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2.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5.xml" ContentType="application/vnd.openxmlformats-officedocument.drawingml.chart+xml"/>
  <Override PartName="/xl/drawings/drawing23.xml" ContentType="application/vnd.openxmlformats-officedocument.drawing+xml"/>
  <Override PartName="/xl/charts/chart16.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7.xml" ContentType="application/vnd.openxmlformats-officedocument.drawingml.chart+xml"/>
  <Override PartName="/xl/drawings/drawing26.xml" ContentType="application/vnd.openxmlformats-officedocument.drawing+xml"/>
  <Override PartName="/xl/charts/chart18.xml" ContentType="application/vnd.openxmlformats-officedocument.drawingml.chart+xml"/>
  <Override PartName="/xl/drawings/drawing27.xml" ContentType="application/vnd.openxmlformats-officedocument.drawing+xml"/>
  <Override PartName="/xl/charts/chart19.xml" ContentType="application/vnd.openxmlformats-officedocument.drawingml.chart+xml"/>
  <Override PartName="/xl/drawings/drawing28.xml" ContentType="application/vnd.openxmlformats-officedocument.drawing+xml"/>
  <Override PartName="/xl/charts/chart20.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21.xml" ContentType="application/vnd.openxmlformats-officedocument.drawingml.chart+xml"/>
  <Override PartName="/xl/drawings/drawing3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3855" windowWidth="10200" windowHeight="3870" tabRatio="735" firstSheet="17" activeTab="21"/>
  </bookViews>
  <sheets>
    <sheet name="Wales" sheetId="3" state="hidden" r:id="rId1"/>
    <sheet name="Scotland" sheetId="5" state="hidden" r:id="rId2"/>
    <sheet name="UK_GB_ENG" sheetId="2" state="hidden" r:id="rId3"/>
    <sheet name="Relative low income (p263)" sheetId="9" r:id="rId4"/>
    <sheet name="Absolute low income (p264)" sheetId="10" r:id="rId5"/>
    <sheet name="Material deprivation (p265)" sheetId="8" r:id="rId6"/>
    <sheet name="Persistent poverty (p266)" sheetId="7" r:id="rId7"/>
    <sheet name="Severe poverty (p267)" sheetId="15" r:id="rId8"/>
    <sheet name="Workless households (p268)" sheetId="19" r:id="rId9"/>
    <sheet name="In-Work Poverty (p269)" sheetId="18" r:id="rId10"/>
    <sheet name="Transition.1 (p270)" sheetId="22" r:id="rId11"/>
    <sheet name="Transition.2 (p271)" sheetId="52" r:id="rId12"/>
    <sheet name="Low birth weight (p272)" sheetId="21" r:id="rId13"/>
    <sheet name="Attainment@11FSM (p273)" sheetId="48" r:id="rId14"/>
    <sheet name="Attainment@16FSM (p274)" sheetId="49" r:id="rId15"/>
    <sheet name="Level3@192plus (p275)" sheetId="50" r:id="rId16"/>
    <sheet name="Level3@19Other (p276)" sheetId="53" r:id="rId17"/>
    <sheet name="Level3Quals@19 (p277)" sheetId="54" r:id="rId18"/>
    <sheet name="Progression (p278)" sheetId="16" r:id="rId19"/>
    <sheet name="Conception (p279)" sheetId="14" r:id="rId20"/>
    <sheet name="First reprimand (p280)" sheetId="13" r:id="rId21"/>
    <sheet name="Family structure (p281)" sheetId="12" r:id="rId22"/>
  </sheets>
  <calcPr calcId="145621"/>
</workbook>
</file>

<file path=xl/calcChain.xml><?xml version="1.0" encoding="utf-8"?>
<calcChain xmlns="http://schemas.openxmlformats.org/spreadsheetml/2006/main">
  <c r="K13" i="54" l="1"/>
  <c r="H13" i="54"/>
  <c r="G13" i="54"/>
  <c r="K12" i="53"/>
  <c r="I9" i="16" l="1"/>
  <c r="I11" i="16"/>
  <c r="I7" i="16"/>
  <c r="I5" i="16"/>
  <c r="K10" i="48" l="1"/>
  <c r="K12" i="48"/>
  <c r="K9" i="49" l="1"/>
  <c r="K11" i="49"/>
  <c r="P9" i="21"/>
  <c r="O9" i="21"/>
  <c r="J11" i="49" l="1"/>
  <c r="I11" i="49"/>
  <c r="H11" i="49"/>
  <c r="G11" i="49"/>
  <c r="F11" i="49"/>
  <c r="E11" i="49"/>
  <c r="D11" i="49"/>
  <c r="C11" i="49"/>
  <c r="J12" i="48"/>
  <c r="I12" i="48"/>
  <c r="H12" i="48"/>
  <c r="G12" i="48"/>
  <c r="F12" i="48"/>
  <c r="E12" i="48"/>
  <c r="D12" i="48"/>
  <c r="C12" i="48"/>
  <c r="J10" i="48"/>
  <c r="I10" i="48"/>
  <c r="H10" i="48"/>
  <c r="G10" i="48"/>
  <c r="F10" i="48"/>
  <c r="E10" i="48"/>
  <c r="D10" i="48"/>
  <c r="C10" i="48"/>
  <c r="C9" i="16"/>
  <c r="H9" i="16" l="1"/>
  <c r="G9" i="16"/>
  <c r="F9" i="16"/>
  <c r="E9" i="16"/>
  <c r="D9" i="16"/>
  <c r="K9" i="21" l="1"/>
  <c r="J9" i="21"/>
  <c r="I9" i="21"/>
  <c r="H9" i="21"/>
  <c r="G9" i="21"/>
  <c r="F9" i="21"/>
  <c r="E9" i="21"/>
  <c r="D9" i="21"/>
  <c r="C9" i="21"/>
  <c r="D75" i="2" l="1"/>
  <c r="E75" i="2" s="1"/>
  <c r="F75" i="2" s="1"/>
  <c r="G75" i="2" s="1"/>
  <c r="H75" i="2" s="1"/>
  <c r="I75" i="2" s="1"/>
  <c r="J75" i="2" s="1"/>
  <c r="K75" i="2" s="1"/>
  <c r="L75" i="2" s="1"/>
  <c r="M75" i="2" s="1"/>
  <c r="N75" i="2" s="1"/>
  <c r="O75" i="2" s="1"/>
  <c r="P75" i="2" s="1"/>
  <c r="Q75" i="2" s="1"/>
  <c r="R75" i="2" s="1"/>
  <c r="S75" i="2" s="1"/>
  <c r="T75" i="2" s="1"/>
  <c r="U75" i="2" s="1"/>
  <c r="V75" i="2" s="1"/>
  <c r="W75" i="2" s="1"/>
  <c r="C83" i="5" l="1"/>
  <c r="D83" i="5"/>
  <c r="E83" i="5"/>
  <c r="F83" i="5"/>
  <c r="G83" i="5"/>
  <c r="L178" i="2" l="1"/>
  <c r="M178" i="2"/>
  <c r="N178" i="2"/>
  <c r="O178" i="2"/>
  <c r="P178" i="2"/>
  <c r="Q178" i="2"/>
  <c r="R178" i="2"/>
  <c r="S178" i="2"/>
  <c r="K84" i="2"/>
  <c r="J84" i="2"/>
  <c r="I84" i="2"/>
  <c r="H84" i="2"/>
  <c r="G84" i="2"/>
  <c r="F84" i="2"/>
  <c r="E84" i="2"/>
  <c r="D84" i="2"/>
  <c r="C84" i="2"/>
  <c r="T178" i="2" l="1"/>
</calcChain>
</file>

<file path=xl/comments1.xml><?xml version="1.0" encoding="utf-8"?>
<comments xmlns="http://schemas.openxmlformats.org/spreadsheetml/2006/main">
  <authors>
    <author>BATTERSBY, Claire</author>
  </authors>
  <commentList>
    <comment ref="A146" authorId="0">
      <text>
        <r>
          <rPr>
            <b/>
            <sz val="9"/>
            <color indexed="81"/>
            <rFont val="Tahoma"/>
            <family val="2"/>
          </rPr>
          <t>BATTERSBY, Claire:</t>
        </r>
        <r>
          <rPr>
            <sz val="9"/>
            <color indexed="81"/>
            <rFont val="Tahoma"/>
            <family val="2"/>
          </rPr>
          <t xml:space="preserve">
Couldn't find quarterly and 2009/10 was the latest I could come across
</t>
        </r>
      </text>
    </comment>
  </commentList>
</comments>
</file>

<file path=xl/sharedStrings.xml><?xml version="1.0" encoding="utf-8"?>
<sst xmlns="http://schemas.openxmlformats.org/spreadsheetml/2006/main" count="1592" uniqueCount="753">
  <si>
    <t>Relative low income – proportion of children in households &lt;60% median income</t>
  </si>
  <si>
    <t xml:space="preserve">Low income and MD – proportion of children in MD and live in households &lt;70% of median income. </t>
  </si>
  <si>
    <t>Persistent poverty – proportion of children in households where income is less than 60% for 3 of the last 4 years.</t>
  </si>
  <si>
    <t xml:space="preserve">Severe poverty – proportion of children in MD and live in households where income is &lt; 50% of median income. </t>
  </si>
  <si>
    <t xml:space="preserve">Children in workless households – proportion of children in workless households. </t>
  </si>
  <si>
    <t xml:space="preserve">Proportion of 18-24 year olds in education/ training; and neet. </t>
  </si>
  <si>
    <t>Low birth weight – gap between social classes 1-4 and 5-8. Child Birth Stats</t>
  </si>
  <si>
    <t>Attainments in schools and in FE – gap between FSM and the rest at KS2 in English and Maths; gap between FSM and the rest in achieving the Basics at KS4; gap between FSM and rest at 19 in Level 3</t>
  </si>
  <si>
    <t xml:space="preserve">Progression of pupils aged 15 to HE at 19 – FSM at 15, non-FSM age 15 and gap. </t>
  </si>
  <si>
    <t>Conception rate per 1,000 for 15-17 year olds</t>
  </si>
  <si>
    <t xml:space="preserve">Number of 10-17 receiving first reprimand, warning or conviction </t>
  </si>
  <si>
    <t xml:space="preserve">Low birth weight – gap between social classes 1-4 and 5-8. </t>
  </si>
  <si>
    <t xml:space="preserve">School readiness - proportion of children achieving a ‘good level of development’ in Early Years Foundation  Stage, by FSM eligibility. </t>
  </si>
  <si>
    <t>Attainment at 11 – proportion of childen achieving level 4 in both English and Maths (‘basics’) at end of KS2 by FSM eligibility.</t>
  </si>
  <si>
    <t>18-24 participation in employment by social background – proportion of 18-24 year olds neet by social class (father’s job)</t>
  </si>
  <si>
    <t>HE by FSM eligibility – proportion of children who enter HE by FSM eligibility, and gap</t>
  </si>
  <si>
    <t xml:space="preserve">HE participation in the most selective institutions by school type – proportion of A level students going to most selective universities by type of school.  </t>
  </si>
  <si>
    <t>HE – graduate destinations; proportion of graduates in employment 6m after graduating who are in graduate jobs by social background.</t>
  </si>
  <si>
    <t xml:space="preserve">Access to the professions – proportion of the working age population in higher-level occupations by social background. </t>
  </si>
  <si>
    <t>Progression in LM - prop</t>
  </si>
  <si>
    <t>Second chances</t>
  </si>
  <si>
    <t xml:space="preserve">Proportion of children who have a stable family free from breakdown, and the proportion of such families reporting a good quality relationship. </t>
  </si>
  <si>
    <t xml:space="preserve">Extent to which disadvantaged children achieve the same educational outcomes as more advantaged background peers. </t>
  </si>
  <si>
    <t xml:space="preserve">Percentage of youth offenders who go on to reoffend. </t>
  </si>
  <si>
    <t xml:space="preserve">Improved outcomes for those in drug/ alcohol treatment. </t>
  </si>
  <si>
    <t xml:space="preserve">Improved outcomes for ex-offenders. </t>
  </si>
  <si>
    <t xml:space="preserve">Size of social investment market. </t>
  </si>
  <si>
    <t>Quarterly</t>
  </si>
  <si>
    <t>2010/11</t>
  </si>
  <si>
    <t>2011/12</t>
  </si>
  <si>
    <t>England and Wales</t>
  </si>
  <si>
    <t>England</t>
  </si>
  <si>
    <t>Attainment at 19 by FSM at 15</t>
  </si>
  <si>
    <t>More advantaged groups (NS-SEC 1-4)</t>
  </si>
  <si>
    <t>Less advantaged groups (NS-SEC 5-8)</t>
  </si>
  <si>
    <t>Gap</t>
  </si>
  <si>
    <t>Free school meals</t>
  </si>
  <si>
    <t>All other pupils</t>
  </si>
  <si>
    <t>54.8.7%</t>
  </si>
  <si>
    <t>2006-2007</t>
  </si>
  <si>
    <t>2007-2008</t>
  </si>
  <si>
    <t>2008-2009</t>
  </si>
  <si>
    <t>2009-2010</t>
  </si>
  <si>
    <t>2010-2011</t>
  </si>
  <si>
    <t>2005-2006</t>
  </si>
  <si>
    <t>2011-2012</t>
  </si>
  <si>
    <t>Most deprived 10%</t>
  </si>
  <si>
    <t>Least deprived 10%</t>
  </si>
  <si>
    <t>19 in 2005</t>
  </si>
  <si>
    <t>19 in 2006</t>
  </si>
  <si>
    <t>19 in 2007</t>
  </si>
  <si>
    <t>19 in 2008</t>
  </si>
  <si>
    <t>19 in 2009</t>
  </si>
  <si>
    <t>19 in 2010</t>
  </si>
  <si>
    <t>19 in 2011</t>
  </si>
  <si>
    <t>19 in 2012</t>
  </si>
  <si>
    <t>Eligible for FSM</t>
  </si>
  <si>
    <t>Not eligible for FSM</t>
  </si>
  <si>
    <t>State Schools</t>
  </si>
  <si>
    <t>Independent Schools</t>
  </si>
  <si>
    <t>ONS Data (Eng+Wales)</t>
  </si>
  <si>
    <t>Note from 2008 break down of tables is different</t>
  </si>
  <si>
    <t>Full Time education (BHPS experimental series)*</t>
  </si>
  <si>
    <t>1991-95</t>
  </si>
  <si>
    <t>1996-00</t>
  </si>
  <si>
    <t>2001-04</t>
  </si>
  <si>
    <t>2005-08</t>
  </si>
  <si>
    <t>More advantaged groups (NS-SEC 1-2)</t>
  </si>
  <si>
    <t>Others</t>
  </si>
  <si>
    <t>Full Time and Part Time education and training (LFS)**</t>
  </si>
  <si>
    <t>All 18-24 year olds</t>
  </si>
  <si>
    <t>n/a</t>
  </si>
  <si>
    <t>State</t>
  </si>
  <si>
    <t>Independent</t>
  </si>
  <si>
    <t>10-11*</t>
  </si>
  <si>
    <t>Most advantaged groups (SOC 1-3)</t>
  </si>
  <si>
    <t>Less advantaged groups (SOC 4-9)</t>
  </si>
  <si>
    <t>*A change to the UCAS question on occupation in 2008-09 means that 2010-11 figures are not comparable to earlier years. See Widening Participation in Higher Education, Department for Business, Innovation and Skills (August 2012) for further details.</t>
  </si>
  <si>
    <t>Movement along the earnings distribution*</t>
  </si>
  <si>
    <t>2000-2009</t>
  </si>
  <si>
    <t>2001-2010</t>
  </si>
  <si>
    <t>2002-2011</t>
  </si>
  <si>
    <t>2003-2012</t>
  </si>
  <si>
    <t>20 or more percentiles</t>
  </si>
  <si>
    <t>less than 20 percentiles</t>
  </si>
  <si>
    <t>Evidence indeterminate**</t>
  </si>
  <si>
    <t xml:space="preserve">* Figures rounded to the nearest 10 </t>
  </si>
  <si>
    <t>** The evidence indeterminate group are those who were aged 25-30 and in the bottom quintile in 2003 but had dropped out of the Annual Survey of Hours and Earnings by 2012. This could be for a variety of reasons including a switch to self-employment, temporary or longer-term unemployment or inactivity and migration.</t>
  </si>
  <si>
    <t>Numbers differ to those used on DWP website</t>
  </si>
  <si>
    <t>http://www.thedataservice.org.uk/Statistics/fe_data_library/further_education_skills/</t>
  </si>
  <si>
    <t>BHC</t>
  </si>
  <si>
    <t>AHC</t>
  </si>
  <si>
    <t>2010/2011</t>
  </si>
  <si>
    <t>1998/99</t>
  </si>
  <si>
    <t>1999/00</t>
  </si>
  <si>
    <t>2000/01</t>
  </si>
  <si>
    <t>2001/02</t>
  </si>
  <si>
    <t>2002/03</t>
  </si>
  <si>
    <t>2003/04</t>
  </si>
  <si>
    <t>2004/05</t>
  </si>
  <si>
    <t>2005/06</t>
  </si>
  <si>
    <t>2006/07</t>
  </si>
  <si>
    <t>2007/08</t>
  </si>
  <si>
    <t>2008/09</t>
  </si>
  <si>
    <t>2009/10</t>
  </si>
  <si>
    <t>2004-2005</t>
  </si>
  <si>
    <t>16</t>
  </si>
  <si>
    <t>5</t>
  </si>
  <si>
    <t>April-June 1996</t>
  </si>
  <si>
    <t>April-June 1997</t>
  </si>
  <si>
    <t>April-June 1998</t>
  </si>
  <si>
    <t>April-June 1999</t>
  </si>
  <si>
    <t>April-June 2000</t>
  </si>
  <si>
    <t>April-June 2001</t>
  </si>
  <si>
    <t>April-June 2002</t>
  </si>
  <si>
    <t>April-June 2003</t>
  </si>
  <si>
    <t>April-June 2004</t>
  </si>
  <si>
    <t>April-June 2005</t>
  </si>
  <si>
    <t>April-June 2006</t>
  </si>
  <si>
    <t>April-June 2007</t>
  </si>
  <si>
    <t>April-June 2008</t>
  </si>
  <si>
    <t>April-June 2009</t>
  </si>
  <si>
    <t>April-June 2010</t>
  </si>
  <si>
    <t>April-June 2011</t>
  </si>
  <si>
    <t>April-June 2012</t>
  </si>
  <si>
    <t>All workless households</t>
  </si>
  <si>
    <t>..</t>
  </si>
  <si>
    <t>In-work poverty – proportion of children where at least one parent works, but in relative poverty</t>
  </si>
  <si>
    <t xml:space="preserve">The conception rates for 2011 have been calculated using mid-year population estimates based on the 2011 Census. Conception rates for 2002 to 2010 at national level have been recalculated using mid-year population estimates based on the 2011 Census and therefore may differ from previously published figures. </t>
  </si>
  <si>
    <t xml:space="preserve">Following the publication of 2011 Census figures, local authority conception statistics for 2011 are now only available on  the current local authority boundaries (those in force from 1 April 2009 when new Unitary Authorities were formed). These 2011 statistics are no longer available for the former local authority districts abolished in 2009. </t>
  </si>
  <si>
    <t xml:space="preserve">   </t>
  </si>
  <si>
    <t xml:space="preserve">Mid-year population estimates (MYEs) for 2011 are also not available for the former local authority districts abolished in 2009. </t>
  </si>
  <si>
    <t>The publication of 2011 conception statistics and MYEs for current local authorities only is consistent with the way  in which 2011 Census statistics for local authorities are being published.</t>
  </si>
  <si>
    <t>Conception rate per 1,000 women in age group</t>
  </si>
  <si>
    <t>June</t>
  </si>
  <si>
    <t>March</t>
  </si>
  <si>
    <t xml:space="preserve">March </t>
  </si>
  <si>
    <t xml:space="preserve">June </t>
  </si>
  <si>
    <t xml:space="preserve">Sept </t>
  </si>
  <si>
    <t xml:space="preserve">Dec </t>
  </si>
  <si>
    <t>Sept</t>
  </si>
  <si>
    <t>Dec</t>
  </si>
  <si>
    <t>P provisional</t>
  </si>
  <si>
    <t>Source: Office for National Statistics (ONS)</t>
  </si>
  <si>
    <t>http://www.ons.gov.uk/ons/publications/re-reference-tables.html?edition=tcm%3A77-303066</t>
  </si>
  <si>
    <t>1 Rates for 2002-2010  have been calculated using mid-year population estimates revised to take account of the 2011 Census and therefore may differ from previously published rates.</t>
  </si>
  <si>
    <t>2 Rates for September 2011, December 2011 and March 2012 have been calculated using the mid-2011  population estimates and the 2010-based population projections for 2012.</t>
  </si>
  <si>
    <t>2000-01</t>
  </si>
  <si>
    <t>2001-02</t>
  </si>
  <si>
    <t>2002-03</t>
  </si>
  <si>
    <t>2003-04</t>
  </si>
  <si>
    <t>2004-05</t>
  </si>
  <si>
    <t>2005-06</t>
  </si>
  <si>
    <t>2006-07</t>
  </si>
  <si>
    <t>2007-08</t>
  </si>
  <si>
    <t>2008-09</t>
  </si>
  <si>
    <t>2009-10</t>
  </si>
  <si>
    <t>Financial Year</t>
  </si>
  <si>
    <t>https://www.gov.uk/government/publications/young-people-aged-10-17-receiving-their-first-reprimand-warning-or-conviction</t>
  </si>
  <si>
    <t xml:space="preserve">The proportion of children living in relative poverty in families by: </t>
  </si>
  <si>
    <t>2011/2012</t>
  </si>
  <si>
    <t>Attainment gap</t>
  </si>
  <si>
    <t>FSM</t>
  </si>
  <si>
    <t>Note that 2012 data at key stage 2 is not comparable to earlier years due to changes in testing methods in English: we estimate about half of the decrease in the gap between 2011 and 2012 was due to the switch from reading and writing tests in 2011 to reading tests and writing teacher assessments in 2012.</t>
  </si>
  <si>
    <t>Note that 2011 and 2012 data includes English and maths iGCSEs as well as GCSEs.</t>
  </si>
  <si>
    <t>Any Level 3 at 19</t>
  </si>
  <si>
    <t>Level 3 at 19 through other qualifications</t>
  </si>
  <si>
    <t>Level 3 at 19 through 2+ A-levels/ International Baccalaureate</t>
  </si>
  <si>
    <t>12 months ending June 2006</t>
  </si>
  <si>
    <t>12 months ending June 2007</t>
  </si>
  <si>
    <t>12 months ending June 2008</t>
  </si>
  <si>
    <t>12 months ending June 2009</t>
  </si>
  <si>
    <t>12 months ending June 2010</t>
  </si>
  <si>
    <t>12 months ending June 2011</t>
  </si>
  <si>
    <t>Proportion of offenders who re-offend (%)</t>
  </si>
  <si>
    <t>1. Data are not available for 2001 due to a problem with archived data on Court Orders</t>
  </si>
  <si>
    <t>Proportion of benefit claimants who have received working-age benefits for at least 3 out of 4 past years, with a focus on those capable of work. Measured by the proportion</t>
  </si>
  <si>
    <t>million</t>
  </si>
  <si>
    <r>
      <t>Sept</t>
    </r>
    <r>
      <rPr>
        <vertAlign val="superscript"/>
        <sz val="12"/>
        <rFont val="Arial"/>
        <family val="2"/>
      </rPr>
      <t>2P</t>
    </r>
  </si>
  <si>
    <r>
      <t>Dec</t>
    </r>
    <r>
      <rPr>
        <vertAlign val="superscript"/>
        <sz val="12"/>
        <rFont val="Arial"/>
        <family val="2"/>
      </rPr>
      <t>2P</t>
    </r>
  </si>
  <si>
    <r>
      <t>March</t>
    </r>
    <r>
      <rPr>
        <vertAlign val="superscript"/>
        <sz val="12"/>
        <rFont val="Arial"/>
        <family val="2"/>
      </rPr>
      <t>2P</t>
    </r>
  </si>
  <si>
    <t>94/95</t>
  </si>
  <si>
    <t>95/96</t>
  </si>
  <si>
    <t>96/97</t>
  </si>
  <si>
    <t>97/98</t>
  </si>
  <si>
    <t>98/99</t>
  </si>
  <si>
    <t>99/00</t>
  </si>
  <si>
    <t>00/01</t>
  </si>
  <si>
    <t>01/02</t>
  </si>
  <si>
    <t>02/03</t>
  </si>
  <si>
    <t>03/04</t>
  </si>
  <si>
    <t>04/05</t>
  </si>
  <si>
    <t>*05/06</t>
  </si>
  <si>
    <t>06/07</t>
  </si>
  <si>
    <t>07/08</t>
  </si>
  <si>
    <t>08/09</t>
  </si>
  <si>
    <t>09/10</t>
  </si>
  <si>
    <t>10/11</t>
  </si>
  <si>
    <t>11/12</t>
  </si>
  <si>
    <t>No economic status data is available for 1994/95 and 1995/96 as the relevant information was not collected in the Family Resources Survey for these years. Marital status information is only available on a consistent basis from 1997/98.</t>
  </si>
  <si>
    <t>05/06</t>
  </si>
  <si>
    <t>Figures are for the United Kingdom from 2002/03 onwards. Earlier years are for Great Britain only</t>
  </si>
  <si>
    <t>DH Data - England only</t>
  </si>
  <si>
    <t>Funded Learners</t>
  </si>
  <si>
    <t>Level</t>
  </si>
  <si>
    <t xml:space="preserve">Full Year </t>
  </si>
  <si>
    <t>Full Year</t>
  </si>
  <si>
    <t>% change 08/09 to 09/10</t>
  </si>
  <si>
    <t>% change 09/10 to 10/11</t>
  </si>
  <si>
    <t>% change 10/11 to 11/12</t>
  </si>
  <si>
    <t>Total Learners</t>
  </si>
  <si>
    <t>*</t>
  </si>
  <si>
    <t>Achievement</t>
  </si>
  <si>
    <t>Full Level 2</t>
  </si>
  <si>
    <t>Full Level 3</t>
  </si>
  <si>
    <t xml:space="preserve"> Adult (19+) FE and Skills Achievement by Level (2007/08 to 2011/12) – Learner Volumes</t>
  </si>
  <si>
    <t>of which</t>
  </si>
  <si>
    <t>1) These tables include Apprenticeships, Workplace Learning, Community Learning and Education and Training provision taken at General Further Education Colleges (including Tertiary), Sixth Form Colleges, Special Colleges (Agricultural and Horticultural Colleges and Art and Design Colleges), Specialist Colleges and External Institutions.</t>
  </si>
  <si>
    <t xml:space="preserve">2) Figures for 2008/09 onwards are not directly comparable to earlier years as the introduction of demand led funding has changed how data is collected and how funded learners are defined from 2008/09 onwards. Apprenticeship success rates are not affected by demand led funding. More information on demand led funding is available at:  </t>
  </si>
  <si>
    <t>http://www.thedataservice.org.uk/datadictionary/businessdefinitions/Demand+Led+Funding.htm</t>
  </si>
  <si>
    <t xml:space="preserve">3)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t>
  </si>
  <si>
    <t>http://www.thedataservice.org.uk/NR/rdonlyres/C05DCDD5-67EE-4AD0-88B9-BEBC8F7F3300/0/SILR_Effects_SFR_Learners_June12.pdf</t>
  </si>
  <si>
    <t>4) Data for earlier years are available in the Further Education and Skills Supplementary Tables:</t>
  </si>
  <si>
    <t>http://www.thedataservice.org.uk/statistics/statisticalfirstrelease/sfr_current/</t>
  </si>
  <si>
    <t>Rates (conceptions per thousand women in age-group)</t>
  </si>
  <si>
    <t>Social Mobility Indicators:</t>
  </si>
  <si>
    <t>Child Poverty Indicators:</t>
  </si>
  <si>
    <t>Social Justice Indicators:</t>
  </si>
  <si>
    <t>Child Poverty</t>
  </si>
  <si>
    <t>Children in relative poverty (AHC)</t>
  </si>
  <si>
    <t>Income poverty</t>
  </si>
  <si>
    <t>Wales</t>
  </si>
  <si>
    <t>Health</t>
  </si>
  <si>
    <t>Percentage of children falling below various thresholds of 2010/11 median income held constant in real terms, United Kingdom</t>
  </si>
  <si>
    <t>Percentage of children falling below various thresholds of contemporary median income, United Kingdom</t>
  </si>
  <si>
    <r>
      <t xml:space="preserve">Percentage of children living in households with less than 60 per cent of </t>
    </r>
    <r>
      <rPr>
        <b/>
        <sz val="12"/>
        <color rgb="FF333333"/>
        <rFont val="Arial"/>
        <family val="2"/>
      </rPr>
      <t>contemporary median</t>
    </r>
    <r>
      <rPr>
        <sz val="12"/>
        <color rgb="FF333333"/>
        <rFont val="Arial"/>
        <family val="2"/>
      </rPr>
      <t xml:space="preserve"> household income</t>
    </r>
  </si>
  <si>
    <t>94/95-96/97</t>
  </si>
  <si>
    <t>96/97-98/99</t>
  </si>
  <si>
    <t>95/96-97/98</t>
  </si>
  <si>
    <t>97/98-99/00</t>
  </si>
  <si>
    <t>98/99-00/01</t>
  </si>
  <si>
    <t>99/00-01/02</t>
  </si>
  <si>
    <t>00/01-02/03</t>
  </si>
  <si>
    <t>01/02-03/04</t>
  </si>
  <si>
    <t>02/03-04/05</t>
  </si>
  <si>
    <t>03/04-05/06</t>
  </si>
  <si>
    <t>04/05-06/07</t>
  </si>
  <si>
    <t>05/06-07/08</t>
  </si>
  <si>
    <t>06/07-08/09</t>
  </si>
  <si>
    <t>07/08-09/10</t>
  </si>
  <si>
    <t>08/09-10/11</t>
  </si>
  <si>
    <t>09/10-11/12</t>
  </si>
  <si>
    <t>UK</t>
  </si>
  <si>
    <t>Scotland</t>
  </si>
  <si>
    <r>
      <t>Percentage of children living in households with less than 60 per cent of</t>
    </r>
    <r>
      <rPr>
        <b/>
        <sz val="12"/>
        <color rgb="FF333333"/>
        <rFont val="Arial"/>
        <family val="2"/>
      </rPr>
      <t xml:space="preserve"> </t>
    </r>
    <r>
      <rPr>
        <b/>
        <u/>
        <sz val="12"/>
        <color rgb="FF333333"/>
        <rFont val="Arial"/>
        <family val="2"/>
      </rPr>
      <t>2010/11</t>
    </r>
    <r>
      <rPr>
        <sz val="12"/>
        <color rgb="FF333333"/>
        <rFont val="Arial"/>
        <family val="2"/>
      </rPr>
      <t xml:space="preserve"> median household income held constant in</t>
    </r>
    <r>
      <rPr>
        <b/>
        <sz val="12"/>
        <color rgb="FF333333"/>
        <rFont val="Arial"/>
        <family val="2"/>
      </rPr>
      <t xml:space="preserve"> </t>
    </r>
    <r>
      <rPr>
        <b/>
        <u/>
        <sz val="12"/>
        <color rgb="FF333333"/>
        <rFont val="Arial"/>
        <family val="2"/>
      </rPr>
      <t>real terms</t>
    </r>
  </si>
  <si>
    <t>Figures are for the United Kingdom from 1998/99-2000/01 onwards. Earlier years are for Great Britain only. Data for Northern Ireland has been imputed for 1998/99 to 2001/02.</t>
  </si>
  <si>
    <r>
      <t xml:space="preserve">FSM </t>
    </r>
    <r>
      <rPr>
        <b/>
        <vertAlign val="superscript"/>
        <sz val="12"/>
        <rFont val="Arial"/>
        <family val="2"/>
      </rPr>
      <t>[1]</t>
    </r>
  </si>
  <si>
    <r>
      <t xml:space="preserve">Non-FSM </t>
    </r>
    <r>
      <rPr>
        <b/>
        <vertAlign val="superscript"/>
        <sz val="12"/>
        <rFont val="Arial"/>
        <family val="2"/>
      </rPr>
      <t>[1]</t>
    </r>
  </si>
  <si>
    <r>
      <t xml:space="preserve">Gap (pp) </t>
    </r>
    <r>
      <rPr>
        <b/>
        <vertAlign val="superscript"/>
        <sz val="12"/>
        <rFont val="Arial"/>
        <family val="2"/>
      </rPr>
      <t>[2]</t>
    </r>
  </si>
  <si>
    <t>All</t>
  </si>
  <si>
    <t>Estimated % who entered HE</t>
  </si>
  <si>
    <t>[1] FSM and Non-FSM refer to whether pupils were receiving Free School Meals or not.</t>
  </si>
  <si>
    <t>[2] Gap is the difference between FSM and non-FSM expressed in percentage points. Percentage figures</t>
  </si>
  <si>
    <t>are rounded; gap figures are calculated from un-rounded data and therefore may not correspond to the gap</t>
  </si>
  <si>
    <t>between rounded percentages.</t>
  </si>
  <si>
    <t>Proportion of adults aged 16-64 with low or no qualifications (SCQF level 4 or below)</t>
  </si>
  <si>
    <t>Source: Annual Population Survey, Office for National Statistics</t>
  </si>
  <si>
    <t>Notes: Working age population is defined as all people aged 16-64</t>
  </si>
  <si>
    <t>Proportion of school leavers who are in a positive destination approximately 9 months after leaving school</t>
  </si>
  <si>
    <t>Source: Skills Development Scotland</t>
  </si>
  <si>
    <t>Percentage of graduates in positive destinations 6 months after graduating</t>
  </si>
  <si>
    <t>2010-11</t>
  </si>
  <si>
    <t>Employed in graduate level occupation in Scotland</t>
  </si>
  <si>
    <t>Further Study or Training anywhere in the world</t>
  </si>
  <si>
    <t>Other destination</t>
  </si>
  <si>
    <t>Total</t>
  </si>
  <si>
    <t>Positive destinations</t>
  </si>
  <si>
    <t>Source: Higher Education Statistics Agency (HESA).</t>
  </si>
  <si>
    <t>Percentages have been calculated on unrounded values.</t>
  </si>
  <si>
    <t>In this table ‘Employed’ includes both permanent and temporary employment.</t>
  </si>
  <si>
    <t xml:space="preserve">http://www.scotland.gov.uk/About/Performance/scotPerforms/indicator </t>
  </si>
  <si>
    <t>The proportion of new born babies with a weight appropriate for gestational age</t>
  </si>
  <si>
    <t>Percentage of babies with a healthy birth weight</t>
  </si>
  <si>
    <t>Source: SMR02, ISD</t>
  </si>
  <si>
    <t>Percentage of children aged 2-15 years whose Body Mass Index lies within a healthy range (between the 5th and 85th percentile of the UK growth reference charts)</t>
  </si>
  <si>
    <t>Proportion of healthy weight children</t>
  </si>
  <si>
    <t>Source: Scottish Health Survey</t>
  </si>
  <si>
    <t xml:space="preserve">Note: Healthy weight is defined as BMI greater than or equal to the 5th percentile and below the 85th percentile according to the UK growth reference charts. </t>
  </si>
  <si>
    <t>The proportion of adults completing 30 minutes of at least moderate exercise 5 days a week</t>
  </si>
  <si>
    <r>
      <t xml:space="preserve">Age </t>
    </r>
    <r>
      <rPr>
        <b/>
        <sz val="10"/>
        <rFont val="Arial"/>
        <family val="2"/>
      </rPr>
      <t>16-74</t>
    </r>
    <r>
      <rPr>
        <sz val="10"/>
        <rFont val="Arial"/>
        <family val="2"/>
      </rPr>
      <t xml:space="preserve">
(at least 30 minutes exercise completed in at least </t>
    </r>
    <r>
      <rPr>
        <b/>
        <sz val="10"/>
        <rFont val="Arial"/>
        <family val="2"/>
      </rPr>
      <t>15 min bouts</t>
    </r>
    <r>
      <rPr>
        <sz val="10"/>
        <rFont val="Arial"/>
        <family val="2"/>
      </rPr>
      <t>)</t>
    </r>
  </si>
  <si>
    <r>
      <t xml:space="preserve">Age </t>
    </r>
    <r>
      <rPr>
        <b/>
        <sz val="10"/>
        <rFont val="Arial"/>
        <family val="2"/>
      </rPr>
      <t>16+</t>
    </r>
    <r>
      <rPr>
        <sz val="10"/>
        <rFont val="Arial"/>
        <family val="2"/>
      </rPr>
      <t xml:space="preserve"> 
(at least 30 minutes exercise completed in at least </t>
    </r>
    <r>
      <rPr>
        <b/>
        <sz val="10"/>
        <rFont val="Arial"/>
        <family val="2"/>
      </rPr>
      <t>10 min bouts</t>
    </r>
    <r>
      <rPr>
        <sz val="10"/>
        <rFont val="Arial"/>
        <family val="2"/>
      </rPr>
      <t>)</t>
    </r>
  </si>
  <si>
    <t>Percentage of adults who assess their health as very good or good</t>
  </si>
  <si>
    <t>Mental wellbeing derived from average score on the Warwick-Edinburgh Mental Well-being Scale (WEMWBS) of adults aged 16+ years</t>
  </si>
  <si>
    <t>Mean score</t>
  </si>
  <si>
    <t>Source: From 2008 onwards: Scottish Health Survey; for 2006: 'Well? What Do You Think?' Survey.</t>
  </si>
  <si>
    <t>Men</t>
  </si>
  <si>
    <t>Women</t>
  </si>
  <si>
    <t>All adults</t>
  </si>
  <si>
    <t>The number of adults receiving personal care at home or direct payments for personal care, as a percentage of the total number of adults needing care</t>
  </si>
  <si>
    <t>Long stay care homes residents 18+</t>
  </si>
  <si>
    <t>NHS - Continuing care census (18+)</t>
  </si>
  <si>
    <t>Help with Personal Care (PC) at home (18+)</t>
  </si>
  <si>
    <t>Direct Payment (SDS) for PC at home (18+)</t>
  </si>
  <si>
    <t>Proportion receiving PC at home (Home Care &amp; SDS)</t>
  </si>
  <si>
    <t>Estimated data</t>
  </si>
  <si>
    <t>Clients aged 18+ receiving personal care at home for 2009 &amp; 2008</t>
  </si>
  <si>
    <r>
      <t>Note</t>
    </r>
    <r>
      <rPr>
        <sz val="10"/>
        <color theme="1"/>
        <rFont val="Arial"/>
        <family val="2"/>
      </rPr>
      <t xml:space="preserve"> NHS continuing care census data not available by Local Authority for 2008 &amp; based on September census not March</t>
    </r>
  </si>
  <si>
    <t>Data Source</t>
  </si>
  <si>
    <t>Updated</t>
  </si>
  <si>
    <t>Data held by</t>
  </si>
  <si>
    <t>Data available</t>
  </si>
  <si>
    <t>NHS continuing care census</t>
  </si>
  <si>
    <t>Annually</t>
  </si>
  <si>
    <t>ISD</t>
  </si>
  <si>
    <t>Patients who are receiving NHS Continuing Health Care which may be provided in a hospital ward, it may also be provided on a contractual basis in a hospice or care home.</t>
  </si>
  <si>
    <t>Quarterly monitoring return</t>
  </si>
  <si>
    <t>SG – Health ASD</t>
  </si>
  <si>
    <t>Long stay care home residents aged 18+ (spilt under and over 65), for LA funded residents. FPNC figures for Care home and Care at home. Home Care on total number of residents, totals hours and number of clients receiving 10+ hours of home care.</t>
  </si>
  <si>
    <t>Home Care census</t>
  </si>
  <si>
    <t>National figures for home care services provided or purchased by local authorities in Scotland. Includes information on community alarms./telecare, meals services &amp; personal care. Individual collection from 2010.</t>
  </si>
  <si>
    <t>SDS (Direct payments) return</t>
  </si>
  <si>
    <t>SG - Health ASD</t>
  </si>
  <si>
    <t>Direct Payments allow eligible people to buy services to meet their community care needs instead of the Local Authority arranging services on their behalf.</t>
  </si>
  <si>
    <t>Data sources used:</t>
  </si>
  <si>
    <t>Emergency admissions rate (per 100,000 population)</t>
  </si>
  <si>
    <t>2010/11p</t>
  </si>
  <si>
    <t>2011/12p</t>
  </si>
  <si>
    <t xml:space="preserve">p Data for 2010/11 and 2011/12 remain provisional. For details on all ongoing data issues please refer to the Data Issues and Completeness document. </t>
  </si>
  <si>
    <t>Please refer to website for full notes (as given at the top of this page)</t>
  </si>
  <si>
    <t>Male</t>
  </si>
  <si>
    <t>Female</t>
  </si>
  <si>
    <t>Both</t>
  </si>
  <si>
    <t>Proportion of adults aged 16+ years who are current smokers</t>
  </si>
  <si>
    <t>Percentage smoking</t>
  </si>
  <si>
    <t>Source: Scottish Household Survey</t>
  </si>
  <si>
    <t>The number of general acute inpatient and day case discharges per 100,000 population with an alcohol-related diagnosis</t>
  </si>
  <si>
    <t>1997/98</t>
  </si>
  <si>
    <t>* The rate is calculated using the European Age Standardised Rate (EASR) methodology.</t>
  </si>
  <si>
    <t>p=Provisional Data</t>
  </si>
  <si>
    <t xml:space="preserve">Note: Due to a change in the methodology used to calculate alcohol related hospital admissions, all figures have been revised. These changes are minor and do not represent any substantial difference to the trend over time. </t>
  </si>
  <si>
    <t>Source: Information Services Division Scotland</t>
  </si>
  <si>
    <t>Number of alcohol related hospital admissions per 100,000 population in Scotland*</t>
  </si>
  <si>
    <t>The estimated number of people (aged 15-64) in Scotland who use opiates (including illicit and prescribed methadone) and/or benzodiazepines illicitly</t>
  </si>
  <si>
    <t>Number of individuals with problem drug use</t>
  </si>
  <si>
    <t>Average annual change</t>
  </si>
  <si>
    <t>Source: Estimating the National and Local Prevalence of Problem Drug Misuse in Scotland; Centre for Drug Misuse Research, University of Glasgow Scottish Centre for Infection and Environmental Health</t>
  </si>
  <si>
    <t>Percent of respondents who believed that crime has stayed the same or reduced in the past two years in their local area</t>
  </si>
  <si>
    <t>About the same</t>
  </si>
  <si>
    <t>A little less crime</t>
  </si>
  <si>
    <t>A lot less crime</t>
  </si>
  <si>
    <t>Note: Total may be different from sum of column components due to rounding.</t>
  </si>
  <si>
    <t>Source: Scottish Crime and Justice Survey</t>
  </si>
  <si>
    <t xml:space="preserve">Reduce reconviction rates: 1-year reconviction frequency rate
</t>
  </si>
  <si>
    <t>1997-98</t>
  </si>
  <si>
    <t>1998-99</t>
  </si>
  <si>
    <t>1999-00</t>
  </si>
  <si>
    <t>One year reconviction frequency rate</t>
  </si>
  <si>
    <t>Source: Reconviction Rates in Scotland: 2009-10 Offender Cohort</t>
  </si>
  <si>
    <t>Proportion of people in Scotland who have been the victim of one or more crimes in the past year</t>
  </si>
  <si>
    <t>Victimisation rate</t>
  </si>
  <si>
    <t>Source: Scottish Crime and Victimisation Survey</t>
  </si>
  <si>
    <t xml:space="preserve">The number of people killed in road accidents reported to the police
</t>
  </si>
  <si>
    <t>Number of people killed</t>
  </si>
  <si>
    <t>Source: Transport Scotland</t>
  </si>
  <si>
    <t xml:space="preserve">Proportion of individuals living in private households with an equivalised income of less than 60% of the UK median before housing costs
</t>
  </si>
  <si>
    <t>All individuals</t>
  </si>
  <si>
    <t>Children</t>
  </si>
  <si>
    <t>Working Age Adults</t>
  </si>
  <si>
    <t>Pensioners</t>
  </si>
  <si>
    <t>Before Housing Costs</t>
  </si>
  <si>
    <t>After Housing Costs</t>
  </si>
  <si>
    <t>%</t>
  </si>
  <si>
    <t>000s</t>
  </si>
  <si>
    <t>1994/95</t>
  </si>
  <si>
    <t>1995/96</t>
  </si>
  <si>
    <t>1996/97</t>
  </si>
  <si>
    <t>Source: HBAI dataset, DWP.</t>
  </si>
  <si>
    <t>Note this will not match data published by DWP on HBAI results as a three year average to allow for a comaprison between all regions.</t>
  </si>
  <si>
    <t>A three year average has been included in the table found on the Wales worksheet.</t>
  </si>
  <si>
    <t xml:space="preserve">Percentage of children in combined material deprivation (based on a suite of questions in the Family Resources Survey) and low income (below 70% of UK median income)
</t>
  </si>
  <si>
    <t>Percentage of children</t>
  </si>
  <si>
    <t>Source: Family Resources Survey</t>
  </si>
  <si>
    <t xml:space="preserve">http://wales.gov.uk/docs/dsjlg/policy/110203newchildpovstrategy2en.pdf </t>
  </si>
  <si>
    <t xml:space="preserve">http://www.ons.gov.uk/ons/publications/re-reference-tables.html?edition=tcm%3A77-294336 </t>
  </si>
  <si>
    <t>(2) couples who are cohabiting</t>
  </si>
  <si>
    <t>(1) couples who are married/in a civil partnership</t>
  </si>
  <si>
    <t>Progressed to HE by age 19 in:</t>
  </si>
  <si>
    <t>05-06</t>
  </si>
  <si>
    <t>07-08</t>
  </si>
  <si>
    <t>08-09</t>
  </si>
  <si>
    <t>09-10</t>
  </si>
  <si>
    <t>Claims for benefits that indicate a capacity for work or work-related activity</t>
  </si>
  <si>
    <t>...of those were from people who had been claiming one or more of the main working age benefits for at least three out of the preceding four years</t>
  </si>
  <si>
    <t>Size of the scoial investment</t>
  </si>
  <si>
    <t>1991 to 1994</t>
  </si>
  <si>
    <t>1992 to 1995</t>
  </si>
  <si>
    <t>1993 to 1996</t>
  </si>
  <si>
    <t>1994 to 1997</t>
  </si>
  <si>
    <t>1995 to 1998</t>
  </si>
  <si>
    <t>1996 to 1999</t>
  </si>
  <si>
    <t>1997 to 2000</t>
  </si>
  <si>
    <t>1998 to 2001</t>
  </si>
  <si>
    <t>1999 to 2002</t>
  </si>
  <si>
    <t>2000 to 2003</t>
  </si>
  <si>
    <t>2001 to 2004</t>
  </si>
  <si>
    <t>2002 to 2005</t>
  </si>
  <si>
    <t>2003 to 2006</t>
  </si>
  <si>
    <t>2004 to 2007</t>
  </si>
  <si>
    <t>2005 to 2008</t>
  </si>
  <si>
    <t>2006 to 2009</t>
  </si>
  <si>
    <t>2007 to 2010</t>
  </si>
  <si>
    <t>2008 to 2011</t>
  </si>
  <si>
    <t>2009 to 2012</t>
  </si>
  <si>
    <t>2010 to 2013</t>
  </si>
  <si>
    <t>Relative Low Income in Three Out of Four Years</t>
  </si>
  <si>
    <t>N/A</t>
  </si>
  <si>
    <t>School readiness – phonics check. Proportion of year 1 children meeting standard in phonics screening, by fsm eligibility.</t>
  </si>
  <si>
    <t>Pupils eligible for free school meals</t>
  </si>
  <si>
    <t>Source (National Pupil Database)</t>
  </si>
  <si>
    <t>1 The phonic mark can be between 0 and 40. If a pupil’s mark is at or above the threshold mark they are considered to have reached the expected standard.  In 2011/12 the threshold mark was 32. </t>
  </si>
  <si>
    <t>2 Includes all schools with pupils eligible for the phonics assessment.  Independent schools and non-maintained special schools do not participate in the phonics assessment and reporting arrangements.</t>
  </si>
  <si>
    <t>3 Includes all pupils who participated in the phonics screening check, who were disapplied because they were considered to be working below the level, who were absent from school for the entire period of which the check could be administered, or pupils with a maladministration. Pupils with missing, or invalid results are not included in the calculations.</t>
  </si>
  <si>
    <t>4 Includes pupils not eligible for free school meals and for whom free school meal eligibility was unclassified or could not be determined.</t>
  </si>
  <si>
    <t>2011/12 (p)</t>
  </si>
  <si>
    <r>
      <t>Number of eligible pupils</t>
    </r>
    <r>
      <rPr>
        <vertAlign val="superscript"/>
        <sz val="12"/>
        <color rgb="FF000000"/>
        <rFont val="Helvetica"/>
        <family val="2"/>
      </rPr>
      <t>3</t>
    </r>
  </si>
  <si>
    <r>
      <t>Percentage of pupils meeting the expected standard in the phonics screening check</t>
    </r>
    <r>
      <rPr>
        <vertAlign val="superscript"/>
        <sz val="12"/>
        <color rgb="FF000000"/>
        <rFont val="Helvetica"/>
        <family val="2"/>
      </rPr>
      <t>1</t>
    </r>
  </si>
  <si>
    <t>High attainment by school type – proportion of children studying A-levels in facilitating subjects at 17 who get AAB by school type.</t>
  </si>
  <si>
    <t>Age</t>
  </si>
  <si>
    <t>Living with both birth parents</t>
  </si>
  <si>
    <t>Not living with both birth parents</t>
  </si>
  <si>
    <t>Unweighted base</t>
  </si>
  <si>
    <t>&lt;1</t>
  </si>
  <si>
    <r>
      <t xml:space="preserve">- Data for this indicator is not available, instead a measurement is used for </t>
    </r>
    <r>
      <rPr>
        <b/>
        <i/>
        <sz val="12"/>
        <rFont val="Arial"/>
        <family val="2"/>
      </rPr>
      <t>The percentage of children not living with both of their parents by age of child</t>
    </r>
  </si>
  <si>
    <t>Pupils eligible for Free School Meals</t>
  </si>
  <si>
    <r>
      <t>1</t>
    </r>
    <r>
      <rPr>
        <sz val="12"/>
        <color rgb="FF000000"/>
        <rFont val="Arial"/>
        <family val="2"/>
      </rPr>
      <t> Comparisons are made for the percentage of pupils achieving the expected level in both English and maths (level 4 or above).</t>
    </r>
  </si>
  <si>
    <r>
      <t>2</t>
    </r>
    <r>
      <rPr>
        <sz val="12"/>
        <color rgb="FF000000"/>
        <rFont val="Arial"/>
        <family val="2"/>
      </rPr>
      <t xml:space="preserve"> Includes pupils for whom free school meal eligibility could not be determined.</t>
    </r>
  </si>
  <si>
    <r>
      <t>3</t>
    </r>
    <r>
      <rPr>
        <sz val="12"/>
        <color rgb="FF000000"/>
        <rFont val="Arial"/>
        <family val="2"/>
      </rPr>
      <t xml:space="preserve"> Figures for 2011 are based on final data, 2012 figures are based on revised data.</t>
    </r>
  </si>
  <si>
    <r>
      <t>4</t>
    </r>
    <r>
      <rPr>
        <sz val="12"/>
        <color rgb="FF000000"/>
        <rFont val="Arial"/>
        <family val="2"/>
      </rPr>
      <t xml:space="preserve"> In 2012, English was calculated from reading test results and writing teacher assessment. English in 2012 is, therefore, not comparable to previous years.</t>
    </r>
  </si>
  <si>
    <r>
      <t>5</t>
    </r>
    <r>
      <rPr>
        <sz val="12"/>
        <color rgb="FF000000"/>
        <rFont val="Arial"/>
        <family val="2"/>
      </rPr>
      <t xml:space="preserve"> Figures are calculated using unrounded data.</t>
    </r>
  </si>
  <si>
    <r>
      <t>6</t>
    </r>
    <r>
      <rPr>
        <sz val="12"/>
        <color rgb="FF000000"/>
        <rFont val="Arial"/>
        <family val="2"/>
      </rPr>
      <t xml:space="preserve">  The attainment gap is calculated from the percentage of all other pupils (those known not to be eligible for free school meals or with an unclassified status) achieving level 4 or above in both English and maths minus the percentage of pupils known to be eligible for free school meals achieving level 4 or above in both English and maths.</t>
    </r>
  </si>
  <si>
    <t>Number of eligible pupils</t>
  </si>
  <si>
    <t>Percentage of pupils achieving level 4 or above in English and mathematics</t>
  </si>
  <si>
    <t>-</t>
  </si>
  <si>
    <t>2009-2012</t>
  </si>
  <si>
    <t>People who first entered treatment for a drug or alcohol dependency between 2009 and 2012 had successfully completed treatment and not returned  by 31st March 2012</t>
  </si>
  <si>
    <t xml:space="preserve">https://www.gov.uk/government/uploads/system/uploads/attachment_data/file/203041/CM_8606_Social_Justice_tagged-mw.pdf </t>
  </si>
  <si>
    <t>Proportion of children growing up in families where at least one person works but who are still in relative poverty</t>
  </si>
  <si>
    <t>Proportion of 18-24 year olds not in education or training (based on Q4) [NEET statistics]</t>
  </si>
  <si>
    <r>
      <t xml:space="preserve">Proportion of 18-24 year olds who are not in </t>
    </r>
    <r>
      <rPr>
        <u/>
        <sz val="12"/>
        <color theme="1"/>
        <rFont val="Arial"/>
        <family val="2"/>
      </rPr>
      <t>full-time</t>
    </r>
    <r>
      <rPr>
        <sz val="12"/>
        <color theme="1"/>
        <rFont val="Arial"/>
        <family val="2"/>
      </rPr>
      <t xml:space="preserve"> education or employment (looks at Oct-Dec)</t>
    </r>
  </si>
  <si>
    <t>1988 and 1989</t>
  </si>
  <si>
    <t>1990 and 1991</t>
  </si>
  <si>
    <t>1991 and 1992</t>
  </si>
  <si>
    <t>1992 and 1993</t>
  </si>
  <si>
    <t>1993/94 to 1994/95</t>
  </si>
  <si>
    <t>1994/95 to 1995/96</t>
  </si>
  <si>
    <t>1995/96 to 1996/97</t>
  </si>
  <si>
    <t>FRS (GB)</t>
  </si>
  <si>
    <t>FES (UK)</t>
  </si>
  <si>
    <t xml:space="preserve">FRS (UK) </t>
  </si>
  <si>
    <t>1877 and 1989</t>
  </si>
  <si>
    <t>Number of children falling below various thresholds of contemporary median income, United Kingdom (millions)</t>
  </si>
  <si>
    <t>Number of children falling below various thresholds of 2010/11 median income held constant in real terms, United Kingdom (millions)</t>
  </si>
  <si>
    <t>FRS figures are for Great Britain up to 1997/98, and for the United Kingdom from 1998/99, with estimates for Northern Ireland imputed for 1. FRS figures are for Great Britain up to 1997/98, and for the United Kingdom from 1998/99, with estimates for Northern Ireland imputed for
the years 1998/99 through 2001/02. The reference period for FRS figures is single financial years.</t>
  </si>
  <si>
    <t>Small changes in estimates from year to year, particularly at the bottom of the income distribution, may not be significant in view of data uncertainties</t>
  </si>
  <si>
    <t>Due to rounding, the estimates of change in percentages of children below low-income thresholds may not equal the difference between the total percentage of children below thresholds for any pair of years shown.</t>
  </si>
  <si>
    <t xml:space="preserve">FES figures are for the United Kingdom. These are single calendar years for 1979, 1981, and 1987; two combined calendar years from 1988 to 1993 and two financial years combined from 1993/94 to 1996/97
</t>
  </si>
  <si>
    <t>Percentage of children living in workless households</t>
  </si>
  <si>
    <t>.</t>
  </si>
  <si>
    <t>Baseline year 2006</t>
  </si>
  <si>
    <t>Percentage of lone parents in employment</t>
  </si>
  <si>
    <t>. Not applicable</t>
  </si>
  <si>
    <t>.. Not available</t>
  </si>
  <si>
    <t>2004-2006</t>
  </si>
  <si>
    <t>2005-2007</t>
  </si>
  <si>
    <t>2006-2008</t>
  </si>
  <si>
    <t>2007-2009</t>
  </si>
  <si>
    <t>2003-2005</t>
  </si>
  <si>
    <t>2002-2004</t>
  </si>
  <si>
    <t>2001-2003</t>
  </si>
  <si>
    <t>2000-2002</t>
  </si>
  <si>
    <t>1999-2001</t>
  </si>
  <si>
    <t>1998-2000</t>
  </si>
  <si>
    <t>1997-1999</t>
  </si>
  <si>
    <t>1996-1998</t>
  </si>
  <si>
    <t>The number of dependent children is sourced from child benefit claimant numbers. Source HMRC</t>
  </si>
  <si>
    <t>Source: Annual Population Survey</t>
  </si>
  <si>
    <t>Lone parents in employment</t>
  </si>
  <si>
    <t xml:space="preserve">Percentage of dependent children in Wales who live in families in receipt of Working Tax Credit and Child Tax Credit </t>
  </si>
  <si>
    <t>2008-2010</t>
  </si>
  <si>
    <t>Adult Learning: Ther percentage of working age adults, in employment, who have received training in the last four weeks</t>
  </si>
  <si>
    <t>Received training in last four weeks</t>
  </si>
  <si>
    <t xml:space="preserve">Percentage of working age adults with level 1 or above functional basic skills in literacy. </t>
  </si>
  <si>
    <t xml:space="preserve">Source: Welsh Assembly Government: National Survey of Adult Basic Skills in Wales. </t>
  </si>
  <si>
    <t>Baseline year: 2004</t>
  </si>
  <si>
    <t>Working age adults with level 1 or above functional basic skills in literacy</t>
  </si>
  <si>
    <t>Working age adults with level 1 or above functional basic skills in numeracy</t>
  </si>
  <si>
    <t xml:space="preserve">Source: Welsh Assembly Government: National Survey of Adult Basic Skills.  </t>
  </si>
  <si>
    <t xml:space="preserve">Percentage of working age adults with level 1 or above functional basic skills in numeracy. </t>
  </si>
  <si>
    <t xml:space="preserve">Percentage of adults of working age with a qualification equivalent to an NQF level 2 or above. </t>
  </si>
  <si>
    <t xml:space="preserve">Source: Welsh Assembly Government: Annual Population Survey: Qualification Levels.  </t>
  </si>
  <si>
    <t>Baseline year: 2006</t>
  </si>
  <si>
    <t>Adults of working age with a qualification equivalent to an NQF level 2 or above</t>
  </si>
  <si>
    <t>Adults of working age with a qualification equivalent to an NQF level 3 or above</t>
  </si>
  <si>
    <t>Percentage of adults of working age with a qualification equivalent to an NQF level 3 or above.</t>
  </si>
  <si>
    <t xml:space="preserve">Source: Welsh Assembly Government: Annual Population Survey: Qualification Levels. </t>
  </si>
  <si>
    <t>Percentage of adults of working age with a qualification equivalent to an NQF level 4 or above</t>
  </si>
  <si>
    <t xml:space="preserve">Percentage of adults of working age with a qualification equivalent to an NQF level 4 or above. </t>
  </si>
  <si>
    <t xml:space="preserve">The Level 3 threshold, is a volume of qualifications equivalent to the volume of 2 A levels. </t>
  </si>
  <si>
    <t xml:space="preserve">Source: Welsh Assembly Government statistical release - educational attainment in young adults. </t>
  </si>
  <si>
    <t xml:space="preserve">Baseline year 2006/07. </t>
  </si>
  <si>
    <t>Baseline year: 2006. Further notes: Data shows the total number of adult members</t>
  </si>
  <si>
    <t xml:space="preserve">Junior Credit Union Membership. </t>
  </si>
  <si>
    <t xml:space="preserve">Source: Financial Services Authority Credit Union Statistics. </t>
  </si>
  <si>
    <t>Further notes: Data shows the total number of junior members</t>
  </si>
  <si>
    <t>Education</t>
  </si>
  <si>
    <t>Pupils achieving Key Stage 2 Core Subject Indicator</t>
  </si>
  <si>
    <t xml:space="preserve">Source: Welsh Assembly Government: School Statistics (National Curriculum Assessments). </t>
  </si>
  <si>
    <t xml:space="preserve">Pupils achieving Key Stage 3 Core Subject Indicator </t>
  </si>
  <si>
    <t xml:space="preserve">15 year olds achieving the Core Subject Indicator </t>
  </si>
  <si>
    <t xml:space="preserve">Source: Welsh Assembly Government Schools Statistics: GCSE/GNVQ and GCE A, AS and AVCE Results in Wales. </t>
  </si>
  <si>
    <t>Percentage of 15 year olds achieving the Core Subject Indicator (Welsh or English, maths and science in combination) (Key Stage 4)</t>
  </si>
  <si>
    <t>Percentage of pupils achieving Key Stage 3 Core Subject Indicator (Welsh or English, maths and science in combination) through teacher assessment by the age of 14</t>
  </si>
  <si>
    <t>Percentage of pupils achieving Key Stage 2 Core Subject Indicator (Welsh or English, maths and science in combination) through teacher assessment by the age of 11</t>
  </si>
  <si>
    <t>Adult Credit Union Membership. Source: Financial Services Authority Credit Union Statistics</t>
  </si>
  <si>
    <t>Educational attainment in young adults to the Level 3 threshold at age 19</t>
  </si>
  <si>
    <t>Pupils aged 15 achieving the Level 2 threshold</t>
  </si>
  <si>
    <t xml:space="preserve">Percentage of pupils aged 15 achieving the Level 2 threshold. </t>
  </si>
  <si>
    <t>Pupils leaving full time education without an approved or recognised qualification</t>
  </si>
  <si>
    <t>Source: Welsh Assembly Government Schools Statistics: Pupils leaving Education With No Qualifications</t>
  </si>
  <si>
    <t>Percentage of pupils (aged 15) leaving full time education without an approved or recognised qualification</t>
  </si>
  <si>
    <t>16-18 year olds not in education, employment or training (NEETS)</t>
  </si>
  <si>
    <t>Percentage of 16-18 year olds not in education, employment or training (NEETS)</t>
  </si>
  <si>
    <t xml:space="preserve">Source: Welsh Assembly Government Statistical Directorate (Using data from HESA, WAG, Annual Population Survey) </t>
  </si>
  <si>
    <t xml:space="preserve">Baseline year is not currently specified </t>
  </si>
  <si>
    <t xml:space="preserve">Source: Welsh Health Survey. </t>
  </si>
  <si>
    <t>Note these figures are for obese children only, not overweight and obese children collectively</t>
  </si>
  <si>
    <t>Childhood obesity</t>
  </si>
  <si>
    <t xml:space="preserve">https://statswales.wales.gov.uk/Catalogue/Community-Safety-and-Social-Inclusion/Poverty/Child-Poverty-Strategy/ChildPoverty-by-Indicator-Year </t>
  </si>
  <si>
    <t>Percentage of live births with a birth-weight of less than 2500g </t>
  </si>
  <si>
    <t>The data from the chart are recorded as a percentage of live births with stated birth-weights.</t>
  </si>
  <si>
    <t>The latest data can be found at: Wales: http://wales.gov.uk/topics/statistics/headlines/health2013/births-infant-mortality-statistics-2011/?lang=en</t>
  </si>
  <si>
    <r>
      <t>Attainment gap</t>
    </r>
    <r>
      <rPr>
        <b/>
        <vertAlign val="superscript"/>
        <sz val="12"/>
        <color rgb="FF000000"/>
        <rFont val="Arial"/>
        <family val="2"/>
      </rPr>
      <t xml:space="preserve">5, 6 </t>
    </r>
    <r>
      <rPr>
        <b/>
        <sz val="12"/>
        <color rgb="FF000000"/>
        <rFont val="Arial"/>
        <family val="2"/>
      </rPr>
      <t>(percentage points)</t>
    </r>
  </si>
  <si>
    <r>
      <t>All other pupils</t>
    </r>
    <r>
      <rPr>
        <b/>
        <vertAlign val="superscript"/>
        <sz val="12"/>
        <color rgb="FF000000"/>
        <rFont val="Arial"/>
        <family val="2"/>
      </rPr>
      <t>2</t>
    </r>
  </si>
  <si>
    <t>Attainment at 16 – proportion of children achieving A*-C in English and maths by 10% most advantaged and least advantaged schools</t>
  </si>
  <si>
    <t>18-24 participation in education by social background – proportion of 18-24 year olds in education by social class (father’s job)</t>
  </si>
  <si>
    <t>Attainment at 16 – proportion of children achieving A*-C in English and maths, by FSM eligibility</t>
  </si>
  <si>
    <t>(3) lone parents</t>
  </si>
  <si>
    <r>
      <t>All other pupils</t>
    </r>
    <r>
      <rPr>
        <b/>
        <vertAlign val="superscript"/>
        <sz val="12"/>
        <color rgb="FF000000"/>
        <rFont val="Helvetica"/>
        <family val="2"/>
      </rPr>
      <t>4</t>
    </r>
  </si>
  <si>
    <t>Year (April-June)</t>
  </si>
  <si>
    <t>All workless households (%)</t>
  </si>
  <si>
    <t>There are other years available however I haven't been able to find a data table.</t>
  </si>
  <si>
    <t>(pp) percentage points</t>
  </si>
  <si>
    <t>19 in..</t>
  </si>
  <si>
    <t>Absolute low income – proportion of children in households &lt;60% median income in 2010-1, adjusted for prices</t>
  </si>
  <si>
    <t>Relative low income in three out of four years (%)</t>
  </si>
  <si>
    <t>Dec-09</t>
  </si>
  <si>
    <t>Proportion of children in maintained schools at age 15 who achieve level 3 qualifications (at least 2 A-Levels or equivalent) by age 19, by free school meal eligibility at age 15</t>
  </si>
  <si>
    <t>FES (GB)</t>
  </si>
  <si>
    <t>1993/94</t>
  </si>
  <si>
    <t>Notes:</t>
  </si>
  <si>
    <t>Apr-Jun 1992</t>
  </si>
  <si>
    <t>Jul-Sep 1992</t>
  </si>
  <si>
    <t>Oct-Dec 1992</t>
  </si>
  <si>
    <t>Jan-Mar 1993</t>
  </si>
  <si>
    <t>Apr-Jun 1993</t>
  </si>
  <si>
    <t>Jul-Sep 1993</t>
  </si>
  <si>
    <t>Oct-Dec 1993</t>
  </si>
  <si>
    <t>Jan-Mar 1994</t>
  </si>
  <si>
    <t>Apr-Jun 1994</t>
  </si>
  <si>
    <t>Jul-Sep 1994</t>
  </si>
  <si>
    <t>Oct-Dec 1994</t>
  </si>
  <si>
    <t>Jan-Mar 1995</t>
  </si>
  <si>
    <t>Apr-Jun 1995</t>
  </si>
  <si>
    <t>Jul-Sep 1995</t>
  </si>
  <si>
    <t>Oct-Dec 1995</t>
  </si>
  <si>
    <t>Jan-Mar 1996</t>
  </si>
  <si>
    <t>Apr-Jun 1996</t>
  </si>
  <si>
    <t>Jul-Sep 1996</t>
  </si>
  <si>
    <t>Oct-Dec 1996</t>
  </si>
  <si>
    <t>Jan-Mar 1997</t>
  </si>
  <si>
    <t>Apr-Jun 1997</t>
  </si>
  <si>
    <t>Jul-Sep 1997</t>
  </si>
  <si>
    <t>Oct-Dec 1997</t>
  </si>
  <si>
    <t>Jan-Mar 1998</t>
  </si>
  <si>
    <t>Apr-Jun 1998</t>
  </si>
  <si>
    <t>Jul-Sep 1998</t>
  </si>
  <si>
    <t>Oct-Dec 1998</t>
  </si>
  <si>
    <t>Jan-Mar 1999</t>
  </si>
  <si>
    <t>Apr-Jun 1999</t>
  </si>
  <si>
    <t>Jul-Sep 1999</t>
  </si>
  <si>
    <t>Oct-Dec 1999</t>
  </si>
  <si>
    <t>Jan-Mar 2000</t>
  </si>
  <si>
    <t>Apr-Jun 2000</t>
  </si>
  <si>
    <t>Jul-Sep 2000</t>
  </si>
  <si>
    <t>Oct-Dec 2000</t>
  </si>
  <si>
    <t>Jan-Mar 2001</t>
  </si>
  <si>
    <t>Apr-Jun 2001</t>
  </si>
  <si>
    <t>Jul-Sep 2001</t>
  </si>
  <si>
    <t>Oct-Dec 2001</t>
  </si>
  <si>
    <t>Jan-Mar 2002</t>
  </si>
  <si>
    <t>Apr-Jun 2002</t>
  </si>
  <si>
    <t>Jul-Sep 2002</t>
  </si>
  <si>
    <t>Oct-Dec 2002</t>
  </si>
  <si>
    <t>Jan-Mar 2003</t>
  </si>
  <si>
    <t>Apr-Jun 2003</t>
  </si>
  <si>
    <t>Jul-Sep 2003</t>
  </si>
  <si>
    <t>Oct-Dec 2003</t>
  </si>
  <si>
    <t>Jan-Mar 2004</t>
  </si>
  <si>
    <t>Apr-Jun 2004</t>
  </si>
  <si>
    <t>Jul-Sep 2004</t>
  </si>
  <si>
    <t>Oct-Dec 2004</t>
  </si>
  <si>
    <t>Jan-Mar 2005</t>
  </si>
  <si>
    <t>Apr-Jun 2005</t>
  </si>
  <si>
    <t>Jul-Sep 2005</t>
  </si>
  <si>
    <t>Oct-Dec 2005</t>
  </si>
  <si>
    <t>Jan-Mar 2006</t>
  </si>
  <si>
    <t>Apr-Jun 2006</t>
  </si>
  <si>
    <t>Jul-Sep 2006</t>
  </si>
  <si>
    <t>Oct-Dec 2006</t>
  </si>
  <si>
    <t>Jan-Mar 2007</t>
  </si>
  <si>
    <t>Apr-Jun 2007</t>
  </si>
  <si>
    <t>Jul-Sep 2007</t>
  </si>
  <si>
    <t>Oct-Dec 2007</t>
  </si>
  <si>
    <t>Jan-Mar 2008</t>
  </si>
  <si>
    <t>Apr-Jun 2008</t>
  </si>
  <si>
    <t>Jul-Sep 2008</t>
  </si>
  <si>
    <t>Oct-Dec 2008</t>
  </si>
  <si>
    <t>Jan-Mar 2009</t>
  </si>
  <si>
    <t>Apr-Jun 2009</t>
  </si>
  <si>
    <t>Jul-Sep 2009</t>
  </si>
  <si>
    <t>Oct-Dec 2009</t>
  </si>
  <si>
    <t>Jan-Mar 2010</t>
  </si>
  <si>
    <t>Apr-Jun 2010</t>
  </si>
  <si>
    <t>Jul-Sep 2010</t>
  </si>
  <si>
    <t>Oct-Dec 2010</t>
  </si>
  <si>
    <t>Jan-Mar 2011</t>
  </si>
  <si>
    <t>Apr-Jun 2011</t>
  </si>
  <si>
    <t>Jul-Sep 2011</t>
  </si>
  <si>
    <t>Oct-Dec 2011</t>
  </si>
  <si>
    <t>Jan-Mar 2012</t>
  </si>
  <si>
    <t>Apr-Jun 2012</t>
  </si>
  <si>
    <t>Jul-Sep 2012</t>
  </si>
  <si>
    <t>Oct-Dec 2012</t>
  </si>
  <si>
    <t>Jan-Mar 2013</t>
  </si>
  <si>
    <t>Relative chance</t>
  </si>
  <si>
    <t>Apr-Jun 2013</t>
  </si>
  <si>
    <t>Percentage</t>
  </si>
  <si>
    <t>Old</t>
  </si>
  <si>
    <t>New</t>
  </si>
  <si>
    <t>Old (%)</t>
  </si>
  <si>
    <t>New (%)</t>
  </si>
  <si>
    <t>Relative Chance</t>
  </si>
  <si>
    <t>Year</t>
  </si>
  <si>
    <t>% of 18-24 Population</t>
  </si>
  <si>
    <t xml:space="preserve">2) All estimates should be viewed in conjunction with their Confidence Intervals. Confidence Intervals indicate how accurate an estimate is. </t>
  </si>
  <si>
    <t xml:space="preserve">    For example, a 95% CI of +/- 1,000 means that the true value is between 1,000 above the estimate and 1,000 below the estimate, for 95% of estimates.</t>
  </si>
  <si>
    <t>3) All estimates are taken from the Labour Force Survey.</t>
  </si>
  <si>
    <t>4) All estimates refer to Q4 calendar quarters.</t>
  </si>
  <si>
    <t>5) Numbers are rounded to the nearest 1,000.</t>
  </si>
  <si>
    <t>6) The Labour Force Survey has not been reweighted to reflect the Census 2011 population estimates.</t>
  </si>
  <si>
    <t>Levels</t>
  </si>
  <si>
    <t>IMPORTANT: All statistics are based on IFS calculations using the Family Expenditure Survey (FES) up to and including 1992, and the Family Resources Survey (FRS) thereafter. Incomes are measured net of direct taxes and inclusive of state benefits and tax credits, and at the household level. Monetary amounts are pounds per week in 2011–12 prices. They are expressed as the equivalent for a childless couple using the Modified OECD equivalence scale. This is the same income definition that is used in the Government's official publication: Households Below Average Income (HBAI). Details are given in the accompanying Commentary.</t>
  </si>
  <si>
    <t>Income is therefore defined as net equivalised household income, and is measured both before housing costs are deducted (BHC) and after housing costs are deducted (AHC). BHC incomes are adjusted for inflation using a series based on the Retail Prices Index (comprising all items less local taxes) and AHC incomes are adjusted using a series again based on the RPI, but excluding some housing costs.</t>
  </si>
  <si>
    <t xml:space="preserve">Low income and material deprivation – proportion of children who are in material deprivation and live in households with equivalised income that is less than 70% of median income. </t>
  </si>
  <si>
    <r>
      <t xml:space="preserve">Source: DWP, </t>
    </r>
    <r>
      <rPr>
        <i/>
        <sz val="12"/>
        <color theme="1"/>
        <rFont val="Arial"/>
        <family val="2"/>
      </rPr>
      <t>Households below average income (HBAI) - Table 7.1tr, 2013</t>
    </r>
  </si>
  <si>
    <r>
      <t xml:space="preserve">Source: ONS, </t>
    </r>
    <r>
      <rPr>
        <i/>
        <sz val="12"/>
        <color theme="1"/>
        <rFont val="Arial"/>
        <family val="2"/>
      </rPr>
      <t xml:space="preserve"> Working and workless households - Table K, 2013</t>
    </r>
  </si>
  <si>
    <t>Graph and table figures may differ due to rounding</t>
  </si>
  <si>
    <t>In-work poverty – Percentage of children growing up in families where at least one person works but who are still in relative poverty</t>
  </si>
  <si>
    <r>
      <t xml:space="preserve">Source: DWP, </t>
    </r>
    <r>
      <rPr>
        <i/>
        <sz val="12"/>
        <color theme="1"/>
        <rFont val="Arial"/>
        <family val="2"/>
      </rPr>
      <t>Households below average income (HBAI) - Table 4.14ts, 2013</t>
    </r>
  </si>
  <si>
    <t xml:space="preserve">Transition to the labour market: </t>
  </si>
  <si>
    <t>Source: BIS, Unpublished data: 18-24 year olds participating in education or training</t>
  </si>
  <si>
    <t>Gap (pp)</t>
  </si>
  <si>
    <t>Eligible for free school meals</t>
  </si>
  <si>
    <t>Not eligible for free school meals</t>
  </si>
  <si>
    <t>Mar-09</t>
  </si>
  <si>
    <t>Family Structure: The proportion of children living in relative poverty in families: - married; cohabiting; lone parents</t>
  </si>
  <si>
    <t>couples who are married/in a civil partnership</t>
  </si>
  <si>
    <t>couples who are cohabiting</t>
  </si>
  <si>
    <t>lone parents</t>
  </si>
  <si>
    <t>Proportion of 18-24 year olds participating in part-time or full time education or training</t>
  </si>
  <si>
    <t>Proportion of 18-24 year olds not in full-time education who are inactive or unemployed</t>
  </si>
  <si>
    <t>Attainment at 16 – proportion of children achieving A*-C in English and maths, by free school meal eligibility</t>
  </si>
  <si>
    <t>2012/13</t>
  </si>
  <si>
    <t xml:space="preserve">Notes:  </t>
  </si>
  <si>
    <t xml:space="preserve">1. To protect confidentiality, teenage conceptions for City of London have been combined with those </t>
  </si>
  <si>
    <t xml:space="preserve">    for Hackney, teenage conceptions for Rutland UA have been combined with those for Leicester UA </t>
  </si>
  <si>
    <t xml:space="preserve">    and teenage conceptions for Isles of Scilly UA have been combined with Cornwall UA</t>
  </si>
  <si>
    <t xml:space="preserve">2. To protect confidentiality, rates based on counts lower than five have been suppressed and, where  </t>
  </si>
  <si>
    <t xml:space="preserve">    necessary, secondary suppression has been applied.</t>
  </si>
  <si>
    <t>P   Data are provisional</t>
  </si>
  <si>
    <t>July-Sep 2013</t>
  </si>
  <si>
    <t>Oct-Dec 2013</t>
  </si>
  <si>
    <t>Jan-Mar 2014</t>
  </si>
  <si>
    <t>Apr-Jun 2014</t>
  </si>
  <si>
    <t>Low birth weight (&lt;2500gms) – gap between social classes 1-4 and 5-8</t>
  </si>
  <si>
    <t>2010r</t>
  </si>
  <si>
    <t>2011r</t>
  </si>
  <si>
    <t>Dec-12</t>
  </si>
  <si>
    <t>2002/03r</t>
  </si>
  <si>
    <t>2003/04r</t>
  </si>
  <si>
    <t>2004/05r</t>
  </si>
  <si>
    <t>2005/06r</t>
  </si>
  <si>
    <t>2006/07r</t>
  </si>
  <si>
    <t>2007/08r</t>
  </si>
  <si>
    <t>2008/09r</t>
  </si>
  <si>
    <t>2009/10r</t>
  </si>
  <si>
    <t>2010/11r</t>
  </si>
  <si>
    <t>2011/12r</t>
  </si>
  <si>
    <t>Source: ONS, Childhood, infant and perinatal mortality in England and Wales (annual data for 2002-2012)</t>
  </si>
  <si>
    <t>Source: DfE Statistical first release SFR 10/2014</t>
  </si>
  <si>
    <r>
      <t xml:space="preserve">Source: </t>
    </r>
    <r>
      <rPr>
        <i/>
        <sz val="10"/>
        <rFont val="Arial"/>
        <family val="2"/>
      </rPr>
      <t xml:space="preserve">Labour Market Statistics, Office for National Statistics (ONS), 2014. </t>
    </r>
    <r>
      <rPr>
        <sz val="10"/>
        <rFont val="Arial"/>
        <family val="2"/>
      </rPr>
      <t xml:space="preserve"> </t>
    </r>
  </si>
  <si>
    <t>Source: DFE, GCSE and equivalent attainment by pupils characteristics-SFR05/14,2014</t>
  </si>
  <si>
    <t>Note that level 4 in English and maths will not be published from 2013 onwards; level 4 in reading, writing and maths becomes the headline measure instead</t>
  </si>
  <si>
    <t>1) Age refers to academic age, which is the respondent's age at the preceding 31 August.</t>
  </si>
  <si>
    <t>Attainment at 11 – proportion of children achieving level 4 in both English and Maths (‘basics’) at end of KS2 by FSM eligibility.</t>
  </si>
  <si>
    <r>
      <rPr>
        <b/>
        <sz val="12"/>
        <rFont val="Arial"/>
        <family val="2"/>
      </rPr>
      <t>Mar-12</t>
    </r>
    <r>
      <rPr>
        <b/>
        <vertAlign val="superscript"/>
        <sz val="12"/>
        <rFont val="Arial"/>
        <family val="2"/>
      </rPr>
      <t>r</t>
    </r>
  </si>
  <si>
    <t>In 2011, NS-SEC was rebased on the new Standard Occupational Classification (SOC2010). Compared with the SOC2000 NS-SEC a number of changes have resulted (Rose and Pevalin, 2010), consequently figures for 2012 and 2011 are not directly comparable to those for 2010. A report providing more detail on the  impact of rebasing NS-SC to SOC2010 for infant mortality statistics is available on the ONS website. Figures for the 2011 data year have been provided to enable comparisons.</t>
  </si>
  <si>
    <t xml:space="preserve">From the 2012 data year ONS have used the combined method for reporting NS-SEC for birth statistics (using the most advantaged NS-SEC of either parent and creating a household level classification rather than just using the father’s classification). More information can be found in a report which can be found on the ONS website. </t>
  </si>
  <si>
    <t xml:space="preserve">IMPORTANT: All statistics are based on IFS calculations using the Family Expenditure Survey (FES) up to and including 1992, and the Family Resources Survey (FRS) thereafter. Incomes are measured net of direct taxes and inclusive of state benefits and tax credits, and at the household level. </t>
  </si>
  <si>
    <t>BHC incomes are adjusted for inflation using a series based on the Retail Prices Index (comprising all items less local taxes) and AHC incomes are adjusted using a series again based on the RPI, but excluding some housing costs.</t>
  </si>
  <si>
    <r>
      <t xml:space="preserve">Source: IFS, </t>
    </r>
    <r>
      <rPr>
        <i/>
        <sz val="12"/>
        <color theme="1"/>
        <rFont val="Arial"/>
        <family val="2"/>
      </rPr>
      <t>Fiscal Fact: Poverty, inequality and living standards - data tables 2014</t>
    </r>
  </si>
  <si>
    <t>2012-2013</t>
  </si>
  <si>
    <t>1. A family is in low income and material deprivation if they have a material deprivation score of 25 or more and a household income below 70 per cent of contemporary median income, Before Housing Costs. See the HBAI Quality and Methodology Information Report 2012/13 for further details.</t>
  </si>
  <si>
    <t>2. A family is in severe low income and material deprivation if they have a material deprivation score of 25 or more and a household income below 50 per cent of contemporary median income, Before Housing Costs. See the HBAI Quality and Methodology Information Report 2012/13 for further details.</t>
  </si>
  <si>
    <t>3. This report and tables are the first to use grossing factors based on 2011 Census data. Figures have been revised back to 2004/05 using these new grossing factors.</t>
  </si>
  <si>
    <t>4. Small changes in estimates from year to year, particularly at the bottom of the income distribution, may not be significant in view of data uncertainties; see Chapter 8 for further details.</t>
  </si>
  <si>
    <t>5. New questions about four additional material deprivation items for children were introduced into the 2010/11 FRS and from 2011/12 four questions from the original suite were removed. Figures from the old and new suite of questions are not comparable.</t>
  </si>
  <si>
    <t xml:space="preserve">6. Due to rounding, the estimates of change in percentages and numbers of children below low-income thresholds may not equal the difference between the total percentage and total number of children below thresholds for any pair of years shown. </t>
  </si>
  <si>
    <r>
      <t xml:space="preserve">Source: DWP, </t>
    </r>
    <r>
      <rPr>
        <i/>
        <sz val="10"/>
        <color theme="1"/>
        <rFont val="Arial"/>
        <family val="2"/>
      </rPr>
      <t>Households below average income (HBAI), 2014</t>
    </r>
  </si>
  <si>
    <t>12/13</t>
  </si>
  <si>
    <t xml:space="preserve">Notes: </t>
  </si>
  <si>
    <t xml:space="preserve">1. Figures are for the United Kingdom from 2002/03 onwards. Earlier years are for Great Britain only. </t>
  </si>
  <si>
    <t>2. This report and tables are the first to use grossing factors based on 2011 Census data. Figures have been revised back to 2002/03 using these new grossing factors.</t>
  </si>
  <si>
    <t>3. No economic status data is available for 1994/95 and 1995/96 as the relevant information was not collected in the Family Resources Survey for these years. Marital status information is only available on a consistent basis from 1997/98.</t>
  </si>
  <si>
    <r>
      <t xml:space="preserve">Source: DWP, </t>
    </r>
    <r>
      <rPr>
        <i/>
        <sz val="10"/>
        <color theme="1"/>
        <rFont val="Arial"/>
        <family val="2"/>
      </rPr>
      <t>Households below average income (HBAI) - Table 4.14ts, 2014</t>
    </r>
  </si>
  <si>
    <r>
      <t xml:space="preserve">Source: Department for Business, Innovation and Skills, </t>
    </r>
    <r>
      <rPr>
        <i/>
        <sz val="10"/>
        <rFont val="Arial"/>
        <family val="2"/>
      </rPr>
      <t>Widening Participation in Higher Education 2014</t>
    </r>
  </si>
  <si>
    <t>Subnational rates for March 2013 have been re-calculated using the mid-2012 and mid-2013 population estimates.</t>
  </si>
  <si>
    <t>3. An error was identified in the rates for Leicester and Rutland in 2012. These have now been corrected and will not match those previously published.</t>
  </si>
  <si>
    <t>Source: Office for National Statistics - Quarterly Conceptions to Women Aged Under 18 - England and Wales, Q2 2013; August 2014</t>
  </si>
  <si>
    <t>Jun-09</t>
  </si>
  <si>
    <r>
      <t>Jun-12</t>
    </r>
    <r>
      <rPr>
        <b/>
        <vertAlign val="superscript"/>
        <sz val="12"/>
        <rFont val="Arial"/>
        <family val="2"/>
      </rPr>
      <t>r</t>
    </r>
  </si>
  <si>
    <r>
      <t>Sep-12</t>
    </r>
    <r>
      <rPr>
        <b/>
        <vertAlign val="superscript"/>
        <sz val="12"/>
        <rFont val="Arial"/>
        <family val="2"/>
      </rPr>
      <t>r</t>
    </r>
  </si>
  <si>
    <r>
      <t>Mar-13</t>
    </r>
    <r>
      <rPr>
        <b/>
        <vertAlign val="superscript"/>
        <sz val="12"/>
        <rFont val="Arial"/>
        <family val="2"/>
      </rPr>
      <t>p</t>
    </r>
  </si>
  <si>
    <r>
      <t>Jun-13</t>
    </r>
    <r>
      <rPr>
        <b/>
        <vertAlign val="superscript"/>
        <sz val="12"/>
        <rFont val="Arial"/>
        <family val="2"/>
      </rPr>
      <t>p</t>
    </r>
  </si>
  <si>
    <t>Source: Ministry of Justice,  Youth Justice Statistics Table 2.1, 2014</t>
  </si>
  <si>
    <r>
      <t xml:space="preserve">Source: DWP, </t>
    </r>
    <r>
      <rPr>
        <i/>
        <sz val="12"/>
        <color theme="1"/>
        <rFont val="Arial"/>
        <family val="2"/>
      </rPr>
      <t>Households below average income (HBAI) - Table 4.5tr, 2014</t>
    </r>
  </si>
  <si>
    <t>Sep-09</t>
  </si>
  <si>
    <t>Number</t>
  </si>
  <si>
    <t>2009r</t>
  </si>
  <si>
    <t>2012r</t>
  </si>
  <si>
    <t>Source: https://www.gov.uk/government/statistics/national-curriculum-assessments-at-key-stage-2-2012-to-2013</t>
  </si>
  <si>
    <t>These figures have been revised back to 2002/03 using grossing factors based on 2011 Census data</t>
  </si>
  <si>
    <t>19 in…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</si>
</sst>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0%"/>
    <numFmt numFmtId="165" formatCode="_-* #,##0.0_-;\-* #,##0.0_-;_-* &quot;-&quot;??_-;_-@_-"/>
    <numFmt numFmtId="166" formatCode="0.0"/>
    <numFmt numFmtId="167" formatCode="#,##0.0"/>
    <numFmt numFmtId="168" formatCode="dd/mm/yy;@"/>
    <numFmt numFmtId="169" formatCode="_-* #,##0_-;\-* #,##0_-;_-* &quot;-&quot;??_-;_-@_-"/>
    <numFmt numFmtId="170" formatCode="#\ ###\ ###"/>
    <numFmt numFmtId="171" formatCode="#,##0,"/>
    <numFmt numFmtId="172" formatCode="&quot;+/-&quot;\ 0.0%\p\t"/>
    <numFmt numFmtId="173" formatCode="0.0%\p\t"/>
    <numFmt numFmtId="174" formatCode="&quot;+/-&quot;\ #,##0"/>
    <numFmt numFmtId="175" formatCode="_-* #,##0.0_-;\-* #,##0.0_-;_-* &quot;-&quot;?_-;_-@_-"/>
  </numFmts>
  <fonts count="85" x14ac:knownFonts="1">
    <font>
      <sz val="12"/>
      <color theme="1"/>
      <name val="Arial"/>
      <family val="2"/>
    </font>
    <font>
      <sz val="11"/>
      <color theme="1"/>
      <name val="Calibri"/>
      <family val="2"/>
      <scheme val="minor"/>
    </font>
    <font>
      <sz val="12"/>
      <color theme="1"/>
      <name val="Arial"/>
      <family val="2"/>
    </font>
    <font>
      <b/>
      <sz val="12"/>
      <color theme="1"/>
      <name val="Arial"/>
      <family val="2"/>
    </font>
    <font>
      <u/>
      <sz val="12"/>
      <color theme="10"/>
      <name val="Arial"/>
      <family val="2"/>
    </font>
    <font>
      <sz val="12"/>
      <name val="Arial"/>
      <family val="2"/>
    </font>
    <font>
      <b/>
      <sz val="10"/>
      <name val="Arial"/>
      <family val="2"/>
    </font>
    <font>
      <i/>
      <sz val="12"/>
      <color theme="1"/>
      <name val="Arial"/>
      <family val="2"/>
    </font>
    <font>
      <i/>
      <sz val="12"/>
      <name val="Arial"/>
      <family val="2"/>
    </font>
    <font>
      <sz val="12"/>
      <color indexed="8"/>
      <name val="Arial"/>
      <family val="2"/>
    </font>
    <font>
      <sz val="10"/>
      <name val="Arial"/>
      <family val="2"/>
    </font>
    <font>
      <sz val="10"/>
      <color theme="1"/>
      <name val="Arial"/>
      <family val="2"/>
    </font>
    <font>
      <u/>
      <sz val="10"/>
      <color indexed="12"/>
      <name val="Arial"/>
      <family val="2"/>
    </font>
    <font>
      <sz val="9"/>
      <color indexed="81"/>
      <name val="Tahoma"/>
      <family val="2"/>
    </font>
    <font>
      <b/>
      <sz val="9"/>
      <color indexed="81"/>
      <name val="Tahoma"/>
      <family val="2"/>
    </font>
    <font>
      <b/>
      <sz val="12"/>
      <color indexed="8"/>
      <name val="Arial"/>
      <family val="2"/>
    </font>
    <font>
      <b/>
      <sz val="12"/>
      <name val="Arial"/>
      <family val="2"/>
    </font>
    <font>
      <vertAlign val="superscript"/>
      <sz val="12"/>
      <name val="Arial"/>
      <family val="2"/>
    </font>
    <font>
      <b/>
      <sz val="10"/>
      <color theme="1"/>
      <name val="Arial"/>
      <family val="2"/>
    </font>
    <font>
      <b/>
      <sz val="12"/>
      <color theme="3"/>
      <name val="Arial"/>
      <family val="2"/>
    </font>
    <font>
      <b/>
      <sz val="11"/>
      <name val="Arial"/>
      <family val="2"/>
    </font>
    <font>
      <b/>
      <i/>
      <sz val="10"/>
      <name val="Arial"/>
      <family val="2"/>
    </font>
    <font>
      <sz val="9"/>
      <name val="Arial"/>
      <family val="2"/>
    </font>
    <font>
      <u/>
      <sz val="9"/>
      <color indexed="12"/>
      <name val="Arial"/>
      <family val="2"/>
    </font>
    <font>
      <b/>
      <sz val="16"/>
      <color theme="3"/>
      <name val="Arial"/>
      <family val="2"/>
    </font>
    <font>
      <sz val="12"/>
      <color rgb="FF333333"/>
      <name val="Arial"/>
      <family val="2"/>
    </font>
    <font>
      <b/>
      <sz val="12"/>
      <color rgb="FF333333"/>
      <name val="Arial"/>
      <family val="2"/>
    </font>
    <font>
      <b/>
      <sz val="14"/>
      <color theme="3"/>
      <name val="Arial"/>
      <family val="2"/>
    </font>
    <font>
      <b/>
      <u/>
      <sz val="12"/>
      <color rgb="FF333333"/>
      <name val="Arial"/>
      <family val="2"/>
    </font>
    <font>
      <sz val="10"/>
      <color rgb="FF333333"/>
      <name val="Arial"/>
      <family val="2"/>
    </font>
    <font>
      <b/>
      <vertAlign val="superscript"/>
      <sz val="12"/>
      <name val="Arial"/>
      <family val="2"/>
    </font>
    <font>
      <sz val="12"/>
      <color rgb="FF000000"/>
      <name val="Arial"/>
      <family val="2"/>
    </font>
    <font>
      <sz val="10"/>
      <color rgb="FF000000"/>
      <name val="Arial"/>
      <family val="2"/>
    </font>
    <font>
      <b/>
      <sz val="10"/>
      <color indexed="23"/>
      <name val="Arial"/>
      <family val="2"/>
    </font>
    <font>
      <sz val="10"/>
      <color indexed="23"/>
      <name val="Arial"/>
      <family val="2"/>
    </font>
    <font>
      <sz val="8"/>
      <name val="Arial"/>
      <family val="2"/>
    </font>
    <font>
      <b/>
      <sz val="12"/>
      <color rgb="FF000000"/>
      <name val="Arial"/>
      <family val="2"/>
    </font>
    <font>
      <b/>
      <sz val="10"/>
      <color rgb="FF000000"/>
      <name val="Arial"/>
      <family val="2"/>
    </font>
    <font>
      <i/>
      <sz val="10"/>
      <color rgb="FF000000"/>
      <name val="Arial"/>
      <family val="2"/>
    </font>
    <font>
      <b/>
      <sz val="18"/>
      <color theme="3"/>
      <name val="Arial"/>
      <family val="2"/>
    </font>
    <font>
      <b/>
      <sz val="12"/>
      <color theme="5"/>
      <name val="Arial"/>
      <family val="2"/>
    </font>
    <font>
      <u/>
      <sz val="10"/>
      <color theme="10"/>
      <name val="Arial"/>
      <family val="2"/>
    </font>
    <font>
      <sz val="9"/>
      <color rgb="FF000000"/>
      <name val="Helvetica"/>
      <family val="2"/>
    </font>
    <font>
      <sz val="12"/>
      <color rgb="FF000000"/>
      <name val="Helvetica"/>
      <family val="2"/>
    </font>
    <font>
      <vertAlign val="superscript"/>
      <sz val="12"/>
      <color rgb="FF000000"/>
      <name val="Helvetica"/>
      <family val="2"/>
    </font>
    <font>
      <sz val="11"/>
      <color theme="1"/>
      <name val="Arial"/>
      <family val="2"/>
    </font>
    <font>
      <vertAlign val="superscript"/>
      <sz val="11"/>
      <color rgb="FF000000"/>
      <name val="Arial"/>
      <family val="2"/>
    </font>
    <font>
      <b/>
      <i/>
      <sz val="12"/>
      <name val="Arial"/>
      <family val="2"/>
    </font>
    <font>
      <vertAlign val="superscript"/>
      <sz val="12"/>
      <color rgb="FF000000"/>
      <name val="Arial"/>
      <family val="2"/>
    </font>
    <font>
      <u/>
      <sz val="12"/>
      <color theme="1"/>
      <name val="Arial"/>
      <family val="2"/>
    </font>
    <font>
      <sz val="11"/>
      <color rgb="FF000000"/>
      <name val="Arial"/>
      <family val="2"/>
    </font>
    <font>
      <sz val="11"/>
      <color rgb="FF333333"/>
      <name val="Arial"/>
      <family val="2"/>
    </font>
    <font>
      <b/>
      <sz val="11"/>
      <color theme="1"/>
      <name val="Arial"/>
      <family val="2"/>
    </font>
    <font>
      <sz val="11"/>
      <color rgb="FF000000"/>
      <name val="Tahoma"/>
      <family val="2"/>
    </font>
    <font>
      <sz val="11"/>
      <name val="Arial"/>
      <family val="2"/>
    </font>
    <font>
      <b/>
      <sz val="11"/>
      <color theme="3"/>
      <name val="Arial"/>
      <family val="2"/>
    </font>
    <font>
      <sz val="11"/>
      <color theme="3"/>
      <name val="Arial"/>
      <family val="2"/>
    </font>
    <font>
      <b/>
      <sz val="11"/>
      <color rgb="FF333333"/>
      <name val="Arial"/>
      <family val="2"/>
    </font>
    <font>
      <b/>
      <vertAlign val="superscript"/>
      <sz val="12"/>
      <color rgb="FF000000"/>
      <name val="Arial"/>
      <family val="2"/>
    </font>
    <font>
      <sz val="11"/>
      <color indexed="8"/>
      <name val="Arial"/>
      <family val="2"/>
    </font>
    <font>
      <b/>
      <i/>
      <sz val="11"/>
      <name val="Arial"/>
      <family val="2"/>
    </font>
    <font>
      <i/>
      <sz val="11"/>
      <name val="Arial"/>
      <family val="2"/>
    </font>
    <font>
      <b/>
      <sz val="12"/>
      <color rgb="FF000000"/>
      <name val="Helvetica"/>
      <family val="2"/>
    </font>
    <font>
      <b/>
      <vertAlign val="superscript"/>
      <sz val="12"/>
      <color rgb="FF000000"/>
      <name val="Helvetica"/>
      <family val="2"/>
    </font>
    <font>
      <b/>
      <u/>
      <sz val="12"/>
      <color theme="1"/>
      <name val="Arial"/>
      <family val="2"/>
    </font>
    <font>
      <u/>
      <sz val="12"/>
      <color rgb="FF000000"/>
      <name val="Arial"/>
      <family val="2"/>
    </font>
    <font>
      <u/>
      <sz val="12"/>
      <name val="Arial"/>
      <family val="2"/>
    </font>
    <font>
      <b/>
      <u/>
      <sz val="12"/>
      <name val="Arial"/>
      <family val="2"/>
    </font>
    <font>
      <b/>
      <u/>
      <sz val="12"/>
      <color indexed="8"/>
      <name val="Arial"/>
      <family val="2"/>
    </font>
    <font>
      <sz val="10"/>
      <color indexed="8"/>
      <name val="Arial"/>
      <family val="2"/>
    </font>
    <font>
      <b/>
      <sz val="8"/>
      <color indexed="8"/>
      <name val="Arial"/>
      <family val="2"/>
    </font>
    <font>
      <b/>
      <sz val="8"/>
      <name val="Arial"/>
      <family val="2"/>
    </font>
    <font>
      <b/>
      <u/>
      <sz val="10"/>
      <name val="Arial"/>
      <family val="2"/>
    </font>
    <font>
      <sz val="10"/>
      <color rgb="FF0070C0"/>
      <name val="Arial"/>
      <family val="2"/>
    </font>
    <font>
      <b/>
      <sz val="10"/>
      <color theme="5" tint="-0.499984740745262"/>
      <name val="Arial"/>
      <family val="2"/>
    </font>
    <font>
      <sz val="10"/>
      <color theme="5" tint="-0.499984740745262"/>
      <name val="Arial"/>
      <family val="2"/>
    </font>
    <font>
      <b/>
      <sz val="10"/>
      <color indexed="8"/>
      <name val="Arial"/>
      <family val="2"/>
    </font>
    <font>
      <b/>
      <sz val="10"/>
      <name val="Arial"/>
      <family val="2"/>
    </font>
    <font>
      <i/>
      <sz val="10"/>
      <name val="Arial"/>
      <family val="2"/>
    </font>
    <font>
      <sz val="10"/>
      <name val="Arial"/>
      <family val="2"/>
    </font>
    <font>
      <sz val="10"/>
      <color indexed="9"/>
      <name val="Arial"/>
      <family val="2"/>
    </font>
    <font>
      <b/>
      <sz val="11"/>
      <color indexed="8"/>
      <name val="Arial"/>
      <family val="2"/>
    </font>
    <font>
      <b/>
      <sz val="14"/>
      <color theme="1"/>
      <name val="Arial"/>
      <family val="2"/>
    </font>
    <font>
      <i/>
      <sz val="10"/>
      <color theme="1"/>
      <name val="Arial"/>
      <family val="2"/>
    </font>
    <font>
      <sz val="12"/>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9"/>
      </left>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ck">
        <color indexed="9"/>
      </right>
      <top/>
      <bottom style="thin">
        <color indexed="64"/>
      </bottom>
      <diagonal/>
    </border>
    <border>
      <left/>
      <right style="medium">
        <color indexed="64"/>
      </right>
      <top/>
      <bottom/>
      <diagonal/>
    </border>
    <border>
      <left/>
      <right style="medium">
        <color indexed="9"/>
      </right>
      <top/>
      <bottom/>
      <diagonal/>
    </border>
    <border>
      <left style="medium">
        <color indexed="9"/>
      </left>
      <right/>
      <top/>
      <bottom/>
      <diagonal/>
    </border>
    <border>
      <left style="medium">
        <color indexed="64"/>
      </left>
      <right/>
      <top/>
      <bottom style="thin">
        <color indexed="64"/>
      </bottom>
      <diagonal/>
    </border>
    <border>
      <left style="medium">
        <color indexed="9"/>
      </left>
      <right style="medium">
        <color indexed="64"/>
      </right>
      <top style="thin">
        <color indexed="64"/>
      </top>
      <bottom style="thin">
        <color indexed="64"/>
      </bottom>
      <diagonal/>
    </border>
    <border>
      <left/>
      <right style="medium">
        <color indexed="9"/>
      </right>
      <top style="thin">
        <color indexed="64"/>
      </top>
      <bottom style="thin">
        <color indexed="64"/>
      </bottom>
      <diagonal/>
    </border>
    <border>
      <left style="medium">
        <color indexed="9"/>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9"/>
      </left>
      <right style="medium">
        <color indexed="64"/>
      </right>
      <top/>
      <bottom/>
      <diagonal/>
    </border>
    <border>
      <left style="medium">
        <color indexed="64"/>
      </left>
      <right/>
      <top/>
      <bottom/>
      <diagonal/>
    </border>
    <border>
      <left/>
      <right style="thin">
        <color indexed="9"/>
      </right>
      <top/>
      <bottom/>
      <diagonal/>
    </border>
    <border>
      <left/>
      <right style="medium">
        <color indexed="9"/>
      </right>
      <top/>
      <bottom style="thin">
        <color indexed="64"/>
      </bottom>
      <diagonal/>
    </border>
    <border>
      <left style="medium">
        <color indexed="9"/>
      </left>
      <right style="medium">
        <color indexed="64"/>
      </right>
      <top/>
      <bottom style="thin">
        <color indexed="64"/>
      </bottom>
      <diagonal/>
    </border>
    <border>
      <left style="medium">
        <color indexed="9"/>
      </left>
      <right/>
      <top/>
      <bottom style="thin">
        <color indexed="64"/>
      </bottom>
      <diagonal/>
    </border>
    <border>
      <left style="medium">
        <color rgb="FFAAAAAA"/>
      </left>
      <right style="medium">
        <color rgb="FFAAAAAA"/>
      </right>
      <top style="medium">
        <color rgb="FFAAAAAA"/>
      </top>
      <bottom style="medium">
        <color rgb="FFAAAAAA"/>
      </bottom>
      <diagonal/>
    </border>
    <border>
      <left style="medium">
        <color rgb="FFAAAAAA"/>
      </left>
      <right style="medium">
        <color rgb="FFAAAAAA"/>
      </right>
      <top style="medium">
        <color rgb="FFAAAAAA"/>
      </top>
      <bottom/>
      <diagonal/>
    </border>
    <border>
      <left style="medium">
        <color rgb="FFAAAAAA"/>
      </left>
      <right style="medium">
        <color rgb="FFAAAAAA"/>
      </right>
      <top/>
      <bottom/>
      <diagonal/>
    </border>
    <border>
      <left style="medium">
        <color rgb="FFAAAAAA"/>
      </left>
      <right style="medium">
        <color rgb="FFAAAAAA"/>
      </right>
      <top/>
      <bottom style="medium">
        <color rgb="FFAAAAAA"/>
      </bottom>
      <diagonal/>
    </border>
    <border>
      <left style="medium">
        <color rgb="FFAAAAAA"/>
      </left>
      <right/>
      <top style="medium">
        <color rgb="FFAAAAAA"/>
      </top>
      <bottom style="medium">
        <color rgb="FFAAAAAA"/>
      </bottom>
      <diagonal/>
    </border>
    <border>
      <left/>
      <right/>
      <top style="medium">
        <color rgb="FFAAAAAA"/>
      </top>
      <bottom style="medium">
        <color rgb="FFAAAAAA"/>
      </bottom>
      <diagonal/>
    </border>
    <border>
      <left/>
      <right style="medium">
        <color rgb="FFAAAAAA"/>
      </right>
      <top style="medium">
        <color rgb="FFAAAAAA"/>
      </top>
      <bottom style="medium">
        <color rgb="FFAAAAAA"/>
      </bottom>
      <diagonal/>
    </border>
    <border>
      <left/>
      <right/>
      <top style="medium">
        <color rgb="FFE5E5E5"/>
      </top>
      <bottom style="medium">
        <color rgb="FFE5E5E5"/>
      </bottom>
      <diagonal/>
    </border>
    <border>
      <left style="medium">
        <color rgb="FFE5E5E5"/>
      </left>
      <right style="medium">
        <color rgb="FFE5E5E5"/>
      </right>
      <top/>
      <bottom/>
      <diagonal/>
    </border>
    <border>
      <left/>
      <right style="medium">
        <color rgb="FFE5E5E5"/>
      </right>
      <top/>
      <bottom/>
      <diagonal/>
    </border>
    <border>
      <left style="medium">
        <color rgb="FFE5E5E5"/>
      </left>
      <right/>
      <top/>
      <bottom/>
      <diagonal/>
    </border>
    <border>
      <left style="medium">
        <color rgb="FFE5E5E5"/>
      </left>
      <right style="medium">
        <color rgb="FFE5E5E5"/>
      </right>
      <top style="medium">
        <color rgb="FFE5E5E5"/>
      </top>
      <bottom/>
      <diagonal/>
    </border>
    <border>
      <left style="medium">
        <color rgb="FFE5E5E5"/>
      </left>
      <right/>
      <top style="medium">
        <color rgb="FFE5E5E5"/>
      </top>
      <bottom style="medium">
        <color rgb="FFE5E5E5"/>
      </bottom>
      <diagonal/>
    </border>
    <border>
      <left/>
      <right/>
      <top/>
      <bottom style="thin">
        <color indexed="8"/>
      </bottom>
      <diagonal/>
    </border>
  </borders>
  <cellStyleXfs count="22">
    <xf numFmtId="0" fontId="0" fillId="0" borderId="0"/>
    <xf numFmtId="0" fontId="4" fillId="0" borderId="0" applyNumberFormat="0" applyFill="0" applyBorder="0" applyAlignment="0" applyProtection="0"/>
    <xf numFmtId="43" fontId="2" fillId="0" borderId="0" applyFont="0" applyFill="0" applyBorder="0" applyAlignment="0" applyProtection="0"/>
    <xf numFmtId="0" fontId="10" fillId="0" borderId="0"/>
    <xf numFmtId="43" fontId="10" fillId="0" borderId="0" applyFont="0" applyFill="0" applyBorder="0" applyAlignment="0" applyProtection="0"/>
    <xf numFmtId="0" fontId="12" fillId="0" borderId="0" applyNumberFormat="0" applyFill="0" applyBorder="0" applyAlignment="0" applyProtection="0">
      <alignment vertical="top"/>
      <protection locked="0"/>
    </xf>
    <xf numFmtId="0" fontId="10" fillId="0" borderId="0"/>
    <xf numFmtId="9" fontId="2" fillId="0" borderId="0" applyFont="0" applyFill="0" applyBorder="0" applyAlignment="0" applyProtection="0"/>
    <xf numFmtId="0" fontId="10" fillId="0" borderId="0"/>
    <xf numFmtId="0" fontId="10" fillId="0" borderId="0"/>
    <xf numFmtId="0" fontId="9" fillId="0" borderId="0"/>
    <xf numFmtId="0" fontId="10" fillId="0" borderId="0"/>
    <xf numFmtId="0" fontId="5" fillId="0" borderId="0"/>
    <xf numFmtId="0" fontId="35" fillId="0" borderId="0"/>
    <xf numFmtId="0" fontId="5" fillId="0" borderId="0"/>
    <xf numFmtId="0" fontId="10" fillId="0" borderId="0" applyNumberFormat="0" applyFill="0" applyBorder="0" applyAlignment="0" applyProtection="0"/>
    <xf numFmtId="0" fontId="5" fillId="0" borderId="0"/>
    <xf numFmtId="0" fontId="10" fillId="0" borderId="0"/>
    <xf numFmtId="0" fontId="1" fillId="0" borderId="0"/>
    <xf numFmtId="43" fontId="1" fillId="0" borderId="0" applyFont="0" applyFill="0" applyBorder="0" applyAlignment="0" applyProtection="0"/>
    <xf numFmtId="0" fontId="79" fillId="0" borderId="0"/>
    <xf numFmtId="43" fontId="79" fillId="0" borderId="0" applyFont="0" applyFill="0" applyBorder="0" applyAlignment="0" applyProtection="0"/>
  </cellStyleXfs>
  <cellXfs count="977">
    <xf numFmtId="0" fontId="0" fillId="0" borderId="0" xfId="0"/>
    <xf numFmtId="0" fontId="0" fillId="0" borderId="0" xfId="0" applyFont="1"/>
    <xf numFmtId="0" fontId="0" fillId="0" borderId="0" xfId="0"/>
    <xf numFmtId="0" fontId="5" fillId="0" borderId="0" xfId="0" applyFont="1" applyFill="1" applyBorder="1" applyAlignment="1">
      <alignment horizontal="right" wrapText="1"/>
    </xf>
    <xf numFmtId="165" fontId="5" fillId="0" borderId="0" xfId="2" applyNumberFormat="1" applyFont="1" applyFill="1" applyBorder="1" applyAlignment="1">
      <alignment horizontal="right" wrapText="1"/>
    </xf>
    <xf numFmtId="1" fontId="5" fillId="0" borderId="0" xfId="0" applyNumberFormat="1" applyFont="1" applyFill="1" applyBorder="1" applyAlignment="1"/>
    <xf numFmtId="1" fontId="5" fillId="0" borderId="0" xfId="0" quotePrefix="1" applyNumberFormat="1" applyFont="1" applyFill="1" applyBorder="1" applyAlignment="1"/>
    <xf numFmtId="49" fontId="5" fillId="0" borderId="0" xfId="0" applyNumberFormat="1" applyFont="1" applyFill="1" applyBorder="1" applyAlignment="1"/>
    <xf numFmtId="1" fontId="5" fillId="0" borderId="0" xfId="0" applyNumberFormat="1" applyFont="1" applyBorder="1" applyAlignment="1">
      <alignment horizontal="center"/>
    </xf>
    <xf numFmtId="1" fontId="8" fillId="0" borderId="0" xfId="0" applyNumberFormat="1" applyFont="1" applyBorder="1" applyAlignment="1">
      <alignment horizontal="center"/>
    </xf>
    <xf numFmtId="1" fontId="5" fillId="2" borderId="0" xfId="0" applyNumberFormat="1" applyFont="1" applyFill="1" applyBorder="1" applyAlignment="1">
      <alignment horizontal="center"/>
    </xf>
    <xf numFmtId="0" fontId="10" fillId="0" borderId="0" xfId="0" applyFont="1" applyFill="1"/>
    <xf numFmtId="0" fontId="0" fillId="0" borderId="0" xfId="0" applyBorder="1"/>
    <xf numFmtId="0" fontId="10" fillId="0" borderId="0" xfId="0" applyFont="1"/>
    <xf numFmtId="0" fontId="10" fillId="0" borderId="0" xfId="0" applyNumberFormat="1" applyFont="1" applyFill="1" applyBorder="1" applyAlignment="1"/>
    <xf numFmtId="0" fontId="11" fillId="0" borderId="0" xfId="0" applyFont="1"/>
    <xf numFmtId="0" fontId="10" fillId="0" borderId="0" xfId="0" applyFont="1" applyBorder="1" applyAlignment="1">
      <alignment horizontal="right"/>
    </xf>
    <xf numFmtId="0" fontId="10" fillId="0" borderId="0" xfId="0" applyFont="1" applyBorder="1" applyAlignment="1">
      <alignment horizontal="center"/>
    </xf>
    <xf numFmtId="0" fontId="10" fillId="0" borderId="0" xfId="0" applyFont="1" applyFill="1" applyBorder="1"/>
    <xf numFmtId="0" fontId="6" fillId="0" borderId="0" xfId="3" applyFont="1" applyBorder="1"/>
    <xf numFmtId="0" fontId="10" fillId="0" borderId="0" xfId="3" applyFont="1" applyBorder="1" applyAlignment="1">
      <alignment horizontal="center"/>
    </xf>
    <xf numFmtId="167" fontId="6" fillId="0" borderId="0" xfId="3" applyNumberFormat="1" applyFont="1" applyBorder="1"/>
    <xf numFmtId="167" fontId="6" fillId="0" borderId="0" xfId="2" applyNumberFormat="1" applyFont="1" applyBorder="1" applyAlignment="1">
      <alignment horizontal="right"/>
    </xf>
    <xf numFmtId="166" fontId="6" fillId="0" borderId="0" xfId="3" applyNumberFormat="1" applyFont="1" applyBorder="1"/>
    <xf numFmtId="167" fontId="6" fillId="0" borderId="0" xfId="4" applyNumberFormat="1" applyFont="1" applyBorder="1" applyAlignment="1">
      <alignment horizontal="right"/>
    </xf>
    <xf numFmtId="0" fontId="11" fillId="0" borderId="0" xfId="0" applyFont="1" applyBorder="1"/>
    <xf numFmtId="0" fontId="15" fillId="0" borderId="0" xfId="0" applyFont="1" applyFill="1" applyBorder="1"/>
    <xf numFmtId="0" fontId="15" fillId="0" borderId="0" xfId="0" applyFont="1" applyFill="1" applyBorder="1" applyAlignment="1">
      <alignment horizontal="right"/>
    </xf>
    <xf numFmtId="0" fontId="5" fillId="0" borderId="0" xfId="0" applyFont="1" applyBorder="1" applyAlignment="1">
      <alignment horizontal="right"/>
    </xf>
    <xf numFmtId="0" fontId="3" fillId="0" borderId="0" xfId="0" applyFont="1" applyAlignment="1">
      <alignment wrapText="1"/>
    </xf>
    <xf numFmtId="0" fontId="0" fillId="0" borderId="0" xfId="0" applyAlignment="1">
      <alignment wrapText="1"/>
    </xf>
    <xf numFmtId="0" fontId="3" fillId="0" borderId="0" xfId="0" applyFont="1" applyAlignment="1"/>
    <xf numFmtId="0" fontId="3" fillId="0" borderId="0" xfId="0" applyFont="1"/>
    <xf numFmtId="0" fontId="3" fillId="0" borderId="0" xfId="0" applyFont="1" applyBorder="1" applyAlignment="1">
      <alignment wrapText="1"/>
    </xf>
    <xf numFmtId="0" fontId="0" fillId="0" borderId="0" xfId="0" applyFont="1" applyAlignment="1">
      <alignment wrapText="1"/>
    </xf>
    <xf numFmtId="0" fontId="0" fillId="2" borderId="0" xfId="0" applyFont="1" applyFill="1"/>
    <xf numFmtId="0" fontId="0" fillId="0" borderId="0" xfId="0" applyFont="1" applyAlignment="1">
      <alignment horizontal="right"/>
    </xf>
    <xf numFmtId="0" fontId="9" fillId="0" borderId="0" xfId="0" applyFont="1" applyFill="1" applyBorder="1"/>
    <xf numFmtId="0" fontId="0" fillId="0" borderId="0" xfId="0" applyFont="1" applyAlignment="1">
      <alignment vertical="center" wrapText="1"/>
    </xf>
    <xf numFmtId="0" fontId="9" fillId="0" borderId="0" xfId="0" applyFont="1" applyFill="1" applyBorder="1" applyAlignment="1">
      <alignment horizontal="center"/>
    </xf>
    <xf numFmtId="0" fontId="0" fillId="0" borderId="0" xfId="0" applyFont="1" applyBorder="1"/>
    <xf numFmtId="0" fontId="9" fillId="0" borderId="0" xfId="0" applyFont="1" applyFill="1" applyAlignment="1"/>
    <xf numFmtId="9" fontId="0" fillId="0" borderId="0" xfId="0" applyNumberFormat="1" applyFont="1" applyAlignment="1">
      <alignment vertical="center" wrapText="1"/>
    </xf>
    <xf numFmtId="0" fontId="5" fillId="0" borderId="0" xfId="0" applyFont="1" applyFill="1" applyBorder="1" applyAlignment="1">
      <alignment vertical="top" wrapText="1"/>
    </xf>
    <xf numFmtId="0" fontId="5" fillId="0" borderId="0" xfId="0" applyFont="1"/>
    <xf numFmtId="10" fontId="0" fillId="0" borderId="0" xfId="0" applyNumberFormat="1" applyFont="1" applyAlignment="1">
      <alignment vertical="center" wrapText="1"/>
    </xf>
    <xf numFmtId="10" fontId="0" fillId="0" borderId="0" xfId="0" applyNumberFormat="1" applyFont="1"/>
    <xf numFmtId="9" fontId="0" fillId="0" borderId="0" xfId="0" applyNumberFormat="1" applyFont="1"/>
    <xf numFmtId="0" fontId="4" fillId="0" borderId="0" xfId="1" applyFont="1"/>
    <xf numFmtId="0" fontId="0" fillId="0" borderId="0" xfId="0" applyFont="1" applyFill="1" applyBorder="1"/>
    <xf numFmtId="0" fontId="5" fillId="3" borderId="0" xfId="6" applyFont="1" applyFill="1" applyBorder="1"/>
    <xf numFmtId="168" fontId="0" fillId="0" borderId="0" xfId="0" applyNumberFormat="1" applyFont="1" applyAlignment="1">
      <alignment horizontal="center"/>
    </xf>
    <xf numFmtId="0" fontId="0" fillId="0" borderId="0" xfId="0" applyFont="1" applyAlignment="1">
      <alignment horizontal="center"/>
    </xf>
    <xf numFmtId="0" fontId="18" fillId="0" borderId="0" xfId="0" applyFont="1" applyAlignment="1">
      <alignment wrapText="1"/>
    </xf>
    <xf numFmtId="0" fontId="19" fillId="0" borderId="0" xfId="0" applyFont="1" applyBorder="1" applyAlignment="1">
      <alignment wrapText="1"/>
    </xf>
    <xf numFmtId="0" fontId="11" fillId="0" borderId="0" xfId="0" applyFont="1" applyBorder="1" applyAlignment="1">
      <alignment wrapText="1"/>
    </xf>
    <xf numFmtId="0" fontId="20" fillId="3" borderId="0" xfId="8" applyFont="1" applyFill="1"/>
    <xf numFmtId="0" fontId="10" fillId="3" borderId="0" xfId="8" applyFill="1"/>
    <xf numFmtId="0" fontId="10" fillId="3" borderId="7" xfId="9" applyFill="1" applyBorder="1"/>
    <xf numFmtId="0" fontId="6" fillId="3" borderId="0" xfId="10" applyFont="1" applyFill="1"/>
    <xf numFmtId="0" fontId="9" fillId="3" borderId="0" xfId="10" applyFill="1"/>
    <xf numFmtId="0" fontId="21" fillId="3" borderId="5" xfId="8" applyFont="1" applyFill="1" applyBorder="1" applyAlignment="1">
      <alignment horizontal="center" vertical="center" wrapText="1"/>
    </xf>
    <xf numFmtId="0" fontId="21" fillId="3" borderId="0" xfId="8" applyFont="1" applyFill="1" applyBorder="1" applyAlignment="1">
      <alignment horizontal="center" vertical="center" wrapText="1"/>
    </xf>
    <xf numFmtId="0" fontId="6" fillId="3" borderId="5" xfId="10" applyFont="1" applyFill="1" applyBorder="1" applyAlignment="1">
      <alignment wrapText="1"/>
    </xf>
    <xf numFmtId="0" fontId="6" fillId="3" borderId="0" xfId="10" applyFont="1" applyFill="1" applyBorder="1" applyAlignment="1">
      <alignment horizontal="center" wrapText="1"/>
    </xf>
    <xf numFmtId="0" fontId="9" fillId="3" borderId="0" xfId="10" applyFill="1" applyBorder="1"/>
    <xf numFmtId="0" fontId="6" fillId="3" borderId="8" xfId="10" applyFont="1" applyFill="1" applyBorder="1"/>
    <xf numFmtId="0" fontId="9" fillId="3" borderId="3" xfId="10" applyFill="1" applyBorder="1"/>
    <xf numFmtId="0" fontId="6" fillId="3" borderId="5" xfId="10" applyFont="1" applyFill="1" applyBorder="1" applyAlignment="1">
      <alignment horizontal="center" vertical="top" wrapText="1"/>
    </xf>
    <xf numFmtId="0" fontId="0" fillId="0" borderId="0" xfId="0" applyAlignment="1"/>
    <xf numFmtId="9" fontId="5" fillId="0" borderId="0" xfId="0" applyNumberFormat="1" applyFont="1" applyBorder="1" applyAlignment="1">
      <alignment horizontal="right"/>
    </xf>
    <xf numFmtId="0" fontId="0" fillId="0" borderId="0" xfId="0" applyAlignment="1">
      <alignment horizontal="left" wrapText="1"/>
    </xf>
    <xf numFmtId="0" fontId="0" fillId="0" borderId="0" xfId="0" applyAlignment="1">
      <alignment wrapText="1"/>
    </xf>
    <xf numFmtId="0" fontId="3" fillId="0" borderId="0" xfId="0" applyFont="1" applyBorder="1" applyAlignment="1">
      <alignment wrapText="1"/>
    </xf>
    <xf numFmtId="0" fontId="0" fillId="0" borderId="0" xfId="0" applyFont="1" applyAlignment="1">
      <alignment vertical="center" wrapText="1"/>
    </xf>
    <xf numFmtId="0" fontId="3" fillId="0" borderId="0" xfId="0" applyFont="1" applyAlignment="1">
      <alignment wrapText="1"/>
    </xf>
    <xf numFmtId="0" fontId="11" fillId="0" borderId="0" xfId="0" applyFont="1" applyAlignment="1">
      <alignment wrapText="1"/>
    </xf>
    <xf numFmtId="0" fontId="16" fillId="0" borderId="0" xfId="0" applyFont="1" applyBorder="1" applyAlignment="1">
      <alignment horizontal="center"/>
    </xf>
    <xf numFmtId="0" fontId="3" fillId="0" borderId="0" xfId="0" applyFont="1"/>
    <xf numFmtId="0" fontId="0" fillId="0" borderId="0" xfId="0" applyFont="1" applyAlignment="1">
      <alignment wrapText="1"/>
    </xf>
    <xf numFmtId="0" fontId="0" fillId="0" borderId="0" xfId="0" applyFont="1" applyBorder="1" applyAlignment="1">
      <alignment wrapText="1"/>
    </xf>
    <xf numFmtId="0" fontId="0" fillId="0" borderId="0" xfId="0" applyAlignment="1">
      <alignment wrapText="1"/>
    </xf>
    <xf numFmtId="0" fontId="0" fillId="0" borderId="0" xfId="0" applyAlignment="1"/>
    <xf numFmtId="0" fontId="0" fillId="0" borderId="0" xfId="0" applyAlignment="1">
      <alignment horizontal="left" wrapText="1"/>
    </xf>
    <xf numFmtId="0" fontId="4" fillId="0" borderId="0" xfId="1"/>
    <xf numFmtId="0" fontId="5" fillId="0" borderId="0" xfId="0" applyNumberFormat="1" applyFont="1" applyFill="1" applyBorder="1" applyAlignment="1">
      <alignment horizontal="center"/>
    </xf>
    <xf numFmtId="0" fontId="0" fillId="2" borderId="0" xfId="0" applyFont="1" applyFill="1" applyAlignment="1">
      <alignment horizontal="center"/>
    </xf>
    <xf numFmtId="1" fontId="0" fillId="2" borderId="0" xfId="0" applyNumberFormat="1" applyFont="1" applyFill="1" applyAlignment="1">
      <alignment horizontal="center"/>
    </xf>
    <xf numFmtId="1" fontId="0" fillId="0" borderId="0" xfId="0" applyNumberFormat="1" applyFont="1" applyAlignment="1">
      <alignment horizontal="center"/>
    </xf>
    <xf numFmtId="1" fontId="5" fillId="0" borderId="0" xfId="0" quotePrefix="1" applyNumberFormat="1" applyFont="1" applyFill="1" applyBorder="1" applyAlignment="1">
      <alignment horizontal="center"/>
    </xf>
    <xf numFmtId="0" fontId="9" fillId="2" borderId="0" xfId="0" quotePrefix="1" applyFont="1" applyFill="1" applyBorder="1" applyAlignment="1">
      <alignment horizontal="center"/>
    </xf>
    <xf numFmtId="1" fontId="9"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0" fontId="0" fillId="0" borderId="0" xfId="0" applyFont="1" applyAlignment="1">
      <alignment horizontal="center" wrapText="1"/>
    </xf>
    <xf numFmtId="16" fontId="0" fillId="0" borderId="0" xfId="0" quotePrefix="1" applyNumberFormat="1" applyFont="1" applyAlignment="1">
      <alignment horizontal="center" wrapText="1"/>
    </xf>
    <xf numFmtId="0" fontId="0" fillId="0" borderId="0" xfId="0" quotePrefix="1" applyNumberFormat="1" applyFont="1" applyAlignment="1">
      <alignment horizontal="center" wrapText="1"/>
    </xf>
    <xf numFmtId="0" fontId="0" fillId="0" borderId="0" xfId="0" quotePrefix="1" applyNumberFormat="1" applyFont="1" applyAlignment="1">
      <alignment horizontal="center"/>
    </xf>
    <xf numFmtId="0" fontId="0" fillId="0" borderId="0" xfId="0" applyFont="1" applyAlignment="1">
      <alignment horizontal="center" vertical="center" wrapText="1"/>
    </xf>
    <xf numFmtId="166" fontId="5" fillId="0" borderId="0" xfId="0" applyNumberFormat="1" applyFont="1" applyFill="1" applyBorder="1" applyAlignment="1">
      <alignment horizontal="center"/>
    </xf>
    <xf numFmtId="166" fontId="0" fillId="0" borderId="0" xfId="0" applyNumberFormat="1" applyFont="1" applyAlignment="1">
      <alignment horizontal="center" wrapText="1"/>
    </xf>
    <xf numFmtId="166" fontId="0" fillId="0" borderId="0" xfId="0" applyNumberFormat="1" applyFont="1" applyAlignment="1">
      <alignment horizontal="center"/>
    </xf>
    <xf numFmtId="1" fontId="5" fillId="0" borderId="0" xfId="0" applyNumberFormat="1" applyFont="1" applyFill="1" applyBorder="1" applyAlignment="1" applyProtection="1">
      <alignment horizontal="center"/>
      <protection hidden="1"/>
    </xf>
    <xf numFmtId="1" fontId="0" fillId="0" borderId="0" xfId="0" applyNumberFormat="1"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0" fillId="0" borderId="0" xfId="0" applyAlignment="1">
      <alignment horizontal="left"/>
    </xf>
    <xf numFmtId="165" fontId="5" fillId="0" borderId="0" xfId="4" applyNumberFormat="1" applyFont="1" applyBorder="1" applyAlignment="1">
      <alignment horizontal="center"/>
    </xf>
    <xf numFmtId="0" fontId="5" fillId="0" borderId="0" xfId="0" applyFont="1" applyFill="1" applyBorder="1" applyAlignment="1">
      <alignment horizontal="center" vertical="top" wrapText="1"/>
    </xf>
    <xf numFmtId="9" fontId="5" fillId="0" borderId="0" xfId="0" applyNumberFormat="1" applyFont="1" applyBorder="1" applyAlignment="1">
      <alignment horizontal="center"/>
    </xf>
    <xf numFmtId="0" fontId="5" fillId="0" borderId="0" xfId="0" applyFont="1" applyAlignment="1">
      <alignment horizontal="center"/>
    </xf>
    <xf numFmtId="49" fontId="5" fillId="0" borderId="0" xfId="0" applyNumberFormat="1" applyFont="1" applyAlignment="1">
      <alignment horizontal="center"/>
    </xf>
    <xf numFmtId="166" fontId="5" fillId="0" borderId="0" xfId="0" applyNumberFormat="1" applyFont="1" applyAlignment="1">
      <alignment horizontal="center"/>
    </xf>
    <xf numFmtId="166" fontId="5" fillId="0" borderId="0" xfId="0" applyNumberFormat="1" applyFont="1" applyFill="1" applyAlignment="1">
      <alignment horizontal="center"/>
    </xf>
    <xf numFmtId="1" fontId="0" fillId="0" borderId="0" xfId="0" applyNumberFormat="1" applyFont="1" applyBorder="1" applyAlignment="1">
      <alignment horizontal="center" vertical="center" wrapText="1"/>
    </xf>
    <xf numFmtId="169" fontId="5" fillId="0" borderId="0" xfId="2" applyNumberFormat="1" applyFont="1" applyBorder="1" applyAlignment="1">
      <alignment horizontal="center"/>
    </xf>
    <xf numFmtId="0" fontId="3" fillId="0" borderId="0" xfId="0" applyFont="1" applyAlignment="1">
      <alignment horizontal="center" wrapText="1"/>
    </xf>
    <xf numFmtId="0" fontId="0" fillId="0" borderId="0" xfId="0" applyNumberFormat="1" applyFont="1" applyAlignment="1">
      <alignment horizontal="center"/>
    </xf>
    <xf numFmtId="164" fontId="0" fillId="0" borderId="0" xfId="0" applyNumberFormat="1" applyFont="1" applyAlignment="1">
      <alignment horizontal="center" vertical="center" wrapText="1"/>
    </xf>
    <xf numFmtId="164" fontId="0" fillId="0" borderId="0" xfId="0" applyNumberFormat="1" applyFont="1" applyAlignment="1">
      <alignment horizontal="center" wrapText="1"/>
    </xf>
    <xf numFmtId="0" fontId="0" fillId="0" borderId="0" xfId="0" applyNumberFormat="1" applyFont="1" applyAlignment="1">
      <alignment horizontal="center" vertical="center" wrapText="1"/>
    </xf>
    <xf numFmtId="164" fontId="0" fillId="0" borderId="0" xfId="0" applyNumberFormat="1" applyFont="1" applyAlignment="1">
      <alignment horizontal="center"/>
    </xf>
    <xf numFmtId="0" fontId="0" fillId="0" borderId="0" xfId="0" applyNumberFormat="1" applyFont="1" applyAlignment="1">
      <alignment horizontal="center" vertical="center"/>
    </xf>
    <xf numFmtId="10" fontId="0" fillId="0" borderId="0" xfId="0" applyNumberFormat="1" applyFont="1" applyAlignment="1">
      <alignment horizontal="center"/>
    </xf>
    <xf numFmtId="0" fontId="5" fillId="0" borderId="0" xfId="0" applyFont="1" applyFill="1" applyBorder="1" applyAlignment="1">
      <alignment horizontal="center" wrapText="1"/>
    </xf>
    <xf numFmtId="165" fontId="5" fillId="0" borderId="0" xfId="2" applyNumberFormat="1" applyFont="1" applyFill="1" applyBorder="1" applyAlignment="1">
      <alignment horizontal="center" wrapText="1"/>
    </xf>
    <xf numFmtId="9" fontId="0" fillId="0" borderId="0" xfId="0" applyNumberFormat="1" applyFont="1" applyAlignment="1">
      <alignment horizontal="center" vertical="center" wrapText="1"/>
    </xf>
    <xf numFmtId="0" fontId="7" fillId="0" borderId="0" xfId="0" applyFont="1" applyAlignment="1">
      <alignment horizontal="center" vertical="center" wrapText="1"/>
    </xf>
    <xf numFmtId="0" fontId="0" fillId="0" borderId="0" xfId="0" quotePrefix="1" applyNumberFormat="1" applyFont="1" applyAlignment="1">
      <alignment horizontal="center" vertical="center" wrapText="1"/>
    </xf>
    <xf numFmtId="0" fontId="0" fillId="0" borderId="0" xfId="0" applyFont="1" applyAlignment="1">
      <alignment horizontal="left" wrapText="1"/>
    </xf>
    <xf numFmtId="0" fontId="22" fillId="0" borderId="0" xfId="12" applyFont="1" applyFill="1" applyAlignment="1">
      <alignment vertical="top" wrapText="1"/>
    </xf>
    <xf numFmtId="0" fontId="9" fillId="0" borderId="0" xfId="10" applyFill="1" applyAlignment="1">
      <alignment horizontal="left" vertical="top"/>
    </xf>
    <xf numFmtId="0" fontId="9" fillId="0" borderId="0" xfId="10" applyFill="1"/>
    <xf numFmtId="0" fontId="23" fillId="0" borderId="0" xfId="1" applyNumberFormat="1" applyFont="1" applyFill="1" applyAlignment="1" applyProtection="1">
      <alignment horizontal="left" vertical="top" wrapText="1"/>
    </xf>
    <xf numFmtId="0" fontId="24" fillId="0" borderId="0" xfId="0" applyFont="1" applyFill="1" applyAlignment="1">
      <alignment horizontal="left" vertical="top" wrapText="1"/>
    </xf>
    <xf numFmtId="0" fontId="0" fillId="0" borderId="0" xfId="0" applyAlignment="1">
      <alignment wrapText="1"/>
    </xf>
    <xf numFmtId="0" fontId="3" fillId="0" borderId="0" xfId="0" applyFont="1" applyBorder="1" applyAlignment="1">
      <alignment wrapText="1"/>
    </xf>
    <xf numFmtId="0" fontId="0" fillId="0" borderId="0" xfId="0" applyFont="1" applyAlignment="1">
      <alignment wrapText="1"/>
    </xf>
    <xf numFmtId="0" fontId="3" fillId="0" borderId="0" xfId="0" applyFont="1" applyAlignment="1">
      <alignment wrapText="1"/>
    </xf>
    <xf numFmtId="0" fontId="3" fillId="0" borderId="0" xfId="0" applyFont="1" applyAlignment="1"/>
    <xf numFmtId="0" fontId="11" fillId="0" borderId="0" xfId="0" applyFont="1" applyAlignment="1"/>
    <xf numFmtId="9" fontId="5" fillId="0" borderId="0" xfId="3" applyNumberFormat="1" applyFont="1" applyBorder="1" applyAlignment="1">
      <alignment horizontal="center"/>
    </xf>
    <xf numFmtId="1" fontId="5" fillId="0" borderId="0" xfId="3" applyNumberFormat="1" applyFont="1" applyBorder="1" applyAlignment="1">
      <alignment horizontal="center" wrapText="1"/>
    </xf>
    <xf numFmtId="0" fontId="42" fillId="0" borderId="0" xfId="0" applyFont="1" applyBorder="1" applyAlignment="1">
      <alignment vertical="top" wrapText="1"/>
    </xf>
    <xf numFmtId="0" fontId="46" fillId="0" borderId="0" xfId="0" applyFont="1" applyAlignment="1">
      <alignment vertical="center"/>
    </xf>
    <xf numFmtId="0" fontId="45" fillId="0" borderId="0" xfId="0" applyFont="1" applyAlignment="1">
      <alignment wrapText="1"/>
    </xf>
    <xf numFmtId="0" fontId="45" fillId="0" borderId="0" xfId="0" applyFont="1"/>
    <xf numFmtId="0" fontId="9" fillId="0" borderId="0" xfId="10" applyFill="1" applyAlignment="1">
      <alignment wrapText="1"/>
    </xf>
    <xf numFmtId="0" fontId="16" fillId="0" borderId="0" xfId="0" quotePrefix="1" applyFont="1" applyFill="1" applyAlignment="1">
      <alignment horizontal="left" vertical="top" wrapText="1"/>
    </xf>
    <xf numFmtId="0" fontId="31" fillId="0" borderId="37" xfId="0" applyFont="1" applyBorder="1" applyAlignment="1">
      <alignment vertical="center" wrapText="1"/>
    </xf>
    <xf numFmtId="0" fontId="31" fillId="0" borderId="0" xfId="0" applyFont="1" applyBorder="1" applyAlignment="1">
      <alignment vertical="center" wrapText="1"/>
    </xf>
    <xf numFmtId="0" fontId="31" fillId="0" borderId="34" xfId="0" applyFont="1" applyBorder="1" applyAlignment="1">
      <alignment vertical="center" wrapText="1"/>
    </xf>
    <xf numFmtId="0" fontId="0" fillId="0" borderId="0" xfId="0" quotePrefix="1" applyFont="1" applyAlignment="1">
      <alignment horizontal="center"/>
    </xf>
    <xf numFmtId="0" fontId="0" fillId="0" borderId="0" xfId="0" applyBorder="1" applyAlignment="1">
      <alignment horizontal="center"/>
    </xf>
    <xf numFmtId="0" fontId="31" fillId="0" borderId="0" xfId="0" applyFont="1" applyBorder="1" applyAlignment="1">
      <alignment horizontal="center" vertical="center" wrapText="1"/>
    </xf>
    <xf numFmtId="0" fontId="0" fillId="0" borderId="0" xfId="0" applyAlignment="1">
      <alignment horizontal="center"/>
    </xf>
    <xf numFmtId="0" fontId="48" fillId="0" borderId="0" xfId="0" applyFont="1" applyBorder="1" applyAlignment="1">
      <alignment vertical="center" wrapText="1"/>
    </xf>
    <xf numFmtId="0" fontId="41" fillId="0" borderId="0" xfId="1" applyFont="1" applyAlignment="1">
      <alignment horizontal="left" wrapText="1"/>
    </xf>
    <xf numFmtId="0" fontId="10" fillId="0" borderId="0" xfId="3"/>
    <xf numFmtId="9" fontId="0" fillId="0" borderId="0" xfId="0" applyNumberFormat="1" applyFont="1" applyAlignment="1">
      <alignment horizontal="center"/>
    </xf>
    <xf numFmtId="164" fontId="0" fillId="0" borderId="0" xfId="0" applyNumberFormat="1" applyFont="1"/>
    <xf numFmtId="0" fontId="0" fillId="0" borderId="0" xfId="0" applyFont="1" applyAlignment="1">
      <alignment vertical="center"/>
    </xf>
    <xf numFmtId="164" fontId="5" fillId="0" borderId="0" xfId="3" applyNumberFormat="1" applyFont="1" applyFill="1" applyAlignment="1">
      <alignment horizontal="right" vertical="center"/>
    </xf>
    <xf numFmtId="164" fontId="9" fillId="0" borderId="0" xfId="3" applyNumberFormat="1" applyFont="1" applyFill="1" applyBorder="1" applyAlignment="1">
      <alignment vertical="center"/>
    </xf>
    <xf numFmtId="164" fontId="0" fillId="0" borderId="0" xfId="0" applyNumberFormat="1" applyFont="1" applyAlignment="1">
      <alignment vertical="center"/>
    </xf>
    <xf numFmtId="0" fontId="0" fillId="0" borderId="0" xfId="0" applyFont="1" applyAlignment="1">
      <alignment horizontal="center" wrapText="1"/>
    </xf>
    <xf numFmtId="0" fontId="5" fillId="3" borderId="0" xfId="0" applyFont="1" applyFill="1" applyBorder="1" applyAlignment="1">
      <alignment horizontal="center" wrapText="1"/>
    </xf>
    <xf numFmtId="0" fontId="16" fillId="3" borderId="0" xfId="0" applyFont="1" applyFill="1" applyBorder="1" applyAlignment="1">
      <alignment horizontal="left" wrapText="1"/>
    </xf>
    <xf numFmtId="166" fontId="5" fillId="3" borderId="0" xfId="0" applyNumberFormat="1" applyFont="1" applyFill="1" applyBorder="1" applyAlignment="1">
      <alignment horizontal="center"/>
    </xf>
    <xf numFmtId="0" fontId="0" fillId="0" borderId="0" xfId="0" applyFont="1" applyBorder="1" applyAlignment="1">
      <alignment vertical="center" wrapText="1"/>
    </xf>
    <xf numFmtId="0" fontId="3" fillId="0" borderId="0" xfId="0" applyFont="1" applyAlignment="1">
      <alignment horizontal="center"/>
    </xf>
    <xf numFmtId="0" fontId="31"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2" borderId="0" xfId="0" applyFont="1" applyFill="1" applyBorder="1" applyAlignment="1">
      <alignment horizontal="center" vertical="center"/>
    </xf>
    <xf numFmtId="0" fontId="0" fillId="2" borderId="0" xfId="0" applyFont="1" applyFill="1" applyBorder="1" applyAlignment="1">
      <alignment horizontal="center"/>
    </xf>
    <xf numFmtId="0" fontId="0" fillId="2" borderId="0" xfId="0" applyFill="1" applyBorder="1" applyAlignment="1">
      <alignment horizontal="center"/>
    </xf>
    <xf numFmtId="0" fontId="31" fillId="0" borderId="0" xfId="0" applyFont="1" applyFill="1" applyBorder="1" applyAlignment="1">
      <alignment horizontal="center" vertical="center" wrapText="1"/>
    </xf>
    <xf numFmtId="0" fontId="0" fillId="0" borderId="0" xfId="0" applyFont="1" applyFill="1" applyBorder="1" applyAlignment="1">
      <alignment horizontal="center" wrapText="1"/>
    </xf>
    <xf numFmtId="0" fontId="0" fillId="0" borderId="0" xfId="0" applyFill="1" applyBorder="1" applyAlignment="1">
      <alignment horizontal="center" wrapText="1"/>
    </xf>
    <xf numFmtId="0" fontId="5" fillId="0" borderId="0" xfId="0" applyNumberFormat="1" applyFont="1" applyFill="1" applyBorder="1" applyAlignment="1">
      <alignment horizontal="center" wrapText="1"/>
    </xf>
    <xf numFmtId="0" fontId="31" fillId="0" borderId="0" xfId="0" applyFont="1" applyFill="1" applyBorder="1" applyAlignment="1">
      <alignment horizontal="center" wrapText="1"/>
    </xf>
    <xf numFmtId="1" fontId="0" fillId="2" borderId="0" xfId="0" applyNumberFormat="1" applyFont="1" applyFill="1" applyBorder="1" applyAlignment="1">
      <alignment horizontal="center"/>
    </xf>
    <xf numFmtId="166" fontId="5" fillId="2" borderId="0" xfId="0" applyNumberFormat="1" applyFont="1" applyFill="1" applyBorder="1" applyAlignment="1">
      <alignment horizontal="center"/>
    </xf>
    <xf numFmtId="166" fontId="0" fillId="2" borderId="0" xfId="0" applyNumberFormat="1" applyFont="1" applyFill="1" applyAlignment="1">
      <alignment horizontal="center"/>
    </xf>
    <xf numFmtId="166" fontId="0" fillId="2" borderId="0" xfId="0" applyNumberFormat="1" applyFont="1" applyFill="1" applyBorder="1" applyAlignment="1">
      <alignment horizontal="center" vertical="center"/>
    </xf>
    <xf numFmtId="166" fontId="0" fillId="2" borderId="0" xfId="0" applyNumberFormat="1" applyFont="1" applyFill="1" applyBorder="1" applyAlignment="1">
      <alignment horizontal="center"/>
    </xf>
    <xf numFmtId="166" fontId="0" fillId="2" borderId="0" xfId="0" applyNumberFormat="1" applyFill="1" applyBorder="1" applyAlignment="1">
      <alignment horizontal="center"/>
    </xf>
    <xf numFmtId="166" fontId="31" fillId="0" borderId="0" xfId="0" applyNumberFormat="1" applyFont="1" applyFill="1" applyBorder="1" applyAlignment="1">
      <alignment horizontal="center" vertical="center"/>
    </xf>
    <xf numFmtId="166" fontId="0" fillId="0" borderId="0" xfId="0" applyNumberFormat="1" applyFont="1" applyFill="1" applyBorder="1" applyAlignment="1">
      <alignment horizontal="center"/>
    </xf>
    <xf numFmtId="166" fontId="0" fillId="0" borderId="0" xfId="0" applyNumberFormat="1" applyFill="1" applyBorder="1" applyAlignment="1">
      <alignment horizontal="center"/>
    </xf>
    <xf numFmtId="166" fontId="5" fillId="0" borderId="0" xfId="0" quotePrefix="1" applyNumberFormat="1" applyFont="1" applyFill="1" applyBorder="1" applyAlignment="1">
      <alignment horizontal="center"/>
    </xf>
    <xf numFmtId="166" fontId="9" fillId="2" borderId="0" xfId="0" quotePrefix="1" applyNumberFormat="1" applyFont="1" applyFill="1" applyBorder="1" applyAlignment="1">
      <alignment horizontal="center"/>
    </xf>
    <xf numFmtId="166" fontId="5" fillId="0" borderId="0" xfId="0" applyNumberFormat="1" applyFont="1" applyBorder="1" applyAlignment="1">
      <alignment horizontal="center"/>
    </xf>
    <xf numFmtId="166" fontId="9" fillId="0" borderId="0" xfId="0" applyNumberFormat="1" applyFont="1" applyFill="1" applyBorder="1" applyAlignment="1">
      <alignment horizontal="center"/>
    </xf>
    <xf numFmtId="166" fontId="8" fillId="0" borderId="0" xfId="0" applyNumberFormat="1" applyFont="1" applyBorder="1" applyAlignment="1">
      <alignment horizontal="center"/>
    </xf>
    <xf numFmtId="0" fontId="0" fillId="4" borderId="0" xfId="0" applyFont="1" applyFill="1" applyAlignment="1">
      <alignment wrapText="1"/>
    </xf>
    <xf numFmtId="0" fontId="0" fillId="4" borderId="0" xfId="0" applyFill="1" applyAlignment="1">
      <alignment wrapText="1"/>
    </xf>
    <xf numFmtId="0" fontId="11" fillId="4" borderId="0" xfId="0" applyFont="1" applyFill="1" applyAlignment="1">
      <alignment wrapText="1"/>
    </xf>
    <xf numFmtId="0" fontId="20" fillId="3" borderId="8" xfId="10" applyFont="1" applyFill="1" applyBorder="1"/>
    <xf numFmtId="0" fontId="59" fillId="3" borderId="3" xfId="10" applyFont="1" applyFill="1" applyBorder="1"/>
    <xf numFmtId="3" fontId="20" fillId="3" borderId="3" xfId="10" applyNumberFormat="1" applyFont="1" applyFill="1" applyBorder="1" applyAlignment="1">
      <alignment horizontal="center" wrapText="1"/>
    </xf>
    <xf numFmtId="0" fontId="54" fillId="3" borderId="8" xfId="10" applyFont="1" applyFill="1" applyBorder="1" applyAlignment="1">
      <alignment horizontal="left" vertical="center" wrapText="1"/>
    </xf>
    <xf numFmtId="3" fontId="20" fillId="3" borderId="9" xfId="10" applyNumberFormat="1" applyFont="1" applyFill="1" applyBorder="1" applyAlignment="1">
      <alignment horizontal="center"/>
    </xf>
    <xf numFmtId="3" fontId="20" fillId="3" borderId="0" xfId="10" quotePrefix="1" applyNumberFormat="1" applyFont="1" applyFill="1" applyBorder="1" applyAlignment="1">
      <alignment horizontal="center"/>
    </xf>
    <xf numFmtId="3" fontId="20" fillId="3" borderId="8" xfId="10" quotePrefix="1" applyNumberFormat="1" applyFont="1" applyFill="1" applyBorder="1" applyAlignment="1">
      <alignment horizontal="center"/>
    </xf>
    <xf numFmtId="3" fontId="20" fillId="3" borderId="8" xfId="10" applyNumberFormat="1" applyFont="1" applyFill="1" applyBorder="1" applyAlignment="1">
      <alignment horizontal="center"/>
    </xf>
    <xf numFmtId="3" fontId="20" fillId="3" borderId="10" xfId="10" quotePrefix="1" applyNumberFormat="1" applyFont="1" applyFill="1" applyBorder="1" applyAlignment="1">
      <alignment horizontal="center"/>
    </xf>
    <xf numFmtId="0" fontId="59" fillId="3" borderId="0" xfId="10" applyFont="1" applyFill="1"/>
    <xf numFmtId="0" fontId="20" fillId="3" borderId="11" xfId="10" applyFont="1" applyFill="1" applyBorder="1" applyAlignment="1">
      <alignment wrapText="1"/>
    </xf>
    <xf numFmtId="0" fontId="20" fillId="3" borderId="12" xfId="10" applyFont="1" applyFill="1" applyBorder="1" applyAlignment="1">
      <alignment horizontal="center" wrapText="1"/>
    </xf>
    <xf numFmtId="0" fontId="20" fillId="3" borderId="13" xfId="10" applyFont="1" applyFill="1" applyBorder="1" applyAlignment="1">
      <alignment horizontal="center" wrapText="1"/>
    </xf>
    <xf numFmtId="0" fontId="20" fillId="3" borderId="14" xfId="10" applyFont="1" applyFill="1" applyBorder="1" applyAlignment="1">
      <alignment horizontal="center" wrapText="1"/>
    </xf>
    <xf numFmtId="15" fontId="60" fillId="3" borderId="0" xfId="10" applyNumberFormat="1" applyFont="1" applyFill="1" applyBorder="1" applyAlignment="1">
      <alignment horizontal="center" wrapText="1"/>
    </xf>
    <xf numFmtId="0" fontId="20" fillId="3" borderId="15" xfId="10" applyFont="1" applyFill="1" applyBorder="1" applyAlignment="1">
      <alignment horizontal="center" wrapText="1"/>
    </xf>
    <xf numFmtId="15" fontId="60" fillId="3" borderId="5" xfId="10" applyNumberFormat="1" applyFont="1" applyFill="1" applyBorder="1" applyAlignment="1">
      <alignment horizontal="center" wrapText="1"/>
    </xf>
    <xf numFmtId="0" fontId="20" fillId="3" borderId="3" xfId="10" applyFont="1" applyFill="1" applyBorder="1"/>
    <xf numFmtId="3" fontId="20" fillId="3" borderId="16" xfId="10" applyNumberFormat="1" applyFont="1" applyFill="1" applyBorder="1" applyAlignment="1">
      <alignment horizontal="right" wrapText="1"/>
    </xf>
    <xf numFmtId="3" fontId="20" fillId="3" borderId="17" xfId="10" applyNumberFormat="1" applyFont="1" applyFill="1" applyBorder="1" applyAlignment="1">
      <alignment horizontal="right" wrapText="1"/>
    </xf>
    <xf numFmtId="3" fontId="20" fillId="3" borderId="18" xfId="10" applyNumberFormat="1" applyFont="1" applyFill="1" applyBorder="1" applyAlignment="1">
      <alignment horizontal="right" wrapText="1"/>
    </xf>
    <xf numFmtId="164" fontId="60" fillId="3" borderId="3" xfId="11" applyNumberFormat="1" applyFont="1" applyFill="1" applyBorder="1" applyAlignment="1">
      <alignment horizontal="right" wrapText="1"/>
    </xf>
    <xf numFmtId="3" fontId="20" fillId="3" borderId="19" xfId="10" applyNumberFormat="1" applyFont="1" applyFill="1" applyBorder="1" applyAlignment="1">
      <alignment horizontal="right" wrapText="1"/>
    </xf>
    <xf numFmtId="0" fontId="20" fillId="3" borderId="0" xfId="10" applyFont="1" applyFill="1" applyBorder="1" applyAlignment="1">
      <alignment horizontal="center" vertical="top" wrapText="1"/>
    </xf>
    <xf numFmtId="0" fontId="54" fillId="3" borderId="22" xfId="10" applyFont="1" applyFill="1" applyBorder="1" applyAlignment="1">
      <alignment horizontal="left" vertical="center" wrapText="1"/>
    </xf>
    <xf numFmtId="3" fontId="54" fillId="3" borderId="20" xfId="10" applyNumberFormat="1" applyFont="1" applyFill="1" applyBorder="1"/>
    <xf numFmtId="3" fontId="54" fillId="3" borderId="13" xfId="10" applyNumberFormat="1" applyFont="1" applyFill="1" applyBorder="1" applyAlignment="1">
      <alignment horizontal="right"/>
    </xf>
    <xf numFmtId="3" fontId="54" fillId="3" borderId="14" xfId="10" applyNumberFormat="1" applyFont="1" applyFill="1" applyBorder="1"/>
    <xf numFmtId="164" fontId="61" fillId="3" borderId="0" xfId="7" applyNumberFormat="1" applyFont="1" applyFill="1" applyBorder="1" applyAlignment="1">
      <alignment horizontal="right"/>
    </xf>
    <xf numFmtId="3" fontId="54" fillId="3" borderId="21" xfId="10" applyNumberFormat="1" applyFont="1" applyFill="1" applyBorder="1"/>
    <xf numFmtId="0" fontId="20" fillId="3" borderId="5" xfId="10" applyFont="1" applyFill="1" applyBorder="1" applyAlignment="1">
      <alignment horizontal="center" vertical="top" wrapText="1"/>
    </xf>
    <xf numFmtId="0" fontId="54" fillId="3" borderId="23" xfId="10" applyFont="1" applyFill="1" applyBorder="1" applyAlignment="1">
      <alignment horizontal="left" vertical="center" wrapText="1"/>
    </xf>
    <xf numFmtId="3" fontId="54" fillId="3" borderId="24" xfId="10" applyNumberFormat="1" applyFont="1" applyFill="1" applyBorder="1"/>
    <xf numFmtId="3" fontId="54" fillId="3" borderId="23" xfId="10" applyNumberFormat="1" applyFont="1" applyFill="1" applyBorder="1" applyAlignment="1">
      <alignment horizontal="right"/>
    </xf>
    <xf numFmtId="3" fontId="54" fillId="3" borderId="25" xfId="10" applyNumberFormat="1" applyFont="1" applyFill="1" applyBorder="1"/>
    <xf numFmtId="164" fontId="61" fillId="3" borderId="5" xfId="7" applyNumberFormat="1" applyFont="1" applyFill="1" applyBorder="1" applyAlignment="1">
      <alignment horizontal="right"/>
    </xf>
    <xf numFmtId="3" fontId="54" fillId="3" borderId="15" xfId="10" applyNumberFormat="1" applyFont="1" applyFill="1" applyBorder="1"/>
    <xf numFmtId="0" fontId="3" fillId="0" borderId="0" xfId="0" applyFont="1" applyAlignment="1">
      <alignment vertical="center" wrapText="1"/>
    </xf>
    <xf numFmtId="0" fontId="0" fillId="0" borderId="0" xfId="0" applyAlignment="1">
      <alignment horizontal="center" wrapText="1"/>
    </xf>
    <xf numFmtId="0" fontId="3" fillId="4" borderId="0" xfId="0" applyFont="1" applyFill="1" applyAlignment="1">
      <alignment horizontal="center"/>
    </xf>
    <xf numFmtId="0" fontId="0" fillId="4" borderId="0" xfId="0" applyFont="1" applyFill="1" applyBorder="1" applyAlignment="1">
      <alignment horizontal="center" wrapText="1"/>
    </xf>
    <xf numFmtId="0" fontId="0" fillId="4" borderId="0" xfId="0" applyFont="1" applyFill="1" applyBorder="1" applyAlignment="1">
      <alignment horizontal="center"/>
    </xf>
    <xf numFmtId="0" fontId="3" fillId="4" borderId="0" xfId="0" applyFont="1" applyFill="1"/>
    <xf numFmtId="0" fontId="0" fillId="4" borderId="0" xfId="0" applyFont="1" applyFill="1"/>
    <xf numFmtId="0" fontId="3" fillId="4" borderId="0" xfId="0" applyFont="1" applyFill="1" applyBorder="1" applyAlignment="1">
      <alignment horizontal="center"/>
    </xf>
    <xf numFmtId="1" fontId="5" fillId="4" borderId="0" xfId="0" quotePrefix="1" applyNumberFormat="1" applyFont="1" applyFill="1" applyBorder="1" applyAlignment="1"/>
    <xf numFmtId="1" fontId="5" fillId="4" borderId="0" xfId="0" applyNumberFormat="1" applyFont="1" applyFill="1" applyBorder="1" applyAlignment="1">
      <alignment horizontal="center"/>
    </xf>
    <xf numFmtId="0" fontId="0" fillId="4" borderId="0" xfId="0" applyFont="1" applyFill="1" applyAlignment="1">
      <alignment horizontal="center" wrapText="1"/>
    </xf>
    <xf numFmtId="0" fontId="0" fillId="4" borderId="0" xfId="0" applyFont="1" applyFill="1" applyAlignment="1">
      <alignment horizontal="center"/>
    </xf>
    <xf numFmtId="0" fontId="31" fillId="4" borderId="0" xfId="0" applyFont="1" applyFill="1" applyBorder="1" applyAlignment="1">
      <alignment horizontal="center" vertical="center"/>
    </xf>
    <xf numFmtId="0" fontId="9" fillId="4" borderId="0" xfId="0" applyFont="1" applyFill="1" applyBorder="1" applyAlignment="1">
      <alignment horizontal="center"/>
    </xf>
    <xf numFmtId="0" fontId="5" fillId="4" borderId="0" xfId="0" applyNumberFormat="1" applyFont="1" applyFill="1" applyBorder="1" applyAlignment="1">
      <alignment horizontal="center"/>
    </xf>
    <xf numFmtId="1" fontId="8" fillId="4" borderId="0" xfId="0" applyNumberFormat="1" applyFont="1" applyFill="1" applyBorder="1" applyAlignment="1">
      <alignment horizontal="center"/>
    </xf>
    <xf numFmtId="0" fontId="9" fillId="4" borderId="0" xfId="0" applyFont="1" applyFill="1" applyBorder="1"/>
    <xf numFmtId="166" fontId="0" fillId="4" borderId="0" xfId="0" applyNumberFormat="1" applyFont="1" applyFill="1" applyBorder="1" applyAlignment="1">
      <alignment horizontal="center"/>
    </xf>
    <xf numFmtId="166" fontId="0" fillId="4" borderId="0" xfId="0" applyNumberFormat="1" applyFill="1" applyBorder="1" applyAlignment="1">
      <alignment horizontal="center"/>
    </xf>
    <xf numFmtId="0" fontId="11" fillId="4" borderId="0" xfId="0" applyFont="1" applyFill="1"/>
    <xf numFmtId="0" fontId="0" fillId="4" borderId="0" xfId="0" applyFill="1"/>
    <xf numFmtId="49" fontId="5" fillId="4" borderId="0" xfId="0" applyNumberFormat="1" applyFont="1" applyFill="1" applyBorder="1" applyAlignment="1"/>
    <xf numFmtId="0" fontId="0" fillId="4" borderId="0" xfId="0" applyFill="1" applyAlignment="1">
      <alignment wrapText="1"/>
    </xf>
    <xf numFmtId="166" fontId="0" fillId="4" borderId="5" xfId="0" applyNumberFormat="1" applyFont="1" applyFill="1" applyBorder="1" applyAlignment="1">
      <alignment horizontal="center"/>
    </xf>
    <xf numFmtId="0" fontId="3" fillId="4" borderId="5" xfId="0" applyFont="1" applyFill="1" applyBorder="1"/>
    <xf numFmtId="0" fontId="0" fillId="4" borderId="5" xfId="0" applyFont="1" applyFill="1" applyBorder="1"/>
    <xf numFmtId="1" fontId="5" fillId="4" borderId="5" xfId="0" applyNumberFormat="1" applyFont="1" applyFill="1" applyBorder="1" applyAlignment="1">
      <alignment horizontal="center"/>
    </xf>
    <xf numFmtId="0" fontId="9" fillId="4" borderId="5" xfId="0" applyFont="1" applyFill="1" applyBorder="1"/>
    <xf numFmtId="1" fontId="8" fillId="4" borderId="5" xfId="0" applyNumberFormat="1" applyFont="1" applyFill="1" applyBorder="1" applyAlignment="1">
      <alignment horizontal="center"/>
    </xf>
    <xf numFmtId="166" fontId="0" fillId="4" borderId="5" xfId="0" applyNumberFormat="1" applyFill="1" applyBorder="1" applyAlignment="1">
      <alignment horizontal="center"/>
    </xf>
    <xf numFmtId="1" fontId="5" fillId="4" borderId="5" xfId="0" quotePrefix="1" applyNumberFormat="1" applyFont="1" applyFill="1" applyBorder="1" applyAlignment="1"/>
    <xf numFmtId="0" fontId="0" fillId="4" borderId="0" xfId="0" applyFont="1" applyFill="1" applyAlignment="1">
      <alignment wrapText="1"/>
    </xf>
    <xf numFmtId="0" fontId="3" fillId="4" borderId="0" xfId="0" applyFont="1" applyFill="1" applyAlignment="1">
      <alignment wrapText="1"/>
    </xf>
    <xf numFmtId="0" fontId="3" fillId="4" borderId="0" xfId="0" applyFont="1" applyFill="1" applyBorder="1" applyAlignment="1">
      <alignment wrapText="1"/>
    </xf>
    <xf numFmtId="0" fontId="16" fillId="4" borderId="0" xfId="0" applyFont="1" applyFill="1" applyBorder="1" applyAlignment="1">
      <alignment horizontal="left" wrapText="1"/>
    </xf>
    <xf numFmtId="16" fontId="0" fillId="0" borderId="0" xfId="0" quotePrefix="1" applyNumberFormat="1" applyFont="1" applyAlignment="1">
      <alignment horizontal="center"/>
    </xf>
    <xf numFmtId="0" fontId="0" fillId="4" borderId="0" xfId="0" applyFont="1" applyFill="1" applyAlignment="1">
      <alignment vertical="center" wrapText="1"/>
    </xf>
    <xf numFmtId="166" fontId="0" fillId="4" borderId="0" xfId="0" applyNumberFormat="1" applyFill="1"/>
    <xf numFmtId="164" fontId="9" fillId="4" borderId="0" xfId="3" applyNumberFormat="1" applyFont="1" applyFill="1" applyBorder="1" applyAlignment="1">
      <alignment vertical="center"/>
    </xf>
    <xf numFmtId="0" fontId="10" fillId="4" borderId="0" xfId="0" applyFont="1" applyFill="1" applyBorder="1" applyAlignment="1">
      <alignment vertical="top" wrapText="1"/>
    </xf>
    <xf numFmtId="0" fontId="0" fillId="4" borderId="0" xfId="0" applyFill="1" applyAlignment="1">
      <alignment horizontal="left" wrapText="1"/>
    </xf>
    <xf numFmtId="0" fontId="5" fillId="4" borderId="0" xfId="0" applyFont="1" applyFill="1" applyBorder="1"/>
    <xf numFmtId="9" fontId="5" fillId="4" borderId="0" xfId="0" applyNumberFormat="1" applyFont="1" applyFill="1" applyBorder="1" applyAlignment="1">
      <alignment horizontal="center"/>
    </xf>
    <xf numFmtId="0" fontId="10" fillId="4" borderId="0" xfId="0" applyFont="1" applyFill="1"/>
    <xf numFmtId="9" fontId="5" fillId="4" borderId="0" xfId="0" applyNumberFormat="1" applyFont="1" applyFill="1" applyBorder="1" applyAlignment="1">
      <alignment horizontal="right"/>
    </xf>
    <xf numFmtId="0" fontId="0" fillId="4" borderId="0" xfId="0" applyFont="1" applyFill="1" applyBorder="1"/>
    <xf numFmtId="0" fontId="5" fillId="4" borderId="0" xfId="0" applyFont="1" applyFill="1" applyBorder="1" applyAlignment="1">
      <alignment horizontal="right"/>
    </xf>
    <xf numFmtId="166" fontId="5" fillId="4" borderId="0" xfId="0" applyNumberFormat="1" applyFont="1" applyFill="1" applyAlignment="1">
      <alignment horizontal="center"/>
    </xf>
    <xf numFmtId="0" fontId="10" fillId="4" borderId="0" xfId="0" applyFont="1" applyFill="1" applyBorder="1"/>
    <xf numFmtId="0" fontId="11" fillId="4" borderId="0" xfId="0" applyFont="1" applyFill="1" applyBorder="1"/>
    <xf numFmtId="0" fontId="10" fillId="4" borderId="0" xfId="0" applyFont="1" applyFill="1" applyBorder="1" applyAlignment="1">
      <alignment horizontal="right"/>
    </xf>
    <xf numFmtId="0" fontId="10" fillId="4" borderId="0" xfId="0" applyFont="1" applyFill="1" applyBorder="1" applyAlignment="1">
      <alignment horizontal="center"/>
    </xf>
    <xf numFmtId="0" fontId="0" fillId="4" borderId="5" xfId="0" applyFill="1" applyBorder="1"/>
    <xf numFmtId="0" fontId="41" fillId="4" borderId="0" xfId="1" applyFont="1" applyFill="1"/>
    <xf numFmtId="0" fontId="0" fillId="4" borderId="0" xfId="0" applyFill="1" applyAlignment="1"/>
    <xf numFmtId="0" fontId="49" fillId="4" borderId="0" xfId="0" applyFont="1" applyFill="1" applyBorder="1" applyAlignment="1">
      <alignment horizontal="center" vertical="center" wrapText="1"/>
    </xf>
    <xf numFmtId="0" fontId="49" fillId="4" borderId="0" xfId="0" applyFont="1" applyFill="1" applyAlignment="1">
      <alignment vertical="center"/>
    </xf>
    <xf numFmtId="0" fontId="49" fillId="0" borderId="0" xfId="0" applyFont="1" applyAlignment="1">
      <alignment vertical="center"/>
    </xf>
    <xf numFmtId="0" fontId="64" fillId="0" borderId="0" xfId="0" applyFont="1" applyAlignment="1">
      <alignment horizontal="center" vertical="center"/>
    </xf>
    <xf numFmtId="0" fontId="4" fillId="4" borderId="0" xfId="1" applyFont="1" applyFill="1"/>
    <xf numFmtId="0" fontId="0" fillId="4" borderId="0" xfId="0" applyFill="1" applyBorder="1"/>
    <xf numFmtId="0" fontId="3" fillId="4" borderId="0" xfId="0" applyFont="1" applyFill="1" applyBorder="1"/>
    <xf numFmtId="0" fontId="0" fillId="4" borderId="0" xfId="0" applyFill="1" applyBorder="1" applyAlignment="1"/>
    <xf numFmtId="0" fontId="5" fillId="4" borderId="0" xfId="0" applyFont="1" applyFill="1" applyBorder="1" applyAlignment="1">
      <alignment horizontal="center"/>
    </xf>
    <xf numFmtId="0" fontId="0" fillId="0" borderId="5" xfId="0" applyBorder="1"/>
    <xf numFmtId="0" fontId="40" fillId="4" borderId="0" xfId="0" applyFont="1" applyFill="1"/>
    <xf numFmtId="0" fontId="27" fillId="4" borderId="0" xfId="0" applyFont="1" applyFill="1"/>
    <xf numFmtId="166" fontId="10" fillId="4" borderId="0" xfId="0" applyNumberFormat="1" applyFont="1" applyFill="1"/>
    <xf numFmtId="0" fontId="4" fillId="4" borderId="0" xfId="1" applyFill="1" applyAlignment="1">
      <alignment vertical="center"/>
    </xf>
    <xf numFmtId="0" fontId="19" fillId="4" borderId="0" xfId="0" applyFont="1" applyFill="1"/>
    <xf numFmtId="0" fontId="25" fillId="4" borderId="0" xfId="0" applyFont="1" applyFill="1" applyAlignment="1">
      <alignment vertical="center"/>
    </xf>
    <xf numFmtId="0" fontId="51" fillId="4" borderId="0" xfId="0" applyFont="1" applyFill="1" applyAlignment="1">
      <alignment vertical="center"/>
    </xf>
    <xf numFmtId="0" fontId="45" fillId="4" borderId="0" xfId="0" applyFont="1" applyFill="1"/>
    <xf numFmtId="0" fontId="45" fillId="4" borderId="0" xfId="0" applyFont="1" applyFill="1" applyAlignment="1">
      <alignment wrapText="1"/>
    </xf>
    <xf numFmtId="16" fontId="45" fillId="4" borderId="0" xfId="0" quotePrefix="1" applyNumberFormat="1" applyFont="1" applyFill="1" applyAlignment="1">
      <alignment wrapText="1"/>
    </xf>
    <xf numFmtId="0" fontId="45" fillId="4" borderId="0" xfId="0" quotePrefix="1" applyNumberFormat="1" applyFont="1" applyFill="1" applyAlignment="1">
      <alignment wrapText="1"/>
    </xf>
    <xf numFmtId="0" fontId="0" fillId="4" borderId="0" xfId="0" quotePrefix="1" applyNumberFormat="1" applyFont="1" applyFill="1" applyAlignment="1">
      <alignment wrapText="1"/>
    </xf>
    <xf numFmtId="0" fontId="55" fillId="4" borderId="0" xfId="0" applyFont="1" applyFill="1" applyAlignment="1">
      <alignment vertical="center"/>
    </xf>
    <xf numFmtId="0" fontId="56" fillId="4" borderId="0" xfId="0" applyFont="1" applyFill="1"/>
    <xf numFmtId="1" fontId="45" fillId="4" borderId="0" xfId="0" quotePrefix="1" applyNumberFormat="1" applyFont="1" applyFill="1" applyAlignment="1">
      <alignment wrapText="1"/>
    </xf>
    <xf numFmtId="0" fontId="56" fillId="4" borderId="0" xfId="0" applyFont="1" applyFill="1" applyAlignment="1">
      <alignment vertical="center"/>
    </xf>
    <xf numFmtId="0" fontId="57" fillId="4" borderId="0" xfId="0" applyFont="1" applyFill="1" applyAlignment="1">
      <alignment vertical="center"/>
    </xf>
    <xf numFmtId="0" fontId="45" fillId="4" borderId="0" xfId="0" quotePrefix="1" applyNumberFormat="1" applyFont="1" applyFill="1"/>
    <xf numFmtId="0" fontId="0" fillId="4" borderId="0" xfId="0" quotePrefix="1" applyNumberFormat="1" applyFont="1" applyFill="1"/>
    <xf numFmtId="1" fontId="0" fillId="4" borderId="0" xfId="0" quotePrefix="1" applyNumberFormat="1" applyFont="1" applyFill="1" applyAlignment="1">
      <alignment wrapText="1"/>
    </xf>
    <xf numFmtId="0" fontId="29" fillId="4" borderId="0" xfId="0" applyFont="1" applyFill="1" applyAlignment="1">
      <alignment vertical="center"/>
    </xf>
    <xf numFmtId="1" fontId="0" fillId="4" borderId="0" xfId="0" applyNumberFormat="1" applyFont="1" applyFill="1"/>
    <xf numFmtId="0" fontId="25" fillId="4" borderId="0" xfId="0" applyFont="1" applyFill="1" applyBorder="1" applyAlignment="1">
      <alignment vertical="center"/>
    </xf>
    <xf numFmtId="1" fontId="0" fillId="4" borderId="0" xfId="0" applyNumberFormat="1" applyFont="1" applyFill="1" applyBorder="1"/>
    <xf numFmtId="0" fontId="50" fillId="4" borderId="0" xfId="0" applyFont="1" applyFill="1" applyBorder="1" applyAlignment="1">
      <alignment horizontal="center" vertical="top" wrapText="1"/>
    </xf>
    <xf numFmtId="0" fontId="50" fillId="4" borderId="0" xfId="0" applyFont="1" applyFill="1" applyBorder="1" applyAlignment="1">
      <alignment horizontal="right" vertical="top"/>
    </xf>
    <xf numFmtId="0" fontId="50" fillId="4" borderId="0" xfId="0" applyFont="1" applyFill="1" applyBorder="1" applyAlignment="1">
      <alignment horizontal="center" vertical="top"/>
    </xf>
    <xf numFmtId="0" fontId="29" fillId="4" borderId="0" xfId="0" applyFont="1" applyFill="1" applyBorder="1" applyAlignment="1">
      <alignment vertical="center"/>
    </xf>
    <xf numFmtId="0" fontId="26" fillId="4" borderId="0" xfId="0" applyFont="1" applyFill="1" applyBorder="1" applyAlignment="1">
      <alignment vertical="center"/>
    </xf>
    <xf numFmtId="0" fontId="50" fillId="4" borderId="0" xfId="0" applyFont="1" applyFill="1" applyBorder="1" applyAlignment="1">
      <alignment horizontal="center" wrapText="1"/>
    </xf>
    <xf numFmtId="0" fontId="50" fillId="4" borderId="0" xfId="0" applyFont="1" applyFill="1" applyBorder="1" applyAlignment="1">
      <alignment horizontal="center"/>
    </xf>
    <xf numFmtId="0" fontId="45" fillId="4" borderId="0" xfId="0" applyFont="1" applyFill="1" applyAlignment="1">
      <alignment horizontal="center"/>
    </xf>
    <xf numFmtId="0" fontId="51" fillId="4" borderId="0" xfId="0" applyFont="1" applyFill="1" applyBorder="1" applyAlignment="1">
      <alignment vertical="center" wrapText="1"/>
    </xf>
    <xf numFmtId="0" fontId="25" fillId="4" borderId="0" xfId="0" applyFont="1" applyFill="1" applyBorder="1" applyAlignment="1">
      <alignment vertical="center" wrapText="1"/>
    </xf>
    <xf numFmtId="0" fontId="31" fillId="4" borderId="0" xfId="0" applyFont="1" applyFill="1" applyBorder="1" applyAlignment="1">
      <alignment vertical="top" wrapText="1"/>
    </xf>
    <xf numFmtId="0" fontId="31" fillId="4" borderId="0" xfId="0" applyFont="1" applyFill="1" applyBorder="1" applyAlignment="1">
      <alignment vertical="top"/>
    </xf>
    <xf numFmtId="0" fontId="26" fillId="4" borderId="0" xfId="0" applyFont="1" applyFill="1" applyAlignment="1">
      <alignment vertical="center"/>
    </xf>
    <xf numFmtId="0" fontId="45" fillId="4" borderId="0" xfId="0" applyFont="1" applyFill="1" applyBorder="1" applyAlignment="1">
      <alignment horizontal="center" wrapText="1"/>
    </xf>
    <xf numFmtId="0" fontId="31" fillId="4" borderId="0" xfId="0" applyFont="1" applyFill="1" applyBorder="1" applyAlignment="1">
      <alignment horizontal="center"/>
    </xf>
    <xf numFmtId="49" fontId="50" fillId="4" borderId="0" xfId="0" applyNumberFormat="1" applyFont="1" applyFill="1" applyBorder="1" applyAlignment="1">
      <alignment horizontal="center" vertical="center" wrapText="1"/>
    </xf>
    <xf numFmtId="0" fontId="54" fillId="4" borderId="0" xfId="0" applyFont="1" applyFill="1"/>
    <xf numFmtId="166" fontId="54" fillId="4" borderId="0" xfId="0" applyNumberFormat="1" applyFont="1" applyFill="1"/>
    <xf numFmtId="49" fontId="53" fillId="4" borderId="0" xfId="0" applyNumberFormat="1" applyFont="1" applyFill="1" applyBorder="1" applyAlignment="1">
      <alignment horizontal="center" vertical="center" wrapText="1"/>
    </xf>
    <xf numFmtId="0" fontId="31" fillId="4" borderId="0" xfId="0" applyFont="1" applyFill="1" applyBorder="1" applyAlignment="1">
      <alignment horizontal="center" wrapText="1"/>
    </xf>
    <xf numFmtId="49" fontId="31" fillId="4" borderId="0" xfId="0" applyNumberFormat="1" applyFont="1" applyFill="1" applyBorder="1" applyAlignment="1">
      <alignment horizontal="center" vertical="center" wrapText="1"/>
    </xf>
    <xf numFmtId="0" fontId="52" fillId="4" borderId="0" xfId="0" applyFont="1" applyFill="1"/>
    <xf numFmtId="0" fontId="26" fillId="4" borderId="0" xfId="0" applyFont="1" applyFill="1"/>
    <xf numFmtId="0" fontId="10" fillId="4" borderId="0" xfId="0" applyFont="1" applyFill="1" applyBorder="1" applyAlignment="1">
      <alignment horizontal="center" vertical="center" wrapText="1"/>
    </xf>
    <xf numFmtId="10" fontId="10" fillId="4" borderId="0" xfId="0" applyNumberFormat="1" applyFont="1" applyFill="1" applyBorder="1" applyAlignment="1">
      <alignment horizontal="center" vertical="center" wrapText="1"/>
    </xf>
    <xf numFmtId="0" fontId="29" fillId="4" borderId="0" xfId="0" applyFont="1" applyFill="1"/>
    <xf numFmtId="0" fontId="4" fillId="4" borderId="0" xfId="1" applyFill="1" applyBorder="1"/>
    <xf numFmtId="0" fontId="16" fillId="4" borderId="0" xfId="0" applyFont="1" applyFill="1" applyBorder="1" applyAlignment="1">
      <alignment horizontal="right"/>
    </xf>
    <xf numFmtId="0" fontId="36" fillId="4" borderId="0" xfId="0" applyFont="1" applyFill="1" applyAlignment="1">
      <alignment vertical="center"/>
    </xf>
    <xf numFmtId="0" fontId="31" fillId="4" borderId="0" xfId="0" applyFont="1" applyFill="1" applyAlignment="1">
      <alignment vertical="center"/>
    </xf>
    <xf numFmtId="0" fontId="16" fillId="4" borderId="0" xfId="0" applyFont="1" applyFill="1" applyBorder="1"/>
    <xf numFmtId="164" fontId="10" fillId="4" borderId="0" xfId="0" applyNumberFormat="1" applyFont="1" applyFill="1" applyBorder="1" applyAlignment="1">
      <alignment horizontal="center"/>
    </xf>
    <xf numFmtId="0" fontId="10" fillId="4" borderId="0" xfId="0" applyFont="1" applyFill="1" applyAlignment="1">
      <alignment horizontal="left"/>
    </xf>
    <xf numFmtId="0" fontId="32" fillId="4" borderId="0" xfId="0" applyFont="1" applyFill="1" applyAlignment="1">
      <alignment vertical="center"/>
    </xf>
    <xf numFmtId="0" fontId="10" fillId="4" borderId="0" xfId="0" applyFont="1" applyFill="1" applyBorder="1" applyAlignment="1">
      <alignment horizontal="center" wrapText="1"/>
    </xf>
    <xf numFmtId="166" fontId="10" fillId="4" borderId="0" xfId="7" applyNumberFormat="1" applyFont="1" applyFill="1" applyBorder="1" applyAlignment="1">
      <alignment horizontal="center"/>
    </xf>
    <xf numFmtId="166" fontId="10" fillId="4" borderId="0" xfId="7" applyNumberFormat="1" applyFont="1" applyFill="1" applyBorder="1" applyAlignment="1">
      <alignment horizontal="center" wrapText="1"/>
    </xf>
    <xf numFmtId="166" fontId="10" fillId="4" borderId="0" xfId="0" applyNumberFormat="1" applyFont="1" applyFill="1" applyBorder="1" applyAlignment="1">
      <alignment horizontal="center"/>
    </xf>
    <xf numFmtId="1" fontId="10" fillId="4" borderId="0" xfId="7" applyNumberFormat="1" applyFont="1" applyFill="1" applyBorder="1" applyAlignment="1">
      <alignment horizontal="center" wrapText="1"/>
    </xf>
    <xf numFmtId="0" fontId="6" fillId="4" borderId="0" xfId="0" applyFont="1" applyFill="1" applyBorder="1" applyAlignment="1">
      <alignment horizontal="left"/>
    </xf>
    <xf numFmtId="0" fontId="33" fillId="4" borderId="0" xfId="0" applyFont="1" applyFill="1" applyBorder="1" applyAlignment="1">
      <alignment horizontal="center"/>
    </xf>
    <xf numFmtId="164" fontId="34" fillId="4" borderId="0" xfId="0" applyNumberFormat="1" applyFont="1" applyFill="1" applyBorder="1" applyAlignment="1">
      <alignment horizontal="center"/>
    </xf>
    <xf numFmtId="0" fontId="6" fillId="4" borderId="0" xfId="0" applyFont="1" applyFill="1" applyBorder="1"/>
    <xf numFmtId="9" fontId="10" fillId="4" borderId="0" xfId="0" applyNumberFormat="1" applyFont="1" applyFill="1" applyBorder="1" applyAlignment="1">
      <alignment horizontal="center"/>
    </xf>
    <xf numFmtId="166" fontId="10" fillId="4" borderId="0" xfId="0" applyNumberFormat="1" applyFont="1" applyFill="1" applyBorder="1" applyAlignment="1">
      <alignment horizontal="right" vertical="top"/>
    </xf>
    <xf numFmtId="0" fontId="10" fillId="4" borderId="0" xfId="0" applyFont="1" applyFill="1" applyBorder="1" applyAlignment="1">
      <alignment horizontal="left" vertical="center"/>
    </xf>
    <xf numFmtId="3" fontId="11" fillId="4" borderId="0" xfId="0" applyNumberFormat="1" applyFont="1" applyFill="1" applyBorder="1" applyAlignment="1">
      <alignment horizontal="center"/>
    </xf>
    <xf numFmtId="164" fontId="11" fillId="4" borderId="0" xfId="0" applyNumberFormat="1" applyFont="1" applyFill="1" applyBorder="1" applyAlignment="1">
      <alignment horizontal="center"/>
    </xf>
    <xf numFmtId="3" fontId="6" fillId="4" borderId="0" xfId="13" applyNumberFormat="1" applyFont="1" applyFill="1" applyBorder="1"/>
    <xf numFmtId="3" fontId="10" fillId="4" borderId="0" xfId="13" applyNumberFormat="1" applyFont="1" applyFill="1" applyBorder="1"/>
    <xf numFmtId="0" fontId="6" fillId="4" borderId="0" xfId="0" applyFont="1" applyFill="1"/>
    <xf numFmtId="0" fontId="6" fillId="4" borderId="1" xfId="0" applyFont="1" applyFill="1" applyBorder="1" applyAlignment="1">
      <alignment horizontal="left" vertical="top"/>
    </xf>
    <xf numFmtId="0" fontId="10" fillId="4" borderId="1"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0" xfId="0" applyFont="1" applyFill="1" applyBorder="1" applyAlignment="1">
      <alignment vertical="center"/>
    </xf>
    <xf numFmtId="3" fontId="11" fillId="4" borderId="0" xfId="0" applyNumberFormat="1" applyFont="1" applyFill="1" applyBorder="1"/>
    <xf numFmtId="3" fontId="10" fillId="4" borderId="0" xfId="0" applyNumberFormat="1" applyFont="1" applyFill="1" applyBorder="1"/>
    <xf numFmtId="170" fontId="10" fillId="4" borderId="0" xfId="4" applyNumberFormat="1" applyFont="1" applyFill="1" applyBorder="1" applyAlignment="1">
      <alignment horizontal="center"/>
    </xf>
    <xf numFmtId="170" fontId="10" fillId="4" borderId="0" xfId="4" applyNumberFormat="1" applyFont="1" applyFill="1" applyBorder="1" applyAlignment="1" applyProtection="1">
      <alignment horizontal="center"/>
      <protection locked="0"/>
    </xf>
    <xf numFmtId="1" fontId="10" fillId="4" borderId="0" xfId="0" applyNumberFormat="1" applyFont="1" applyFill="1" applyAlignment="1">
      <alignment horizontal="left"/>
    </xf>
    <xf numFmtId="0" fontId="36" fillId="4" borderId="0" xfId="0" applyFont="1" applyFill="1"/>
    <xf numFmtId="3" fontId="10" fillId="4" borderId="0" xfId="0" applyNumberFormat="1" applyFont="1" applyFill="1" applyBorder="1" applyAlignment="1">
      <alignment horizontal="center"/>
    </xf>
    <xf numFmtId="9" fontId="10" fillId="4" borderId="0" xfId="0" applyNumberFormat="1" applyFont="1" applyFill="1" applyBorder="1" applyAlignment="1"/>
    <xf numFmtId="0" fontId="6" fillId="4" borderId="0" xfId="0" applyFont="1" applyFill="1" applyBorder="1" applyAlignment="1">
      <alignment horizontal="left" vertical="top" wrapText="1"/>
    </xf>
    <xf numFmtId="0" fontId="37" fillId="4" borderId="26" xfId="0" applyFont="1" applyFill="1" applyBorder="1" applyAlignment="1">
      <alignment horizontal="center" vertical="center" wrapText="1"/>
    </xf>
    <xf numFmtId="0" fontId="37" fillId="4" borderId="26" xfId="0" applyFont="1" applyFill="1" applyBorder="1" applyAlignment="1">
      <alignment horizontal="right" vertical="center" wrapText="1"/>
    </xf>
    <xf numFmtId="0" fontId="38" fillId="4" borderId="26" xfId="0" applyFont="1" applyFill="1" applyBorder="1" applyAlignment="1">
      <alignment horizontal="center" vertical="center" wrapText="1"/>
    </xf>
    <xf numFmtId="3" fontId="32" fillId="4" borderId="26" xfId="0" applyNumberFormat="1" applyFont="1" applyFill="1" applyBorder="1" applyAlignment="1">
      <alignment horizontal="center" vertical="center" wrapText="1"/>
    </xf>
    <xf numFmtId="0" fontId="32" fillId="4" borderId="26" xfId="0" applyFont="1" applyFill="1" applyBorder="1" applyAlignment="1">
      <alignment horizontal="center" vertical="center" wrapText="1"/>
    </xf>
    <xf numFmtId="0" fontId="0" fillId="4" borderId="0" xfId="0" applyFill="1" applyAlignment="1">
      <alignment vertical="center"/>
    </xf>
    <xf numFmtId="164" fontId="10" fillId="4" borderId="0" xfId="0" applyNumberFormat="1" applyFont="1" applyFill="1" applyBorder="1" applyAlignment="1">
      <alignment horizontal="center" wrapText="1"/>
    </xf>
    <xf numFmtId="0" fontId="10" fillId="4" borderId="0" xfId="0" applyFont="1" applyFill="1" applyBorder="1" applyAlignment="1"/>
    <xf numFmtId="3" fontId="70" fillId="4" borderId="0" xfId="3" applyNumberFormat="1" applyFont="1" applyFill="1" applyBorder="1" applyAlignment="1" applyProtection="1"/>
    <xf numFmtId="169" fontId="71" fillId="4" borderId="0" xfId="2" applyNumberFormat="1" applyFont="1" applyFill="1" applyBorder="1"/>
    <xf numFmtId="0" fontId="3" fillId="4" borderId="5" xfId="0" applyFont="1" applyFill="1" applyBorder="1" applyAlignment="1">
      <alignment wrapText="1"/>
    </xf>
    <xf numFmtId="0" fontId="50" fillId="4" borderId="0" xfId="0" applyFont="1" applyFill="1" applyBorder="1" applyAlignment="1">
      <alignment vertical="top" wrapText="1"/>
    </xf>
    <xf numFmtId="0" fontId="50" fillId="4" borderId="0" xfId="0" applyFont="1" applyFill="1" applyBorder="1" applyAlignment="1">
      <alignment vertical="top"/>
    </xf>
    <xf numFmtId="0" fontId="4" fillId="4" borderId="0" xfId="1" applyFill="1"/>
    <xf numFmtId="0" fontId="3" fillId="4" borderId="0" xfId="0" applyFont="1" applyFill="1" applyBorder="1" applyAlignment="1">
      <alignment horizontal="left"/>
    </xf>
    <xf numFmtId="0" fontId="64" fillId="4" borderId="0" xfId="0" applyFont="1" applyFill="1" applyBorder="1" applyAlignment="1">
      <alignment horizontal="center"/>
    </xf>
    <xf numFmtId="0" fontId="0" fillId="4" borderId="0" xfId="0" applyFont="1" applyFill="1" applyBorder="1" applyAlignment="1">
      <alignment vertical="center" wrapText="1"/>
    </xf>
    <xf numFmtId="0" fontId="0" fillId="4" borderId="0" xfId="0" applyFont="1" applyFill="1" applyBorder="1" applyAlignment="1">
      <alignment vertical="center"/>
    </xf>
    <xf numFmtId="164" fontId="0" fillId="4" borderId="0" xfId="0" applyNumberFormat="1" applyFont="1" applyFill="1" applyBorder="1" applyAlignment="1">
      <alignment vertical="center"/>
    </xf>
    <xf numFmtId="0" fontId="72" fillId="4" borderId="0" xfId="14" applyFont="1" applyFill="1" applyBorder="1" applyAlignment="1">
      <alignment horizontal="left"/>
    </xf>
    <xf numFmtId="0" fontId="5" fillId="4" borderId="0" xfId="16" applyFill="1" applyBorder="1"/>
    <xf numFmtId="0" fontId="10" fillId="4" borderId="0" xfId="16" applyFont="1" applyFill="1" applyBorder="1" applyAlignment="1">
      <alignment horizontal="left"/>
    </xf>
    <xf numFmtId="0" fontId="69" fillId="4" borderId="0" xfId="0" applyFont="1" applyFill="1" applyBorder="1"/>
    <xf numFmtId="0" fontId="3" fillId="4" borderId="0" xfId="0" applyFont="1" applyFill="1" applyBorder="1" applyAlignment="1">
      <alignment vertical="center"/>
    </xf>
    <xf numFmtId="2" fontId="0" fillId="4" borderId="0" xfId="0" applyNumberFormat="1" applyFill="1"/>
    <xf numFmtId="0" fontId="3" fillId="4" borderId="0" xfId="0" applyFont="1" applyFill="1" applyAlignment="1">
      <alignment wrapText="1"/>
    </xf>
    <xf numFmtId="0" fontId="6" fillId="4" borderId="0" xfId="0" applyFont="1" applyFill="1" applyBorder="1" applyAlignment="1">
      <alignment horizontal="right"/>
    </xf>
    <xf numFmtId="164" fontId="10" fillId="4" borderId="0" xfId="7" applyNumberFormat="1" applyFont="1" applyFill="1" applyBorder="1"/>
    <xf numFmtId="164" fontId="77" fillId="4" borderId="0" xfId="7" applyNumberFormat="1" applyFont="1" applyFill="1" applyBorder="1" applyAlignment="1">
      <alignment horizontal="right" wrapText="1" shrinkToFit="1"/>
    </xf>
    <xf numFmtId="0" fontId="69" fillId="0" borderId="0" xfId="17" applyFont="1" applyBorder="1"/>
    <xf numFmtId="171" fontId="69" fillId="0" borderId="0" xfId="17" applyNumberFormat="1" applyFont="1" applyFill="1" applyBorder="1" applyAlignment="1"/>
    <xf numFmtId="2" fontId="3" fillId="4" borderId="0" xfId="0" applyNumberFormat="1" applyFont="1" applyFill="1" applyBorder="1" applyAlignment="1">
      <alignment horizontal="center"/>
    </xf>
    <xf numFmtId="0" fontId="3" fillId="4" borderId="0" xfId="0" applyFont="1" applyFill="1" applyAlignment="1">
      <alignment wrapText="1"/>
    </xf>
    <xf numFmtId="0" fontId="6" fillId="4" borderId="0" xfId="0" applyFont="1" applyFill="1" applyBorder="1" applyAlignment="1">
      <alignment horizontal="left"/>
    </xf>
    <xf numFmtId="0" fontId="3" fillId="4" borderId="0" xfId="0" applyFont="1" applyFill="1" applyBorder="1" applyAlignment="1">
      <alignment wrapText="1"/>
    </xf>
    <xf numFmtId="0" fontId="11" fillId="4" borderId="0" xfId="0" applyFont="1" applyFill="1" applyAlignment="1">
      <alignment wrapText="1"/>
    </xf>
    <xf numFmtId="0" fontId="0" fillId="0" borderId="0" xfId="0" applyAlignment="1"/>
    <xf numFmtId="0" fontId="0" fillId="0" borderId="0" xfId="0" applyAlignment="1">
      <alignment wrapText="1"/>
    </xf>
    <xf numFmtId="0" fontId="0" fillId="4" borderId="0" xfId="0" applyFill="1" applyAlignment="1">
      <alignment vertical="top" wrapText="1"/>
    </xf>
    <xf numFmtId="169" fontId="0" fillId="4" borderId="0" xfId="2" applyNumberFormat="1" applyFont="1" applyFill="1"/>
    <xf numFmtId="0" fontId="76" fillId="4" borderId="0" xfId="17" applyFont="1" applyFill="1" applyBorder="1" applyAlignment="1">
      <alignment horizontal="left"/>
    </xf>
    <xf numFmtId="0" fontId="69" fillId="4" borderId="0" xfId="17" applyFont="1" applyFill="1" applyBorder="1"/>
    <xf numFmtId="3" fontId="69" fillId="4" borderId="0" xfId="17" applyNumberFormat="1" applyFont="1" applyFill="1" applyBorder="1"/>
    <xf numFmtId="166" fontId="69" fillId="4" borderId="0" xfId="17" applyNumberFormat="1" applyFont="1" applyFill="1" applyBorder="1"/>
    <xf numFmtId="171" fontId="69" fillId="4" borderId="0" xfId="17" applyNumberFormat="1" applyFont="1" applyFill="1" applyBorder="1"/>
    <xf numFmtId="0" fontId="69" fillId="4" borderId="0" xfId="17" applyNumberFormat="1" applyFont="1" applyFill="1" applyBorder="1" applyAlignment="1">
      <alignment horizontal="center"/>
    </xf>
    <xf numFmtId="0" fontId="6" fillId="4" borderId="0" xfId="14" applyFont="1" applyFill="1" applyBorder="1" applyAlignment="1">
      <alignment horizontal="right"/>
    </xf>
    <xf numFmtId="0" fontId="6" fillId="4" borderId="0" xfId="14" applyFont="1" applyFill="1" applyBorder="1" applyAlignment="1">
      <alignment horizontal="left"/>
    </xf>
    <xf numFmtId="3" fontId="10" fillId="4" borderId="0" xfId="15" applyNumberFormat="1" applyFont="1" applyFill="1" applyBorder="1" applyAlignment="1">
      <alignment horizontal="right" vertical="center" wrapText="1" indent="1"/>
    </xf>
    <xf numFmtId="164" fontId="10" fillId="4" borderId="0" xfId="15" applyNumberFormat="1" applyFont="1" applyFill="1" applyBorder="1" applyAlignment="1">
      <alignment horizontal="right" vertical="center" wrapText="1" indent="1"/>
    </xf>
    <xf numFmtId="0" fontId="80" fillId="4" borderId="0" xfId="17" applyFont="1" applyFill="1" applyBorder="1" applyAlignment="1">
      <alignment horizontal="center"/>
    </xf>
    <xf numFmtId="0" fontId="69" fillId="4" borderId="0" xfId="17" applyFont="1" applyFill="1" applyBorder="1" applyAlignment="1"/>
    <xf numFmtId="0" fontId="69" fillId="4" borderId="0" xfId="17" applyFont="1" applyFill="1" applyBorder="1" applyAlignment="1">
      <alignment horizontal="center"/>
    </xf>
    <xf numFmtId="171" fontId="69" fillId="4" borderId="0" xfId="17" applyNumberFormat="1" applyFont="1" applyFill="1" applyBorder="1" applyAlignment="1"/>
    <xf numFmtId="174" fontId="78" fillId="4" borderId="0" xfId="0" applyNumberFormat="1" applyFont="1" applyFill="1" applyBorder="1"/>
    <xf numFmtId="173" fontId="10" fillId="4" borderId="0" xfId="0" applyNumberFormat="1" applyFont="1" applyFill="1" applyBorder="1"/>
    <xf numFmtId="0" fontId="74" fillId="4" borderId="0" xfId="14" applyFont="1" applyFill="1" applyBorder="1" applyAlignment="1">
      <alignment horizontal="left"/>
    </xf>
    <xf numFmtId="3" fontId="75" fillId="4" borderId="0" xfId="15" applyNumberFormat="1" applyFont="1" applyFill="1" applyBorder="1" applyAlignment="1">
      <alignment horizontal="right" vertical="center" wrapText="1" indent="1"/>
    </xf>
    <xf numFmtId="164" fontId="75" fillId="4" borderId="0" xfId="15" applyNumberFormat="1" applyFont="1" applyFill="1" applyBorder="1" applyAlignment="1">
      <alignment horizontal="right" vertical="center" wrapText="1" indent="1"/>
    </xf>
    <xf numFmtId="0" fontId="74" fillId="4" borderId="0" xfId="14" applyFont="1" applyFill="1" applyBorder="1" applyAlignment="1">
      <alignment horizontal="right"/>
    </xf>
    <xf numFmtId="164" fontId="75" fillId="4" borderId="0" xfId="7" applyNumberFormat="1" applyFont="1" applyFill="1" applyBorder="1" applyAlignment="1">
      <alignment horizontal="right" indent="1"/>
    </xf>
    <xf numFmtId="164" fontId="10" fillId="4" borderId="0" xfId="7" applyNumberFormat="1" applyFont="1" applyFill="1" applyBorder="1" applyAlignment="1">
      <alignment horizontal="right" indent="1"/>
    </xf>
    <xf numFmtId="3" fontId="73" fillId="4" borderId="0" xfId="15" applyNumberFormat="1" applyFont="1" applyFill="1" applyBorder="1" applyAlignment="1">
      <alignment horizontal="right" vertical="center" wrapText="1" indent="1"/>
    </xf>
    <xf numFmtId="164" fontId="73" fillId="4" borderId="0" xfId="7" applyNumberFormat="1" applyFont="1" applyFill="1" applyBorder="1" applyAlignment="1">
      <alignment horizontal="right" indent="1"/>
    </xf>
    <xf numFmtId="3" fontId="0" fillId="4" borderId="0" xfId="0" applyNumberFormat="1" applyFill="1" applyBorder="1"/>
    <xf numFmtId="164" fontId="0" fillId="4" borderId="0" xfId="0" applyNumberFormat="1" applyFill="1" applyBorder="1"/>
    <xf numFmtId="0" fontId="0" fillId="4" borderId="0" xfId="0" applyNumberFormat="1" applyFill="1" applyBorder="1"/>
    <xf numFmtId="0" fontId="41" fillId="4" borderId="0" xfId="1" applyFont="1" applyFill="1" applyBorder="1" applyAlignment="1" applyProtection="1"/>
    <xf numFmtId="0" fontId="69" fillId="4" borderId="0" xfId="17" applyFont="1" applyFill="1" applyBorder="1" applyAlignment="1">
      <alignment horizontal="centerContinuous"/>
    </xf>
    <xf numFmtId="0" fontId="69" fillId="4" borderId="0" xfId="17" applyFont="1" applyFill="1" applyBorder="1" applyAlignment="1">
      <alignment horizontal="center" wrapText="1"/>
    </xf>
    <xf numFmtId="0" fontId="69" fillId="4" borderId="0" xfId="0" applyFont="1" applyFill="1" applyBorder="1" applyAlignment="1"/>
    <xf numFmtId="0" fontId="69" fillId="4" borderId="0" xfId="17" applyFont="1" applyFill="1" applyBorder="1" applyAlignment="1">
      <alignment horizontal="left"/>
    </xf>
    <xf numFmtId="0" fontId="10" fillId="4" borderId="0" xfId="17" applyFill="1" applyBorder="1"/>
    <xf numFmtId="0" fontId="0" fillId="0" borderId="0" xfId="0" applyNumberFormat="1" applyBorder="1"/>
    <xf numFmtId="172" fontId="77" fillId="4" borderId="0" xfId="0" applyNumberFormat="1" applyFont="1" applyFill="1" applyBorder="1" applyAlignment="1">
      <alignment horizontal="right" wrapText="1" shrinkToFit="1"/>
    </xf>
    <xf numFmtId="173" fontId="77" fillId="4" borderId="0" xfId="0" applyNumberFormat="1" applyFont="1" applyFill="1" applyBorder="1" applyAlignment="1">
      <alignment horizontal="right" wrapText="1" shrinkToFit="1"/>
    </xf>
    <xf numFmtId="0" fontId="77" fillId="4" borderId="0" xfId="0" applyFont="1" applyFill="1" applyBorder="1" applyAlignment="1">
      <alignment horizontal="right" wrapText="1" shrinkToFit="1"/>
    </xf>
    <xf numFmtId="166" fontId="45" fillId="4" borderId="0" xfId="0" applyNumberFormat="1" applyFont="1" applyFill="1" applyBorder="1"/>
    <xf numFmtId="166" fontId="45" fillId="0" borderId="0" xfId="0" applyNumberFormat="1" applyFont="1" applyBorder="1"/>
    <xf numFmtId="0" fontId="52" fillId="4" borderId="0" xfId="0" applyFont="1" applyFill="1" applyBorder="1"/>
    <xf numFmtId="0" fontId="52" fillId="0" borderId="0" xfId="0" applyFont="1" applyBorder="1"/>
    <xf numFmtId="0" fontId="82" fillId="4" borderId="0" xfId="0" applyFont="1" applyFill="1" applyBorder="1"/>
    <xf numFmtId="3" fontId="54" fillId="4" borderId="0" xfId="15" applyNumberFormat="1" applyFont="1" applyFill="1" applyBorder="1" applyAlignment="1">
      <alignment horizontal="center" vertical="center" wrapText="1"/>
    </xf>
    <xf numFmtId="164" fontId="54" fillId="4" borderId="0" xfId="15" applyNumberFormat="1" applyFont="1" applyFill="1" applyBorder="1" applyAlignment="1">
      <alignment horizontal="center" vertical="center" wrapText="1"/>
    </xf>
    <xf numFmtId="0" fontId="45" fillId="4" borderId="0" xfId="0" applyFont="1" applyFill="1" applyBorder="1" applyAlignment="1">
      <alignment horizontal="center" vertical="center"/>
    </xf>
    <xf numFmtId="0" fontId="45" fillId="0" borderId="0" xfId="0" applyFont="1" applyBorder="1" applyAlignment="1">
      <alignment horizontal="center" vertical="center"/>
    </xf>
    <xf numFmtId="0" fontId="1" fillId="4" borderId="0" xfId="18" applyFill="1"/>
    <xf numFmtId="0" fontId="1" fillId="0" borderId="0" xfId="18"/>
    <xf numFmtId="0" fontId="1" fillId="4" borderId="0" xfId="18" applyFont="1" applyFill="1"/>
    <xf numFmtId="0" fontId="16" fillId="4" borderId="0" xfId="18" applyFont="1" applyFill="1" applyBorder="1" applyAlignment="1">
      <alignment horizontal="left" wrapText="1"/>
    </xf>
    <xf numFmtId="0" fontId="1" fillId="4" borderId="0" xfId="18" applyFill="1" applyBorder="1" applyAlignment="1">
      <alignment horizontal="left" wrapText="1"/>
    </xf>
    <xf numFmtId="166" fontId="45" fillId="4" borderId="0" xfId="18" applyNumberFormat="1" applyFont="1" applyFill="1" applyBorder="1" applyAlignment="1">
      <alignment horizontal="center"/>
    </xf>
    <xf numFmtId="166" fontId="1" fillId="4" borderId="0" xfId="18" applyNumberFormat="1" applyFont="1" applyFill="1" applyBorder="1" applyAlignment="1">
      <alignment horizontal="center" vertical="center" wrapText="1"/>
    </xf>
    <xf numFmtId="0" fontId="1" fillId="4" borderId="0" xfId="18" applyNumberFormat="1" applyFont="1" applyFill="1" applyBorder="1" applyAlignment="1">
      <alignment horizontal="center" vertical="center" wrapText="1"/>
    </xf>
    <xf numFmtId="164" fontId="1" fillId="4" borderId="0" xfId="18" applyNumberFormat="1" applyFont="1" applyFill="1" applyBorder="1" applyAlignment="1">
      <alignment horizontal="center" vertical="center" wrapText="1"/>
    </xf>
    <xf numFmtId="0" fontId="1" fillId="4" borderId="0" xfId="18" applyFill="1" applyBorder="1"/>
    <xf numFmtId="0" fontId="5" fillId="4" borderId="0" xfId="18" applyFont="1" applyFill="1" applyBorder="1" applyAlignment="1">
      <alignment vertical="top" wrapText="1"/>
    </xf>
    <xf numFmtId="166" fontId="1" fillId="4" borderId="0" xfId="18" applyNumberFormat="1" applyFill="1"/>
    <xf numFmtId="0" fontId="10" fillId="4" borderId="0" xfId="20" applyFont="1" applyFill="1"/>
    <xf numFmtId="0" fontId="79" fillId="4" borderId="0" xfId="20" applyFill="1"/>
    <xf numFmtId="0" fontId="10" fillId="4" borderId="0" xfId="20" applyNumberFormat="1" applyFont="1" applyFill="1" applyBorder="1" applyAlignment="1"/>
    <xf numFmtId="0" fontId="10" fillId="4" borderId="0" xfId="20" applyNumberFormat="1" applyFont="1" applyFill="1" applyBorder="1" applyAlignment="1">
      <alignment wrapText="1"/>
    </xf>
    <xf numFmtId="0" fontId="79" fillId="4" borderId="0" xfId="20" applyFill="1" applyAlignment="1">
      <alignment wrapText="1"/>
    </xf>
    <xf numFmtId="0" fontId="0" fillId="4" borderId="5" xfId="0" applyFill="1" applyBorder="1" applyAlignment="1">
      <alignment horizontal="center"/>
    </xf>
    <xf numFmtId="3" fontId="35" fillId="4" borderId="0" xfId="0" applyNumberFormat="1" applyFont="1" applyFill="1" applyBorder="1" applyAlignment="1">
      <alignment horizontal="right"/>
    </xf>
    <xf numFmtId="0" fontId="72" fillId="0" borderId="0" xfId="14" applyFont="1" applyFill="1" applyBorder="1" applyAlignment="1">
      <alignment horizontal="left"/>
    </xf>
    <xf numFmtId="0" fontId="10" fillId="0" borderId="0" xfId="14" applyFont="1" applyFill="1" applyBorder="1" applyAlignment="1">
      <alignment horizontal="left"/>
    </xf>
    <xf numFmtId="0" fontId="10" fillId="0" borderId="0" xfId="16" applyFont="1" applyBorder="1"/>
    <xf numFmtId="166" fontId="5" fillId="4" borderId="0" xfId="18" applyNumberFormat="1" applyFont="1" applyFill="1" applyBorder="1" applyAlignment="1">
      <alignment vertical="top" wrapText="1"/>
    </xf>
    <xf numFmtId="166" fontId="1" fillId="4" borderId="0" xfId="18" applyNumberFormat="1" applyFont="1" applyFill="1"/>
    <xf numFmtId="166" fontId="0" fillId="4" borderId="0" xfId="0" applyNumberFormat="1" applyFill="1" applyBorder="1"/>
    <xf numFmtId="0" fontId="3" fillId="4" borderId="0" xfId="0" applyFont="1" applyFill="1" applyAlignment="1">
      <alignment wrapText="1"/>
    </xf>
    <xf numFmtId="0" fontId="0" fillId="4" borderId="0" xfId="0" applyFill="1" applyAlignment="1">
      <alignment wrapText="1"/>
    </xf>
    <xf numFmtId="0" fontId="3" fillId="5" borderId="3" xfId="0" applyFont="1" applyFill="1" applyBorder="1" applyAlignment="1">
      <alignment horizontal="left" vertical="center" wrapText="1"/>
    </xf>
    <xf numFmtId="1" fontId="67" fillId="5" borderId="3" xfId="0" applyNumberFormat="1" applyFont="1" applyFill="1" applyBorder="1" applyAlignment="1">
      <alignment horizontal="center" vertical="center" wrapText="1"/>
    </xf>
    <xf numFmtId="0" fontId="64" fillId="5" borderId="3" xfId="0" applyFont="1" applyFill="1" applyBorder="1" applyAlignment="1">
      <alignment horizontal="center" vertical="center" wrapText="1"/>
    </xf>
    <xf numFmtId="0" fontId="68" fillId="5" borderId="3" xfId="0" applyFont="1" applyFill="1" applyBorder="1" applyAlignment="1">
      <alignment horizontal="center" vertical="center" wrapText="1"/>
    </xf>
    <xf numFmtId="1" fontId="67" fillId="5" borderId="3" xfId="0" quotePrefix="1" applyNumberFormat="1" applyFont="1" applyFill="1" applyBorder="1" applyAlignment="1">
      <alignment horizontal="center" vertical="center" wrapText="1"/>
    </xf>
    <xf numFmtId="0" fontId="0" fillId="5" borderId="0" xfId="0" applyFont="1" applyFill="1" applyAlignment="1">
      <alignment horizontal="center" wrapText="1"/>
    </xf>
    <xf numFmtId="0" fontId="3" fillId="5" borderId="0" xfId="0" applyFont="1" applyFill="1" applyBorder="1"/>
    <xf numFmtId="1" fontId="5" fillId="5" borderId="0" xfId="0" applyNumberFormat="1" applyFont="1" applyFill="1" applyBorder="1" applyAlignment="1">
      <alignment horizontal="center"/>
    </xf>
    <xf numFmtId="0" fontId="3" fillId="5" borderId="5" xfId="0" applyFont="1" applyFill="1" applyBorder="1"/>
    <xf numFmtId="1" fontId="0" fillId="5" borderId="5" xfId="0" applyNumberFormat="1" applyFont="1" applyFill="1" applyBorder="1"/>
    <xf numFmtId="0" fontId="3" fillId="6" borderId="0" xfId="0" applyFont="1" applyFill="1" applyBorder="1"/>
    <xf numFmtId="1" fontId="5" fillId="6" borderId="0" xfId="0" applyNumberFormat="1" applyFont="1" applyFill="1" applyBorder="1" applyAlignment="1">
      <alignment horizontal="center"/>
    </xf>
    <xf numFmtId="0" fontId="3" fillId="6" borderId="5" xfId="0" applyFont="1" applyFill="1" applyBorder="1"/>
    <xf numFmtId="1" fontId="16" fillId="6" borderId="5" xfId="0"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1" fontId="16" fillId="6" borderId="5" xfId="0" quotePrefix="1" applyNumberFormat="1" applyFont="1" applyFill="1" applyBorder="1" applyAlignment="1">
      <alignment horizontal="center" vertical="center" wrapText="1"/>
    </xf>
    <xf numFmtId="1" fontId="16" fillId="6" borderId="3" xfId="0" applyNumberFormat="1" applyFont="1" applyFill="1" applyBorder="1" applyAlignment="1">
      <alignment horizontal="center" vertical="center" wrapText="1"/>
    </xf>
    <xf numFmtId="1" fontId="0" fillId="6" borderId="5" xfId="0" applyNumberFormat="1" applyFill="1" applyBorder="1" applyAlignment="1">
      <alignment horizontal="center"/>
    </xf>
    <xf numFmtId="1" fontId="5" fillId="6" borderId="5" xfId="0" applyNumberFormat="1" applyFont="1" applyFill="1" applyBorder="1" applyAlignment="1">
      <alignment horizontal="center"/>
    </xf>
    <xf numFmtId="0" fontId="16" fillId="0" borderId="0" xfId="0" applyFont="1" applyFill="1"/>
    <xf numFmtId="0" fontId="0" fillId="0" borderId="0" xfId="0" applyFill="1" applyBorder="1" applyAlignment="1">
      <alignment horizontal="left"/>
    </xf>
    <xf numFmtId="0" fontId="0" fillId="0" borderId="0" xfId="0" applyFill="1" applyBorder="1"/>
    <xf numFmtId="0" fontId="64" fillId="5" borderId="3" xfId="0" applyFont="1" applyFill="1" applyBorder="1" applyAlignment="1">
      <alignment vertical="center"/>
    </xf>
    <xf numFmtId="0" fontId="3" fillId="5" borderId="3" xfId="0" applyFont="1" applyFill="1" applyBorder="1" applyAlignment="1">
      <alignment horizontal="center" vertical="center"/>
    </xf>
    <xf numFmtId="0" fontId="3" fillId="5" borderId="3" xfId="0" quotePrefix="1" applyNumberFormat="1" applyFont="1" applyFill="1" applyBorder="1" applyAlignment="1">
      <alignment horizontal="center" vertical="center"/>
    </xf>
    <xf numFmtId="0" fontId="3" fillId="5" borderId="3" xfId="0" applyFont="1" applyFill="1" applyBorder="1" applyAlignment="1">
      <alignment vertical="center"/>
    </xf>
    <xf numFmtId="0" fontId="0" fillId="5" borderId="0" xfId="0" applyFont="1" applyFill="1"/>
    <xf numFmtId="0" fontId="0" fillId="5" borderId="0" xfId="0" quotePrefix="1" applyNumberFormat="1" applyFont="1" applyFill="1" applyAlignment="1">
      <alignment horizontal="center"/>
    </xf>
    <xf numFmtId="0" fontId="0" fillId="5" borderId="0" xfId="0" applyFill="1"/>
    <xf numFmtId="1" fontId="5" fillId="5" borderId="5" xfId="0" applyNumberFormat="1" applyFont="1" applyFill="1" applyBorder="1" applyAlignment="1">
      <alignment horizontal="center"/>
    </xf>
    <xf numFmtId="1" fontId="5" fillId="7" borderId="0" xfId="0" applyNumberFormat="1" applyFont="1" applyFill="1" applyBorder="1" applyAlignment="1">
      <alignment horizontal="center"/>
    </xf>
    <xf numFmtId="0" fontId="3" fillId="5" borderId="5" xfId="0" applyFont="1" applyFill="1" applyBorder="1" applyAlignment="1">
      <alignment horizontal="center"/>
    </xf>
    <xf numFmtId="0" fontId="49" fillId="5" borderId="3" xfId="0" applyFont="1" applyFill="1" applyBorder="1" applyAlignment="1">
      <alignment horizontal="center" vertical="center" wrapText="1"/>
    </xf>
    <xf numFmtId="0" fontId="65" fillId="5" borderId="3" xfId="0" applyFont="1" applyFill="1" applyBorder="1" applyAlignment="1">
      <alignment horizontal="center" vertical="center" wrapText="1"/>
    </xf>
    <xf numFmtId="0" fontId="66" fillId="5" borderId="3" xfId="0" applyNumberFormat="1" applyFont="1" applyFill="1" applyBorder="1" applyAlignment="1">
      <alignment horizontal="center" vertical="center" wrapText="1"/>
    </xf>
    <xf numFmtId="0" fontId="3" fillId="5" borderId="0" xfId="0" applyFont="1" applyFill="1" applyAlignment="1">
      <alignment horizontal="left"/>
    </xf>
    <xf numFmtId="0" fontId="3" fillId="5" borderId="5" xfId="0" applyFont="1" applyFill="1" applyBorder="1" applyAlignment="1">
      <alignment horizontal="left"/>
    </xf>
    <xf numFmtId="0" fontId="3" fillId="7" borderId="5" xfId="0" applyFont="1" applyFill="1" applyBorder="1" applyAlignment="1">
      <alignment horizontal="center"/>
    </xf>
    <xf numFmtId="0" fontId="3" fillId="7" borderId="0" xfId="0" applyFont="1" applyFill="1" applyAlignment="1">
      <alignment horizontal="left"/>
    </xf>
    <xf numFmtId="166" fontId="0" fillId="7" borderId="0" xfId="0" applyNumberFormat="1" applyFont="1" applyFill="1" applyBorder="1" applyAlignment="1">
      <alignment horizontal="center" vertical="center"/>
    </xf>
    <xf numFmtId="166" fontId="0" fillId="7" borderId="0" xfId="0" applyNumberFormat="1" applyFont="1" applyFill="1" applyBorder="1" applyAlignment="1">
      <alignment horizontal="center"/>
    </xf>
    <xf numFmtId="166" fontId="0" fillId="7" borderId="0" xfId="0" applyNumberFormat="1" applyFill="1" applyBorder="1" applyAlignment="1">
      <alignment horizontal="center"/>
    </xf>
    <xf numFmtId="166" fontId="0" fillId="7" borderId="0" xfId="0" applyNumberFormat="1" applyFont="1" applyFill="1" applyAlignment="1">
      <alignment horizontal="center"/>
    </xf>
    <xf numFmtId="166" fontId="5" fillId="7" borderId="0" xfId="0" applyNumberFormat="1" applyFont="1" applyFill="1" applyBorder="1" applyAlignment="1">
      <alignment horizontal="center"/>
    </xf>
    <xf numFmtId="0" fontId="3" fillId="7" borderId="5" xfId="0" applyFont="1" applyFill="1" applyBorder="1" applyAlignment="1">
      <alignment horizontal="left"/>
    </xf>
    <xf numFmtId="166" fontId="5" fillId="5" borderId="0" xfId="0" applyNumberFormat="1" applyFont="1" applyFill="1" applyBorder="1" applyAlignment="1">
      <alignment horizontal="center"/>
    </xf>
    <xf numFmtId="166" fontId="0" fillId="5" borderId="5" xfId="0" applyNumberFormat="1" applyFont="1" applyFill="1" applyBorder="1" applyAlignment="1">
      <alignment horizontal="center"/>
    </xf>
    <xf numFmtId="166" fontId="0" fillId="5" borderId="5" xfId="0" applyNumberFormat="1" applyFill="1" applyBorder="1" applyAlignment="1">
      <alignment horizontal="center"/>
    </xf>
    <xf numFmtId="166" fontId="5" fillId="5" borderId="5" xfId="0" quotePrefix="1" applyNumberFormat="1" applyFont="1" applyFill="1" applyBorder="1" applyAlignment="1">
      <alignment horizontal="center"/>
    </xf>
    <xf numFmtId="0" fontId="0" fillId="4" borderId="0" xfId="0" applyFont="1" applyFill="1" applyBorder="1" applyAlignment="1">
      <alignment horizontal="center" vertical="center" wrapText="1"/>
    </xf>
    <xf numFmtId="166" fontId="5" fillId="5" borderId="0" xfId="0" applyNumberFormat="1" applyFont="1" applyFill="1"/>
    <xf numFmtId="0" fontId="0" fillId="7" borderId="3"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5" fillId="7" borderId="3" xfId="0" applyNumberFormat="1" applyFont="1" applyFill="1" applyBorder="1" applyAlignment="1">
      <alignment horizontal="center" vertical="center" wrapText="1"/>
    </xf>
    <xf numFmtId="166" fontId="5" fillId="7" borderId="5" xfId="0" applyNumberFormat="1" applyFont="1" applyFill="1" applyBorder="1"/>
    <xf numFmtId="0" fontId="3" fillId="7" borderId="3" xfId="0" applyFont="1" applyFill="1" applyBorder="1" applyAlignment="1">
      <alignment horizontal="center" vertical="center" wrapText="1"/>
    </xf>
    <xf numFmtId="16" fontId="3" fillId="7" borderId="3" xfId="0" quotePrefix="1" applyNumberFormat="1" applyFont="1" applyFill="1" applyBorder="1" applyAlignment="1">
      <alignment horizontal="center" vertical="center" wrapText="1"/>
    </xf>
    <xf numFmtId="0" fontId="3" fillId="7" borderId="3" xfId="0" quotePrefix="1" applyNumberFormat="1" applyFont="1" applyFill="1" applyBorder="1" applyAlignment="1">
      <alignment horizontal="center" vertical="center" wrapText="1"/>
    </xf>
    <xf numFmtId="0" fontId="3" fillId="7" borderId="3" xfId="0" quotePrefix="1" applyNumberFormat="1" applyFont="1" applyFill="1" applyBorder="1" applyAlignment="1">
      <alignment horizontal="center" vertical="center"/>
    </xf>
    <xf numFmtId="0" fontId="0" fillId="7" borderId="0" xfId="0" applyFont="1" applyFill="1" applyAlignment="1">
      <alignment horizontal="center" wrapText="1"/>
    </xf>
    <xf numFmtId="0" fontId="0" fillId="7" borderId="0" xfId="0" applyFont="1" applyFill="1" applyAlignment="1">
      <alignment horizontal="center" vertical="center" wrapText="1"/>
    </xf>
    <xf numFmtId="0" fontId="0" fillId="7" borderId="0" xfId="0" applyFont="1" applyFill="1" applyAlignment="1">
      <alignment horizontal="center" vertical="center"/>
    </xf>
    <xf numFmtId="1" fontId="5" fillId="7" borderId="0" xfId="0" applyNumberFormat="1" applyFont="1" applyFill="1" applyBorder="1" applyAlignment="1">
      <alignment horizontal="center" vertical="center"/>
    </xf>
    <xf numFmtId="0" fontId="19" fillId="5" borderId="0" xfId="0" applyFont="1" applyFill="1" applyBorder="1" applyAlignment="1">
      <alignment wrapText="1"/>
    </xf>
    <xf numFmtId="16" fontId="0" fillId="5" borderId="0" xfId="0" quotePrefix="1" applyNumberFormat="1" applyFont="1" applyFill="1" applyAlignment="1">
      <alignment horizontal="center" wrapText="1"/>
    </xf>
    <xf numFmtId="0" fontId="0" fillId="5" borderId="0" xfId="0" quotePrefix="1" applyNumberFormat="1" applyFont="1" applyFill="1" applyAlignment="1">
      <alignment horizontal="center" wrapText="1"/>
    </xf>
    <xf numFmtId="0" fontId="0" fillId="5" borderId="0" xfId="0" applyNumberFormat="1" applyFont="1" applyFill="1" applyAlignment="1">
      <alignment horizontal="center"/>
    </xf>
    <xf numFmtId="0" fontId="0" fillId="5" borderId="0" xfId="0" applyFont="1" applyFill="1" applyAlignment="1">
      <alignment horizontal="center" vertical="center" wrapText="1"/>
    </xf>
    <xf numFmtId="0" fontId="3" fillId="5" borderId="0" xfId="0" applyFont="1" applyFill="1" applyAlignment="1">
      <alignment wrapText="1"/>
    </xf>
    <xf numFmtId="1" fontId="0" fillId="5" borderId="0" xfId="0" applyNumberFormat="1" applyFont="1" applyFill="1" applyAlignment="1">
      <alignment horizontal="center" vertical="center" wrapText="1"/>
    </xf>
    <xf numFmtId="1" fontId="3" fillId="5" borderId="0" xfId="0" applyNumberFormat="1" applyFont="1" applyFill="1" applyAlignment="1">
      <alignment horizontal="center" vertical="center" wrapText="1"/>
    </xf>
    <xf numFmtId="1" fontId="0" fillId="5" borderId="0" xfId="0" applyNumberFormat="1" applyFont="1" applyFill="1" applyAlignment="1">
      <alignment horizontal="center" vertical="center"/>
    </xf>
    <xf numFmtId="0" fontId="3" fillId="5" borderId="0" xfId="0" applyFont="1" applyFill="1" applyAlignment="1">
      <alignment horizontal="left" wrapText="1"/>
    </xf>
    <xf numFmtId="1" fontId="0" fillId="5" borderId="0" xfId="0" applyNumberFormat="1" applyFont="1" applyFill="1" applyAlignment="1">
      <alignment horizontal="center" wrapText="1"/>
    </xf>
    <xf numFmtId="1" fontId="0" fillId="5" borderId="0" xfId="0" applyNumberFormat="1" applyFont="1" applyFill="1" applyAlignment="1">
      <alignment horizontal="center"/>
    </xf>
    <xf numFmtId="0" fontId="0" fillId="7" borderId="3" xfId="0" applyFont="1" applyFill="1" applyBorder="1" applyAlignment="1">
      <alignment vertical="center"/>
    </xf>
    <xf numFmtId="17" fontId="3" fillId="7" borderId="3" xfId="0" quotePrefix="1" applyNumberFormat="1" applyFont="1" applyFill="1" applyBorder="1" applyAlignment="1">
      <alignment horizontal="center" vertical="center"/>
    </xf>
    <xf numFmtId="1" fontId="5" fillId="7" borderId="5" xfId="0" applyNumberFormat="1" applyFont="1" applyFill="1" applyBorder="1" applyAlignment="1">
      <alignment horizontal="center"/>
    </xf>
    <xf numFmtId="1" fontId="67" fillId="5" borderId="3" xfId="3" applyNumberFormat="1" applyFont="1" applyFill="1" applyBorder="1" applyAlignment="1">
      <alignment horizontal="center" vertical="center" wrapText="1"/>
    </xf>
    <xf numFmtId="2" fontId="0" fillId="5" borderId="5" xfId="0" applyNumberFormat="1" applyFont="1" applyFill="1" applyBorder="1" applyAlignment="1">
      <alignment horizontal="center" vertical="center"/>
    </xf>
    <xf numFmtId="0" fontId="0" fillId="7" borderId="0" xfId="0" applyFont="1" applyFill="1" applyAlignment="1">
      <alignment wrapText="1"/>
    </xf>
    <xf numFmtId="1" fontId="5" fillId="7" borderId="0" xfId="3" applyNumberFormat="1" applyFont="1" applyFill="1" applyBorder="1" applyAlignment="1">
      <alignment horizontal="center" wrapText="1"/>
    </xf>
    <xf numFmtId="0" fontId="81" fillId="7" borderId="0" xfId="17" applyFont="1" applyFill="1" applyBorder="1" applyAlignment="1">
      <alignment horizontal="left"/>
    </xf>
    <xf numFmtId="0" fontId="59" fillId="7" borderId="0" xfId="17" applyFont="1" applyFill="1" applyBorder="1" applyAlignment="1">
      <alignment horizontal="center" vertical="center"/>
    </xf>
    <xf numFmtId="3" fontId="59" fillId="7" borderId="0" xfId="17" applyNumberFormat="1" applyFont="1" applyFill="1" applyBorder="1" applyAlignment="1">
      <alignment horizontal="center" vertical="center"/>
    </xf>
    <xf numFmtId="166" fontId="59" fillId="7" borderId="0" xfId="17" applyNumberFormat="1" applyFont="1" applyFill="1" applyBorder="1" applyAlignment="1">
      <alignment horizontal="center" vertical="center"/>
    </xf>
    <xf numFmtId="171" fontId="59" fillId="7" borderId="0" xfId="17" applyNumberFormat="1" applyFont="1" applyFill="1" applyBorder="1" applyAlignment="1">
      <alignment horizontal="center" vertical="center"/>
    </xf>
    <xf numFmtId="0" fontId="45" fillId="7" borderId="8" xfId="0" applyFont="1" applyFill="1" applyBorder="1"/>
    <xf numFmtId="0" fontId="81" fillId="5" borderId="3" xfId="17" applyFont="1" applyFill="1" applyBorder="1" applyAlignment="1">
      <alignment horizontal="left"/>
    </xf>
    <xf numFmtId="0" fontId="81" fillId="5" borderId="3" xfId="17" applyFont="1" applyFill="1" applyBorder="1" applyAlignment="1">
      <alignment horizontal="center" vertical="center"/>
    </xf>
    <xf numFmtId="3" fontId="81" fillId="5" borderId="3" xfId="17" applyNumberFormat="1" applyFont="1" applyFill="1" applyBorder="1" applyAlignment="1">
      <alignment horizontal="center" vertical="center"/>
    </xf>
    <xf numFmtId="166" fontId="81" fillId="5" borderId="3" xfId="17" applyNumberFormat="1" applyFont="1" applyFill="1" applyBorder="1" applyAlignment="1">
      <alignment horizontal="center" vertical="center"/>
    </xf>
    <xf numFmtId="171" fontId="81" fillId="5" borderId="3" xfId="17" applyNumberFormat="1" applyFont="1" applyFill="1" applyBorder="1" applyAlignment="1">
      <alignment horizontal="center" vertical="center"/>
    </xf>
    <xf numFmtId="0" fontId="52" fillId="5" borderId="3" xfId="0" applyFont="1" applyFill="1" applyBorder="1"/>
    <xf numFmtId="0" fontId="52" fillId="5" borderId="3" xfId="0" quotePrefix="1" applyFont="1" applyFill="1" applyBorder="1"/>
    <xf numFmtId="0" fontId="81" fillId="5" borderId="5" xfId="17" applyNumberFormat="1" applyFont="1" applyFill="1" applyBorder="1" applyAlignment="1">
      <alignment horizontal="left" vertical="center"/>
    </xf>
    <xf numFmtId="166" fontId="45" fillId="5" borderId="5" xfId="0" applyNumberFormat="1" applyFont="1" applyFill="1" applyBorder="1" applyAlignment="1">
      <alignment horizontal="center" vertical="center"/>
    </xf>
    <xf numFmtId="166" fontId="59" fillId="5" borderId="5" xfId="0" applyNumberFormat="1" applyFont="1" applyFill="1" applyBorder="1" applyAlignment="1">
      <alignment horizontal="center" vertical="center"/>
    </xf>
    <xf numFmtId="0" fontId="45" fillId="7" borderId="0" xfId="0" applyFont="1" applyFill="1" applyBorder="1"/>
    <xf numFmtId="0" fontId="16" fillId="5" borderId="3" xfId="0" applyFont="1" applyFill="1" applyBorder="1" applyAlignment="1">
      <alignment horizontal="center" vertical="center"/>
    </xf>
    <xf numFmtId="166" fontId="5" fillId="5" borderId="5" xfId="0" applyNumberFormat="1" applyFont="1" applyFill="1" applyBorder="1" applyAlignment="1">
      <alignment horizontal="center"/>
    </xf>
    <xf numFmtId="0" fontId="3" fillId="5" borderId="3" xfId="0" applyFont="1" applyFill="1" applyBorder="1" applyAlignment="1">
      <alignment vertical="center" wrapText="1"/>
    </xf>
    <xf numFmtId="0" fontId="3" fillId="7" borderId="0" xfId="0" applyFont="1" applyFill="1" applyBorder="1" applyAlignment="1">
      <alignment wrapText="1"/>
    </xf>
    <xf numFmtId="0" fontId="0" fillId="7" borderId="0" xfId="0" applyFill="1" applyAlignment="1">
      <alignment wrapText="1"/>
    </xf>
    <xf numFmtId="0" fontId="5" fillId="7" borderId="0" xfId="0" applyFont="1" applyFill="1" applyBorder="1" applyAlignment="1">
      <alignment horizontal="center"/>
    </xf>
    <xf numFmtId="0" fontId="16" fillId="7" borderId="0" xfId="0" applyFont="1" applyFill="1" applyBorder="1" applyAlignment="1">
      <alignment horizontal="left" wrapText="1"/>
    </xf>
    <xf numFmtId="0" fontId="0" fillId="7" borderId="0" xfId="0" applyFill="1" applyAlignment="1">
      <alignment horizontal="left" wrapText="1"/>
    </xf>
    <xf numFmtId="0" fontId="10" fillId="4" borderId="0" xfId="0" applyNumberFormat="1" applyFont="1" applyFill="1" applyBorder="1" applyAlignment="1"/>
    <xf numFmtId="0" fontId="10" fillId="4" borderId="0" xfId="0" applyNumberFormat="1" applyFont="1" applyFill="1" applyBorder="1" applyAlignment="1">
      <alignment wrapText="1"/>
    </xf>
    <xf numFmtId="0" fontId="16" fillId="5" borderId="3" xfId="0" applyFont="1" applyFill="1" applyBorder="1" applyAlignment="1">
      <alignment vertical="center" wrapText="1"/>
    </xf>
    <xf numFmtId="0" fontId="16" fillId="5" borderId="3" xfId="0" applyFont="1" applyFill="1" applyBorder="1" applyAlignment="1"/>
    <xf numFmtId="17" fontId="16" fillId="5" borderId="3" xfId="0" applyNumberFormat="1" applyFont="1" applyFill="1" applyBorder="1" applyAlignment="1">
      <alignment horizontal="center" vertical="center"/>
    </xf>
    <xf numFmtId="17" fontId="16" fillId="5" borderId="3" xfId="0" quotePrefix="1" applyNumberFormat="1" applyFont="1" applyFill="1" applyBorder="1" applyAlignment="1">
      <alignment horizontal="center" vertical="center"/>
    </xf>
    <xf numFmtId="166" fontId="5" fillId="5" borderId="5" xfId="0" applyNumberFormat="1" applyFont="1" applyFill="1" applyBorder="1" applyAlignment="1">
      <alignment horizontal="center" vertical="center"/>
    </xf>
    <xf numFmtId="0" fontId="5" fillId="5" borderId="5" xfId="0" applyFont="1" applyFill="1" applyBorder="1" applyAlignment="1">
      <alignment horizontal="center" vertical="center"/>
    </xf>
    <xf numFmtId="0" fontId="16" fillId="7" borderId="0" xfId="0" applyFont="1" applyFill="1"/>
    <xf numFmtId="0" fontId="5" fillId="7" borderId="0" xfId="0" applyFont="1" applyFill="1"/>
    <xf numFmtId="0" fontId="5" fillId="7" borderId="0" xfId="0" applyFont="1" applyFill="1" applyAlignment="1">
      <alignment horizontal="center"/>
    </xf>
    <xf numFmtId="49" fontId="5" fillId="7" borderId="0" xfId="0" applyNumberFormat="1" applyFont="1" applyFill="1" applyAlignment="1">
      <alignment horizontal="center"/>
    </xf>
    <xf numFmtId="0" fontId="5" fillId="7" borderId="8" xfId="0" applyFont="1" applyFill="1" applyBorder="1"/>
    <xf numFmtId="1" fontId="3" fillId="7" borderId="0" xfId="0" applyNumberFormat="1" applyFont="1" applyFill="1" applyBorder="1" applyAlignment="1">
      <alignment horizontal="center" vertical="center" wrapText="1"/>
    </xf>
    <xf numFmtId="0" fontId="0" fillId="7" borderId="0" xfId="0" applyFill="1"/>
    <xf numFmtId="0" fontId="15" fillId="5" borderId="39" xfId="3" applyFont="1" applyFill="1" applyBorder="1" applyAlignment="1" applyProtection="1">
      <alignment horizontal="center" vertical="center"/>
    </xf>
    <xf numFmtId="169" fontId="15" fillId="5" borderId="39" xfId="2" applyNumberFormat="1" applyFont="1" applyFill="1" applyBorder="1" applyAlignment="1" applyProtection="1">
      <alignment horizontal="center" vertical="center"/>
    </xf>
    <xf numFmtId="0" fontId="15" fillId="5" borderId="3" xfId="2" applyNumberFormat="1" applyFont="1" applyFill="1" applyBorder="1" applyAlignment="1" applyProtection="1">
      <alignment horizontal="center" vertical="center"/>
    </xf>
    <xf numFmtId="0" fontId="3" fillId="4" borderId="0" xfId="0" applyFont="1" applyFill="1" applyBorder="1" applyAlignment="1">
      <alignment wrapText="1"/>
    </xf>
    <xf numFmtId="0" fontId="3" fillId="4" borderId="0" xfId="0" applyFont="1" applyFill="1" applyBorder="1" applyAlignment="1">
      <alignment horizontal="center"/>
    </xf>
    <xf numFmtId="0" fontId="66" fillId="4" borderId="0" xfId="0" applyNumberFormat="1" applyFont="1" applyFill="1" applyBorder="1" applyAlignment="1">
      <alignment horizontal="center" vertical="center" wrapText="1"/>
    </xf>
    <xf numFmtId="2" fontId="0" fillId="4" borderId="0" xfId="7" applyNumberFormat="1" applyFont="1" applyFill="1" applyBorder="1" applyAlignment="1">
      <alignment horizontal="left"/>
    </xf>
    <xf numFmtId="2" fontId="5" fillId="4" borderId="0" xfId="7" applyNumberFormat="1" applyFont="1" applyFill="1" applyBorder="1" applyAlignment="1">
      <alignment horizontal="left"/>
    </xf>
    <xf numFmtId="1" fontId="5" fillId="5" borderId="5" xfId="0" applyNumberFormat="1" applyFont="1" applyFill="1" applyBorder="1" applyAlignment="1">
      <alignment horizontal="center" vertical="center"/>
    </xf>
    <xf numFmtId="0" fontId="3" fillId="5" borderId="5" xfId="0" applyFont="1" applyFill="1" applyBorder="1" applyAlignment="1">
      <alignment horizontal="left" vertical="center" wrapText="1"/>
    </xf>
    <xf numFmtId="0" fontId="67" fillId="5" borderId="5" xfId="0" applyFont="1" applyFill="1" applyBorder="1" applyAlignment="1">
      <alignment horizontal="center" vertical="center" wrapText="1"/>
    </xf>
    <xf numFmtId="0" fontId="64" fillId="5" borderId="5" xfId="0" applyFont="1" applyFill="1" applyBorder="1" applyAlignment="1">
      <alignment horizontal="center" vertical="center"/>
    </xf>
    <xf numFmtId="0" fontId="16" fillId="5" borderId="5" xfId="0" applyFont="1" applyFill="1" applyBorder="1" applyAlignment="1">
      <alignment horizontal="left" vertical="center" wrapText="1"/>
    </xf>
    <xf numFmtId="0" fontId="0" fillId="5" borderId="5" xfId="0" applyFill="1" applyBorder="1" applyAlignment="1">
      <alignment horizontal="center" vertical="center"/>
    </xf>
    <xf numFmtId="0" fontId="64" fillId="7" borderId="8" xfId="0" applyFont="1" applyFill="1" applyBorder="1" applyAlignment="1">
      <alignment wrapText="1"/>
    </xf>
    <xf numFmtId="0" fontId="0" fillId="7" borderId="0" xfId="0" applyFont="1" applyFill="1" applyBorder="1" applyAlignment="1">
      <alignment wrapText="1"/>
    </xf>
    <xf numFmtId="0" fontId="16" fillId="7" borderId="0" xfId="0" applyFont="1" applyFill="1" applyBorder="1" applyAlignment="1">
      <alignment horizontal="center" wrapText="1"/>
    </xf>
    <xf numFmtId="0" fontId="3" fillId="6" borderId="0" xfId="0" applyFont="1" applyFill="1"/>
    <xf numFmtId="0" fontId="0" fillId="6" borderId="0" xfId="0" applyFont="1" applyFill="1" applyAlignment="1">
      <alignment horizontal="center" vertical="center" wrapText="1"/>
    </xf>
    <xf numFmtId="0" fontId="0" fillId="6" borderId="5" xfId="0" applyFont="1" applyFill="1" applyBorder="1" applyAlignment="1">
      <alignment horizontal="center" vertical="center" wrapText="1"/>
    </xf>
    <xf numFmtId="0" fontId="64" fillId="7" borderId="3" xfId="0" applyFont="1" applyFill="1" applyBorder="1" applyAlignment="1">
      <alignment vertical="center"/>
    </xf>
    <xf numFmtId="0" fontId="3" fillId="7" borderId="0" xfId="0" applyFont="1" applyFill="1" applyAlignment="1">
      <alignment vertical="center" wrapText="1"/>
    </xf>
    <xf numFmtId="0" fontId="3" fillId="7" borderId="0" xfId="0" applyFont="1" applyFill="1" applyAlignment="1">
      <alignment wrapText="1"/>
    </xf>
    <xf numFmtId="0" fontId="3" fillId="7" borderId="3" xfId="0" applyFont="1" applyFill="1" applyBorder="1" applyAlignment="1">
      <alignment horizontal="center" vertical="center"/>
    </xf>
    <xf numFmtId="0" fontId="0" fillId="6" borderId="0" xfId="0" applyFont="1" applyFill="1" applyAlignment="1">
      <alignment horizontal="center" vertical="center"/>
    </xf>
    <xf numFmtId="166" fontId="0" fillId="6" borderId="0" xfId="0" applyNumberFormat="1" applyFont="1" applyFill="1" applyAlignment="1">
      <alignment horizontal="center" vertical="center" wrapText="1"/>
    </xf>
    <xf numFmtId="166" fontId="0" fillId="6" borderId="0" xfId="0" applyNumberFormat="1" applyFont="1" applyFill="1" applyAlignment="1">
      <alignment horizontal="center" vertical="center"/>
    </xf>
    <xf numFmtId="166" fontId="0" fillId="7" borderId="0" xfId="0" applyNumberFormat="1" applyFont="1" applyFill="1" applyAlignment="1">
      <alignment horizontal="center" vertical="center" wrapText="1"/>
    </xf>
    <xf numFmtId="166" fontId="0" fillId="7" borderId="0" xfId="0" applyNumberFormat="1" applyFont="1" applyFill="1" applyAlignment="1">
      <alignment horizontal="center" vertical="center"/>
    </xf>
    <xf numFmtId="166" fontId="0" fillId="6" borderId="5" xfId="0" applyNumberFormat="1" applyFont="1" applyFill="1" applyBorder="1" applyAlignment="1">
      <alignment horizontal="center" vertical="center"/>
    </xf>
    <xf numFmtId="0" fontId="0" fillId="6" borderId="5" xfId="0" applyFont="1" applyFill="1" applyBorder="1" applyAlignment="1">
      <alignment horizontal="center" vertical="center"/>
    </xf>
    <xf numFmtId="0" fontId="3" fillId="5" borderId="0" xfId="18" applyFont="1" applyFill="1" applyBorder="1" applyAlignment="1">
      <alignment wrapText="1"/>
    </xf>
    <xf numFmtId="0" fontId="15" fillId="5" borderId="0" xfId="18" applyFont="1" applyFill="1" applyBorder="1" applyAlignment="1">
      <alignment horizontal="right"/>
    </xf>
    <xf numFmtId="0" fontId="15" fillId="5" borderId="0" xfId="18" applyFont="1" applyFill="1" applyBorder="1" applyAlignment="1">
      <alignment horizontal="center"/>
    </xf>
    <xf numFmtId="166" fontId="54" fillId="5" borderId="0" xfId="18" applyNumberFormat="1" applyFont="1" applyFill="1" applyBorder="1" applyAlignment="1" applyProtection="1">
      <alignment horizontal="center"/>
      <protection hidden="1"/>
    </xf>
    <xf numFmtId="0" fontId="15" fillId="5" borderId="0" xfId="18" applyFont="1" applyFill="1" applyBorder="1" applyAlignment="1">
      <alignment horizontal="left" wrapText="1"/>
    </xf>
    <xf numFmtId="0" fontId="1" fillId="5" borderId="0" xfId="18" applyFill="1" applyAlignment="1">
      <alignment horizontal="left" wrapText="1"/>
    </xf>
    <xf numFmtId="166" fontId="45" fillId="5" borderId="0" xfId="18" applyNumberFormat="1" applyFont="1" applyFill="1" applyBorder="1" applyAlignment="1">
      <alignment horizontal="center"/>
    </xf>
    <xf numFmtId="0" fontId="16" fillId="5" borderId="0" xfId="18" applyFont="1" applyFill="1" applyBorder="1" applyAlignment="1">
      <alignment horizontal="left" wrapText="1"/>
    </xf>
    <xf numFmtId="0" fontId="1" fillId="5" borderId="0" xfId="18" applyFill="1" applyBorder="1" applyAlignment="1">
      <alignment horizontal="left" wrapText="1"/>
    </xf>
    <xf numFmtId="0" fontId="64" fillId="7" borderId="3" xfId="18" applyFont="1" applyFill="1" applyBorder="1" applyAlignment="1">
      <alignment vertical="center" wrapText="1"/>
    </xf>
    <xf numFmtId="0" fontId="68" fillId="7" borderId="3" xfId="18" applyFont="1" applyFill="1" applyBorder="1" applyAlignment="1">
      <alignment horizontal="right" vertical="center"/>
    </xf>
    <xf numFmtId="0" fontId="15" fillId="7" borderId="3" xfId="18" applyFont="1" applyFill="1" applyBorder="1" applyAlignment="1">
      <alignment horizontal="center" vertical="center"/>
    </xf>
    <xf numFmtId="166" fontId="54" fillId="7" borderId="0" xfId="18" applyNumberFormat="1" applyFont="1" applyFill="1" applyBorder="1" applyAlignment="1" applyProtection="1">
      <alignment horizontal="center"/>
      <protection hidden="1"/>
    </xf>
    <xf numFmtId="166" fontId="45" fillId="7" borderId="0" xfId="18" applyNumberFormat="1" applyFont="1" applyFill="1" applyBorder="1" applyAlignment="1">
      <alignment horizontal="center"/>
    </xf>
    <xf numFmtId="166" fontId="45" fillId="7" borderId="5" xfId="18" applyNumberFormat="1" applyFont="1" applyFill="1" applyBorder="1" applyAlignment="1">
      <alignment horizontal="center"/>
    </xf>
    <xf numFmtId="0" fontId="15" fillId="5" borderId="0" xfId="18" applyFont="1" applyFill="1" applyBorder="1"/>
    <xf numFmtId="0" fontId="16" fillId="5" borderId="0" xfId="18" applyFont="1" applyFill="1" applyBorder="1" applyAlignment="1">
      <alignment horizontal="center"/>
    </xf>
    <xf numFmtId="166" fontId="5" fillId="5" borderId="0" xfId="18" applyNumberFormat="1" applyFont="1" applyFill="1" applyBorder="1" applyAlignment="1" applyProtection="1">
      <alignment horizontal="center"/>
      <protection hidden="1"/>
    </xf>
    <xf numFmtId="166" fontId="5" fillId="5" borderId="0" xfId="18" applyNumberFormat="1" applyFont="1" applyFill="1" applyBorder="1" applyAlignment="1">
      <alignment horizontal="center"/>
    </xf>
    <xf numFmtId="0" fontId="68" fillId="7" borderId="3" xfId="18" applyFont="1" applyFill="1" applyBorder="1" applyAlignment="1">
      <alignment vertical="center"/>
    </xf>
    <xf numFmtId="0" fontId="16" fillId="7" borderId="3" xfId="18" applyFont="1" applyFill="1" applyBorder="1" applyAlignment="1">
      <alignment horizontal="center" vertical="center"/>
    </xf>
    <xf numFmtId="166" fontId="5" fillId="7" borderId="0" xfId="18" applyNumberFormat="1" applyFont="1" applyFill="1" applyBorder="1" applyAlignment="1" applyProtection="1">
      <alignment horizontal="center"/>
      <protection hidden="1"/>
    </xf>
    <xf numFmtId="166" fontId="5" fillId="7" borderId="0" xfId="18" applyNumberFormat="1" applyFont="1" applyFill="1" applyBorder="1" applyAlignment="1">
      <alignment horizontal="center"/>
    </xf>
    <xf numFmtId="166" fontId="5" fillId="7" borderId="5" xfId="18" applyNumberFormat="1" applyFont="1" applyFill="1" applyBorder="1" applyAlignment="1">
      <alignment horizontal="center"/>
    </xf>
    <xf numFmtId="0" fontId="16" fillId="5" borderId="5" xfId="18" applyFont="1" applyFill="1" applyBorder="1" applyAlignment="1">
      <alignment horizontal="right" vertical="center" wrapText="1"/>
    </xf>
    <xf numFmtId="165" fontId="5" fillId="5" borderId="0" xfId="19" applyNumberFormat="1" applyFont="1" applyFill="1" applyBorder="1" applyAlignment="1">
      <alignment horizontal="right"/>
    </xf>
    <xf numFmtId="165" fontId="5" fillId="5" borderId="0" xfId="19" applyNumberFormat="1" applyFont="1" applyFill="1" applyBorder="1" applyAlignment="1">
      <alignment horizontal="center" vertical="center" wrapText="1"/>
    </xf>
    <xf numFmtId="165" fontId="5" fillId="5" borderId="5" xfId="19" applyNumberFormat="1" applyFont="1" applyFill="1" applyBorder="1" applyAlignment="1">
      <alignment horizontal="center" vertical="center" wrapText="1"/>
    </xf>
    <xf numFmtId="0" fontId="5" fillId="7" borderId="0" xfId="18" applyFont="1" applyFill="1" applyBorder="1" applyAlignment="1">
      <alignment horizontal="center" vertical="center" wrapText="1"/>
    </xf>
    <xf numFmtId="165" fontId="5" fillId="7" borderId="0" xfId="19" applyNumberFormat="1" applyFont="1" applyFill="1" applyBorder="1" applyAlignment="1">
      <alignment horizontal="center" vertical="center" wrapText="1"/>
    </xf>
    <xf numFmtId="3" fontId="9" fillId="5" borderId="5" xfId="3" applyNumberFormat="1" applyFont="1" applyFill="1" applyBorder="1" applyAlignment="1" applyProtection="1">
      <alignment horizontal="center" vertical="center"/>
    </xf>
    <xf numFmtId="3" fontId="5" fillId="5" borderId="5" xfId="0" applyNumberFormat="1"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3" fillId="0" borderId="0" xfId="0" applyFont="1" applyFill="1" applyBorder="1" applyAlignment="1">
      <alignment horizontal="left"/>
    </xf>
    <xf numFmtId="166" fontId="2" fillId="0" borderId="0" xfId="7" applyNumberFormat="1" applyFont="1" applyFill="1" applyBorder="1" applyAlignment="1">
      <alignment horizontal="center" vertical="center"/>
    </xf>
    <xf numFmtId="166" fontId="5" fillId="0" borderId="0" xfId="7" applyNumberFormat="1" applyFont="1" applyFill="1" applyBorder="1" applyAlignment="1">
      <alignment horizontal="center" vertical="center"/>
    </xf>
    <xf numFmtId="0" fontId="16" fillId="4" borderId="0" xfId="0" applyFont="1" applyFill="1" applyBorder="1" applyAlignment="1">
      <alignment horizontal="center" wrapText="1"/>
    </xf>
    <xf numFmtId="0" fontId="0" fillId="4" borderId="0" xfId="0" applyFont="1" applyFill="1" applyBorder="1" applyAlignment="1">
      <alignment wrapText="1"/>
    </xf>
    <xf numFmtId="0" fontId="16" fillId="4" borderId="0"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horizontal="center" vertical="center"/>
    </xf>
    <xf numFmtId="166" fontId="5" fillId="4" borderId="0" xfId="0" applyNumberFormat="1" applyFont="1" applyFill="1" applyBorder="1" applyAlignment="1">
      <alignment horizontal="center" vertical="center"/>
    </xf>
    <xf numFmtId="0" fontId="16" fillId="4" borderId="0" xfId="0" applyFont="1" applyFill="1" applyBorder="1" applyAlignment="1">
      <alignment horizontal="left" vertical="center" wrapText="1"/>
    </xf>
    <xf numFmtId="0" fontId="0" fillId="4" borderId="0" xfId="0" applyFill="1" applyBorder="1" applyAlignment="1">
      <alignment horizontal="center" vertical="center"/>
    </xf>
    <xf numFmtId="0" fontId="64" fillId="4" borderId="0" xfId="0" applyFont="1" applyFill="1" applyBorder="1" applyAlignment="1">
      <alignment vertical="center"/>
    </xf>
    <xf numFmtId="0" fontId="0" fillId="4" borderId="0" xfId="0" applyFont="1" applyFill="1" applyBorder="1" applyAlignment="1">
      <alignment horizontal="center" vertical="center"/>
    </xf>
    <xf numFmtId="166" fontId="0" fillId="4" borderId="0" xfId="0" applyNumberFormat="1" applyFont="1" applyFill="1" applyBorder="1" applyAlignment="1">
      <alignment horizontal="center" vertical="center" wrapText="1"/>
    </xf>
    <xf numFmtId="166" fontId="0" fillId="4" borderId="0" xfId="0" applyNumberFormat="1" applyFont="1" applyFill="1" applyBorder="1" applyAlignment="1">
      <alignment horizontal="center" vertical="center"/>
    </xf>
    <xf numFmtId="0" fontId="3" fillId="4" borderId="0" xfId="0" applyFont="1" applyFill="1" applyBorder="1" applyAlignment="1">
      <alignment vertical="center" wrapText="1"/>
    </xf>
    <xf numFmtId="0" fontId="15" fillId="4" borderId="0" xfId="3" applyFont="1" applyFill="1" applyBorder="1" applyAlignment="1" applyProtection="1">
      <alignment horizontal="center" vertical="center"/>
    </xf>
    <xf numFmtId="169" fontId="15" fillId="4" borderId="0" xfId="2" applyNumberFormat="1" applyFont="1" applyFill="1" applyBorder="1" applyAlignment="1" applyProtection="1">
      <alignment horizontal="center" vertical="center"/>
    </xf>
    <xf numFmtId="0" fontId="15" fillId="4" borderId="0" xfId="2" applyNumberFormat="1" applyFont="1" applyFill="1" applyBorder="1" applyAlignment="1" applyProtection="1">
      <alignment horizontal="center" vertical="center"/>
    </xf>
    <xf numFmtId="0" fontId="0" fillId="4" borderId="0" xfId="0" applyFill="1" applyBorder="1" applyAlignment="1">
      <alignment wrapText="1"/>
    </xf>
    <xf numFmtId="1" fontId="3" fillId="4" borderId="0" xfId="0" applyNumberFormat="1" applyFont="1" applyFill="1" applyBorder="1" applyAlignment="1">
      <alignment horizontal="center" vertical="center" wrapText="1"/>
    </xf>
    <xf numFmtId="3" fontId="5" fillId="4" borderId="0" xfId="0" applyNumberFormat="1" applyFont="1" applyFill="1" applyBorder="1" applyAlignment="1">
      <alignment horizontal="center"/>
    </xf>
    <xf numFmtId="1" fontId="0" fillId="4" borderId="0" xfId="0" applyNumberFormat="1" applyFill="1"/>
    <xf numFmtId="0" fontId="3" fillId="5" borderId="8" xfId="0" applyFont="1" applyFill="1" applyBorder="1" applyAlignment="1">
      <alignment wrapText="1"/>
    </xf>
    <xf numFmtId="0" fontId="0" fillId="5" borderId="5" xfId="0" applyFont="1" applyFill="1" applyBorder="1"/>
    <xf numFmtId="0" fontId="16" fillId="5" borderId="5" xfId="0" applyFont="1" applyFill="1" applyBorder="1" applyAlignment="1">
      <alignment horizontal="right" vertical="center" wrapText="1"/>
    </xf>
    <xf numFmtId="0" fontId="0" fillId="7" borderId="0" xfId="0" applyFont="1" applyFill="1"/>
    <xf numFmtId="0" fontId="5" fillId="7" borderId="0" xfId="0" applyFont="1" applyFill="1" applyBorder="1" applyAlignment="1">
      <alignment horizontal="center" vertical="center" wrapText="1"/>
    </xf>
    <xf numFmtId="165" fontId="5" fillId="5" borderId="0" xfId="2" applyNumberFormat="1" applyFont="1" applyFill="1" applyBorder="1" applyAlignment="1">
      <alignment horizontal="right"/>
    </xf>
    <xf numFmtId="0" fontId="16" fillId="7" borderId="0" xfId="0" applyFont="1" applyFill="1" applyBorder="1" applyAlignment="1">
      <alignment wrapText="1"/>
    </xf>
    <xf numFmtId="165" fontId="5" fillId="7" borderId="0" xfId="2" applyNumberFormat="1" applyFont="1" applyFill="1" applyBorder="1" applyAlignment="1">
      <alignment horizontal="center" vertical="center" wrapText="1"/>
    </xf>
    <xf numFmtId="165" fontId="5" fillId="5" borderId="0" xfId="2" applyNumberFormat="1" applyFont="1" applyFill="1" applyBorder="1" applyAlignment="1">
      <alignment horizontal="center" vertical="center" wrapText="1"/>
    </xf>
    <xf numFmtId="165" fontId="5" fillId="5" borderId="5" xfId="2" applyNumberFormat="1" applyFont="1" applyFill="1" applyBorder="1" applyAlignment="1">
      <alignment horizontal="center" vertical="center" wrapText="1"/>
    </xf>
    <xf numFmtId="166" fontId="3" fillId="4" borderId="0" xfId="0" applyNumberFormat="1" applyFont="1" applyFill="1" applyBorder="1" applyAlignment="1">
      <alignment horizontal="center"/>
    </xf>
    <xf numFmtId="166" fontId="5" fillId="4" borderId="0" xfId="0" applyNumberFormat="1" applyFont="1" applyFill="1" applyBorder="1" applyAlignment="1">
      <alignment horizontal="center"/>
    </xf>
    <xf numFmtId="0" fontId="16" fillId="5" borderId="5" xfId="0" applyFont="1" applyFill="1" applyBorder="1" applyAlignment="1">
      <alignment vertical="center" wrapText="1"/>
    </xf>
    <xf numFmtId="166" fontId="0" fillId="4" borderId="0" xfId="0" applyNumberFormat="1" applyFont="1" applyFill="1"/>
    <xf numFmtId="166" fontId="31" fillId="5" borderId="5" xfId="0" applyNumberFormat="1" applyFont="1" applyFill="1" applyBorder="1" applyAlignment="1">
      <alignment horizontal="center" vertical="center"/>
    </xf>
    <xf numFmtId="166" fontId="2" fillId="7" borderId="0" xfId="7" applyNumberFormat="1" applyFont="1" applyFill="1" applyAlignment="1">
      <alignment horizontal="center"/>
    </xf>
    <xf numFmtId="166" fontId="2" fillId="7" borderId="0" xfId="7" applyNumberFormat="1" applyFont="1" applyFill="1" applyBorder="1" applyAlignment="1">
      <alignment horizontal="center"/>
    </xf>
    <xf numFmtId="166" fontId="2" fillId="4" borderId="0" xfId="7" applyNumberFormat="1" applyFont="1" applyFill="1" applyBorder="1" applyAlignment="1">
      <alignment horizontal="center"/>
    </xf>
    <xf numFmtId="166" fontId="5" fillId="5" borderId="5" xfId="7" applyNumberFormat="1" applyFont="1" applyFill="1" applyBorder="1" applyAlignment="1">
      <alignment horizontal="center"/>
    </xf>
    <xf numFmtId="166" fontId="2" fillId="4" borderId="5" xfId="7" applyNumberFormat="1" applyFont="1" applyFill="1" applyBorder="1" applyAlignment="1">
      <alignment horizontal="center"/>
    </xf>
    <xf numFmtId="166" fontId="2" fillId="5" borderId="0" xfId="7" applyNumberFormat="1" applyFont="1" applyFill="1" applyAlignment="1">
      <alignment horizontal="center"/>
    </xf>
    <xf numFmtId="166" fontId="2" fillId="5" borderId="0" xfId="7" applyNumberFormat="1" applyFont="1" applyFill="1" applyBorder="1" applyAlignment="1">
      <alignment horizontal="center"/>
    </xf>
    <xf numFmtId="166" fontId="5" fillId="5" borderId="0" xfId="7" applyNumberFormat="1" applyFont="1" applyFill="1" applyBorder="1" applyAlignment="1">
      <alignment horizontal="center"/>
    </xf>
    <xf numFmtId="166" fontId="5" fillId="7" borderId="5" xfId="7" applyNumberFormat="1" applyFont="1" applyFill="1" applyBorder="1" applyAlignment="1">
      <alignment horizontal="center"/>
    </xf>
    <xf numFmtId="0" fontId="20" fillId="7" borderId="0" xfId="0" applyFont="1" applyFill="1" applyBorder="1" applyAlignment="1">
      <alignment horizontal="left" vertical="center"/>
    </xf>
    <xf numFmtId="0" fontId="20" fillId="7" borderId="0" xfId="0" applyFont="1" applyFill="1" applyBorder="1" applyAlignment="1">
      <alignment horizontal="center" vertical="center"/>
    </xf>
    <xf numFmtId="3" fontId="54" fillId="7" borderId="0" xfId="15" applyNumberFormat="1" applyFont="1" applyFill="1" applyBorder="1" applyAlignment="1">
      <alignment horizontal="center" vertical="center" wrapText="1"/>
    </xf>
    <xf numFmtId="164" fontId="54" fillId="7" borderId="0" xfId="15" applyNumberFormat="1" applyFont="1" applyFill="1" applyBorder="1" applyAlignment="1">
      <alignment horizontal="center" vertical="center" wrapText="1"/>
    </xf>
    <xf numFmtId="0" fontId="45" fillId="7" borderId="0" xfId="0" applyFont="1" applyFill="1" applyBorder="1" applyAlignment="1">
      <alignment horizontal="center" vertical="center"/>
    </xf>
    <xf numFmtId="0" fontId="20" fillId="5" borderId="3" xfId="0" applyFont="1" applyFill="1" applyBorder="1" applyAlignment="1">
      <alignment horizontal="left" vertical="center"/>
    </xf>
    <xf numFmtId="0" fontId="20" fillId="5" borderId="3" xfId="0" applyFont="1" applyFill="1" applyBorder="1" applyAlignment="1">
      <alignment horizontal="center" vertical="center"/>
    </xf>
    <xf numFmtId="0" fontId="20" fillId="5" borderId="5" xfId="7" applyNumberFormat="1" applyFont="1" applyFill="1" applyBorder="1" applyAlignment="1">
      <alignment horizontal="left" vertical="center" wrapText="1" shrinkToFit="1"/>
    </xf>
    <xf numFmtId="166" fontId="54" fillId="5" borderId="5" xfId="7" applyNumberFormat="1" applyFont="1" applyFill="1" applyBorder="1" applyAlignment="1">
      <alignment horizontal="center" vertical="center"/>
    </xf>
    <xf numFmtId="0" fontId="11" fillId="4" borderId="0" xfId="18" applyFont="1" applyFill="1"/>
    <xf numFmtId="0" fontId="16" fillId="4" borderId="0" xfId="18" applyFont="1" applyFill="1" applyBorder="1" applyAlignment="1">
      <alignment horizontal="left" vertical="center"/>
    </xf>
    <xf numFmtId="0" fontId="3" fillId="4" borderId="0" xfId="18" applyFont="1" applyFill="1" applyAlignment="1"/>
    <xf numFmtId="0" fontId="1" fillId="4" borderId="5" xfId="18" applyFill="1" applyBorder="1"/>
    <xf numFmtId="165" fontId="1" fillId="4" borderId="0" xfId="18" applyNumberFormat="1" applyFill="1"/>
    <xf numFmtId="0" fontId="16" fillId="4" borderId="0" xfId="18" applyFont="1" applyFill="1" applyBorder="1" applyAlignment="1">
      <alignment wrapText="1"/>
    </xf>
    <xf numFmtId="0" fontId="3" fillId="4" borderId="0" xfId="18" applyFont="1" applyFill="1" applyBorder="1" applyAlignment="1">
      <alignment wrapText="1"/>
    </xf>
    <xf numFmtId="165" fontId="5" fillId="4" borderId="0" xfId="19" applyNumberFormat="1" applyFont="1" applyFill="1" applyBorder="1" applyAlignment="1">
      <alignment horizontal="center" vertical="center" wrapText="1"/>
    </xf>
    <xf numFmtId="0" fontId="19" fillId="4" borderId="0" xfId="18" applyFont="1" applyFill="1" applyAlignment="1">
      <alignment wrapText="1"/>
    </xf>
    <xf numFmtId="43" fontId="1" fillId="4" borderId="0" xfId="18" applyNumberFormat="1" applyFill="1"/>
    <xf numFmtId="175" fontId="1" fillId="4" borderId="0" xfId="18" applyNumberFormat="1" applyFill="1"/>
    <xf numFmtId="0" fontId="10" fillId="4" borderId="0" xfId="18" applyFont="1" applyFill="1" applyBorder="1" applyAlignment="1">
      <alignment horizontal="center" vertical="center" wrapText="1"/>
    </xf>
    <xf numFmtId="0" fontId="3" fillId="4" borderId="0" xfId="18" applyFont="1" applyFill="1"/>
    <xf numFmtId="17" fontId="16" fillId="5" borderId="5" xfId="0" applyNumberFormat="1" applyFont="1" applyFill="1" applyBorder="1" applyAlignment="1">
      <alignment horizontal="center" vertical="center"/>
    </xf>
    <xf numFmtId="49" fontId="16" fillId="5" borderId="5" xfId="0" applyNumberFormat="1" applyFont="1" applyFill="1" applyBorder="1" applyAlignment="1">
      <alignment horizontal="center" vertical="center"/>
    </xf>
    <xf numFmtId="17" fontId="30" fillId="5" borderId="5" xfId="0" applyNumberFormat="1" applyFont="1" applyFill="1" applyBorder="1" applyAlignment="1">
      <alignment horizontal="center" vertical="center"/>
    </xf>
    <xf numFmtId="17" fontId="16" fillId="5" borderId="3" xfId="0" applyNumberFormat="1" applyFont="1" applyFill="1" applyBorder="1" applyAlignment="1">
      <alignment vertical="center"/>
    </xf>
    <xf numFmtId="1" fontId="0" fillId="4" borderId="0" xfId="0" applyNumberFormat="1" applyFont="1" applyFill="1" applyAlignment="1">
      <alignment horizontal="center" wrapText="1"/>
    </xf>
    <xf numFmtId="0" fontId="52" fillId="4" borderId="0" xfId="0" applyFont="1" applyFill="1" applyAlignment="1">
      <alignment wrapText="1"/>
    </xf>
    <xf numFmtId="0" fontId="3" fillId="4" borderId="0" xfId="0" applyFont="1" applyFill="1" applyAlignment="1">
      <alignment wrapText="1"/>
    </xf>
    <xf numFmtId="0" fontId="57" fillId="4" borderId="0" xfId="0" applyFont="1" applyFill="1" applyAlignment="1">
      <alignment vertical="center" wrapText="1"/>
    </xf>
    <xf numFmtId="0" fontId="52" fillId="4" borderId="0" xfId="0" applyFont="1" applyFill="1" applyBorder="1" applyAlignment="1">
      <alignment wrapText="1"/>
    </xf>
    <xf numFmtId="0" fontId="52" fillId="4" borderId="0" xfId="0" applyFont="1" applyFill="1" applyBorder="1" applyAlignment="1">
      <alignment horizontal="left" wrapText="1"/>
    </xf>
    <xf numFmtId="0" fontId="19" fillId="4" borderId="0" xfId="0" applyFont="1" applyFill="1" applyAlignment="1">
      <alignment wrapText="1"/>
    </xf>
    <xf numFmtId="0" fontId="0" fillId="4" borderId="0" xfId="0" applyFill="1" applyAlignment="1">
      <alignment wrapText="1"/>
    </xf>
    <xf numFmtId="0" fontId="39" fillId="4" borderId="0" xfId="0" applyFont="1" applyFill="1" applyAlignment="1">
      <alignment wrapText="1"/>
    </xf>
    <xf numFmtId="0" fontId="0" fillId="4" borderId="0" xfId="0" applyFont="1" applyFill="1" applyAlignment="1">
      <alignment wrapText="1"/>
    </xf>
    <xf numFmtId="0" fontId="57" fillId="4" borderId="0" xfId="0" applyFont="1" applyFill="1" applyBorder="1" applyAlignment="1">
      <alignment vertical="center" wrapText="1"/>
    </xf>
    <xf numFmtId="0" fontId="6" fillId="4" borderId="0" xfId="0" applyFont="1" applyFill="1" applyBorder="1" applyAlignment="1">
      <alignment wrapText="1"/>
    </xf>
    <xf numFmtId="0" fontId="18" fillId="4" borderId="0" xfId="0" applyFont="1" applyFill="1" applyAlignment="1">
      <alignment wrapText="1"/>
    </xf>
    <xf numFmtId="0" fontId="3" fillId="4" borderId="0" xfId="0" applyFont="1" applyFill="1" applyBorder="1" applyAlignment="1">
      <alignment vertical="top" wrapText="1"/>
    </xf>
    <xf numFmtId="0" fontId="3" fillId="4" borderId="0" xfId="0" applyFont="1" applyFill="1" applyAlignment="1">
      <alignment vertical="top" wrapText="1"/>
    </xf>
    <xf numFmtId="0" fontId="6" fillId="4" borderId="0" xfId="0" applyFont="1" applyFill="1" applyBorder="1" applyAlignment="1">
      <alignment horizontal="left" vertical="top" wrapText="1"/>
    </xf>
    <xf numFmtId="0" fontId="6" fillId="4" borderId="0" xfId="0" applyFont="1" applyFill="1" applyBorder="1" applyAlignment="1">
      <alignment horizontal="left" wrapText="1"/>
    </xf>
    <xf numFmtId="0" fontId="0" fillId="4" borderId="0" xfId="0" applyFill="1" applyAlignment="1">
      <alignment horizontal="left" wrapText="1"/>
    </xf>
    <xf numFmtId="0" fontId="16" fillId="4" borderId="0" xfId="0" applyFont="1" applyFill="1" applyBorder="1" applyAlignment="1">
      <alignment horizontal="left" vertical="top" wrapText="1"/>
    </xf>
    <xf numFmtId="0" fontId="5" fillId="4" borderId="0" xfId="0" applyFont="1" applyFill="1" applyAlignment="1">
      <alignment horizontal="left" vertical="top" wrapText="1"/>
    </xf>
    <xf numFmtId="0" fontId="10" fillId="4" borderId="0" xfId="0" applyFont="1" applyFill="1" applyAlignment="1">
      <alignment wrapText="1"/>
    </xf>
    <xf numFmtId="0" fontId="0" fillId="4" borderId="0" xfId="0" applyFill="1" applyAlignment="1"/>
    <xf numFmtId="0" fontId="3" fillId="4" borderId="0" xfId="0" applyFont="1" applyFill="1" applyBorder="1" applyAlignment="1">
      <alignment wrapText="1"/>
    </xf>
    <xf numFmtId="0" fontId="10" fillId="4" borderId="0" xfId="0" applyFont="1" applyFill="1" applyAlignment="1">
      <alignment horizontal="left" wrapText="1"/>
    </xf>
    <xf numFmtId="0" fontId="11" fillId="4" borderId="0" xfId="0" applyFont="1" applyFill="1" applyAlignment="1">
      <alignment wrapText="1"/>
    </xf>
    <xf numFmtId="0" fontId="6" fillId="4" borderId="0" xfId="0" applyFont="1" applyFill="1" applyBorder="1" applyAlignment="1">
      <alignment vertical="top" wrapText="1"/>
    </xf>
    <xf numFmtId="0" fontId="6" fillId="4" borderId="0" xfId="0" applyFont="1" applyFill="1" applyBorder="1" applyAlignment="1">
      <alignment horizontal="left"/>
    </xf>
    <xf numFmtId="0" fontId="18" fillId="4" borderId="0" xfId="0" applyFont="1" applyFill="1" applyBorder="1" applyAlignment="1">
      <alignment horizontal="left"/>
    </xf>
    <xf numFmtId="0" fontId="6" fillId="4" borderId="2" xfId="0" applyFont="1" applyFill="1" applyBorder="1" applyAlignment="1">
      <alignment horizontal="left" vertical="top"/>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8" fillId="4" borderId="0" xfId="0" applyFont="1" applyFill="1" applyBorder="1" applyAlignment="1">
      <alignment horizontal="left" wrapText="1"/>
    </xf>
    <xf numFmtId="0" fontId="6" fillId="4" borderId="0" xfId="0" applyFont="1" applyFill="1" applyBorder="1" applyAlignment="1">
      <alignment horizontal="left" vertical="center" wrapText="1"/>
    </xf>
    <xf numFmtId="0" fontId="3" fillId="4" borderId="0" xfId="0" applyFont="1" applyFill="1" applyAlignment="1">
      <alignment horizontal="left" wrapText="1"/>
    </xf>
    <xf numFmtId="0" fontId="6" fillId="4" borderId="1" xfId="0" applyFont="1" applyFill="1" applyBorder="1" applyAlignment="1">
      <alignment horizontal="left" vertical="top"/>
    </xf>
    <xf numFmtId="0" fontId="6" fillId="4" borderId="0" xfId="0" applyFont="1" applyFill="1" applyBorder="1" applyAlignment="1"/>
    <xf numFmtId="0" fontId="18" fillId="4" borderId="0" xfId="0" applyFont="1" applyFill="1" applyAlignment="1"/>
    <xf numFmtId="0" fontId="18" fillId="4" borderId="0" xfId="0" applyFont="1" applyFill="1" applyAlignment="1">
      <alignment horizontal="left" wrapText="1"/>
    </xf>
    <xf numFmtId="0" fontId="6" fillId="4" borderId="6" xfId="0" applyFont="1" applyFill="1" applyBorder="1" applyAlignment="1">
      <alignment horizontal="left" wrapText="1"/>
    </xf>
    <xf numFmtId="0" fontId="11" fillId="4" borderId="0" xfId="0" applyFont="1" applyFill="1" applyAlignment="1">
      <alignment horizontal="left" wrapText="1"/>
    </xf>
    <xf numFmtId="0" fontId="10" fillId="4" borderId="0" xfId="0" applyFont="1" applyFill="1" applyBorder="1" applyAlignment="1">
      <alignment horizontal="left" wrapText="1"/>
    </xf>
    <xf numFmtId="0" fontId="11" fillId="4" borderId="0" xfId="0" applyFont="1" applyFill="1" applyBorder="1" applyAlignment="1">
      <alignment horizontal="left" wrapText="1"/>
    </xf>
    <xf numFmtId="0" fontId="39" fillId="4" borderId="0" xfId="0" applyFont="1" applyFill="1" applyBorder="1" applyAlignment="1">
      <alignment wrapText="1"/>
    </xf>
    <xf numFmtId="0" fontId="32" fillId="4" borderId="27" xfId="0" applyFont="1" applyFill="1" applyBorder="1" applyAlignment="1">
      <alignment horizontal="right" vertical="center" wrapText="1"/>
    </xf>
    <xf numFmtId="0" fontId="32" fillId="4" borderId="28" xfId="0" applyFont="1" applyFill="1" applyBorder="1" applyAlignment="1">
      <alignment horizontal="right" vertical="center" wrapText="1"/>
    </xf>
    <xf numFmtId="0" fontId="32" fillId="4" borderId="29" xfId="0" applyFont="1" applyFill="1" applyBorder="1" applyAlignment="1">
      <alignment horizontal="right" vertical="center" wrapText="1"/>
    </xf>
    <xf numFmtId="0" fontId="37" fillId="4" borderId="30" xfId="0" applyFont="1" applyFill="1" applyBorder="1" applyAlignment="1">
      <alignment horizontal="center" vertical="center" wrapText="1"/>
    </xf>
    <xf numFmtId="0" fontId="37" fillId="4" borderId="31" xfId="0" applyFont="1" applyFill="1" applyBorder="1" applyAlignment="1">
      <alignment horizontal="center" vertical="center" wrapText="1"/>
    </xf>
    <xf numFmtId="0" fontId="37" fillId="4" borderId="32" xfId="0" applyFont="1" applyFill="1" applyBorder="1" applyAlignment="1">
      <alignment horizontal="center" vertical="center" wrapText="1"/>
    </xf>
    <xf numFmtId="0" fontId="3" fillId="0" borderId="0" xfId="0" applyFont="1" applyBorder="1" applyAlignment="1">
      <alignment wrapText="1"/>
    </xf>
    <xf numFmtId="0" fontId="0" fillId="0" borderId="0" xfId="0" applyAlignment="1">
      <alignment wrapText="1"/>
    </xf>
    <xf numFmtId="0" fontId="3" fillId="0" borderId="0" xfId="0" applyFont="1" applyAlignment="1">
      <alignment horizontal="center"/>
    </xf>
    <xf numFmtId="0" fontId="11" fillId="4" borderId="0" xfId="0" applyFont="1" applyFill="1" applyAlignment="1">
      <alignment vertical="top" wrapText="1"/>
    </xf>
    <xf numFmtId="0" fontId="0" fillId="4" borderId="0" xfId="0" applyFill="1" applyAlignment="1">
      <alignment vertical="top" wrapText="1"/>
    </xf>
    <xf numFmtId="0" fontId="3" fillId="0" borderId="6" xfId="0" applyFont="1" applyBorder="1" applyAlignment="1">
      <alignment wrapText="1"/>
    </xf>
    <xf numFmtId="0" fontId="3" fillId="0" borderId="0" xfId="0" applyFont="1" applyAlignment="1">
      <alignment wrapText="1"/>
    </xf>
    <xf numFmtId="0" fontId="0" fillId="0" borderId="0" xfId="0" applyFont="1" applyAlignment="1">
      <alignment wrapText="1"/>
    </xf>
    <xf numFmtId="0" fontId="11" fillId="0" borderId="0" xfId="0" applyFont="1" applyAlignment="1">
      <alignment vertical="center" wrapText="1"/>
    </xf>
    <xf numFmtId="0" fontId="11" fillId="0" borderId="0" xfId="0" applyFont="1" applyAlignment="1">
      <alignment wrapText="1"/>
    </xf>
    <xf numFmtId="0" fontId="3" fillId="0" borderId="0" xfId="0" applyFont="1" applyAlignment="1"/>
    <xf numFmtId="0" fontId="24" fillId="0" borderId="0" xfId="0" applyFont="1" applyAlignment="1">
      <alignment wrapText="1"/>
    </xf>
    <xf numFmtId="0" fontId="24" fillId="0" borderId="0" xfId="0" applyFont="1" applyBorder="1" applyAlignment="1">
      <alignment wrapText="1"/>
    </xf>
    <xf numFmtId="0" fontId="24" fillId="0" borderId="0" xfId="1" applyNumberFormat="1" applyFont="1" applyFill="1" applyAlignment="1" applyProtection="1">
      <alignment horizontal="left" vertical="top" wrapText="1"/>
    </xf>
    <xf numFmtId="0" fontId="24" fillId="0" borderId="0" xfId="0" applyFont="1" applyFill="1" applyAlignment="1">
      <alignment horizontal="left" vertical="top" wrapText="1"/>
    </xf>
    <xf numFmtId="0" fontId="16" fillId="0" borderId="0" xfId="0" applyFont="1" applyBorder="1" applyAlignment="1">
      <alignment horizontal="left" wrapText="1"/>
    </xf>
    <xf numFmtId="0" fontId="0" fillId="0" borderId="0" xfId="0" applyAlignment="1">
      <alignment horizontal="left" wrapText="1"/>
    </xf>
    <xf numFmtId="0" fontId="10" fillId="0" borderId="0" xfId="0" applyFont="1" applyAlignment="1">
      <alignment wrapText="1"/>
    </xf>
    <xf numFmtId="0" fontId="0" fillId="0" borderId="0" xfId="0" applyFont="1" applyAlignment="1">
      <alignment vertical="center" wrapText="1"/>
    </xf>
    <xf numFmtId="0" fontId="0" fillId="0" borderId="0" xfId="0" applyFont="1" applyAlignment="1"/>
    <xf numFmtId="0" fontId="0" fillId="0" borderId="0" xfId="0" applyAlignment="1"/>
    <xf numFmtId="0" fontId="15" fillId="0" borderId="0" xfId="0" applyFont="1" applyFill="1" applyBorder="1" applyAlignment="1">
      <alignment horizontal="left" wrapText="1"/>
    </xf>
    <xf numFmtId="0" fontId="10" fillId="0" borderId="0" xfId="0" applyFont="1" applyFill="1" applyBorder="1" applyAlignment="1">
      <alignment vertical="top" wrapText="1"/>
    </xf>
    <xf numFmtId="0" fontId="3" fillId="0" borderId="0" xfId="0" applyFont="1" applyAlignment="1">
      <alignment vertical="center" wrapText="1"/>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Border="1" applyAlignment="1">
      <alignment vertical="center" wrapText="1"/>
    </xf>
    <xf numFmtId="0" fontId="16" fillId="0" borderId="0" xfId="0" applyFont="1" applyFill="1" applyBorder="1" applyAlignment="1">
      <alignment wrapText="1"/>
    </xf>
    <xf numFmtId="0" fontId="11" fillId="0" borderId="0" xfId="0" applyFont="1" applyBorder="1" applyAlignment="1">
      <alignment wrapText="1"/>
    </xf>
    <xf numFmtId="0" fontId="23" fillId="0" borderId="0" xfId="1" applyNumberFormat="1" applyFont="1" applyFill="1" applyAlignment="1" applyProtection="1">
      <alignment horizontal="left" vertical="top" wrapText="1"/>
    </xf>
    <xf numFmtId="0" fontId="0" fillId="0" borderId="0" xfId="0" applyAlignment="1">
      <alignment horizontal="center"/>
    </xf>
    <xf numFmtId="0" fontId="16" fillId="0" borderId="0" xfId="0" applyFont="1" applyFill="1" applyAlignment="1">
      <alignment horizontal="left" vertical="top" wrapText="1"/>
    </xf>
    <xf numFmtId="0" fontId="16" fillId="0" borderId="0" xfId="0" quotePrefix="1" applyFont="1" applyFill="1" applyAlignment="1">
      <alignment horizontal="left" vertical="top" wrapText="1"/>
    </xf>
    <xf numFmtId="0" fontId="36" fillId="0" borderId="36" xfId="0" applyFont="1" applyBorder="1" applyAlignment="1">
      <alignment vertical="center" wrapText="1"/>
    </xf>
    <xf numFmtId="0" fontId="31" fillId="0" borderId="0" xfId="0" applyFont="1" applyBorder="1" applyAlignment="1">
      <alignment horizontal="center" vertical="center" wrapText="1"/>
    </xf>
    <xf numFmtId="3" fontId="31" fillId="0" borderId="0" xfId="0" applyNumberFormat="1" applyFont="1" applyBorder="1" applyAlignment="1">
      <alignment horizontal="center" vertical="center" wrapText="1"/>
    </xf>
    <xf numFmtId="0" fontId="0" fillId="0" borderId="0" xfId="0" quotePrefix="1" applyFont="1" applyAlignment="1">
      <alignment horizontal="center"/>
    </xf>
    <xf numFmtId="0" fontId="0" fillId="0" borderId="35" xfId="0" applyBorder="1" applyAlignment="1">
      <alignment horizontal="center"/>
    </xf>
    <xf numFmtId="0" fontId="31" fillId="0" borderId="36" xfId="0" applyFont="1" applyBorder="1" applyAlignment="1">
      <alignment horizontal="center" vertical="center" wrapText="1"/>
    </xf>
    <xf numFmtId="0" fontId="43" fillId="0" borderId="0" xfId="0" applyFont="1" applyBorder="1" applyAlignment="1">
      <alignment horizontal="center" vertical="top" wrapText="1"/>
    </xf>
    <xf numFmtId="0" fontId="0" fillId="0" borderId="0" xfId="0" applyFont="1" applyAlignment="1">
      <alignment horizontal="center" wrapText="1"/>
    </xf>
    <xf numFmtId="0" fontId="0" fillId="0" borderId="0" xfId="0" applyFont="1" applyAlignment="1">
      <alignment horizontal="center"/>
    </xf>
    <xf numFmtId="3" fontId="43" fillId="0" borderId="36" xfId="0" applyNumberFormat="1" applyFont="1" applyBorder="1" applyAlignment="1">
      <alignment horizontal="center" vertical="top" wrapText="1"/>
    </xf>
    <xf numFmtId="0" fontId="32" fillId="0" borderId="0" xfId="0" applyFont="1" applyBorder="1" applyAlignment="1">
      <alignment vertical="top" wrapText="1"/>
    </xf>
    <xf numFmtId="0" fontId="45" fillId="0" borderId="0" xfId="0" applyFont="1" applyAlignment="1">
      <alignment wrapText="1"/>
    </xf>
    <xf numFmtId="0" fontId="62" fillId="0" borderId="0" xfId="0" applyFont="1" applyBorder="1" applyAlignment="1">
      <alignment vertical="top" wrapText="1"/>
    </xf>
    <xf numFmtId="0" fontId="3" fillId="0" borderId="35" xfId="0" applyFont="1" applyBorder="1" applyAlignment="1">
      <alignment wrapText="1"/>
    </xf>
    <xf numFmtId="0" fontId="43" fillId="0" borderId="36" xfId="0" applyFont="1" applyBorder="1" applyAlignment="1">
      <alignment horizontal="center" vertical="top" wrapText="1"/>
    </xf>
    <xf numFmtId="0" fontId="22" fillId="0" borderId="0" xfId="0" applyNumberFormat="1" applyFont="1" applyFill="1" applyAlignment="1">
      <alignment horizontal="left" vertical="top" wrapText="1"/>
    </xf>
    <xf numFmtId="0" fontId="10" fillId="0" borderId="0" xfId="0" applyNumberFormat="1" applyFont="1" applyFill="1" applyBorder="1" applyAlignment="1">
      <alignment wrapText="1"/>
    </xf>
    <xf numFmtId="0" fontId="0" fillId="0" borderId="0" xfId="0" applyFont="1" applyBorder="1" applyAlignment="1">
      <alignment wrapText="1"/>
    </xf>
    <xf numFmtId="0" fontId="16" fillId="0" borderId="0" xfId="0" applyFont="1" applyBorder="1" applyAlignment="1">
      <alignment horizontal="left" vertical="center" wrapText="1"/>
    </xf>
    <xf numFmtId="0" fontId="16" fillId="0" borderId="0" xfId="0" applyFont="1" applyBorder="1" applyAlignment="1">
      <alignment horizontal="left"/>
    </xf>
    <xf numFmtId="0" fontId="0" fillId="0" borderId="0" xfId="0" applyAlignment="1">
      <alignment horizontal="left"/>
    </xf>
    <xf numFmtId="0" fontId="3" fillId="0" borderId="6" xfId="0" applyFont="1" applyBorder="1" applyAlignment="1">
      <alignment vertical="center" wrapText="1"/>
    </xf>
    <xf numFmtId="0" fontId="10" fillId="0" borderId="0" xfId="1" applyFont="1" applyAlignment="1">
      <alignment wrapText="1"/>
    </xf>
    <xf numFmtId="9" fontId="0" fillId="0" borderId="0" xfId="0" applyNumberFormat="1" applyFont="1" applyAlignment="1">
      <alignment horizontal="center" vertical="center" wrapText="1"/>
    </xf>
    <xf numFmtId="0" fontId="0" fillId="0" borderId="0" xfId="0" applyAlignment="1">
      <alignment horizontal="center" vertical="center" wrapText="1"/>
    </xf>
    <xf numFmtId="0" fontId="18" fillId="0" borderId="0" xfId="0" applyFont="1" applyAlignment="1">
      <alignment horizontal="left" wrapText="1"/>
    </xf>
    <xf numFmtId="0" fontId="11" fillId="0" borderId="0" xfId="0" applyFont="1" applyAlignment="1"/>
    <xf numFmtId="0" fontId="41" fillId="0" borderId="0" xfId="1" applyFont="1" applyAlignment="1">
      <alignment horizontal="left" wrapText="1"/>
    </xf>
    <xf numFmtId="0" fontId="31" fillId="0" borderId="38" xfId="0" applyFont="1" applyBorder="1" applyAlignment="1">
      <alignment horizontal="left" vertical="center" wrapText="1"/>
    </xf>
    <xf numFmtId="0" fontId="31" fillId="0" borderId="33" xfId="0" applyFont="1" applyBorder="1" applyAlignment="1">
      <alignment horizontal="left" vertical="center" wrapText="1"/>
    </xf>
    <xf numFmtId="0" fontId="48" fillId="0" borderId="36" xfId="0" applyFont="1" applyBorder="1" applyAlignment="1">
      <alignment vertical="center" wrapText="1"/>
    </xf>
    <xf numFmtId="0" fontId="48" fillId="0" borderId="0" xfId="0" applyFont="1" applyBorder="1" applyAlignment="1">
      <alignment vertical="center" wrapText="1"/>
    </xf>
    <xf numFmtId="0" fontId="16" fillId="0" borderId="0" xfId="0" applyFont="1" applyFill="1" applyBorder="1" applyAlignment="1">
      <alignment horizontal="left" wrapText="1"/>
    </xf>
    <xf numFmtId="0" fontId="3" fillId="4" borderId="0" xfId="0" applyFont="1" applyFill="1" applyBorder="1" applyAlignment="1">
      <alignment horizontal="center"/>
    </xf>
    <xf numFmtId="0" fontId="0" fillId="4" borderId="0" xfId="0" applyFill="1" applyBorder="1" applyAlignment="1">
      <alignment horizontal="center"/>
    </xf>
    <xf numFmtId="0" fontId="19" fillId="4" borderId="6" xfId="0" applyFont="1" applyFill="1" applyBorder="1" applyAlignment="1">
      <alignment wrapText="1"/>
    </xf>
    <xf numFmtId="0" fontId="19" fillId="4" borderId="0" xfId="0" applyFont="1" applyFill="1" applyBorder="1" applyAlignment="1">
      <alignment wrapText="1"/>
    </xf>
    <xf numFmtId="0" fontId="3" fillId="7" borderId="5" xfId="0" applyFont="1" applyFill="1" applyBorder="1" applyAlignment="1">
      <alignment horizontal="center"/>
    </xf>
    <xf numFmtId="0" fontId="3" fillId="7" borderId="3" xfId="0" applyFont="1" applyFill="1" applyBorder="1" applyAlignment="1">
      <alignment horizontal="center"/>
    </xf>
    <xf numFmtId="0" fontId="0" fillId="7" borderId="3" xfId="0" applyFill="1" applyBorder="1" applyAlignment="1">
      <alignment horizontal="center"/>
    </xf>
    <xf numFmtId="0" fontId="19" fillId="0" borderId="6" xfId="0" applyFont="1" applyBorder="1" applyAlignment="1">
      <alignment wrapText="1"/>
    </xf>
    <xf numFmtId="0" fontId="19" fillId="0" borderId="0" xfId="0" applyFont="1" applyAlignment="1">
      <alignment wrapText="1"/>
    </xf>
    <xf numFmtId="0" fontId="3" fillId="5" borderId="5" xfId="0" applyFont="1"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Alignment="1">
      <alignment vertical="top" wrapText="1"/>
    </xf>
    <xf numFmtId="0" fontId="3" fillId="5" borderId="3" xfId="0" applyFont="1" applyFill="1" applyBorder="1" applyAlignment="1">
      <alignment horizontal="center"/>
    </xf>
    <xf numFmtId="0" fontId="0" fillId="5" borderId="3" xfId="0" applyFill="1" applyBorder="1" applyAlignment="1">
      <alignment horizontal="center"/>
    </xf>
    <xf numFmtId="0" fontId="0" fillId="5" borderId="5" xfId="0" applyFill="1" applyBorder="1" applyAlignment="1">
      <alignment horizontal="center"/>
    </xf>
    <xf numFmtId="0" fontId="64" fillId="5" borderId="3" xfId="0" applyFont="1" applyFill="1" applyBorder="1" applyAlignment="1">
      <alignment horizontal="center"/>
    </xf>
    <xf numFmtId="0" fontId="9" fillId="0" borderId="0" xfId="0" applyFont="1" applyFill="1" applyAlignment="1">
      <alignment wrapText="1"/>
    </xf>
    <xf numFmtId="0" fontId="5" fillId="0" borderId="0" xfId="0" applyFont="1" applyFill="1" applyAlignment="1">
      <alignment wrapText="1"/>
    </xf>
    <xf numFmtId="0" fontId="84" fillId="0" borderId="0" xfId="0" applyFont="1" applyAlignment="1">
      <alignment wrapText="1"/>
    </xf>
    <xf numFmtId="1" fontId="9" fillId="0" borderId="0" xfId="0" applyNumberFormat="1" applyFont="1" applyFill="1" applyAlignment="1">
      <alignment wrapText="1"/>
    </xf>
    <xf numFmtId="0" fontId="3" fillId="5" borderId="5" xfId="0" applyFont="1" applyFill="1" applyBorder="1" applyAlignment="1">
      <alignment wrapText="1"/>
    </xf>
    <xf numFmtId="0" fontId="5" fillId="0" borderId="0" xfId="0" applyFont="1" applyAlignment="1">
      <alignment wrapText="1"/>
    </xf>
    <xf numFmtId="0" fontId="3" fillId="4" borderId="6" xfId="0" applyFont="1" applyFill="1" applyBorder="1" applyAlignment="1">
      <alignment wrapText="1"/>
    </xf>
    <xf numFmtId="0" fontId="3" fillId="7" borderId="8" xfId="0" applyFont="1" applyFill="1" applyBorder="1" applyAlignment="1">
      <alignment horizontal="center" vertical="center" wrapText="1"/>
    </xf>
    <xf numFmtId="0" fontId="0" fillId="7" borderId="8" xfId="0" applyFont="1" applyFill="1" applyBorder="1" applyAlignment="1">
      <alignment horizontal="center" vertical="center"/>
    </xf>
    <xf numFmtId="0" fontId="3" fillId="7" borderId="0" xfId="0" applyFont="1" applyFill="1" applyBorder="1" applyAlignment="1">
      <alignment wrapText="1"/>
    </xf>
    <xf numFmtId="0" fontId="3" fillId="5" borderId="5" xfId="0" applyFont="1" applyFill="1" applyBorder="1" applyAlignment="1"/>
    <xf numFmtId="164" fontId="10" fillId="4" borderId="0" xfId="3" applyNumberFormat="1" applyFont="1" applyFill="1" applyBorder="1" applyAlignment="1">
      <alignment horizontal="left" vertical="center"/>
    </xf>
    <xf numFmtId="0" fontId="11" fillId="0" borderId="0" xfId="0" applyFont="1" applyAlignment="1">
      <alignment horizontal="left"/>
    </xf>
    <xf numFmtId="0" fontId="3" fillId="4" borderId="0" xfId="0" applyFont="1" applyFill="1" applyBorder="1" applyAlignment="1">
      <alignment vertical="center" wrapText="1"/>
    </xf>
    <xf numFmtId="0" fontId="45" fillId="4" borderId="0" xfId="0" applyFont="1" applyFill="1" applyAlignment="1">
      <alignment wrapText="1"/>
    </xf>
    <xf numFmtId="0" fontId="3" fillId="6" borderId="0" xfId="0" applyFont="1" applyFill="1" applyAlignment="1">
      <alignment vertical="center" wrapText="1"/>
    </xf>
    <xf numFmtId="0" fontId="3" fillId="6" borderId="0" xfId="0" applyFont="1" applyFill="1" applyAlignment="1">
      <alignment wrapText="1"/>
    </xf>
    <xf numFmtId="0" fontId="3" fillId="6" borderId="5" xfId="0" applyFont="1" applyFill="1" applyBorder="1" applyAlignment="1">
      <alignment vertical="center" wrapText="1"/>
    </xf>
    <xf numFmtId="0" fontId="3" fillId="6" borderId="5" xfId="0" applyFont="1" applyFill="1" applyBorder="1" applyAlignment="1">
      <alignment wrapText="1"/>
    </xf>
    <xf numFmtId="0" fontId="10" fillId="4" borderId="0" xfId="18" applyFont="1" applyFill="1" applyBorder="1" applyAlignment="1">
      <alignment vertical="top" wrapText="1"/>
    </xf>
    <xf numFmtId="0" fontId="11" fillId="4" borderId="0" xfId="18" applyFont="1" applyFill="1" applyAlignment="1">
      <alignment wrapText="1"/>
    </xf>
    <xf numFmtId="0" fontId="3" fillId="4" borderId="0" xfId="18" applyFont="1" applyFill="1" applyAlignment="1">
      <alignment wrapText="1"/>
    </xf>
    <xf numFmtId="0" fontId="1" fillId="0" borderId="0" xfId="18" applyAlignment="1">
      <alignment wrapText="1"/>
    </xf>
    <xf numFmtId="0" fontId="15" fillId="7" borderId="0" xfId="18" applyFont="1" applyFill="1" applyBorder="1" applyAlignment="1">
      <alignment horizontal="left" wrapText="1"/>
    </xf>
    <xf numFmtId="0" fontId="1" fillId="7" borderId="0" xfId="18" applyFill="1" applyAlignment="1">
      <alignment horizontal="left" wrapText="1"/>
    </xf>
    <xf numFmtId="0" fontId="16" fillId="7" borderId="0" xfId="18" applyFont="1" applyFill="1" applyBorder="1" applyAlignment="1">
      <alignment horizontal="left" wrapText="1"/>
    </xf>
    <xf numFmtId="0" fontId="1" fillId="7" borderId="0" xfId="18" applyFill="1" applyBorder="1" applyAlignment="1">
      <alignment horizontal="left" wrapText="1"/>
    </xf>
    <xf numFmtId="0" fontId="16" fillId="7" borderId="5" xfId="18" applyFont="1" applyFill="1" applyBorder="1" applyAlignment="1">
      <alignment horizontal="left" wrapText="1"/>
    </xf>
    <xf numFmtId="0" fontId="1" fillId="7" borderId="5" xfId="18" applyFill="1" applyBorder="1" applyAlignment="1">
      <alignment horizontal="left" wrapText="1"/>
    </xf>
    <xf numFmtId="0" fontId="10" fillId="4" borderId="0" xfId="18" applyFont="1" applyFill="1" applyBorder="1" applyAlignment="1">
      <alignment horizontal="left" wrapText="1"/>
    </xf>
    <xf numFmtId="0" fontId="11" fillId="0" borderId="0" xfId="18" applyFont="1" applyAlignment="1">
      <alignment wrapText="1"/>
    </xf>
    <xf numFmtId="0" fontId="10" fillId="4" borderId="0" xfId="18" applyFont="1" applyFill="1" applyAlignment="1">
      <alignment wrapText="1"/>
    </xf>
    <xf numFmtId="0" fontId="1" fillId="0" borderId="0" xfId="18" applyAlignment="1"/>
    <xf numFmtId="0" fontId="16" fillId="5" borderId="5" xfId="0" applyFont="1" applyFill="1" applyBorder="1" applyAlignment="1">
      <alignment wrapText="1"/>
    </xf>
    <xf numFmtId="0" fontId="19" fillId="4" borderId="0" xfId="18" applyFont="1" applyFill="1" applyAlignment="1">
      <alignment wrapText="1"/>
    </xf>
    <xf numFmtId="0" fontId="16" fillId="5" borderId="0" xfId="0" applyFont="1" applyFill="1" applyBorder="1" applyAlignment="1">
      <alignment wrapText="1"/>
    </xf>
    <xf numFmtId="0" fontId="3" fillId="5" borderId="0" xfId="0" applyFont="1" applyFill="1" applyAlignment="1">
      <alignment wrapText="1"/>
    </xf>
    <xf numFmtId="0" fontId="3" fillId="5" borderId="0" xfId="0" applyFont="1" applyFill="1" applyBorder="1" applyAlignment="1">
      <alignment horizontal="center" wrapText="1"/>
    </xf>
    <xf numFmtId="0" fontId="0" fillId="5" borderId="0" xfId="0" applyFill="1" applyBorder="1" applyAlignment="1">
      <alignment horizontal="center" wrapText="1"/>
    </xf>
    <xf numFmtId="0" fontId="0" fillId="5" borderId="0" xfId="0" applyFill="1" applyAlignment="1">
      <alignment wrapText="1"/>
    </xf>
    <xf numFmtId="0" fontId="16" fillId="5" borderId="5" xfId="0" applyFont="1" applyFill="1" applyBorder="1" applyAlignment="1">
      <alignment horizontal="left" wrapText="1"/>
    </xf>
    <xf numFmtId="0" fontId="0" fillId="5" borderId="5" xfId="0" applyFill="1" applyBorder="1" applyAlignment="1">
      <alignment horizontal="left" wrapText="1"/>
    </xf>
    <xf numFmtId="0" fontId="3" fillId="5" borderId="3" xfId="0" applyFont="1" applyFill="1" applyBorder="1" applyAlignment="1">
      <alignment vertical="center" wrapText="1"/>
    </xf>
    <xf numFmtId="0" fontId="0" fillId="5" borderId="3" xfId="0" applyFont="1" applyFill="1" applyBorder="1" applyAlignment="1">
      <alignment vertical="center" wrapText="1"/>
    </xf>
    <xf numFmtId="0" fontId="16" fillId="5" borderId="0" xfId="0" applyFont="1" applyFill="1" applyBorder="1" applyAlignment="1">
      <alignment horizontal="left" wrapText="1"/>
    </xf>
    <xf numFmtId="0" fontId="0" fillId="5" borderId="0" xfId="0" applyFill="1" applyAlignment="1">
      <alignment horizontal="left" wrapText="1"/>
    </xf>
    <xf numFmtId="0" fontId="16" fillId="5" borderId="5" xfId="0" applyFont="1" applyFill="1" applyBorder="1" applyAlignment="1">
      <alignment vertical="center" wrapText="1"/>
    </xf>
    <xf numFmtId="0" fontId="5" fillId="5" borderId="5" xfId="0" applyFont="1" applyFill="1" applyBorder="1" applyAlignment="1">
      <alignment vertical="center" wrapText="1"/>
    </xf>
    <xf numFmtId="0" fontId="45" fillId="0" borderId="0" xfId="0" applyFont="1"/>
    <xf numFmtId="0" fontId="0" fillId="5" borderId="5" xfId="0" applyFont="1" applyFill="1" applyBorder="1" applyAlignment="1">
      <alignment vertical="center" wrapText="1"/>
    </xf>
    <xf numFmtId="0" fontId="0" fillId="5" borderId="5" xfId="0" applyFill="1" applyBorder="1" applyAlignment="1">
      <alignment wrapText="1"/>
    </xf>
    <xf numFmtId="0" fontId="0" fillId="4" borderId="0" xfId="0" applyFont="1" applyFill="1" applyBorder="1" applyAlignment="1">
      <alignment vertical="center" wrapText="1"/>
    </xf>
    <xf numFmtId="0" fontId="0" fillId="4" borderId="0" xfId="0" applyFill="1" applyBorder="1" applyAlignment="1">
      <alignment wrapText="1"/>
    </xf>
    <xf numFmtId="0" fontId="0" fillId="7" borderId="0" xfId="0" applyFill="1" applyAlignment="1">
      <alignment wrapText="1"/>
    </xf>
    <xf numFmtId="0" fontId="3" fillId="7" borderId="0" xfId="0" applyFont="1" applyFill="1" applyBorder="1" applyAlignment="1">
      <alignment horizontal="left" wrapText="1"/>
    </xf>
    <xf numFmtId="0" fontId="0" fillId="7" borderId="0" xfId="0" applyFill="1" applyAlignment="1">
      <alignment horizontal="left" wrapText="1"/>
    </xf>
    <xf numFmtId="0" fontId="3" fillId="7" borderId="5" xfId="0" applyFont="1" applyFill="1" applyBorder="1" applyAlignment="1">
      <alignment wrapText="1"/>
    </xf>
    <xf numFmtId="0" fontId="0" fillId="7" borderId="5" xfId="0" applyFill="1" applyBorder="1" applyAlignment="1">
      <alignment wrapText="1"/>
    </xf>
    <xf numFmtId="0" fontId="16" fillId="4" borderId="0" xfId="0" applyFont="1" applyFill="1"/>
    <xf numFmtId="1" fontId="0" fillId="4" borderId="0" xfId="0" applyNumberFormat="1" applyFill="1" applyBorder="1"/>
    <xf numFmtId="0" fontId="5" fillId="4" borderId="0" xfId="0" applyFont="1" applyFill="1" applyAlignment="1">
      <alignment horizontal="left"/>
    </xf>
    <xf numFmtId="1" fontId="9" fillId="4" borderId="0" xfId="0" applyNumberFormat="1" applyFont="1" applyFill="1" applyAlignment="1">
      <alignment wrapText="1"/>
    </xf>
    <xf numFmtId="0" fontId="5" fillId="4" borderId="0" xfId="0" applyFont="1" applyFill="1" applyAlignment="1">
      <alignment wrapText="1"/>
    </xf>
    <xf numFmtId="0" fontId="45" fillId="4" borderId="0" xfId="0" applyFont="1" applyFill="1" applyBorder="1"/>
    <xf numFmtId="0" fontId="3" fillId="5" borderId="0" xfId="0" applyFont="1" applyFill="1" applyBorder="1" applyAlignment="1">
      <alignment wrapText="1"/>
    </xf>
    <xf numFmtId="0" fontId="0" fillId="5" borderId="0" xfId="0" applyFill="1" applyBorder="1" applyAlignment="1">
      <alignment wrapText="1"/>
    </xf>
    <xf numFmtId="0" fontId="16" fillId="5" borderId="5" xfId="18" applyFont="1" applyFill="1" applyBorder="1" applyAlignment="1">
      <alignment vertical="center" wrapText="1"/>
    </xf>
    <xf numFmtId="0" fontId="5" fillId="7" borderId="0" xfId="0" applyFont="1" applyFill="1" applyBorder="1" applyAlignment="1">
      <alignment vertical="center" wrapText="1"/>
    </xf>
    <xf numFmtId="0" fontId="5" fillId="7" borderId="0" xfId="18" applyFont="1" applyFill="1" applyBorder="1" applyAlignment="1">
      <alignment vertical="center" wrapText="1"/>
    </xf>
    <xf numFmtId="165" fontId="5" fillId="5" borderId="0" xfId="2" applyNumberFormat="1" applyFont="1" applyFill="1" applyBorder="1" applyAlignment="1"/>
    <xf numFmtId="165" fontId="5" fillId="5" borderId="0" xfId="19" applyNumberFormat="1" applyFont="1" applyFill="1" applyBorder="1" applyAlignment="1"/>
    <xf numFmtId="165" fontId="5" fillId="7" borderId="0" xfId="2" applyNumberFormat="1" applyFont="1" applyFill="1" applyBorder="1" applyAlignment="1">
      <alignment vertical="center" wrapText="1"/>
    </xf>
    <xf numFmtId="165" fontId="5" fillId="7" borderId="0" xfId="19" applyNumberFormat="1" applyFont="1" applyFill="1" applyBorder="1" applyAlignment="1">
      <alignment vertical="center" wrapText="1"/>
    </xf>
    <xf numFmtId="165" fontId="5" fillId="5" borderId="0" xfId="2" applyNumberFormat="1" applyFont="1" applyFill="1" applyBorder="1" applyAlignment="1">
      <alignment vertical="center" wrapText="1"/>
    </xf>
    <xf numFmtId="165" fontId="5" fillId="5" borderId="0" xfId="19" applyNumberFormat="1" applyFont="1" applyFill="1" applyBorder="1" applyAlignment="1">
      <alignment vertical="center" wrapText="1"/>
    </xf>
    <xf numFmtId="165" fontId="5" fillId="5" borderId="5" xfId="2" applyNumberFormat="1" applyFont="1" applyFill="1" applyBorder="1" applyAlignment="1">
      <alignment vertical="center" wrapText="1"/>
    </xf>
    <xf numFmtId="165" fontId="5" fillId="5" borderId="5" xfId="19" applyNumberFormat="1" applyFont="1" applyFill="1" applyBorder="1" applyAlignment="1">
      <alignment vertical="center" wrapText="1"/>
    </xf>
  </cellXfs>
  <cellStyles count="22">
    <cellStyle name="Comma" xfId="2" builtinId="3"/>
    <cellStyle name="Comma 2" xfId="4"/>
    <cellStyle name="Comma 3" xfId="19"/>
    <cellStyle name="Comma 4" xfId="21"/>
    <cellStyle name="Hyperlink" xfId="1" builtinId="8"/>
    <cellStyle name="Hyperlink 2" xfId="5"/>
    <cellStyle name="Normal" xfId="0" builtinId="0"/>
    <cellStyle name="Normal 2" xfId="3"/>
    <cellStyle name="Normal 3" xfId="17"/>
    <cellStyle name="Normal 4" xfId="18"/>
    <cellStyle name="Normal 5" xfId="20"/>
    <cellStyle name="Normal_draft table v3" xfId="6"/>
    <cellStyle name="Normal_JanSFR Tables 1-3 v2 Final" xfId="10"/>
    <cellStyle name="Normal_MarSFR Tables 1-3 v1 Final" xfId="11"/>
    <cellStyle name="Normal_NEET Supplementary tables_16_24_final" xfId="16"/>
    <cellStyle name="Normal_NEET Supplementary tables_18_24_final" xfId="14"/>
    <cellStyle name="Normal_raw data" xfId="15"/>
    <cellStyle name="Normal_Table 2 v5 2" xfId="8"/>
    <cellStyle name="Normal_Table 3 2" xfId="9"/>
    <cellStyle name="Normal_Table 5" xfId="12"/>
    <cellStyle name="Normal_TABLE2" xfId="13"/>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15579362321816E-2"/>
          <c:y val="3.3095896121262708E-2"/>
          <c:w val="0.87972748196081341"/>
          <c:h val="0.73366660196608213"/>
        </c:manualLayout>
      </c:layout>
      <c:lineChart>
        <c:grouping val="standard"/>
        <c:varyColors val="0"/>
        <c:ser>
          <c:idx val="0"/>
          <c:order val="0"/>
          <c:tx>
            <c:strRef>
              <c:f>'Relative low income (p263)'!$A$7</c:f>
              <c:strCache>
                <c:ptCount val="1"/>
                <c:pt idx="0">
                  <c:v>BHC</c:v>
                </c:pt>
              </c:strCache>
            </c:strRef>
          </c:tx>
          <c:spPr>
            <a:ln>
              <a:solidFill>
                <a:schemeClr val="accent6">
                  <a:lumMod val="60000"/>
                  <a:lumOff val="40000"/>
                </a:schemeClr>
              </a:solidFill>
            </a:ln>
          </c:spPr>
          <c:marker>
            <c:symbol val="none"/>
          </c:marker>
          <c:cat>
            <c:strRef>
              <c:f>'Relative low income (p263)'!$B$6:$BC$6</c:f>
              <c:strCach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4">
                  <c:v>1994/95</c:v>
                </c:pt>
                <c:pt idx="35">
                  <c:v>1995/96</c:v>
                </c:pt>
                <c:pt idx="36">
                  <c:v>1996/97</c:v>
                </c:pt>
                <c:pt idx="37">
                  <c:v>1997/98</c:v>
                </c:pt>
                <c:pt idx="38">
                  <c:v>1998/99</c:v>
                </c:pt>
                <c:pt idx="39">
                  <c:v>1999/00</c:v>
                </c:pt>
                <c:pt idx="40">
                  <c:v>2000/01</c:v>
                </c:pt>
                <c:pt idx="41">
                  <c:v>2001/02</c:v>
                </c:pt>
                <c:pt idx="43">
                  <c:v>2002/03</c:v>
                </c:pt>
                <c:pt idx="44">
                  <c:v>2003/04</c:v>
                </c:pt>
                <c:pt idx="45">
                  <c:v>2004/05</c:v>
                </c:pt>
                <c:pt idx="46">
                  <c:v>2005/06</c:v>
                </c:pt>
                <c:pt idx="47">
                  <c:v>2006/07</c:v>
                </c:pt>
                <c:pt idx="48">
                  <c:v>2007/08</c:v>
                </c:pt>
                <c:pt idx="49">
                  <c:v>2008/09</c:v>
                </c:pt>
                <c:pt idx="50">
                  <c:v>2009/10</c:v>
                </c:pt>
                <c:pt idx="51">
                  <c:v>2010/11</c:v>
                </c:pt>
                <c:pt idx="52">
                  <c:v>2011/12</c:v>
                </c:pt>
                <c:pt idx="53">
                  <c:v>2012/13</c:v>
                </c:pt>
              </c:strCache>
            </c:strRef>
          </c:cat>
          <c:val>
            <c:numRef>
              <c:f>'Relative low income (p263)'!$B$7:$BC$7</c:f>
              <c:numCache>
                <c:formatCode>0.0</c:formatCode>
                <c:ptCount val="54"/>
                <c:pt idx="0">
                  <c:v>12.9</c:v>
                </c:pt>
                <c:pt idx="1">
                  <c:v>13.6</c:v>
                </c:pt>
                <c:pt idx="2">
                  <c:v>15.5</c:v>
                </c:pt>
                <c:pt idx="3">
                  <c:v>11.1</c:v>
                </c:pt>
                <c:pt idx="4">
                  <c:v>14.7</c:v>
                </c:pt>
                <c:pt idx="5">
                  <c:v>14.1</c:v>
                </c:pt>
                <c:pt idx="6">
                  <c:v>14.4</c:v>
                </c:pt>
                <c:pt idx="7">
                  <c:v>10.8</c:v>
                </c:pt>
                <c:pt idx="8">
                  <c:v>14.1</c:v>
                </c:pt>
                <c:pt idx="9">
                  <c:v>12.4</c:v>
                </c:pt>
                <c:pt idx="10">
                  <c:v>14.3</c:v>
                </c:pt>
                <c:pt idx="11">
                  <c:v>14.8</c:v>
                </c:pt>
                <c:pt idx="12">
                  <c:v>14.8</c:v>
                </c:pt>
                <c:pt idx="13">
                  <c:v>14</c:v>
                </c:pt>
                <c:pt idx="14">
                  <c:v>13.3</c:v>
                </c:pt>
                <c:pt idx="15">
                  <c:v>14</c:v>
                </c:pt>
                <c:pt idx="16">
                  <c:v>12.3</c:v>
                </c:pt>
                <c:pt idx="17">
                  <c:v>14.6</c:v>
                </c:pt>
                <c:pt idx="18">
                  <c:v>13.1</c:v>
                </c:pt>
                <c:pt idx="19">
                  <c:v>16.3</c:v>
                </c:pt>
                <c:pt idx="20">
                  <c:v>18.100000000000001</c:v>
                </c:pt>
                <c:pt idx="21">
                  <c:v>15</c:v>
                </c:pt>
                <c:pt idx="22">
                  <c:v>15.9</c:v>
                </c:pt>
                <c:pt idx="23">
                  <c:v>16.899999999999999</c:v>
                </c:pt>
                <c:pt idx="24">
                  <c:v>18.600000000000001</c:v>
                </c:pt>
                <c:pt idx="25">
                  <c:v>20.9</c:v>
                </c:pt>
                <c:pt idx="26">
                  <c:v>22.8</c:v>
                </c:pt>
                <c:pt idx="27">
                  <c:v>24.2</c:v>
                </c:pt>
                <c:pt idx="28">
                  <c:v>25.2</c:v>
                </c:pt>
                <c:pt idx="29">
                  <c:v>28.1</c:v>
                </c:pt>
                <c:pt idx="30">
                  <c:v>25.9</c:v>
                </c:pt>
                <c:pt idx="31">
                  <c:v>29.3</c:v>
                </c:pt>
                <c:pt idx="32">
                  <c:v>28.4</c:v>
                </c:pt>
                <c:pt idx="34">
                  <c:v>25.4</c:v>
                </c:pt>
                <c:pt idx="35">
                  <c:v>23.7</c:v>
                </c:pt>
                <c:pt idx="36">
                  <c:v>26.7</c:v>
                </c:pt>
                <c:pt idx="37">
                  <c:v>26.9</c:v>
                </c:pt>
                <c:pt idx="38">
                  <c:v>26</c:v>
                </c:pt>
                <c:pt idx="39">
                  <c:v>25.6</c:v>
                </c:pt>
                <c:pt idx="40">
                  <c:v>23.3</c:v>
                </c:pt>
                <c:pt idx="41">
                  <c:v>23.1</c:v>
                </c:pt>
                <c:pt idx="43">
                  <c:v>22.5</c:v>
                </c:pt>
                <c:pt idx="44">
                  <c:v>21.7</c:v>
                </c:pt>
                <c:pt idx="45">
                  <c:v>21.3</c:v>
                </c:pt>
                <c:pt idx="46">
                  <c:v>21.8</c:v>
                </c:pt>
                <c:pt idx="47">
                  <c:v>22.4</c:v>
                </c:pt>
                <c:pt idx="48">
                  <c:v>22.6</c:v>
                </c:pt>
                <c:pt idx="49">
                  <c:v>21.9</c:v>
                </c:pt>
                <c:pt idx="50">
                  <c:v>19.899999999999999</c:v>
                </c:pt>
                <c:pt idx="51">
                  <c:v>17.600000000000001</c:v>
                </c:pt>
                <c:pt idx="52">
                  <c:v>17.600000000000001</c:v>
                </c:pt>
                <c:pt idx="53">
                  <c:v>17.399999999999999</c:v>
                </c:pt>
              </c:numCache>
            </c:numRef>
          </c:val>
          <c:smooth val="0"/>
        </c:ser>
        <c:ser>
          <c:idx val="1"/>
          <c:order val="1"/>
          <c:tx>
            <c:strRef>
              <c:f>'Relative low income (p263)'!$A$8</c:f>
              <c:strCache>
                <c:ptCount val="1"/>
                <c:pt idx="0">
                  <c:v>AHC</c:v>
                </c:pt>
              </c:strCache>
            </c:strRef>
          </c:tx>
          <c:spPr>
            <a:ln>
              <a:solidFill>
                <a:schemeClr val="accent6">
                  <a:lumMod val="75000"/>
                </a:schemeClr>
              </a:solidFill>
            </a:ln>
          </c:spPr>
          <c:marker>
            <c:symbol val="none"/>
          </c:marker>
          <c:cat>
            <c:strRef>
              <c:f>'Relative low income (p263)'!$B$6:$BC$6</c:f>
              <c:strCach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4">
                  <c:v>1994/95</c:v>
                </c:pt>
                <c:pt idx="35">
                  <c:v>1995/96</c:v>
                </c:pt>
                <c:pt idx="36">
                  <c:v>1996/97</c:v>
                </c:pt>
                <c:pt idx="37">
                  <c:v>1997/98</c:v>
                </c:pt>
                <c:pt idx="38">
                  <c:v>1998/99</c:v>
                </c:pt>
                <c:pt idx="39">
                  <c:v>1999/00</c:v>
                </c:pt>
                <c:pt idx="40">
                  <c:v>2000/01</c:v>
                </c:pt>
                <c:pt idx="41">
                  <c:v>2001/02</c:v>
                </c:pt>
                <c:pt idx="43">
                  <c:v>2002/03</c:v>
                </c:pt>
                <c:pt idx="44">
                  <c:v>2003/04</c:v>
                </c:pt>
                <c:pt idx="45">
                  <c:v>2004/05</c:v>
                </c:pt>
                <c:pt idx="46">
                  <c:v>2005/06</c:v>
                </c:pt>
                <c:pt idx="47">
                  <c:v>2006/07</c:v>
                </c:pt>
                <c:pt idx="48">
                  <c:v>2007/08</c:v>
                </c:pt>
                <c:pt idx="49">
                  <c:v>2008/09</c:v>
                </c:pt>
                <c:pt idx="50">
                  <c:v>2009/10</c:v>
                </c:pt>
                <c:pt idx="51">
                  <c:v>2010/11</c:v>
                </c:pt>
                <c:pt idx="52">
                  <c:v>2011/12</c:v>
                </c:pt>
                <c:pt idx="53">
                  <c:v>2012/13</c:v>
                </c:pt>
              </c:strCache>
            </c:strRef>
          </c:cat>
          <c:val>
            <c:numRef>
              <c:f>'Relative low income (p263)'!$B$8:$BC$8</c:f>
              <c:numCache>
                <c:formatCode>0.0</c:formatCode>
                <c:ptCount val="54"/>
                <c:pt idx="0">
                  <c:v>13.4</c:v>
                </c:pt>
                <c:pt idx="1">
                  <c:v>13.6</c:v>
                </c:pt>
                <c:pt idx="2">
                  <c:v>15</c:v>
                </c:pt>
                <c:pt idx="3">
                  <c:v>12.2</c:v>
                </c:pt>
                <c:pt idx="4">
                  <c:v>15.2</c:v>
                </c:pt>
                <c:pt idx="5">
                  <c:v>14.5</c:v>
                </c:pt>
                <c:pt idx="6">
                  <c:v>16</c:v>
                </c:pt>
                <c:pt idx="7">
                  <c:v>11.9</c:v>
                </c:pt>
                <c:pt idx="8">
                  <c:v>15.3</c:v>
                </c:pt>
                <c:pt idx="9">
                  <c:v>13.8</c:v>
                </c:pt>
                <c:pt idx="10">
                  <c:v>16</c:v>
                </c:pt>
                <c:pt idx="11">
                  <c:v>16.5</c:v>
                </c:pt>
                <c:pt idx="12">
                  <c:v>13.2</c:v>
                </c:pt>
                <c:pt idx="13">
                  <c:v>16.3</c:v>
                </c:pt>
                <c:pt idx="14">
                  <c:v>14.9</c:v>
                </c:pt>
                <c:pt idx="15">
                  <c:v>15.7</c:v>
                </c:pt>
                <c:pt idx="16">
                  <c:v>14.4</c:v>
                </c:pt>
                <c:pt idx="17">
                  <c:v>15.4</c:v>
                </c:pt>
                <c:pt idx="18">
                  <c:v>14.1</c:v>
                </c:pt>
                <c:pt idx="19">
                  <c:v>16.899999999999999</c:v>
                </c:pt>
                <c:pt idx="20">
                  <c:v>19.5</c:v>
                </c:pt>
                <c:pt idx="21">
                  <c:v>17.8</c:v>
                </c:pt>
                <c:pt idx="22">
                  <c:v>18.7</c:v>
                </c:pt>
                <c:pt idx="23">
                  <c:v>20.8</c:v>
                </c:pt>
                <c:pt idx="24">
                  <c:v>22.3</c:v>
                </c:pt>
                <c:pt idx="25">
                  <c:v>24.9</c:v>
                </c:pt>
                <c:pt idx="26">
                  <c:v>26.3</c:v>
                </c:pt>
                <c:pt idx="27">
                  <c:v>26.3</c:v>
                </c:pt>
                <c:pt idx="28">
                  <c:v>27.3</c:v>
                </c:pt>
                <c:pt idx="29">
                  <c:v>31.3</c:v>
                </c:pt>
                <c:pt idx="30">
                  <c:v>30.7</c:v>
                </c:pt>
                <c:pt idx="31">
                  <c:v>33.799999999999997</c:v>
                </c:pt>
                <c:pt idx="32">
                  <c:v>34</c:v>
                </c:pt>
                <c:pt idx="34">
                  <c:v>32.700000000000003</c:v>
                </c:pt>
                <c:pt idx="35">
                  <c:v>32.9</c:v>
                </c:pt>
                <c:pt idx="36">
                  <c:v>34.1</c:v>
                </c:pt>
                <c:pt idx="37">
                  <c:v>33.200000000000003</c:v>
                </c:pt>
                <c:pt idx="38">
                  <c:v>33.9</c:v>
                </c:pt>
                <c:pt idx="39">
                  <c:v>32.700000000000003</c:v>
                </c:pt>
                <c:pt idx="40">
                  <c:v>31.1</c:v>
                </c:pt>
                <c:pt idx="41">
                  <c:v>30.8</c:v>
                </c:pt>
                <c:pt idx="43">
                  <c:v>29.5</c:v>
                </c:pt>
                <c:pt idx="44">
                  <c:v>28.5</c:v>
                </c:pt>
                <c:pt idx="45">
                  <c:v>28.3</c:v>
                </c:pt>
                <c:pt idx="46">
                  <c:v>29.6</c:v>
                </c:pt>
                <c:pt idx="47">
                  <c:v>30.7</c:v>
                </c:pt>
                <c:pt idx="48">
                  <c:v>31.5</c:v>
                </c:pt>
                <c:pt idx="49">
                  <c:v>30.3</c:v>
                </c:pt>
                <c:pt idx="50">
                  <c:v>29.7</c:v>
                </c:pt>
                <c:pt idx="51">
                  <c:v>27.4</c:v>
                </c:pt>
                <c:pt idx="52">
                  <c:v>27.1</c:v>
                </c:pt>
                <c:pt idx="53">
                  <c:v>27.4</c:v>
                </c:pt>
              </c:numCache>
            </c:numRef>
          </c:val>
          <c:smooth val="0"/>
        </c:ser>
        <c:dLbls>
          <c:showLegendKey val="0"/>
          <c:showVal val="0"/>
          <c:showCatName val="0"/>
          <c:showSerName val="0"/>
          <c:showPercent val="0"/>
          <c:showBubbleSize val="0"/>
        </c:dLbls>
        <c:marker val="1"/>
        <c:smooth val="0"/>
        <c:axId val="122706944"/>
        <c:axId val="127539392"/>
      </c:lineChart>
      <c:catAx>
        <c:axId val="122706944"/>
        <c:scaling>
          <c:orientation val="minMax"/>
        </c:scaling>
        <c:delete val="0"/>
        <c:axPos val="b"/>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27539392"/>
        <c:crosses val="autoZero"/>
        <c:auto val="1"/>
        <c:lblAlgn val="ctr"/>
        <c:lblOffset val="100"/>
        <c:noMultiLvlLbl val="0"/>
      </c:catAx>
      <c:valAx>
        <c:axId val="127539392"/>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2706944"/>
        <c:crosses val="autoZero"/>
        <c:crossBetween val="between"/>
      </c:valAx>
      <c:spPr>
        <a:noFill/>
        <a:ln w="25400">
          <a:noFill/>
        </a:ln>
      </c:spPr>
    </c:plotArea>
    <c:legend>
      <c:legendPos val="r"/>
      <c:layout>
        <c:manualLayout>
          <c:xMode val="edge"/>
          <c:yMode val="edge"/>
          <c:x val="0.42241353161819301"/>
          <c:y val="0.85026081635959072"/>
          <c:w val="0.17349846809556924"/>
          <c:h val="0.11847939754542167"/>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75196594244838E-2"/>
          <c:y val="3.2570701834271687E-2"/>
          <c:w val="0.93123349347413442"/>
          <c:h val="0.76793791245458365"/>
        </c:manualLayout>
      </c:layout>
      <c:lineChart>
        <c:grouping val="standard"/>
        <c:varyColors val="0"/>
        <c:ser>
          <c:idx val="0"/>
          <c:order val="0"/>
          <c:spPr>
            <a:ln>
              <a:solidFill>
                <a:schemeClr val="accent6">
                  <a:lumMod val="75000"/>
                </a:schemeClr>
              </a:solidFill>
            </a:ln>
          </c:spPr>
          <c:marker>
            <c:symbol val="none"/>
          </c:marker>
          <c:cat>
            <c:strRef>
              <c:f>'Transition.1 (p270)'!$B$5:$CL$5</c:f>
              <c:strCache>
                <c:ptCount val="89"/>
                <c:pt idx="0">
                  <c:v>Apr-Jun 1992</c:v>
                </c:pt>
                <c:pt idx="1">
                  <c:v>Jul-Sep 1992</c:v>
                </c:pt>
                <c:pt idx="2">
                  <c:v>Oct-Dec 1992</c:v>
                </c:pt>
                <c:pt idx="3">
                  <c:v>Jan-Mar 1993</c:v>
                </c:pt>
                <c:pt idx="4">
                  <c:v>Apr-Jun 1993</c:v>
                </c:pt>
                <c:pt idx="5">
                  <c:v>Jul-Sep 1993</c:v>
                </c:pt>
                <c:pt idx="6">
                  <c:v>Oct-Dec 1993</c:v>
                </c:pt>
                <c:pt idx="7">
                  <c:v>Jan-Mar 1994</c:v>
                </c:pt>
                <c:pt idx="8">
                  <c:v>Apr-Jun 1994</c:v>
                </c:pt>
                <c:pt idx="9">
                  <c:v>Jul-Sep 1994</c:v>
                </c:pt>
                <c:pt idx="10">
                  <c:v>Oct-Dec 1994</c:v>
                </c:pt>
                <c:pt idx="11">
                  <c:v>Jan-Mar 1995</c:v>
                </c:pt>
                <c:pt idx="12">
                  <c:v>Apr-Jun 1995</c:v>
                </c:pt>
                <c:pt idx="13">
                  <c:v>Jul-Sep 1995</c:v>
                </c:pt>
                <c:pt idx="14">
                  <c:v>Oct-Dec 1995</c:v>
                </c:pt>
                <c:pt idx="15">
                  <c:v>Jan-Mar 1996</c:v>
                </c:pt>
                <c:pt idx="16">
                  <c:v>Apr-Jun 1996</c:v>
                </c:pt>
                <c:pt idx="17">
                  <c:v>Jul-Sep 1996</c:v>
                </c:pt>
                <c:pt idx="18">
                  <c:v>Oct-Dec 1996</c:v>
                </c:pt>
                <c:pt idx="19">
                  <c:v>Jan-Mar 1997</c:v>
                </c:pt>
                <c:pt idx="20">
                  <c:v>Apr-Jun 1997</c:v>
                </c:pt>
                <c:pt idx="21">
                  <c:v>Jul-Sep 1997</c:v>
                </c:pt>
                <c:pt idx="22">
                  <c:v>Oct-Dec 1997</c:v>
                </c:pt>
                <c:pt idx="23">
                  <c:v>Jan-Mar 1998</c:v>
                </c:pt>
                <c:pt idx="24">
                  <c:v>Apr-Jun 1998</c:v>
                </c:pt>
                <c:pt idx="25">
                  <c:v>Jul-Sep 1998</c:v>
                </c:pt>
                <c:pt idx="26">
                  <c:v>Oct-Dec 1998</c:v>
                </c:pt>
                <c:pt idx="27">
                  <c:v>Jan-Mar 1999</c:v>
                </c:pt>
                <c:pt idx="28">
                  <c:v>Apr-Jun 1999</c:v>
                </c:pt>
                <c:pt idx="29">
                  <c:v>Jul-Sep 1999</c:v>
                </c:pt>
                <c:pt idx="30">
                  <c:v>Oct-Dec 1999</c:v>
                </c:pt>
                <c:pt idx="31">
                  <c:v>Jan-Mar 2000</c:v>
                </c:pt>
                <c:pt idx="32">
                  <c:v>Apr-Jun 2000</c:v>
                </c:pt>
                <c:pt idx="33">
                  <c:v>Jul-Sep 2000</c:v>
                </c:pt>
                <c:pt idx="34">
                  <c:v>Oct-Dec 2000</c:v>
                </c:pt>
                <c:pt idx="35">
                  <c:v>Jan-Mar 2001</c:v>
                </c:pt>
                <c:pt idx="36">
                  <c:v>Apr-Jun 2001</c:v>
                </c:pt>
                <c:pt idx="37">
                  <c:v>Jul-Sep 2001</c:v>
                </c:pt>
                <c:pt idx="38">
                  <c:v>Oct-Dec 2001</c:v>
                </c:pt>
                <c:pt idx="39">
                  <c:v>Jan-Mar 2002</c:v>
                </c:pt>
                <c:pt idx="40">
                  <c:v>Apr-Jun 2002</c:v>
                </c:pt>
                <c:pt idx="41">
                  <c:v>Jul-Sep 2002</c:v>
                </c:pt>
                <c:pt idx="42">
                  <c:v>Oct-Dec 2002</c:v>
                </c:pt>
                <c:pt idx="43">
                  <c:v>Jan-Mar 2003</c:v>
                </c:pt>
                <c:pt idx="44">
                  <c:v>Apr-Jun 2003</c:v>
                </c:pt>
                <c:pt idx="45">
                  <c:v>Jul-Sep 2003</c:v>
                </c:pt>
                <c:pt idx="46">
                  <c:v>Oct-Dec 2003</c:v>
                </c:pt>
                <c:pt idx="47">
                  <c:v>Jan-Mar 2004</c:v>
                </c:pt>
                <c:pt idx="48">
                  <c:v>Apr-Jun 2004</c:v>
                </c:pt>
                <c:pt idx="49">
                  <c:v>Jul-Sep 2004</c:v>
                </c:pt>
                <c:pt idx="50">
                  <c:v>Oct-Dec 2004</c:v>
                </c:pt>
                <c:pt idx="51">
                  <c:v>Jan-Mar 2005</c:v>
                </c:pt>
                <c:pt idx="52">
                  <c:v>Apr-Jun 2005</c:v>
                </c:pt>
                <c:pt idx="53">
                  <c:v>Jul-Sep 2005</c:v>
                </c:pt>
                <c:pt idx="54">
                  <c:v>Oct-Dec 2005</c:v>
                </c:pt>
                <c:pt idx="55">
                  <c:v>Jan-Mar 2006</c:v>
                </c:pt>
                <c:pt idx="56">
                  <c:v>Apr-Jun 2006</c:v>
                </c:pt>
                <c:pt idx="57">
                  <c:v>Jul-Sep 2006</c:v>
                </c:pt>
                <c:pt idx="58">
                  <c:v>Oct-Dec 2006</c:v>
                </c:pt>
                <c:pt idx="59">
                  <c:v>Jan-Mar 2007</c:v>
                </c:pt>
                <c:pt idx="60">
                  <c:v>Apr-Jun 2007</c:v>
                </c:pt>
                <c:pt idx="61">
                  <c:v>Jul-Sep 2007</c:v>
                </c:pt>
                <c:pt idx="62">
                  <c:v>Oct-Dec 2007</c:v>
                </c:pt>
                <c:pt idx="63">
                  <c:v>Jan-Mar 2008</c:v>
                </c:pt>
                <c:pt idx="64">
                  <c:v>Apr-Jun 2008</c:v>
                </c:pt>
                <c:pt idx="65">
                  <c:v>Jul-Sep 2008</c:v>
                </c:pt>
                <c:pt idx="66">
                  <c:v>Oct-Dec 2008</c:v>
                </c:pt>
                <c:pt idx="67">
                  <c:v>Jan-Mar 2009</c:v>
                </c:pt>
                <c:pt idx="68">
                  <c:v>Apr-Jun 2009</c:v>
                </c:pt>
                <c:pt idx="69">
                  <c:v>Jul-Sep 2009</c:v>
                </c:pt>
                <c:pt idx="70">
                  <c:v>Oct-Dec 2009</c:v>
                </c:pt>
                <c:pt idx="71">
                  <c:v>Jan-Mar 2010</c:v>
                </c:pt>
                <c:pt idx="72">
                  <c:v>Apr-Jun 2010</c:v>
                </c:pt>
                <c:pt idx="73">
                  <c:v>Jul-Sep 2010</c:v>
                </c:pt>
                <c:pt idx="74">
                  <c:v>Oct-Dec 2010</c:v>
                </c:pt>
                <c:pt idx="75">
                  <c:v>Jan-Mar 2011</c:v>
                </c:pt>
                <c:pt idx="76">
                  <c:v>Apr-Jun 2011</c:v>
                </c:pt>
                <c:pt idx="77">
                  <c:v>Jul-Sep 2011</c:v>
                </c:pt>
                <c:pt idx="78">
                  <c:v>Oct-Dec 2011</c:v>
                </c:pt>
                <c:pt idx="79">
                  <c:v>Jan-Mar 2012</c:v>
                </c:pt>
                <c:pt idx="80">
                  <c:v>Apr-Jun 2012</c:v>
                </c:pt>
                <c:pt idx="81">
                  <c:v>Jul-Sep 2012</c:v>
                </c:pt>
                <c:pt idx="82">
                  <c:v>Oct-Dec 2012</c:v>
                </c:pt>
                <c:pt idx="83">
                  <c:v>Jan-Mar 2013</c:v>
                </c:pt>
                <c:pt idx="84">
                  <c:v>Apr-Jun 2013</c:v>
                </c:pt>
                <c:pt idx="85">
                  <c:v>July-Sep 2013</c:v>
                </c:pt>
                <c:pt idx="86">
                  <c:v>Oct-Dec 2013</c:v>
                </c:pt>
                <c:pt idx="87">
                  <c:v>Jan-Mar 2014</c:v>
                </c:pt>
                <c:pt idx="88">
                  <c:v>Apr-Jun 2014</c:v>
                </c:pt>
              </c:strCache>
            </c:strRef>
          </c:cat>
          <c:val>
            <c:numRef>
              <c:f>'Transition.1 (p270)'!$B$7:$CL$7</c:f>
              <c:numCache>
                <c:formatCode>0.0</c:formatCode>
                <c:ptCount val="89"/>
                <c:pt idx="0">
                  <c:v>27.961040455004749</c:v>
                </c:pt>
                <c:pt idx="1">
                  <c:v>27.737914336377784</c:v>
                </c:pt>
                <c:pt idx="2">
                  <c:v>28.593537945544828</c:v>
                </c:pt>
                <c:pt idx="3">
                  <c:v>29.114192652591171</c:v>
                </c:pt>
                <c:pt idx="4">
                  <c:v>29.435427450824349</c:v>
                </c:pt>
                <c:pt idx="5">
                  <c:v>29.007024371252704</c:v>
                </c:pt>
                <c:pt idx="6">
                  <c:v>29.30835118968611</c:v>
                </c:pt>
                <c:pt idx="7">
                  <c:v>28.678591609521654</c:v>
                </c:pt>
                <c:pt idx="8">
                  <c:v>28.419903301320804</c:v>
                </c:pt>
                <c:pt idx="9">
                  <c:v>28.651792858514781</c:v>
                </c:pt>
                <c:pt idx="10">
                  <c:v>28.064068410289856</c:v>
                </c:pt>
                <c:pt idx="11">
                  <c:v>27.906283364908731</c:v>
                </c:pt>
                <c:pt idx="12">
                  <c:v>27.497423185451115</c:v>
                </c:pt>
                <c:pt idx="13">
                  <c:v>26.922735529291003</c:v>
                </c:pt>
                <c:pt idx="14">
                  <c:v>27.006670931955423</c:v>
                </c:pt>
                <c:pt idx="15">
                  <c:v>27.116329708466839</c:v>
                </c:pt>
                <c:pt idx="16">
                  <c:v>26.933445988702907</c:v>
                </c:pt>
                <c:pt idx="17">
                  <c:v>26.731616552324404</c:v>
                </c:pt>
                <c:pt idx="18">
                  <c:v>26.521688350194772</c:v>
                </c:pt>
                <c:pt idx="19">
                  <c:v>25.76085386787776</c:v>
                </c:pt>
                <c:pt idx="20">
                  <c:v>24.630799527022411</c:v>
                </c:pt>
                <c:pt idx="21">
                  <c:v>24.85154599985945</c:v>
                </c:pt>
                <c:pt idx="22">
                  <c:v>23.777530815663926</c:v>
                </c:pt>
                <c:pt idx="23">
                  <c:v>23.881900626008917</c:v>
                </c:pt>
                <c:pt idx="24">
                  <c:v>24.098652674264571</c:v>
                </c:pt>
                <c:pt idx="25">
                  <c:v>23.272227291223874</c:v>
                </c:pt>
                <c:pt idx="26">
                  <c:v>24.005800276753913</c:v>
                </c:pt>
                <c:pt idx="27">
                  <c:v>22.984348190873423</c:v>
                </c:pt>
                <c:pt idx="28">
                  <c:v>23.493569780388018</c:v>
                </c:pt>
                <c:pt idx="29">
                  <c:v>23.052951824554572</c:v>
                </c:pt>
                <c:pt idx="30">
                  <c:v>23.099844654063205</c:v>
                </c:pt>
                <c:pt idx="31">
                  <c:v>23.420415120852685</c:v>
                </c:pt>
                <c:pt idx="32">
                  <c:v>23.511434417077531</c:v>
                </c:pt>
                <c:pt idx="33">
                  <c:v>22.967050574593337</c:v>
                </c:pt>
                <c:pt idx="34">
                  <c:v>23.299412732138045</c:v>
                </c:pt>
                <c:pt idx="35">
                  <c:v>23.475248235087356</c:v>
                </c:pt>
                <c:pt idx="36">
                  <c:v>22.39765756360201</c:v>
                </c:pt>
                <c:pt idx="37">
                  <c:v>22.848207546830423</c:v>
                </c:pt>
                <c:pt idx="38">
                  <c:v>22.988770063482775</c:v>
                </c:pt>
                <c:pt idx="39">
                  <c:v>23.186726049288879</c:v>
                </c:pt>
                <c:pt idx="40">
                  <c:v>23.148139473843397</c:v>
                </c:pt>
                <c:pt idx="41">
                  <c:v>23.248726034174886</c:v>
                </c:pt>
                <c:pt idx="42">
                  <c:v>23.101624656691236</c:v>
                </c:pt>
                <c:pt idx="43">
                  <c:v>24.284084111954549</c:v>
                </c:pt>
                <c:pt idx="44">
                  <c:v>23.91562524235917</c:v>
                </c:pt>
                <c:pt idx="45">
                  <c:v>23.606639846647383</c:v>
                </c:pt>
                <c:pt idx="46">
                  <c:v>23.473468066316308</c:v>
                </c:pt>
                <c:pt idx="47">
                  <c:v>22.692668060000109</c:v>
                </c:pt>
                <c:pt idx="48">
                  <c:v>23.313456709813767</c:v>
                </c:pt>
                <c:pt idx="49">
                  <c:v>24.058189049921751</c:v>
                </c:pt>
                <c:pt idx="50">
                  <c:v>24.270460226997628</c:v>
                </c:pt>
                <c:pt idx="51">
                  <c:v>23.966835162330593</c:v>
                </c:pt>
                <c:pt idx="52">
                  <c:v>24.711923534733405</c:v>
                </c:pt>
                <c:pt idx="53">
                  <c:v>24.581273138498432</c:v>
                </c:pt>
                <c:pt idx="54">
                  <c:v>25.749186108135596</c:v>
                </c:pt>
                <c:pt idx="55">
                  <c:v>25.377648970344307</c:v>
                </c:pt>
                <c:pt idx="56">
                  <c:v>25.841714362331004</c:v>
                </c:pt>
                <c:pt idx="57">
                  <c:v>25.597356226461908</c:v>
                </c:pt>
                <c:pt idx="58">
                  <c:v>25.919305604120808</c:v>
                </c:pt>
                <c:pt idx="59">
                  <c:v>25.870844724824526</c:v>
                </c:pt>
                <c:pt idx="60">
                  <c:v>26.023382977643912</c:v>
                </c:pt>
                <c:pt idx="61">
                  <c:v>25.469489147889508</c:v>
                </c:pt>
                <c:pt idx="62">
                  <c:v>24.911848297580296</c:v>
                </c:pt>
                <c:pt idx="63">
                  <c:v>25.365224461095604</c:v>
                </c:pt>
                <c:pt idx="64">
                  <c:v>25.804251984912025</c:v>
                </c:pt>
                <c:pt idx="65">
                  <c:v>26.442509638547719</c:v>
                </c:pt>
                <c:pt idx="66">
                  <c:v>27.061717464415313</c:v>
                </c:pt>
                <c:pt idx="67">
                  <c:v>29.033723563618675</c:v>
                </c:pt>
                <c:pt idx="68">
                  <c:v>30.081061045341439</c:v>
                </c:pt>
                <c:pt idx="69">
                  <c:v>31.171961724510965</c:v>
                </c:pt>
                <c:pt idx="70">
                  <c:v>30.303648339515693</c:v>
                </c:pt>
                <c:pt idx="71">
                  <c:v>31.491096419903723</c:v>
                </c:pt>
                <c:pt idx="72">
                  <c:v>30.297732224771774</c:v>
                </c:pt>
                <c:pt idx="73">
                  <c:v>30.325376678254251</c:v>
                </c:pt>
                <c:pt idx="74">
                  <c:v>31.692886767505584</c:v>
                </c:pt>
                <c:pt idx="75">
                  <c:v>30.25538870405785</c:v>
                </c:pt>
                <c:pt idx="76">
                  <c:v>30.690836401564496</c:v>
                </c:pt>
                <c:pt idx="77">
                  <c:v>31.852026388085619</c:v>
                </c:pt>
                <c:pt idx="78">
                  <c:v>31.862614251136929</c:v>
                </c:pt>
                <c:pt idx="79">
                  <c:v>31.606881941556175</c:v>
                </c:pt>
                <c:pt idx="80">
                  <c:v>31.920084340921683</c:v>
                </c:pt>
                <c:pt idx="81">
                  <c:v>30.471022151103998</c:v>
                </c:pt>
                <c:pt idx="82">
                  <c:v>29.587032118243151</c:v>
                </c:pt>
                <c:pt idx="83">
                  <c:v>30.210267489031565</c:v>
                </c:pt>
                <c:pt idx="84">
                  <c:v>30.87933121974719</c:v>
                </c:pt>
                <c:pt idx="85">
                  <c:v>30.117262919539389</c:v>
                </c:pt>
                <c:pt idx="86">
                  <c:v>28.97713139</c:v>
                </c:pt>
                <c:pt idx="87">
                  <c:v>27.901160000000001</c:v>
                </c:pt>
                <c:pt idx="88">
                  <c:v>26.559010000000001</c:v>
                </c:pt>
              </c:numCache>
            </c:numRef>
          </c:val>
          <c:smooth val="0"/>
        </c:ser>
        <c:dLbls>
          <c:showLegendKey val="0"/>
          <c:showVal val="0"/>
          <c:showCatName val="0"/>
          <c:showSerName val="0"/>
          <c:showPercent val="0"/>
          <c:showBubbleSize val="0"/>
        </c:dLbls>
        <c:marker val="1"/>
        <c:smooth val="0"/>
        <c:axId val="115073536"/>
        <c:axId val="160872064"/>
      </c:lineChart>
      <c:catAx>
        <c:axId val="115073536"/>
        <c:scaling>
          <c:orientation val="minMax"/>
        </c:scaling>
        <c:delete val="0"/>
        <c:axPos val="b"/>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60872064"/>
        <c:crosses val="autoZero"/>
        <c:auto val="1"/>
        <c:lblAlgn val="ctr"/>
        <c:lblOffset val="100"/>
        <c:noMultiLvlLbl val="0"/>
      </c:catAx>
      <c:valAx>
        <c:axId val="160872064"/>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1507353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40947218392951E-2"/>
          <c:y val="3.8103880514411305E-2"/>
          <c:w val="0.90626437273975768"/>
          <c:h val="0.84820548131409501"/>
        </c:manualLayout>
      </c:layout>
      <c:lineChart>
        <c:grouping val="standard"/>
        <c:varyColors val="0"/>
        <c:ser>
          <c:idx val="0"/>
          <c:order val="0"/>
          <c:tx>
            <c:strRef>
              <c:f>'Transition.2 (p271)'!$A$5</c:f>
              <c:strCache>
                <c:ptCount val="1"/>
                <c:pt idx="0">
                  <c:v>% of 18-24 Population</c:v>
                </c:pt>
              </c:strCache>
            </c:strRef>
          </c:tx>
          <c:spPr>
            <a:ln>
              <a:solidFill>
                <a:schemeClr val="accent6">
                  <a:lumMod val="75000"/>
                </a:schemeClr>
              </a:solidFill>
            </a:ln>
          </c:spPr>
          <c:marker>
            <c:symbol val="none"/>
          </c:marker>
          <c:cat>
            <c:numRef>
              <c:f>'Transition.2 (p271)'!$B$3:$W$3</c:f>
              <c:numCache>
                <c:formatCode>General</c:formatCod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numCache>
            </c:numRef>
          </c:cat>
          <c:val>
            <c:numRef>
              <c:f>'Transition.2 (p271)'!$B$5:$W$5</c:f>
              <c:numCache>
                <c:formatCode>0.0</c:formatCode>
                <c:ptCount val="22"/>
                <c:pt idx="0">
                  <c:v>32.799999999999997</c:v>
                </c:pt>
                <c:pt idx="1">
                  <c:v>34.799999999999997</c:v>
                </c:pt>
                <c:pt idx="2">
                  <c:v>35.299999999999997</c:v>
                </c:pt>
                <c:pt idx="3">
                  <c:v>38.799999999999997</c:v>
                </c:pt>
                <c:pt idx="4">
                  <c:v>39.1</c:v>
                </c:pt>
                <c:pt idx="5">
                  <c:v>41.9</c:v>
                </c:pt>
                <c:pt idx="6">
                  <c:v>43</c:v>
                </c:pt>
                <c:pt idx="7">
                  <c:v>43.7</c:v>
                </c:pt>
                <c:pt idx="8">
                  <c:v>46</c:v>
                </c:pt>
                <c:pt idx="9">
                  <c:v>44.7</c:v>
                </c:pt>
                <c:pt idx="10">
                  <c:v>45.9</c:v>
                </c:pt>
                <c:pt idx="11">
                  <c:v>45.8</c:v>
                </c:pt>
                <c:pt idx="12">
                  <c:v>45.5</c:v>
                </c:pt>
                <c:pt idx="13">
                  <c:v>44.4</c:v>
                </c:pt>
                <c:pt idx="14">
                  <c:v>44</c:v>
                </c:pt>
                <c:pt idx="15">
                  <c:v>44.1</c:v>
                </c:pt>
                <c:pt idx="16">
                  <c:v>44</c:v>
                </c:pt>
                <c:pt idx="17">
                  <c:v>45.1</c:v>
                </c:pt>
                <c:pt idx="18">
                  <c:v>43.8</c:v>
                </c:pt>
                <c:pt idx="19">
                  <c:v>45.2</c:v>
                </c:pt>
                <c:pt idx="20">
                  <c:v>44.4</c:v>
                </c:pt>
                <c:pt idx="21">
                  <c:v>45</c:v>
                </c:pt>
              </c:numCache>
            </c:numRef>
          </c:val>
          <c:smooth val="0"/>
        </c:ser>
        <c:dLbls>
          <c:showLegendKey val="0"/>
          <c:showVal val="0"/>
          <c:showCatName val="0"/>
          <c:showSerName val="0"/>
          <c:showPercent val="0"/>
          <c:showBubbleSize val="0"/>
        </c:dLbls>
        <c:marker val="1"/>
        <c:smooth val="0"/>
        <c:axId val="115073024"/>
        <c:axId val="195478080"/>
      </c:lineChart>
      <c:catAx>
        <c:axId val="115073024"/>
        <c:scaling>
          <c:orientation val="minMax"/>
        </c:scaling>
        <c:delete val="0"/>
        <c:axPos val="b"/>
        <c:numFmt formatCode="General" sourceLinked="1"/>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95478080"/>
        <c:crosses val="autoZero"/>
        <c:auto val="1"/>
        <c:lblAlgn val="ctr"/>
        <c:lblOffset val="100"/>
        <c:noMultiLvlLbl val="0"/>
      </c:catAx>
      <c:valAx>
        <c:axId val="195478080"/>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1507302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434332072127352E-2"/>
          <c:y val="3.3911363899520409E-2"/>
          <c:w val="0.89051804888025377"/>
          <c:h val="0.65439950790896995"/>
        </c:manualLayout>
      </c:layout>
      <c:lineChart>
        <c:grouping val="standard"/>
        <c:varyColors val="0"/>
        <c:ser>
          <c:idx val="1"/>
          <c:order val="0"/>
          <c:tx>
            <c:strRef>
              <c:f>'Low birth weight (p272)'!$A$5:$B$5</c:f>
              <c:strCache>
                <c:ptCount val="1"/>
                <c:pt idx="0">
                  <c:v>More advantaged groups (NS-SEC 1-4)</c:v>
                </c:pt>
              </c:strCache>
            </c:strRef>
          </c:tx>
          <c:spPr>
            <a:ln>
              <a:solidFill>
                <a:schemeClr val="accent6">
                  <a:lumMod val="75000"/>
                </a:schemeClr>
              </a:solidFill>
            </a:ln>
          </c:spPr>
          <c:marker>
            <c:symbol val="none"/>
          </c:marker>
          <c:dPt>
            <c:idx val="12"/>
            <c:bubble3D val="0"/>
            <c:spPr>
              <a:ln>
                <a:noFill/>
                <a:prstDash val="sysDash"/>
              </a:ln>
            </c:spPr>
          </c:dPt>
          <c:dPt>
            <c:idx val="13"/>
            <c:bubble3D val="0"/>
            <c:spPr>
              <a:ln>
                <a:solidFill>
                  <a:schemeClr val="accent6">
                    <a:lumMod val="75000"/>
                  </a:schemeClr>
                </a:solidFill>
                <a:prstDash val="sysDash"/>
              </a:ln>
            </c:spPr>
          </c:dPt>
          <c:cat>
            <c:numRef>
              <c:f>'Low birth weight (p272)'!$C$3:$P$3</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'Low birth weight (p272)'!$C$5:$P$5</c:f>
              <c:numCache>
                <c:formatCode>General</c:formatCode>
                <c:ptCount val="14"/>
                <c:pt idx="0">
                  <c:v>7.4</c:v>
                </c:pt>
                <c:pt idx="1">
                  <c:v>7.3</c:v>
                </c:pt>
                <c:pt idx="2">
                  <c:v>7.3</c:v>
                </c:pt>
                <c:pt idx="3">
                  <c:v>6.6</c:v>
                </c:pt>
                <c:pt idx="4">
                  <c:v>6.6</c:v>
                </c:pt>
                <c:pt idx="5">
                  <c:v>6.6</c:v>
                </c:pt>
                <c:pt idx="6" formatCode="0.0">
                  <c:v>6.4</c:v>
                </c:pt>
                <c:pt idx="7">
                  <c:v>6.6</c:v>
                </c:pt>
                <c:pt idx="8">
                  <c:v>6.3</c:v>
                </c:pt>
                <c:pt idx="9">
                  <c:v>6.5</c:v>
                </c:pt>
                <c:pt idx="10">
                  <c:v>6.4</c:v>
                </c:pt>
                <c:pt idx="11">
                  <c:v>6.2</c:v>
                </c:pt>
                <c:pt idx="12" formatCode="0.0">
                  <c:v>6.4772824684760399</c:v>
                </c:pt>
                <c:pt idx="13" formatCode="0.0">
                  <c:v>6.2983644310176201</c:v>
                </c:pt>
              </c:numCache>
            </c:numRef>
          </c:val>
          <c:smooth val="0"/>
        </c:ser>
        <c:ser>
          <c:idx val="3"/>
          <c:order val="1"/>
          <c:tx>
            <c:strRef>
              <c:f>'Low birth weight (p272)'!$A$7:$B$7</c:f>
              <c:strCache>
                <c:ptCount val="1"/>
                <c:pt idx="0">
                  <c:v>Less advantaged groups (NS-SEC 5-8)</c:v>
                </c:pt>
              </c:strCache>
            </c:strRef>
          </c:tx>
          <c:spPr>
            <a:ln>
              <a:solidFill>
                <a:schemeClr val="accent6">
                  <a:lumMod val="50000"/>
                </a:schemeClr>
              </a:solidFill>
            </a:ln>
          </c:spPr>
          <c:marker>
            <c:symbol val="none"/>
          </c:marker>
          <c:dPt>
            <c:idx val="12"/>
            <c:bubble3D val="0"/>
            <c:spPr>
              <a:ln>
                <a:noFill/>
                <a:prstDash val="sysDash"/>
              </a:ln>
            </c:spPr>
          </c:dPt>
          <c:dPt>
            <c:idx val="13"/>
            <c:bubble3D val="0"/>
            <c:spPr>
              <a:ln>
                <a:solidFill>
                  <a:schemeClr val="accent6">
                    <a:lumMod val="50000"/>
                  </a:schemeClr>
                </a:solidFill>
                <a:prstDash val="sysDash"/>
              </a:ln>
            </c:spPr>
          </c:dPt>
          <c:cat>
            <c:numRef>
              <c:f>'Low birth weight (p272)'!$C$3:$P$3</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'Low birth weight (p272)'!$C$7:$P$7</c:f>
              <c:numCache>
                <c:formatCode>General</c:formatCode>
                <c:ptCount val="14"/>
                <c:pt idx="0">
                  <c:v>9.5</c:v>
                </c:pt>
                <c:pt idx="1">
                  <c:v>8.1</c:v>
                </c:pt>
                <c:pt idx="2">
                  <c:v>10.1</c:v>
                </c:pt>
                <c:pt idx="3">
                  <c:v>8.5</c:v>
                </c:pt>
                <c:pt idx="4">
                  <c:v>8.5</c:v>
                </c:pt>
                <c:pt idx="5">
                  <c:v>8.1999999999999993</c:v>
                </c:pt>
                <c:pt idx="6" formatCode="0.0">
                  <c:v>8.6</c:v>
                </c:pt>
                <c:pt idx="7">
                  <c:v>8.1</c:v>
                </c:pt>
                <c:pt idx="8">
                  <c:v>7.7</c:v>
                </c:pt>
                <c:pt idx="9">
                  <c:v>7.8</c:v>
                </c:pt>
                <c:pt idx="10">
                  <c:v>7.2</c:v>
                </c:pt>
                <c:pt idx="11">
                  <c:v>7.2</c:v>
                </c:pt>
                <c:pt idx="12" formatCode="0.0">
                  <c:v>7.4154876105532201</c:v>
                </c:pt>
                <c:pt idx="13" formatCode="0.0">
                  <c:v>7.58331809822878</c:v>
                </c:pt>
              </c:numCache>
            </c:numRef>
          </c:val>
          <c:smooth val="0"/>
        </c:ser>
        <c:ser>
          <c:idx val="5"/>
          <c:order val="2"/>
          <c:tx>
            <c:strRef>
              <c:f>'Low birth weight (p272)'!$A$9:$B$9</c:f>
              <c:strCache>
                <c:ptCount val="1"/>
                <c:pt idx="0">
                  <c:v>Gap</c:v>
                </c:pt>
              </c:strCache>
            </c:strRef>
          </c:tx>
          <c:spPr>
            <a:ln w="41275" cmpd="sng">
              <a:solidFill>
                <a:schemeClr val="accent6">
                  <a:lumMod val="60000"/>
                  <a:lumOff val="40000"/>
                </a:schemeClr>
              </a:solidFill>
              <a:prstDash val="sysDot"/>
            </a:ln>
          </c:spPr>
          <c:marker>
            <c:symbol val="none"/>
          </c:marker>
          <c:dPt>
            <c:idx val="12"/>
            <c:bubble3D val="0"/>
            <c:spPr>
              <a:ln w="41275" cmpd="sng">
                <a:noFill/>
                <a:prstDash val="sysDot"/>
              </a:ln>
            </c:spPr>
          </c:dPt>
          <c:dPt>
            <c:idx val="13"/>
            <c:bubble3D val="0"/>
            <c:spPr>
              <a:ln w="41275" cmpd="sng">
                <a:solidFill>
                  <a:schemeClr val="accent6">
                    <a:lumMod val="40000"/>
                    <a:lumOff val="60000"/>
                  </a:schemeClr>
                </a:solidFill>
                <a:prstDash val="sysDot"/>
              </a:ln>
            </c:spPr>
          </c:dPt>
          <c:cat>
            <c:numRef>
              <c:f>'Low birth weight (p272)'!$C$3:$P$3</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'Low birth weight (p272)'!$C$9:$P$9</c:f>
              <c:numCache>
                <c:formatCode>General</c:formatCode>
                <c:ptCount val="14"/>
                <c:pt idx="0">
                  <c:v>2.0999999999999996</c:v>
                </c:pt>
                <c:pt idx="1">
                  <c:v>0.79999999999999982</c:v>
                </c:pt>
                <c:pt idx="2">
                  <c:v>2.8</c:v>
                </c:pt>
                <c:pt idx="3">
                  <c:v>1.9000000000000004</c:v>
                </c:pt>
                <c:pt idx="4">
                  <c:v>1.9000000000000004</c:v>
                </c:pt>
                <c:pt idx="5">
                  <c:v>1.5999999999999996</c:v>
                </c:pt>
                <c:pt idx="6" formatCode="0.0">
                  <c:v>2.1999999999999993</c:v>
                </c:pt>
                <c:pt idx="7">
                  <c:v>1.5</c:v>
                </c:pt>
                <c:pt idx="8">
                  <c:v>1.4000000000000004</c:v>
                </c:pt>
                <c:pt idx="9">
                  <c:v>1.3</c:v>
                </c:pt>
                <c:pt idx="10">
                  <c:v>0.8</c:v>
                </c:pt>
                <c:pt idx="11" formatCode="0.0">
                  <c:v>1</c:v>
                </c:pt>
                <c:pt idx="12" formatCode="0.0">
                  <c:v>0.9382051420771802</c:v>
                </c:pt>
                <c:pt idx="13" formatCode="0.0">
                  <c:v>1.2849536672111599</c:v>
                </c:pt>
              </c:numCache>
            </c:numRef>
          </c:val>
          <c:smooth val="0"/>
        </c:ser>
        <c:dLbls>
          <c:showLegendKey val="0"/>
          <c:showVal val="0"/>
          <c:showCatName val="0"/>
          <c:showSerName val="0"/>
          <c:showPercent val="0"/>
          <c:showBubbleSize val="0"/>
        </c:dLbls>
        <c:marker val="1"/>
        <c:smooth val="0"/>
        <c:axId val="115648000"/>
        <c:axId val="195478656"/>
      </c:lineChart>
      <c:catAx>
        <c:axId val="115648000"/>
        <c:scaling>
          <c:orientation val="minMax"/>
        </c:scaling>
        <c:delete val="0"/>
        <c:axPos val="b"/>
        <c:numFmt formatCode="General" sourceLinked="1"/>
        <c:majorTickMark val="none"/>
        <c:minorTickMark val="none"/>
        <c:tickLblPos val="nextTo"/>
        <c:txPr>
          <a:bodyPr rot="-5400000" vert="horz"/>
          <a:lstStyle/>
          <a:p>
            <a:pPr>
              <a:defRPr sz="1100" b="1"/>
            </a:pPr>
            <a:endParaRPr lang="en-US"/>
          </a:p>
        </c:txPr>
        <c:crossAx val="195478656"/>
        <c:crosses val="autoZero"/>
        <c:auto val="1"/>
        <c:lblAlgn val="ctr"/>
        <c:lblOffset val="100"/>
        <c:noMultiLvlLbl val="0"/>
      </c:catAx>
      <c:valAx>
        <c:axId val="195478656"/>
        <c:scaling>
          <c:orientation val="minMax"/>
        </c:scaling>
        <c:delete val="0"/>
        <c:axPos val="l"/>
        <c:majorGridlines/>
        <c:numFmt formatCode="General" sourceLinked="1"/>
        <c:majorTickMark val="none"/>
        <c:minorTickMark val="none"/>
        <c:tickLblPos val="nextTo"/>
        <c:spPr>
          <a:ln w="9525">
            <a:noFill/>
          </a:ln>
        </c:spPr>
        <c:txPr>
          <a:bodyPr/>
          <a:lstStyle/>
          <a:p>
            <a:pPr>
              <a:defRPr b="1"/>
            </a:pPr>
            <a:endParaRPr lang="en-US"/>
          </a:p>
        </c:txPr>
        <c:crossAx val="115648000"/>
        <c:crosses val="autoZero"/>
        <c:crossBetween val="between"/>
      </c:valAx>
      <c:spPr>
        <a:noFill/>
        <a:ln w="25400">
          <a:noFill/>
        </a:ln>
      </c:spPr>
    </c:plotArea>
    <c:legend>
      <c:legendPos val="b"/>
      <c:layout>
        <c:manualLayout>
          <c:xMode val="edge"/>
          <c:yMode val="edge"/>
          <c:x val="2.1835497835497836E-2"/>
          <c:y val="0.77187677430834289"/>
          <c:w val="0.96498701298701295"/>
          <c:h val="0.20962611811010051"/>
        </c:manualLayout>
      </c:layout>
      <c:overlay val="0"/>
      <c:txPr>
        <a:bodyPr/>
        <a:lstStyle/>
        <a:p>
          <a:pPr>
            <a:defRPr b="1"/>
          </a:pPr>
          <a:endParaRPr lang="en-US"/>
        </a:p>
      </c:txPr>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'Attainment@11FSM (p273)'!$A$6:$B$6</c:f>
              <c:strCache>
                <c:ptCount val="1"/>
                <c:pt idx="0">
                  <c:v>All other pupils</c:v>
                </c:pt>
              </c:strCache>
            </c:strRef>
          </c:tx>
          <c:spPr>
            <a:ln>
              <a:solidFill>
                <a:schemeClr val="accent6">
                  <a:lumMod val="75000"/>
                </a:schemeClr>
              </a:solidFill>
            </a:ln>
          </c:spPr>
          <c:marker>
            <c:symbol val="none"/>
          </c:marker>
          <c:dPt>
            <c:idx val="0"/>
            <c:bubble3D val="0"/>
            <c:spPr>
              <a:ln>
                <a:solidFill>
                  <a:schemeClr val="accent6">
                    <a:lumMod val="75000"/>
                  </a:schemeClr>
                </a:solidFill>
                <a:prstDash val="sysDot"/>
              </a:ln>
            </c:spPr>
          </c:dPt>
          <c:dPt>
            <c:idx val="7"/>
            <c:marker>
              <c:symbol val="square"/>
              <c:size val="5"/>
              <c:spPr>
                <a:solidFill>
                  <a:schemeClr val="accent6">
                    <a:lumMod val="75000"/>
                  </a:schemeClr>
                </a:solidFill>
              </c:spPr>
            </c:marker>
            <c:bubble3D val="0"/>
            <c:spPr>
              <a:ln>
                <a:noFill/>
                <a:prstDash val="sysDot"/>
              </a:ln>
            </c:spPr>
          </c:dPt>
          <c:dPt>
            <c:idx val="8"/>
            <c:marker>
              <c:symbol val="square"/>
              <c:size val="5"/>
              <c:spPr>
                <a:solidFill>
                  <a:schemeClr val="accent6">
                    <a:lumMod val="75000"/>
                  </a:schemeClr>
                </a:solidFill>
              </c:spPr>
            </c:marker>
            <c:bubble3D val="0"/>
            <c:spPr>
              <a:ln>
                <a:noFill/>
                <a:prstDash val="sysDash"/>
              </a:ln>
            </c:spPr>
          </c:dPt>
          <c:cat>
            <c:numRef>
              <c:f>'Attainment@11FSM (p273)'!$C$4:$K$4</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'Attainment@11FSM (p273)'!$C$6:$K$6</c:f>
              <c:numCache>
                <c:formatCode>0.0</c:formatCode>
                <c:ptCount val="9"/>
                <c:pt idx="0">
                  <c:v>73.3</c:v>
                </c:pt>
                <c:pt idx="1">
                  <c:v>73.8</c:v>
                </c:pt>
                <c:pt idx="2">
                  <c:v>74.7</c:v>
                </c:pt>
                <c:pt idx="3">
                  <c:v>76.3</c:v>
                </c:pt>
                <c:pt idx="4">
                  <c:v>75.599999999999994</c:v>
                </c:pt>
                <c:pt idx="5">
                  <c:v>77.099999999999994</c:v>
                </c:pt>
                <c:pt idx="6">
                  <c:v>77.900000000000006</c:v>
                </c:pt>
                <c:pt idx="7">
                  <c:v>82.5</c:v>
                </c:pt>
                <c:pt idx="8">
                  <c:v>78.8</c:v>
                </c:pt>
              </c:numCache>
            </c:numRef>
          </c:val>
          <c:smooth val="0"/>
        </c:ser>
        <c:ser>
          <c:idx val="3"/>
          <c:order val="1"/>
          <c:tx>
            <c:strRef>
              <c:f>'Attainment@11FSM (p273)'!$A$8:$B$8</c:f>
              <c:strCache>
                <c:ptCount val="1"/>
                <c:pt idx="0">
                  <c:v>FSM</c:v>
                </c:pt>
              </c:strCache>
            </c:strRef>
          </c:tx>
          <c:spPr>
            <a:ln>
              <a:solidFill>
                <a:schemeClr val="accent6">
                  <a:lumMod val="50000"/>
                </a:schemeClr>
              </a:solidFill>
              <a:prstDash val="solid"/>
            </a:ln>
          </c:spPr>
          <c:marker>
            <c:symbol val="none"/>
          </c:marker>
          <c:dPt>
            <c:idx val="7"/>
            <c:marker>
              <c:symbol val="square"/>
              <c:size val="5"/>
              <c:spPr>
                <a:solidFill>
                  <a:schemeClr val="accent6">
                    <a:lumMod val="50000"/>
                  </a:schemeClr>
                </a:solidFill>
              </c:spPr>
            </c:marker>
            <c:bubble3D val="0"/>
            <c:spPr>
              <a:ln>
                <a:noFill/>
                <a:prstDash val="sysDot"/>
              </a:ln>
            </c:spPr>
          </c:dPt>
          <c:dPt>
            <c:idx val="8"/>
            <c:marker>
              <c:symbol val="square"/>
              <c:size val="5"/>
              <c:spPr>
                <a:solidFill>
                  <a:schemeClr val="accent6">
                    <a:lumMod val="50000"/>
                  </a:schemeClr>
                </a:solidFill>
              </c:spPr>
            </c:marker>
            <c:bubble3D val="0"/>
            <c:spPr>
              <a:ln>
                <a:noFill/>
                <a:prstDash val="sysDash"/>
              </a:ln>
            </c:spPr>
          </c:dPt>
          <c:cat>
            <c:numRef>
              <c:f>'Attainment@11FSM (p273)'!$C$4:$K$4</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'Attainment@11FSM (p273)'!$C$8:$K$8</c:f>
              <c:numCache>
                <c:formatCode>0.0</c:formatCode>
                <c:ptCount val="9"/>
                <c:pt idx="0">
                  <c:v>47.8</c:v>
                </c:pt>
                <c:pt idx="1">
                  <c:v>48.7</c:v>
                </c:pt>
                <c:pt idx="2">
                  <c:v>51</c:v>
                </c:pt>
                <c:pt idx="3">
                  <c:v>54.1</c:v>
                </c:pt>
                <c:pt idx="4">
                  <c:v>53.6</c:v>
                </c:pt>
                <c:pt idx="5">
                  <c:v>55.9</c:v>
                </c:pt>
                <c:pt idx="6">
                  <c:v>57.9</c:v>
                </c:pt>
                <c:pt idx="7">
                  <c:v>65.7</c:v>
                </c:pt>
                <c:pt idx="8">
                  <c:v>60.1</c:v>
                </c:pt>
              </c:numCache>
            </c:numRef>
          </c:val>
          <c:smooth val="0"/>
        </c:ser>
        <c:ser>
          <c:idx val="5"/>
          <c:order val="2"/>
          <c:tx>
            <c:strRef>
              <c:f>'Attainment@11FSM (p273)'!$A$10:$B$10</c:f>
              <c:strCache>
                <c:ptCount val="1"/>
                <c:pt idx="0">
                  <c:v>Attainment gap</c:v>
                </c:pt>
              </c:strCache>
            </c:strRef>
          </c:tx>
          <c:spPr>
            <a:ln>
              <a:solidFill>
                <a:schemeClr val="accent6">
                  <a:lumMod val="60000"/>
                  <a:lumOff val="40000"/>
                </a:schemeClr>
              </a:solidFill>
              <a:prstDash val="solid"/>
            </a:ln>
          </c:spPr>
          <c:marker>
            <c:symbol val="none"/>
          </c:marker>
          <c:dPt>
            <c:idx val="7"/>
            <c:marker>
              <c:symbol val="square"/>
              <c:size val="5"/>
              <c:spPr>
                <a:solidFill>
                  <a:schemeClr val="accent6">
                    <a:lumMod val="40000"/>
                    <a:lumOff val="60000"/>
                  </a:schemeClr>
                </a:solidFill>
              </c:spPr>
            </c:marker>
            <c:bubble3D val="0"/>
            <c:spPr>
              <a:ln>
                <a:noFill/>
                <a:prstDash val="sysDot"/>
              </a:ln>
            </c:spPr>
          </c:dPt>
          <c:dPt>
            <c:idx val="8"/>
            <c:marker>
              <c:symbol val="square"/>
              <c:size val="5"/>
              <c:spPr>
                <a:solidFill>
                  <a:schemeClr val="accent6">
                    <a:lumMod val="40000"/>
                    <a:lumOff val="60000"/>
                  </a:schemeClr>
                </a:solidFill>
              </c:spPr>
            </c:marker>
            <c:bubble3D val="0"/>
            <c:spPr>
              <a:ln>
                <a:noFill/>
                <a:prstDash val="sysDash"/>
              </a:ln>
            </c:spPr>
          </c:dPt>
          <c:cat>
            <c:numRef>
              <c:f>'Attainment@11FSM (p273)'!$C$4:$K$4</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'Attainment@11FSM (p273)'!$C$10:$K$10</c:f>
              <c:numCache>
                <c:formatCode>0.0</c:formatCode>
                <c:ptCount val="9"/>
                <c:pt idx="0">
                  <c:v>25.5</c:v>
                </c:pt>
                <c:pt idx="1">
                  <c:v>25.099999999999994</c:v>
                </c:pt>
                <c:pt idx="2">
                  <c:v>23.700000000000003</c:v>
                </c:pt>
                <c:pt idx="3">
                  <c:v>22.199999999999996</c:v>
                </c:pt>
                <c:pt idx="4">
                  <c:v>21.999999999999993</c:v>
                </c:pt>
                <c:pt idx="5">
                  <c:v>21.199999999999996</c:v>
                </c:pt>
                <c:pt idx="6">
                  <c:v>20.000000000000007</c:v>
                </c:pt>
                <c:pt idx="7">
                  <c:v>16.799999999999997</c:v>
                </c:pt>
                <c:pt idx="8">
                  <c:v>18.699999999999996</c:v>
                </c:pt>
              </c:numCache>
            </c:numRef>
          </c:val>
          <c:smooth val="0"/>
        </c:ser>
        <c:dLbls>
          <c:showLegendKey val="0"/>
          <c:showVal val="0"/>
          <c:showCatName val="0"/>
          <c:showSerName val="0"/>
          <c:showPercent val="0"/>
          <c:showBubbleSize val="0"/>
        </c:dLbls>
        <c:marker val="1"/>
        <c:smooth val="0"/>
        <c:axId val="120143872"/>
        <c:axId val="195481536"/>
      </c:lineChart>
      <c:catAx>
        <c:axId val="120143872"/>
        <c:scaling>
          <c:orientation val="minMax"/>
        </c:scaling>
        <c:delete val="0"/>
        <c:axPos val="b"/>
        <c:numFmt formatCode="General" sourceLinked="1"/>
        <c:majorTickMark val="out"/>
        <c:minorTickMark val="none"/>
        <c:tickLblPos val="nextTo"/>
        <c:txPr>
          <a:bodyPr/>
          <a:lstStyle/>
          <a:p>
            <a:pPr>
              <a:defRPr b="1"/>
            </a:pPr>
            <a:endParaRPr lang="en-US"/>
          </a:p>
        </c:txPr>
        <c:crossAx val="195481536"/>
        <c:crosses val="autoZero"/>
        <c:auto val="1"/>
        <c:lblAlgn val="ctr"/>
        <c:lblOffset val="100"/>
        <c:noMultiLvlLbl val="0"/>
      </c:catAx>
      <c:valAx>
        <c:axId val="195481536"/>
        <c:scaling>
          <c:orientation val="minMax"/>
        </c:scaling>
        <c:delete val="0"/>
        <c:axPos val="l"/>
        <c:majorGridlines/>
        <c:numFmt formatCode="0" sourceLinked="0"/>
        <c:majorTickMark val="out"/>
        <c:minorTickMark val="none"/>
        <c:tickLblPos val="nextTo"/>
        <c:txPr>
          <a:bodyPr/>
          <a:lstStyle/>
          <a:p>
            <a:pPr>
              <a:defRPr sz="1100" b="1"/>
            </a:pPr>
            <a:endParaRPr lang="en-US"/>
          </a:p>
        </c:txPr>
        <c:crossAx val="12014387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31735075460916E-2"/>
          <c:y val="3.5886927748422462E-2"/>
          <c:w val="0.9052631174633381"/>
          <c:h val="0.79909764745436762"/>
        </c:manualLayout>
      </c:layout>
      <c:lineChart>
        <c:grouping val="standard"/>
        <c:varyColors val="0"/>
        <c:ser>
          <c:idx val="3"/>
          <c:order val="0"/>
          <c:tx>
            <c:strRef>
              <c:f>'Attainment@16FSM (p274)'!$A$5:$B$5</c:f>
              <c:strCache>
                <c:ptCount val="1"/>
                <c:pt idx="0">
                  <c:v>All other pupils</c:v>
                </c:pt>
              </c:strCache>
            </c:strRef>
          </c:tx>
          <c:spPr>
            <a:ln>
              <a:solidFill>
                <a:schemeClr val="accent6">
                  <a:lumMod val="75000"/>
                </a:schemeClr>
              </a:solidFill>
            </a:ln>
          </c:spPr>
          <c:marker>
            <c:symbol val="none"/>
          </c:marker>
          <c:cat>
            <c:numRef>
              <c:f>'Attainment@16FSM (p274)'!$C$3:$K$3</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'Attainment@16FSM (p274)'!$C$5:$K$5</c:f>
              <c:numCache>
                <c:formatCode>0.0</c:formatCode>
                <c:ptCount val="9"/>
                <c:pt idx="0">
                  <c:v>47.5</c:v>
                </c:pt>
                <c:pt idx="1">
                  <c:v>49.5</c:v>
                </c:pt>
                <c:pt idx="2">
                  <c:v>50.5</c:v>
                </c:pt>
                <c:pt idx="3">
                  <c:v>52.4</c:v>
                </c:pt>
                <c:pt idx="4">
                  <c:v>54.8</c:v>
                </c:pt>
                <c:pt idx="5">
                  <c:v>59.3</c:v>
                </c:pt>
                <c:pt idx="6">
                  <c:v>62.5</c:v>
                </c:pt>
                <c:pt idx="7">
                  <c:v>63</c:v>
                </c:pt>
                <c:pt idx="8">
                  <c:v>65.3</c:v>
                </c:pt>
              </c:numCache>
            </c:numRef>
          </c:val>
          <c:smooth val="0"/>
        </c:ser>
        <c:ser>
          <c:idx val="0"/>
          <c:order val="1"/>
          <c:tx>
            <c:strRef>
              <c:f>'Attainment@16FSM (p274)'!$A$7:$B$7</c:f>
              <c:strCache>
                <c:ptCount val="1"/>
                <c:pt idx="0">
                  <c:v>FSM</c:v>
                </c:pt>
              </c:strCache>
            </c:strRef>
          </c:tx>
          <c:spPr>
            <a:ln>
              <a:solidFill>
                <a:schemeClr val="accent6">
                  <a:lumMod val="50000"/>
                </a:schemeClr>
              </a:solidFill>
            </a:ln>
          </c:spPr>
          <c:marker>
            <c:symbol val="none"/>
          </c:marker>
          <c:cat>
            <c:numRef>
              <c:f>'Attainment@16FSM (p274)'!$C$3:$K$3</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'Attainment@16FSM (p274)'!$C$7:$K$7</c:f>
              <c:numCache>
                <c:formatCode>0.0</c:formatCode>
                <c:ptCount val="9"/>
                <c:pt idx="0">
                  <c:v>19</c:v>
                </c:pt>
                <c:pt idx="1">
                  <c:v>21.5</c:v>
                </c:pt>
                <c:pt idx="2">
                  <c:v>22.3</c:v>
                </c:pt>
                <c:pt idx="3">
                  <c:v>24.4</c:v>
                </c:pt>
                <c:pt idx="4">
                  <c:v>27.1</c:v>
                </c:pt>
                <c:pt idx="5">
                  <c:v>31.7</c:v>
                </c:pt>
                <c:pt idx="6">
                  <c:v>35.1</c:v>
                </c:pt>
                <c:pt idx="7">
                  <c:v>36.799999999999997</c:v>
                </c:pt>
                <c:pt idx="8">
                  <c:v>38.700000000000003</c:v>
                </c:pt>
              </c:numCache>
            </c:numRef>
          </c:val>
          <c:smooth val="0"/>
        </c:ser>
        <c:ser>
          <c:idx val="1"/>
          <c:order val="2"/>
          <c:tx>
            <c:strRef>
              <c:f>'Attainment@16FSM (p274)'!$A$9:$B$9</c:f>
              <c:strCache>
                <c:ptCount val="1"/>
                <c:pt idx="0">
                  <c:v>Attainment gap</c:v>
                </c:pt>
              </c:strCache>
            </c:strRef>
          </c:tx>
          <c:spPr>
            <a:ln>
              <a:solidFill>
                <a:schemeClr val="accent6">
                  <a:lumMod val="60000"/>
                  <a:lumOff val="40000"/>
                </a:schemeClr>
              </a:solidFill>
              <a:prstDash val="dash"/>
            </a:ln>
          </c:spPr>
          <c:marker>
            <c:symbol val="none"/>
          </c:marker>
          <c:cat>
            <c:numRef>
              <c:f>'Attainment@16FSM (p274)'!$C$3:$K$3</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'Attainment@16FSM (p274)'!$C$9:$K$9</c:f>
              <c:numCache>
                <c:formatCode>0.0</c:formatCode>
                <c:ptCount val="9"/>
                <c:pt idx="0">
                  <c:v>28.5</c:v>
                </c:pt>
                <c:pt idx="1">
                  <c:v>28</c:v>
                </c:pt>
                <c:pt idx="2">
                  <c:v>28.2</c:v>
                </c:pt>
                <c:pt idx="3">
                  <c:v>28</c:v>
                </c:pt>
                <c:pt idx="4">
                  <c:v>27.7</c:v>
                </c:pt>
                <c:pt idx="5">
                  <c:v>27.6</c:v>
                </c:pt>
                <c:pt idx="6">
                  <c:v>27.4</c:v>
                </c:pt>
                <c:pt idx="7">
                  <c:v>26.2</c:v>
                </c:pt>
                <c:pt idx="8">
                  <c:v>26.599999999999994</c:v>
                </c:pt>
              </c:numCache>
            </c:numRef>
          </c:val>
          <c:smooth val="0"/>
        </c:ser>
        <c:dLbls>
          <c:showLegendKey val="0"/>
          <c:showVal val="0"/>
          <c:showCatName val="0"/>
          <c:showSerName val="0"/>
          <c:showPercent val="0"/>
          <c:showBubbleSize val="0"/>
        </c:dLbls>
        <c:marker val="1"/>
        <c:smooth val="0"/>
        <c:axId val="115646464"/>
        <c:axId val="213843968"/>
      </c:lineChart>
      <c:catAx>
        <c:axId val="115646464"/>
        <c:scaling>
          <c:orientation val="minMax"/>
        </c:scaling>
        <c:delete val="0"/>
        <c:axPos val="b"/>
        <c:numFmt formatCode="General"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213843968"/>
        <c:crosses val="autoZero"/>
        <c:auto val="1"/>
        <c:lblAlgn val="ctr"/>
        <c:lblOffset val="100"/>
        <c:noMultiLvlLbl val="0"/>
      </c:catAx>
      <c:valAx>
        <c:axId val="213843968"/>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15646464"/>
        <c:crosses val="autoZero"/>
        <c:crossBetween val="between"/>
      </c:valAx>
    </c:plotArea>
    <c:legend>
      <c:legendPos val="b"/>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22320209973749E-2"/>
          <c:y val="7.1915236516344433E-2"/>
          <c:w val="0.89160290607238457"/>
          <c:h val="0.59365920158043406"/>
        </c:manualLayout>
      </c:layout>
      <c:lineChart>
        <c:grouping val="standard"/>
        <c:varyColors val="0"/>
        <c:ser>
          <c:idx val="0"/>
          <c:order val="0"/>
          <c:tx>
            <c:strRef>
              <c:f>'Level3@192plus (p275)'!$A$9:$B$9</c:f>
              <c:strCache>
                <c:ptCount val="1"/>
                <c:pt idx="0">
                  <c:v>Eligible for FSM</c:v>
                </c:pt>
              </c:strCache>
            </c:strRef>
          </c:tx>
          <c:spPr>
            <a:ln>
              <a:solidFill>
                <a:schemeClr val="accent6">
                  <a:lumMod val="50000"/>
                </a:schemeClr>
              </a:solidFill>
            </a:ln>
          </c:spPr>
          <c:marker>
            <c:symbol val="none"/>
          </c:marker>
          <c:cat>
            <c:numRef>
              <c:f>'Level3@192plus (p275)'!$C$7:$K$7</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'Level3@192plus (p275)'!$C$9:$K$9</c:f>
              <c:numCache>
                <c:formatCode>_-* #,##0.0_-;\-* #,##0.0_-;_-* "-"??_-;_-@_-</c:formatCode>
                <c:ptCount val="9"/>
                <c:pt idx="0">
                  <c:v>14.3</c:v>
                </c:pt>
                <c:pt idx="1">
                  <c:v>14.4</c:v>
                </c:pt>
                <c:pt idx="2">
                  <c:v>14</c:v>
                </c:pt>
                <c:pt idx="3">
                  <c:v>13.7</c:v>
                </c:pt>
                <c:pt idx="4">
                  <c:v>14.4</c:v>
                </c:pt>
                <c:pt idx="5">
                  <c:v>14.7</c:v>
                </c:pt>
                <c:pt idx="6">
                  <c:v>15.2</c:v>
                </c:pt>
                <c:pt idx="7">
                  <c:v>15.6</c:v>
                </c:pt>
                <c:pt idx="8">
                  <c:v>15.9</c:v>
                </c:pt>
              </c:numCache>
            </c:numRef>
          </c:val>
          <c:smooth val="0"/>
        </c:ser>
        <c:ser>
          <c:idx val="1"/>
          <c:order val="1"/>
          <c:tx>
            <c:strRef>
              <c:f>'Level3@192plus (p275)'!$A$11:$B$11</c:f>
              <c:strCache>
                <c:ptCount val="1"/>
                <c:pt idx="0">
                  <c:v>Not eligible for FSM</c:v>
                </c:pt>
              </c:strCache>
            </c:strRef>
          </c:tx>
          <c:spPr>
            <a:ln>
              <a:solidFill>
                <a:schemeClr val="accent6">
                  <a:lumMod val="75000"/>
                </a:schemeClr>
              </a:solidFill>
            </a:ln>
          </c:spPr>
          <c:marker>
            <c:symbol val="none"/>
          </c:marker>
          <c:cat>
            <c:numRef>
              <c:f>'Level3@192plus (p275)'!$C$7:$K$7</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'Level3@192plus (p275)'!$C$11:$K$11</c:f>
              <c:numCache>
                <c:formatCode>_-* #,##0.0_-;\-* #,##0.0_-;_-* "-"??_-;_-@_-</c:formatCode>
                <c:ptCount val="9"/>
                <c:pt idx="0">
                  <c:v>37</c:v>
                </c:pt>
                <c:pt idx="1">
                  <c:v>36.299999999999997</c:v>
                </c:pt>
                <c:pt idx="2">
                  <c:v>35.799999999999997</c:v>
                </c:pt>
                <c:pt idx="3">
                  <c:v>34.9</c:v>
                </c:pt>
                <c:pt idx="4">
                  <c:v>35.299999999999997</c:v>
                </c:pt>
                <c:pt idx="5">
                  <c:v>35.5</c:v>
                </c:pt>
                <c:pt idx="6">
                  <c:v>36.9</c:v>
                </c:pt>
                <c:pt idx="7">
                  <c:v>37.5</c:v>
                </c:pt>
                <c:pt idx="8">
                  <c:v>37.9</c:v>
                </c:pt>
              </c:numCache>
            </c:numRef>
          </c:val>
          <c:smooth val="0"/>
        </c:ser>
        <c:ser>
          <c:idx val="2"/>
          <c:order val="2"/>
          <c:tx>
            <c:strRef>
              <c:f>'Level3@192plus (p275)'!$A$13:$B$13</c:f>
              <c:strCache>
                <c:ptCount val="1"/>
                <c:pt idx="0">
                  <c:v>Gap</c:v>
                </c:pt>
              </c:strCache>
            </c:strRef>
          </c:tx>
          <c:spPr>
            <a:ln w="38100">
              <a:solidFill>
                <a:schemeClr val="accent6">
                  <a:lumMod val="60000"/>
                  <a:lumOff val="40000"/>
                </a:schemeClr>
              </a:solidFill>
              <a:prstDash val="sysDot"/>
            </a:ln>
          </c:spPr>
          <c:marker>
            <c:symbol val="none"/>
          </c:marker>
          <c:cat>
            <c:numRef>
              <c:f>'Level3@192plus (p275)'!$C$7:$K$7</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'Level3@192plus (p275)'!$C$13:$K$13</c:f>
              <c:numCache>
                <c:formatCode>_-* #,##0.0_-;\-* #,##0.0_-;_-* "-"??_-;_-@_-</c:formatCode>
                <c:ptCount val="9"/>
                <c:pt idx="0">
                  <c:v>22.7</c:v>
                </c:pt>
                <c:pt idx="1">
                  <c:v>21.9</c:v>
                </c:pt>
                <c:pt idx="2">
                  <c:v>21.8</c:v>
                </c:pt>
                <c:pt idx="3">
                  <c:v>21.3</c:v>
                </c:pt>
                <c:pt idx="4">
                  <c:v>20.9</c:v>
                </c:pt>
                <c:pt idx="5">
                  <c:v>20.8</c:v>
                </c:pt>
                <c:pt idx="6">
                  <c:v>21.7</c:v>
                </c:pt>
                <c:pt idx="7">
                  <c:v>21.9</c:v>
                </c:pt>
                <c:pt idx="8">
                  <c:v>21.9</c:v>
                </c:pt>
              </c:numCache>
            </c:numRef>
          </c:val>
          <c:smooth val="0"/>
        </c:ser>
        <c:dLbls>
          <c:showLegendKey val="0"/>
          <c:showVal val="0"/>
          <c:showCatName val="0"/>
          <c:showSerName val="0"/>
          <c:showPercent val="0"/>
          <c:showBubbleSize val="0"/>
        </c:dLbls>
        <c:marker val="1"/>
        <c:smooth val="0"/>
        <c:axId val="121183744"/>
        <c:axId val="213846272"/>
      </c:lineChart>
      <c:catAx>
        <c:axId val="121183744"/>
        <c:scaling>
          <c:orientation val="minMax"/>
        </c:scaling>
        <c:delete val="0"/>
        <c:axPos val="b"/>
        <c:numFmt formatCode="General" sourceLinked="1"/>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213846272"/>
        <c:crosses val="autoZero"/>
        <c:auto val="1"/>
        <c:lblAlgn val="ctr"/>
        <c:lblOffset val="100"/>
        <c:tickLblSkip val="1"/>
        <c:noMultiLvlLbl val="0"/>
      </c:catAx>
      <c:valAx>
        <c:axId val="213846272"/>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1183744"/>
        <c:crosses val="autoZero"/>
        <c:crossBetween val="between"/>
      </c:valAx>
    </c:plotArea>
    <c:legend>
      <c:legendPos val="b"/>
      <c:layout/>
      <c:overlay val="0"/>
      <c:txPr>
        <a:bodyPr/>
        <a:lstStyle/>
        <a:p>
          <a:pPr>
            <a:defRPr b="1"/>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31879872047944E-2"/>
          <c:y val="4.4387727396144445E-2"/>
          <c:w val="0.90430782503162033"/>
          <c:h val="0.58794772774930248"/>
        </c:manualLayout>
      </c:layout>
      <c:lineChart>
        <c:grouping val="standard"/>
        <c:varyColors val="0"/>
        <c:ser>
          <c:idx val="0"/>
          <c:order val="0"/>
          <c:tx>
            <c:strRef>
              <c:f>'Level3@19Other (p276)'!$A$8:$B$8</c:f>
              <c:strCache>
                <c:ptCount val="1"/>
                <c:pt idx="0">
                  <c:v>Eligible for FSM</c:v>
                </c:pt>
              </c:strCache>
            </c:strRef>
          </c:tx>
          <c:spPr>
            <a:ln>
              <a:solidFill>
                <a:schemeClr val="accent6">
                  <a:lumMod val="50000"/>
                </a:schemeClr>
              </a:solidFill>
            </a:ln>
          </c:spPr>
          <c:marker>
            <c:symbol val="none"/>
          </c:marker>
          <c:cat>
            <c:numRef>
              <c:f>'Level3@19Other (p276)'!$C$6:$K$6</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'Level3@19Other (p276)'!$C$8:$K$8</c:f>
              <c:numCache>
                <c:formatCode>_-* #,##0.0_-;\-* #,##0.0_-;_-* "-"??_-;_-@_-</c:formatCode>
                <c:ptCount val="9"/>
                <c:pt idx="0">
                  <c:v>5.5</c:v>
                </c:pt>
                <c:pt idx="1">
                  <c:v>6.5</c:v>
                </c:pt>
                <c:pt idx="2">
                  <c:v>8.6999999999999993</c:v>
                </c:pt>
                <c:pt idx="3">
                  <c:v>10.8</c:v>
                </c:pt>
                <c:pt idx="4">
                  <c:v>12.5</c:v>
                </c:pt>
                <c:pt idx="5">
                  <c:v>14.9</c:v>
                </c:pt>
                <c:pt idx="6">
                  <c:v>16.7</c:v>
                </c:pt>
                <c:pt idx="7">
                  <c:v>18.399999999999999</c:v>
                </c:pt>
                <c:pt idx="8">
                  <c:v>19.3</c:v>
                </c:pt>
              </c:numCache>
            </c:numRef>
          </c:val>
          <c:smooth val="0"/>
        </c:ser>
        <c:ser>
          <c:idx val="1"/>
          <c:order val="1"/>
          <c:tx>
            <c:strRef>
              <c:f>'Level3@19Other (p276)'!$A$10:$B$10</c:f>
              <c:strCache>
                <c:ptCount val="1"/>
                <c:pt idx="0">
                  <c:v>Not eligible for FSM</c:v>
                </c:pt>
              </c:strCache>
            </c:strRef>
          </c:tx>
          <c:spPr>
            <a:ln>
              <a:solidFill>
                <a:schemeClr val="accent6">
                  <a:lumMod val="75000"/>
                </a:schemeClr>
              </a:solidFill>
            </a:ln>
          </c:spPr>
          <c:marker>
            <c:symbol val="none"/>
          </c:marker>
          <c:cat>
            <c:numRef>
              <c:f>'Level3@19Other (p276)'!$C$6:$K$6</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'Level3@19Other (p276)'!$C$10:$K$10</c:f>
              <c:numCache>
                <c:formatCode>_-* #,##0.0_-;\-* #,##0.0_-;_-* "-"??_-;_-@_-</c:formatCode>
                <c:ptCount val="9"/>
                <c:pt idx="0">
                  <c:v>9.3000000000000007</c:v>
                </c:pt>
                <c:pt idx="1">
                  <c:v>10.9</c:v>
                </c:pt>
                <c:pt idx="2">
                  <c:v>12.6</c:v>
                </c:pt>
                <c:pt idx="3">
                  <c:v>14.7</c:v>
                </c:pt>
                <c:pt idx="4">
                  <c:v>16.100000000000001</c:v>
                </c:pt>
                <c:pt idx="5">
                  <c:v>18.3</c:v>
                </c:pt>
                <c:pt idx="6">
                  <c:v>19.8</c:v>
                </c:pt>
                <c:pt idx="7">
                  <c:v>20.7</c:v>
                </c:pt>
                <c:pt idx="8">
                  <c:v>21.6</c:v>
                </c:pt>
              </c:numCache>
            </c:numRef>
          </c:val>
          <c:smooth val="0"/>
        </c:ser>
        <c:ser>
          <c:idx val="2"/>
          <c:order val="2"/>
          <c:tx>
            <c:strRef>
              <c:f>'Level3@19Other (p276)'!$A$12:$B$12</c:f>
              <c:strCache>
                <c:ptCount val="1"/>
                <c:pt idx="0">
                  <c:v>Gap</c:v>
                </c:pt>
              </c:strCache>
            </c:strRef>
          </c:tx>
          <c:spPr>
            <a:ln w="41275">
              <a:solidFill>
                <a:schemeClr val="accent6">
                  <a:lumMod val="60000"/>
                  <a:lumOff val="40000"/>
                </a:schemeClr>
              </a:solidFill>
              <a:prstDash val="sysDot"/>
            </a:ln>
          </c:spPr>
          <c:marker>
            <c:symbol val="none"/>
          </c:marker>
          <c:cat>
            <c:numRef>
              <c:f>'Level3@19Other (p276)'!$C$6:$K$6</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'Level3@19Other (p276)'!$C$12:$K$12</c:f>
              <c:numCache>
                <c:formatCode>_-* #,##0.0_-;\-* #,##0.0_-;_-* "-"??_-;_-@_-</c:formatCode>
                <c:ptCount val="9"/>
                <c:pt idx="0">
                  <c:v>3.8</c:v>
                </c:pt>
                <c:pt idx="1">
                  <c:v>4.3</c:v>
                </c:pt>
                <c:pt idx="2">
                  <c:v>3.9</c:v>
                </c:pt>
                <c:pt idx="3">
                  <c:v>3.9</c:v>
                </c:pt>
                <c:pt idx="4">
                  <c:v>3.6</c:v>
                </c:pt>
                <c:pt idx="5">
                  <c:v>3.4</c:v>
                </c:pt>
                <c:pt idx="6">
                  <c:v>3.1</c:v>
                </c:pt>
                <c:pt idx="7">
                  <c:v>2.2999999999999998</c:v>
                </c:pt>
                <c:pt idx="8">
                  <c:v>2.3000000000000007</c:v>
                </c:pt>
              </c:numCache>
            </c:numRef>
          </c:val>
          <c:smooth val="0"/>
        </c:ser>
        <c:dLbls>
          <c:showLegendKey val="0"/>
          <c:showVal val="0"/>
          <c:showCatName val="0"/>
          <c:showSerName val="0"/>
          <c:showPercent val="0"/>
          <c:showBubbleSize val="0"/>
        </c:dLbls>
        <c:marker val="1"/>
        <c:smooth val="0"/>
        <c:axId val="121182208"/>
        <c:axId val="213849152"/>
      </c:lineChart>
      <c:catAx>
        <c:axId val="121182208"/>
        <c:scaling>
          <c:orientation val="minMax"/>
        </c:scaling>
        <c:delete val="0"/>
        <c:axPos val="b"/>
        <c:numFmt formatCode="General" sourceLinked="1"/>
        <c:majorTickMark val="out"/>
        <c:minorTickMark val="none"/>
        <c:tickLblPos val="nextTo"/>
        <c:txPr>
          <a:bodyPr rot="-5400000" vert="horz"/>
          <a:lstStyle/>
          <a:p>
            <a:pPr>
              <a:defRPr>
                <a:latin typeface="Arial" panose="020B0604020202020204" pitchFamily="34" charset="0"/>
                <a:cs typeface="Arial" panose="020B0604020202020204" pitchFamily="34" charset="0"/>
              </a:defRPr>
            </a:pPr>
            <a:endParaRPr lang="en-US"/>
          </a:p>
        </c:txPr>
        <c:crossAx val="213849152"/>
        <c:crosses val="autoZero"/>
        <c:auto val="1"/>
        <c:lblAlgn val="ctr"/>
        <c:lblOffset val="100"/>
        <c:noMultiLvlLbl val="0"/>
      </c:catAx>
      <c:valAx>
        <c:axId val="213849152"/>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1182208"/>
        <c:crosses val="autoZero"/>
        <c:crossBetween val="between"/>
      </c:valAx>
    </c:plotArea>
    <c:legend>
      <c:legendPos val="b"/>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txPr>
    <a:bodyPr/>
    <a:lstStyle/>
    <a:p>
      <a:pPr>
        <a:defRPr b="1"/>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32139065141132E-2"/>
          <c:y val="7.0838701980434252E-2"/>
          <c:w val="0.90517657210656888"/>
          <c:h val="0.55793873777141489"/>
        </c:manualLayout>
      </c:layout>
      <c:lineChart>
        <c:grouping val="standard"/>
        <c:varyColors val="0"/>
        <c:ser>
          <c:idx val="0"/>
          <c:order val="0"/>
          <c:tx>
            <c:strRef>
              <c:f>'Level3Quals@19 (p277)'!$A$9:$B$9</c:f>
              <c:strCache>
                <c:ptCount val="1"/>
                <c:pt idx="0">
                  <c:v>Eligible for FSM</c:v>
                </c:pt>
              </c:strCache>
            </c:strRef>
          </c:tx>
          <c:spPr>
            <a:ln>
              <a:solidFill>
                <a:schemeClr val="accent6">
                  <a:lumMod val="50000"/>
                </a:schemeClr>
              </a:solidFill>
            </a:ln>
          </c:spPr>
          <c:marker>
            <c:symbol val="none"/>
          </c:marker>
          <c:cat>
            <c:strRef>
              <c:f>'Level3Quals@19 (p277)'!$C$7:$K$7</c:f>
              <c:strCache>
                <c:ptCount val="9"/>
                <c:pt idx="0">
                  <c:v>2005</c:v>
                </c:pt>
                <c:pt idx="1">
                  <c:v>2006</c:v>
                </c:pt>
                <c:pt idx="2">
                  <c:v>2007</c:v>
                </c:pt>
                <c:pt idx="3">
                  <c:v>2008</c:v>
                </c:pt>
                <c:pt idx="4">
                  <c:v>2009r</c:v>
                </c:pt>
                <c:pt idx="5">
                  <c:v>2010r</c:v>
                </c:pt>
                <c:pt idx="6">
                  <c:v>2011r</c:v>
                </c:pt>
                <c:pt idx="7">
                  <c:v>2012r</c:v>
                </c:pt>
                <c:pt idx="8">
                  <c:v>2013</c:v>
                </c:pt>
              </c:strCache>
            </c:strRef>
          </c:cat>
          <c:val>
            <c:numRef>
              <c:f>'Level3Quals@19 (p277)'!$C$9:$K$9</c:f>
              <c:numCache>
                <c:formatCode>_-* #,##0.0_-;\-* #,##0.0_-;_-* "-"??_-;_-@_-</c:formatCode>
                <c:ptCount val="9"/>
                <c:pt idx="0">
                  <c:v>19.899999999999999</c:v>
                </c:pt>
                <c:pt idx="1">
                  <c:v>20.9</c:v>
                </c:pt>
                <c:pt idx="2">
                  <c:v>22.7</c:v>
                </c:pt>
                <c:pt idx="3">
                  <c:v>24.5</c:v>
                </c:pt>
                <c:pt idx="4">
                  <c:v>26.9</c:v>
                </c:pt>
                <c:pt idx="5">
                  <c:v>29.7</c:v>
                </c:pt>
                <c:pt idx="6">
                  <c:v>31.9</c:v>
                </c:pt>
                <c:pt idx="7">
                  <c:v>34.1</c:v>
                </c:pt>
                <c:pt idx="8">
                  <c:v>35.200000000000003</c:v>
                </c:pt>
              </c:numCache>
            </c:numRef>
          </c:val>
          <c:smooth val="0"/>
        </c:ser>
        <c:ser>
          <c:idx val="1"/>
          <c:order val="1"/>
          <c:tx>
            <c:strRef>
              <c:f>'Level3Quals@19 (p277)'!$A$11:$B$11</c:f>
              <c:strCache>
                <c:ptCount val="1"/>
                <c:pt idx="0">
                  <c:v>Not eligible for FSM</c:v>
                </c:pt>
              </c:strCache>
            </c:strRef>
          </c:tx>
          <c:spPr>
            <a:ln>
              <a:solidFill>
                <a:schemeClr val="accent6">
                  <a:lumMod val="75000"/>
                </a:schemeClr>
              </a:solidFill>
            </a:ln>
          </c:spPr>
          <c:marker>
            <c:symbol val="none"/>
          </c:marker>
          <c:cat>
            <c:strRef>
              <c:f>'Level3Quals@19 (p277)'!$C$7:$K$7</c:f>
              <c:strCache>
                <c:ptCount val="9"/>
                <c:pt idx="0">
                  <c:v>2005</c:v>
                </c:pt>
                <c:pt idx="1">
                  <c:v>2006</c:v>
                </c:pt>
                <c:pt idx="2">
                  <c:v>2007</c:v>
                </c:pt>
                <c:pt idx="3">
                  <c:v>2008</c:v>
                </c:pt>
                <c:pt idx="4">
                  <c:v>2009r</c:v>
                </c:pt>
                <c:pt idx="5">
                  <c:v>2010r</c:v>
                </c:pt>
                <c:pt idx="6">
                  <c:v>2011r</c:v>
                </c:pt>
                <c:pt idx="7">
                  <c:v>2012r</c:v>
                </c:pt>
                <c:pt idx="8">
                  <c:v>2013</c:v>
                </c:pt>
              </c:strCache>
            </c:strRef>
          </c:cat>
          <c:val>
            <c:numRef>
              <c:f>'Level3Quals@19 (p277)'!$C$11:$K$11</c:f>
              <c:numCache>
                <c:formatCode>_-* #,##0.0_-;\-* #,##0.0_-;_-* "-"??_-;_-@_-</c:formatCode>
                <c:ptCount val="9"/>
                <c:pt idx="0">
                  <c:v>46.3</c:v>
                </c:pt>
                <c:pt idx="1">
                  <c:v>47.2</c:v>
                </c:pt>
                <c:pt idx="2">
                  <c:v>48.4</c:v>
                </c:pt>
                <c:pt idx="3">
                  <c:v>49.7</c:v>
                </c:pt>
                <c:pt idx="4">
                  <c:v>51.4</c:v>
                </c:pt>
                <c:pt idx="5">
                  <c:v>53.9</c:v>
                </c:pt>
                <c:pt idx="6">
                  <c:v>56.7</c:v>
                </c:pt>
                <c:pt idx="7">
                  <c:v>58.2</c:v>
                </c:pt>
                <c:pt idx="8">
                  <c:v>59.5</c:v>
                </c:pt>
              </c:numCache>
            </c:numRef>
          </c:val>
          <c:smooth val="0"/>
        </c:ser>
        <c:ser>
          <c:idx val="2"/>
          <c:order val="2"/>
          <c:tx>
            <c:strRef>
              <c:f>'Level3Quals@19 (p277)'!$A$13:$B$13</c:f>
              <c:strCache>
                <c:ptCount val="1"/>
                <c:pt idx="0">
                  <c:v>Gap</c:v>
                </c:pt>
              </c:strCache>
            </c:strRef>
          </c:tx>
          <c:spPr>
            <a:ln w="34925">
              <a:solidFill>
                <a:schemeClr val="accent6">
                  <a:lumMod val="60000"/>
                  <a:lumOff val="40000"/>
                </a:schemeClr>
              </a:solidFill>
              <a:prstDash val="sysDot"/>
            </a:ln>
          </c:spPr>
          <c:marker>
            <c:symbol val="none"/>
          </c:marker>
          <c:cat>
            <c:strRef>
              <c:f>'Level3Quals@19 (p277)'!$C$7:$K$7</c:f>
              <c:strCache>
                <c:ptCount val="9"/>
                <c:pt idx="0">
                  <c:v>2005</c:v>
                </c:pt>
                <c:pt idx="1">
                  <c:v>2006</c:v>
                </c:pt>
                <c:pt idx="2">
                  <c:v>2007</c:v>
                </c:pt>
                <c:pt idx="3">
                  <c:v>2008</c:v>
                </c:pt>
                <c:pt idx="4">
                  <c:v>2009r</c:v>
                </c:pt>
                <c:pt idx="5">
                  <c:v>2010r</c:v>
                </c:pt>
                <c:pt idx="6">
                  <c:v>2011r</c:v>
                </c:pt>
                <c:pt idx="7">
                  <c:v>2012r</c:v>
                </c:pt>
                <c:pt idx="8">
                  <c:v>2013</c:v>
                </c:pt>
              </c:strCache>
            </c:strRef>
          </c:cat>
          <c:val>
            <c:numRef>
              <c:f>'Level3Quals@19 (p277)'!$C$13:$K$13</c:f>
              <c:numCache>
                <c:formatCode>_-* #,##0.0_-;\-* #,##0.0_-;_-* "-"??_-;_-@_-</c:formatCode>
                <c:ptCount val="9"/>
                <c:pt idx="0">
                  <c:v>26.4</c:v>
                </c:pt>
                <c:pt idx="1">
                  <c:v>26.3</c:v>
                </c:pt>
                <c:pt idx="2">
                  <c:v>25.6</c:v>
                </c:pt>
                <c:pt idx="3">
                  <c:v>25.2</c:v>
                </c:pt>
                <c:pt idx="4">
                  <c:v>24.5</c:v>
                </c:pt>
                <c:pt idx="5">
                  <c:v>24.2</c:v>
                </c:pt>
                <c:pt idx="6">
                  <c:v>24.7</c:v>
                </c:pt>
                <c:pt idx="7">
                  <c:v>24.1</c:v>
                </c:pt>
                <c:pt idx="8">
                  <c:v>24.299999999999997</c:v>
                </c:pt>
              </c:numCache>
            </c:numRef>
          </c:val>
          <c:smooth val="0"/>
        </c:ser>
        <c:dLbls>
          <c:showLegendKey val="0"/>
          <c:showVal val="0"/>
          <c:showCatName val="0"/>
          <c:showSerName val="0"/>
          <c:showPercent val="0"/>
          <c:showBubbleSize val="0"/>
        </c:dLbls>
        <c:marker val="1"/>
        <c:smooth val="0"/>
        <c:axId val="122020352"/>
        <c:axId val="213851456"/>
      </c:lineChart>
      <c:catAx>
        <c:axId val="122020352"/>
        <c:scaling>
          <c:orientation val="minMax"/>
        </c:scaling>
        <c:delete val="0"/>
        <c:axPos val="b"/>
        <c:majorTickMark val="out"/>
        <c:minorTickMark val="none"/>
        <c:tickLblPos val="nextTo"/>
        <c:txPr>
          <a:bodyPr rot="-5400000" vert="horz"/>
          <a:lstStyle/>
          <a:p>
            <a:pPr>
              <a:defRPr sz="1050" b="1">
                <a:latin typeface="Arial" panose="020B0604020202020204" pitchFamily="34" charset="0"/>
                <a:cs typeface="Arial" panose="020B0604020202020204" pitchFamily="34" charset="0"/>
              </a:defRPr>
            </a:pPr>
            <a:endParaRPr lang="en-US"/>
          </a:p>
        </c:txPr>
        <c:crossAx val="213851456"/>
        <c:crosses val="autoZero"/>
        <c:auto val="1"/>
        <c:lblAlgn val="ctr"/>
        <c:lblOffset val="100"/>
        <c:noMultiLvlLbl val="0"/>
      </c:catAx>
      <c:valAx>
        <c:axId val="213851456"/>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2020352"/>
        <c:crosses val="autoZero"/>
        <c:crossBetween val="between"/>
      </c:valAx>
    </c:plotArea>
    <c:legend>
      <c:legendPos val="b"/>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17892472547171"/>
          <c:y val="4.6560939671087126E-2"/>
          <c:w val="0.86008807920932306"/>
          <c:h val="0.69380599519592423"/>
        </c:manualLayout>
      </c:layout>
      <c:lineChart>
        <c:grouping val="standard"/>
        <c:varyColors val="0"/>
        <c:ser>
          <c:idx val="2"/>
          <c:order val="0"/>
          <c:tx>
            <c:strRef>
              <c:f>'Progression (p278)'!$A$5</c:f>
              <c:strCache>
                <c:ptCount val="1"/>
                <c:pt idx="0">
                  <c:v>Eligible for free school meals</c:v>
                </c:pt>
              </c:strCache>
            </c:strRef>
          </c:tx>
          <c:spPr>
            <a:ln>
              <a:solidFill>
                <a:schemeClr val="accent6">
                  <a:lumMod val="60000"/>
                  <a:lumOff val="40000"/>
                </a:schemeClr>
              </a:solidFill>
            </a:ln>
          </c:spPr>
          <c:marker>
            <c:symbol val="none"/>
          </c:marker>
          <c:cat>
            <c:strRef>
              <c:f>'Progression (p278)'!$C$3:$I$3</c:f>
              <c:strCache>
                <c:ptCount val="7"/>
                <c:pt idx="0">
                  <c:v>2005/06</c:v>
                </c:pt>
                <c:pt idx="1">
                  <c:v>2006/07</c:v>
                </c:pt>
                <c:pt idx="2">
                  <c:v>2007/08</c:v>
                </c:pt>
                <c:pt idx="3">
                  <c:v>2008/09</c:v>
                </c:pt>
                <c:pt idx="4">
                  <c:v>2009/10</c:v>
                </c:pt>
                <c:pt idx="5">
                  <c:v>2010/11</c:v>
                </c:pt>
                <c:pt idx="6">
                  <c:v>2011/12</c:v>
                </c:pt>
              </c:strCache>
            </c:strRef>
          </c:cat>
          <c:val>
            <c:numRef>
              <c:f>'Progression (p278)'!$C$5:$I$5</c:f>
              <c:numCache>
                <c:formatCode>0.0</c:formatCode>
                <c:ptCount val="7"/>
                <c:pt idx="0">
                  <c:v>13.5</c:v>
                </c:pt>
                <c:pt idx="1">
                  <c:v>14.1</c:v>
                </c:pt>
                <c:pt idx="2">
                  <c:v>15.2</c:v>
                </c:pt>
                <c:pt idx="3">
                  <c:v>17.2</c:v>
                </c:pt>
                <c:pt idx="4">
                  <c:v>18.399999999999999</c:v>
                </c:pt>
                <c:pt idx="5">
                  <c:v>19.899999999999999</c:v>
                </c:pt>
                <c:pt idx="6">
                  <c:v>20.828600066822585</c:v>
                </c:pt>
              </c:numCache>
            </c:numRef>
          </c:val>
          <c:smooth val="0"/>
        </c:ser>
        <c:ser>
          <c:idx val="4"/>
          <c:order val="1"/>
          <c:tx>
            <c:strRef>
              <c:f>'Progression (p278)'!$A$7</c:f>
              <c:strCache>
                <c:ptCount val="1"/>
                <c:pt idx="0">
                  <c:v>Not eligible for free school meals</c:v>
                </c:pt>
              </c:strCache>
            </c:strRef>
          </c:tx>
          <c:spPr>
            <a:ln>
              <a:solidFill>
                <a:schemeClr val="accent6">
                  <a:lumMod val="50000"/>
                </a:schemeClr>
              </a:solidFill>
            </a:ln>
          </c:spPr>
          <c:marker>
            <c:symbol val="none"/>
          </c:marker>
          <c:cat>
            <c:strRef>
              <c:f>'Progression (p278)'!$C$3:$I$3</c:f>
              <c:strCache>
                <c:ptCount val="7"/>
                <c:pt idx="0">
                  <c:v>2005/06</c:v>
                </c:pt>
                <c:pt idx="1">
                  <c:v>2006/07</c:v>
                </c:pt>
                <c:pt idx="2">
                  <c:v>2007/08</c:v>
                </c:pt>
                <c:pt idx="3">
                  <c:v>2008/09</c:v>
                </c:pt>
                <c:pt idx="4">
                  <c:v>2009/10</c:v>
                </c:pt>
                <c:pt idx="5">
                  <c:v>2010/11</c:v>
                </c:pt>
                <c:pt idx="6">
                  <c:v>2011/12</c:v>
                </c:pt>
              </c:strCache>
            </c:strRef>
          </c:cat>
          <c:val>
            <c:numRef>
              <c:f>'Progression (p278)'!$C$7:$I$7</c:f>
              <c:numCache>
                <c:formatCode>0.0</c:formatCode>
                <c:ptCount val="7"/>
                <c:pt idx="0">
                  <c:v>32.799999999999997</c:v>
                </c:pt>
                <c:pt idx="1">
                  <c:v>33.299999999999997</c:v>
                </c:pt>
                <c:pt idx="2">
                  <c:v>33.299999999999997</c:v>
                </c:pt>
                <c:pt idx="3">
                  <c:v>35</c:v>
                </c:pt>
                <c:pt idx="4">
                  <c:v>36.299999999999997</c:v>
                </c:pt>
                <c:pt idx="5">
                  <c:v>37.700000000000003</c:v>
                </c:pt>
                <c:pt idx="6">
                  <c:v>38.936976962408323</c:v>
                </c:pt>
              </c:numCache>
            </c:numRef>
          </c:val>
          <c:smooth val="0"/>
        </c:ser>
        <c:ser>
          <c:idx val="6"/>
          <c:order val="2"/>
          <c:tx>
            <c:strRef>
              <c:f>'Progression (p278)'!$A$9</c:f>
              <c:strCache>
                <c:ptCount val="1"/>
                <c:pt idx="0">
                  <c:v>Gap (pp)</c:v>
                </c:pt>
              </c:strCache>
            </c:strRef>
          </c:tx>
          <c:spPr>
            <a:ln>
              <a:solidFill>
                <a:schemeClr val="accent6">
                  <a:lumMod val="75000"/>
                </a:schemeClr>
              </a:solidFill>
            </a:ln>
          </c:spPr>
          <c:marker>
            <c:symbol val="none"/>
          </c:marker>
          <c:cat>
            <c:strRef>
              <c:f>'Progression (p278)'!$C$3:$I$3</c:f>
              <c:strCache>
                <c:ptCount val="7"/>
                <c:pt idx="0">
                  <c:v>2005/06</c:v>
                </c:pt>
                <c:pt idx="1">
                  <c:v>2006/07</c:v>
                </c:pt>
                <c:pt idx="2">
                  <c:v>2007/08</c:v>
                </c:pt>
                <c:pt idx="3">
                  <c:v>2008/09</c:v>
                </c:pt>
                <c:pt idx="4">
                  <c:v>2009/10</c:v>
                </c:pt>
                <c:pt idx="5">
                  <c:v>2010/11</c:v>
                </c:pt>
                <c:pt idx="6">
                  <c:v>2011/12</c:v>
                </c:pt>
              </c:strCache>
            </c:strRef>
          </c:cat>
          <c:val>
            <c:numRef>
              <c:f>'Progression (p278)'!$C$9:$I$9</c:f>
              <c:numCache>
                <c:formatCode>0.0</c:formatCode>
                <c:ptCount val="7"/>
                <c:pt idx="0">
                  <c:v>19.299999999999997</c:v>
                </c:pt>
                <c:pt idx="1">
                  <c:v>19.199999999999996</c:v>
                </c:pt>
                <c:pt idx="2">
                  <c:v>18.099999999999998</c:v>
                </c:pt>
                <c:pt idx="3">
                  <c:v>17.8</c:v>
                </c:pt>
                <c:pt idx="4">
                  <c:v>17.899999999999999</c:v>
                </c:pt>
                <c:pt idx="5">
                  <c:v>17.800000000000004</c:v>
                </c:pt>
                <c:pt idx="6">
                  <c:v>18.108376895585739</c:v>
                </c:pt>
              </c:numCache>
            </c:numRef>
          </c:val>
          <c:smooth val="0"/>
        </c:ser>
        <c:dLbls>
          <c:showLegendKey val="0"/>
          <c:showVal val="0"/>
          <c:showCatName val="0"/>
          <c:showSerName val="0"/>
          <c:showPercent val="0"/>
          <c:showBubbleSize val="0"/>
        </c:dLbls>
        <c:marker val="1"/>
        <c:smooth val="0"/>
        <c:axId val="122019840"/>
        <c:axId val="160851648"/>
      </c:lineChart>
      <c:catAx>
        <c:axId val="122019840"/>
        <c:scaling>
          <c:orientation val="minMax"/>
        </c:scaling>
        <c:delete val="0"/>
        <c:axPos val="b"/>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60851648"/>
        <c:crosses val="autoZero"/>
        <c:auto val="1"/>
        <c:lblAlgn val="ctr"/>
        <c:lblOffset val="100"/>
        <c:noMultiLvlLbl val="0"/>
      </c:catAx>
      <c:valAx>
        <c:axId val="160851648"/>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2019840"/>
        <c:crosses val="autoZero"/>
        <c:crossBetween val="between"/>
      </c:valAx>
    </c:plotArea>
    <c:legend>
      <c:legendPos val="b"/>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6764987009088E-2"/>
          <c:y val="3.1597341737658838E-2"/>
          <c:w val="0.92159705436315831"/>
          <c:h val="0.78799223926512352"/>
        </c:manualLayout>
      </c:layout>
      <c:lineChart>
        <c:grouping val="standard"/>
        <c:varyColors val="0"/>
        <c:ser>
          <c:idx val="1"/>
          <c:order val="0"/>
          <c:spPr>
            <a:ln>
              <a:solidFill>
                <a:schemeClr val="accent6">
                  <a:lumMod val="75000"/>
                </a:schemeClr>
              </a:solidFill>
            </a:ln>
          </c:spPr>
          <c:marker>
            <c:symbol val="none"/>
          </c:marker>
          <c:cat>
            <c:strRef>
              <c:f>'Conception (p279)'!$C$4:$BT$4</c:f>
              <c:strCache>
                <c:ptCount val="70"/>
                <c:pt idx="0">
                  <c:v>Mar-96</c:v>
                </c:pt>
                <c:pt idx="1">
                  <c:v>Jun-96</c:v>
                </c:pt>
                <c:pt idx="2">
                  <c:v>Sep-96</c:v>
                </c:pt>
                <c:pt idx="3">
                  <c:v>Dec-96</c:v>
                </c:pt>
                <c:pt idx="4">
                  <c:v>Mar-97</c:v>
                </c:pt>
                <c:pt idx="5">
                  <c:v>Jun-97</c:v>
                </c:pt>
                <c:pt idx="6">
                  <c:v>Sep-97</c:v>
                </c:pt>
                <c:pt idx="7">
                  <c:v>Dec-97</c:v>
                </c:pt>
                <c:pt idx="8">
                  <c:v>Mar-98</c:v>
                </c:pt>
                <c:pt idx="9">
                  <c:v>Jun-98</c:v>
                </c:pt>
                <c:pt idx="10">
                  <c:v>Sep-98</c:v>
                </c:pt>
                <c:pt idx="11">
                  <c:v>Dec-98</c:v>
                </c:pt>
                <c:pt idx="12">
                  <c:v>Mar-99</c:v>
                </c:pt>
                <c:pt idx="13">
                  <c:v>Jun-99</c:v>
                </c:pt>
                <c:pt idx="14">
                  <c:v>Sep-99</c:v>
                </c:pt>
                <c:pt idx="15">
                  <c:v>Dec-99</c:v>
                </c:pt>
                <c:pt idx="16">
                  <c:v>Mar-00</c:v>
                </c:pt>
                <c:pt idx="17">
                  <c:v>Jun-00</c:v>
                </c:pt>
                <c:pt idx="18">
                  <c:v>Sep-00</c:v>
                </c:pt>
                <c:pt idx="19">
                  <c:v>Dec-00</c:v>
                </c:pt>
                <c:pt idx="20">
                  <c:v>Mar-01</c:v>
                </c:pt>
                <c:pt idx="21">
                  <c:v>Jun-01</c:v>
                </c:pt>
                <c:pt idx="22">
                  <c:v>Sep-01</c:v>
                </c:pt>
                <c:pt idx="23">
                  <c:v>Dec-01</c:v>
                </c:pt>
                <c:pt idx="24">
                  <c:v>Mar-02</c:v>
                </c:pt>
                <c:pt idx="25">
                  <c:v>Jun-02</c:v>
                </c:pt>
                <c:pt idx="26">
                  <c:v>Sep-02</c:v>
                </c:pt>
                <c:pt idx="27">
                  <c:v>Dec-02</c:v>
                </c:pt>
                <c:pt idx="28">
                  <c:v>Mar-03</c:v>
                </c:pt>
                <c:pt idx="29">
                  <c:v>Jun-03</c:v>
                </c:pt>
                <c:pt idx="30">
                  <c:v>Sep-03</c:v>
                </c:pt>
                <c:pt idx="31">
                  <c:v>Dec-03</c:v>
                </c:pt>
                <c:pt idx="32">
                  <c:v>Mar-04</c:v>
                </c:pt>
                <c:pt idx="33">
                  <c:v>Jun-04</c:v>
                </c:pt>
                <c:pt idx="34">
                  <c:v>Sep-04</c:v>
                </c:pt>
                <c:pt idx="35">
                  <c:v>Dec-04</c:v>
                </c:pt>
                <c:pt idx="36">
                  <c:v>Mar-05</c:v>
                </c:pt>
                <c:pt idx="37">
                  <c:v>Jun-05</c:v>
                </c:pt>
                <c:pt idx="38">
                  <c:v>Sep-05</c:v>
                </c:pt>
                <c:pt idx="39">
                  <c:v>Dec-05</c:v>
                </c:pt>
                <c:pt idx="40">
                  <c:v>Mar-06</c:v>
                </c:pt>
                <c:pt idx="41">
                  <c:v>Jun-06</c:v>
                </c:pt>
                <c:pt idx="42">
                  <c:v>Sep-06</c:v>
                </c:pt>
                <c:pt idx="43">
                  <c:v>Dec-06</c:v>
                </c:pt>
                <c:pt idx="44">
                  <c:v>Mar-07</c:v>
                </c:pt>
                <c:pt idx="45">
                  <c:v>Jun-07</c:v>
                </c:pt>
                <c:pt idx="46">
                  <c:v>Sep-07</c:v>
                </c:pt>
                <c:pt idx="47">
                  <c:v>Dec-07</c:v>
                </c:pt>
                <c:pt idx="48">
                  <c:v>Mar-08</c:v>
                </c:pt>
                <c:pt idx="49">
                  <c:v>Jun-08</c:v>
                </c:pt>
                <c:pt idx="50">
                  <c:v>Sep-08</c:v>
                </c:pt>
                <c:pt idx="51">
                  <c:v>Dec-08</c:v>
                </c:pt>
                <c:pt idx="52">
                  <c:v>Mar-09</c:v>
                </c:pt>
                <c:pt idx="53">
                  <c:v>Jun-09</c:v>
                </c:pt>
                <c:pt idx="54">
                  <c:v>Sep-09</c:v>
                </c:pt>
                <c:pt idx="55">
                  <c:v>Dec-09</c:v>
                </c:pt>
                <c:pt idx="56">
                  <c:v>Mar-10</c:v>
                </c:pt>
                <c:pt idx="57">
                  <c:v>Jun-10</c:v>
                </c:pt>
                <c:pt idx="58">
                  <c:v>Sep-10</c:v>
                </c:pt>
                <c:pt idx="59">
                  <c:v>Dec-10</c:v>
                </c:pt>
                <c:pt idx="60">
                  <c:v>Mar-11</c:v>
                </c:pt>
                <c:pt idx="61">
                  <c:v>Jun-11</c:v>
                </c:pt>
                <c:pt idx="62">
                  <c:v>Sep-11</c:v>
                </c:pt>
                <c:pt idx="63">
                  <c:v>Dec-11</c:v>
                </c:pt>
                <c:pt idx="64">
                  <c:v>Mar-12r</c:v>
                </c:pt>
                <c:pt idx="65">
                  <c:v>Jun-12r</c:v>
                </c:pt>
                <c:pt idx="66">
                  <c:v>Sep-12r</c:v>
                </c:pt>
                <c:pt idx="67">
                  <c:v>Dec-12</c:v>
                </c:pt>
                <c:pt idx="68">
                  <c:v>Mar-13p</c:v>
                </c:pt>
                <c:pt idx="69">
                  <c:v>Jun-13p</c:v>
                </c:pt>
              </c:strCache>
            </c:strRef>
          </c:cat>
          <c:val>
            <c:numRef>
              <c:f>'Conception (p279)'!$C$6:$BT$6</c:f>
              <c:numCache>
                <c:formatCode>0.0</c:formatCode>
                <c:ptCount val="70"/>
                <c:pt idx="0">
                  <c:v>47.5</c:v>
                </c:pt>
                <c:pt idx="1">
                  <c:v>46.9</c:v>
                </c:pt>
                <c:pt idx="2">
                  <c:v>44.4</c:v>
                </c:pt>
                <c:pt idx="3">
                  <c:v>47.3</c:v>
                </c:pt>
                <c:pt idx="4">
                  <c:v>45.5</c:v>
                </c:pt>
                <c:pt idx="5">
                  <c:v>46.8</c:v>
                </c:pt>
                <c:pt idx="6">
                  <c:v>44</c:v>
                </c:pt>
                <c:pt idx="7">
                  <c:v>47.9</c:v>
                </c:pt>
                <c:pt idx="8">
                  <c:v>48.4</c:v>
                </c:pt>
                <c:pt idx="9">
                  <c:v>47.2</c:v>
                </c:pt>
                <c:pt idx="10">
                  <c:v>45.5</c:v>
                </c:pt>
                <c:pt idx="11">
                  <c:v>47.4</c:v>
                </c:pt>
                <c:pt idx="12">
                  <c:v>45.3</c:v>
                </c:pt>
                <c:pt idx="13">
                  <c:v>45</c:v>
                </c:pt>
                <c:pt idx="14">
                  <c:v>44.2</c:v>
                </c:pt>
                <c:pt idx="15">
                  <c:v>45.7</c:v>
                </c:pt>
                <c:pt idx="16">
                  <c:v>45.2</c:v>
                </c:pt>
                <c:pt idx="17">
                  <c:v>44.5</c:v>
                </c:pt>
                <c:pt idx="18">
                  <c:v>42</c:v>
                </c:pt>
                <c:pt idx="19">
                  <c:v>43.6</c:v>
                </c:pt>
                <c:pt idx="20">
                  <c:v>43.3</c:v>
                </c:pt>
                <c:pt idx="21">
                  <c:v>42.8</c:v>
                </c:pt>
                <c:pt idx="22">
                  <c:v>41.1</c:v>
                </c:pt>
                <c:pt idx="23">
                  <c:v>43.5</c:v>
                </c:pt>
                <c:pt idx="24">
                  <c:v>43.1</c:v>
                </c:pt>
                <c:pt idx="25">
                  <c:v>43.1</c:v>
                </c:pt>
                <c:pt idx="26">
                  <c:v>41.3</c:v>
                </c:pt>
                <c:pt idx="27">
                  <c:v>44.3</c:v>
                </c:pt>
                <c:pt idx="28">
                  <c:v>42.9</c:v>
                </c:pt>
                <c:pt idx="29">
                  <c:v>43.4</c:v>
                </c:pt>
                <c:pt idx="30">
                  <c:v>40.6</c:v>
                </c:pt>
                <c:pt idx="31">
                  <c:v>42.6</c:v>
                </c:pt>
                <c:pt idx="32">
                  <c:v>43.5</c:v>
                </c:pt>
                <c:pt idx="33">
                  <c:v>42.2</c:v>
                </c:pt>
                <c:pt idx="34">
                  <c:v>39.200000000000003</c:v>
                </c:pt>
                <c:pt idx="35">
                  <c:v>42.5</c:v>
                </c:pt>
                <c:pt idx="36">
                  <c:v>41.6</c:v>
                </c:pt>
                <c:pt idx="37">
                  <c:v>41.3</c:v>
                </c:pt>
                <c:pt idx="38">
                  <c:v>40.6</c:v>
                </c:pt>
                <c:pt idx="39">
                  <c:v>42.9</c:v>
                </c:pt>
                <c:pt idx="40">
                  <c:v>40.5</c:v>
                </c:pt>
                <c:pt idx="41">
                  <c:v>41.4</c:v>
                </c:pt>
                <c:pt idx="42">
                  <c:v>38.700000000000003</c:v>
                </c:pt>
                <c:pt idx="43">
                  <c:v>42.6</c:v>
                </c:pt>
                <c:pt idx="44">
                  <c:v>42.7</c:v>
                </c:pt>
                <c:pt idx="45">
                  <c:v>42.5</c:v>
                </c:pt>
                <c:pt idx="46">
                  <c:v>39.700000000000003</c:v>
                </c:pt>
                <c:pt idx="47">
                  <c:v>41.6</c:v>
                </c:pt>
                <c:pt idx="48">
                  <c:v>41.7</c:v>
                </c:pt>
                <c:pt idx="49">
                  <c:v>41</c:v>
                </c:pt>
                <c:pt idx="50">
                  <c:v>38</c:v>
                </c:pt>
                <c:pt idx="51">
                  <c:v>39.1</c:v>
                </c:pt>
                <c:pt idx="52">
                  <c:v>38.5</c:v>
                </c:pt>
                <c:pt idx="53">
                  <c:v>39.200000000000003</c:v>
                </c:pt>
                <c:pt idx="54">
                  <c:v>35.4</c:v>
                </c:pt>
                <c:pt idx="55">
                  <c:v>36.1</c:v>
                </c:pt>
                <c:pt idx="56">
                  <c:v>36.799999999999997</c:v>
                </c:pt>
                <c:pt idx="57">
                  <c:v>36.1</c:v>
                </c:pt>
                <c:pt idx="58">
                  <c:v>31.8</c:v>
                </c:pt>
                <c:pt idx="59">
                  <c:v>32.4</c:v>
                </c:pt>
                <c:pt idx="60">
                  <c:v>31.6</c:v>
                </c:pt>
                <c:pt idx="61">
                  <c:v>33.299999999999997</c:v>
                </c:pt>
                <c:pt idx="62">
                  <c:v>29.5</c:v>
                </c:pt>
                <c:pt idx="63">
                  <c:v>29.3</c:v>
                </c:pt>
                <c:pt idx="64">
                  <c:v>30.6</c:v>
                </c:pt>
                <c:pt idx="65" formatCode="General">
                  <c:v>28.5</c:v>
                </c:pt>
                <c:pt idx="66" formatCode="General">
                  <c:v>26.1</c:v>
                </c:pt>
                <c:pt idx="67" formatCode="General">
                  <c:v>26.4</c:v>
                </c:pt>
                <c:pt idx="68" formatCode="General">
                  <c:v>25.5</c:v>
                </c:pt>
                <c:pt idx="69" formatCode="General">
                  <c:v>25.3</c:v>
                </c:pt>
              </c:numCache>
            </c:numRef>
          </c:val>
          <c:smooth val="0"/>
        </c:ser>
        <c:dLbls>
          <c:showLegendKey val="0"/>
          <c:showVal val="0"/>
          <c:showCatName val="0"/>
          <c:showSerName val="0"/>
          <c:showPercent val="0"/>
          <c:showBubbleSize val="0"/>
        </c:dLbls>
        <c:marker val="1"/>
        <c:smooth val="0"/>
        <c:axId val="122296320"/>
        <c:axId val="160855104"/>
      </c:lineChart>
      <c:catAx>
        <c:axId val="122296320"/>
        <c:scaling>
          <c:orientation val="minMax"/>
        </c:scaling>
        <c:delete val="0"/>
        <c:axPos val="b"/>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60855104"/>
        <c:crosses val="autoZero"/>
        <c:auto val="1"/>
        <c:lblAlgn val="ctr"/>
        <c:lblOffset val="100"/>
        <c:noMultiLvlLbl val="0"/>
      </c:catAx>
      <c:valAx>
        <c:axId val="160855104"/>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229632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76500197749251"/>
          <c:y val="4.3419962032510383E-2"/>
          <c:w val="0.82935925423115209"/>
          <c:h val="0.72149115350426496"/>
        </c:manualLayout>
      </c:layout>
      <c:lineChart>
        <c:grouping val="standard"/>
        <c:varyColors val="0"/>
        <c:ser>
          <c:idx val="0"/>
          <c:order val="0"/>
          <c:tx>
            <c:strRef>
              <c:f>'Relative low income (p263)'!$A$14</c:f>
              <c:strCache>
                <c:ptCount val="1"/>
                <c:pt idx="0">
                  <c:v>BHC</c:v>
                </c:pt>
              </c:strCache>
            </c:strRef>
          </c:tx>
          <c:spPr>
            <a:ln>
              <a:solidFill>
                <a:schemeClr val="accent6">
                  <a:lumMod val="40000"/>
                  <a:lumOff val="60000"/>
                </a:schemeClr>
              </a:solidFill>
            </a:ln>
          </c:spPr>
          <c:marker>
            <c:symbol val="none"/>
          </c:marker>
          <c:cat>
            <c:strRef>
              <c:f>'Relative low income (p263)'!$B$13:$BC$13</c:f>
              <c:strCach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1993/94</c:v>
                </c:pt>
                <c:pt idx="34">
                  <c:v>1994/95</c:v>
                </c:pt>
                <c:pt idx="35">
                  <c:v>1995/96</c:v>
                </c:pt>
                <c:pt idx="36">
                  <c:v>1996/97</c:v>
                </c:pt>
                <c:pt idx="37">
                  <c:v>1997/98</c:v>
                </c:pt>
                <c:pt idx="38">
                  <c:v>1998/99</c:v>
                </c:pt>
                <c:pt idx="39">
                  <c:v>1999/00</c:v>
                </c:pt>
                <c:pt idx="40">
                  <c:v>2000/01</c:v>
                </c:pt>
                <c:pt idx="41">
                  <c:v>2001/02</c:v>
                </c:pt>
                <c:pt idx="43">
                  <c:v>2002/03</c:v>
                </c:pt>
                <c:pt idx="44">
                  <c:v>2003/04</c:v>
                </c:pt>
                <c:pt idx="45">
                  <c:v>2004/05</c:v>
                </c:pt>
                <c:pt idx="46">
                  <c:v>2005/06</c:v>
                </c:pt>
                <c:pt idx="47">
                  <c:v>2006/07</c:v>
                </c:pt>
                <c:pt idx="48">
                  <c:v>2007/08</c:v>
                </c:pt>
                <c:pt idx="49">
                  <c:v>2008/09</c:v>
                </c:pt>
                <c:pt idx="50">
                  <c:v>2009/10</c:v>
                </c:pt>
                <c:pt idx="51">
                  <c:v>2010/11</c:v>
                </c:pt>
                <c:pt idx="52">
                  <c:v>2011/12</c:v>
                </c:pt>
                <c:pt idx="53">
                  <c:v>2012/13</c:v>
                </c:pt>
              </c:strCache>
            </c:strRef>
          </c:cat>
          <c:val>
            <c:numRef>
              <c:f>'Relative low income (p263)'!$B$14:$BC$14</c:f>
              <c:numCache>
                <c:formatCode>0.0</c:formatCode>
                <c:ptCount val="54"/>
                <c:pt idx="0">
                  <c:v>1.51</c:v>
                </c:pt>
                <c:pt idx="1">
                  <c:v>1.57</c:v>
                </c:pt>
                <c:pt idx="2">
                  <c:v>1.86</c:v>
                </c:pt>
                <c:pt idx="3">
                  <c:v>1.39</c:v>
                </c:pt>
                <c:pt idx="4">
                  <c:v>1.8</c:v>
                </c:pt>
                <c:pt idx="5">
                  <c:v>1.81</c:v>
                </c:pt>
                <c:pt idx="6">
                  <c:v>1.84</c:v>
                </c:pt>
                <c:pt idx="7">
                  <c:v>1.39</c:v>
                </c:pt>
                <c:pt idx="8">
                  <c:v>1.83</c:v>
                </c:pt>
                <c:pt idx="9">
                  <c:v>1.64</c:v>
                </c:pt>
                <c:pt idx="10">
                  <c:v>1.88</c:v>
                </c:pt>
                <c:pt idx="11">
                  <c:v>1.97</c:v>
                </c:pt>
                <c:pt idx="12">
                  <c:v>1.6</c:v>
                </c:pt>
                <c:pt idx="13">
                  <c:v>1.86</c:v>
                </c:pt>
                <c:pt idx="14">
                  <c:v>1.74</c:v>
                </c:pt>
                <c:pt idx="15">
                  <c:v>1.82</c:v>
                </c:pt>
                <c:pt idx="16">
                  <c:v>1.63</c:v>
                </c:pt>
                <c:pt idx="17">
                  <c:v>1.91</c:v>
                </c:pt>
                <c:pt idx="18">
                  <c:v>1.71</c:v>
                </c:pt>
                <c:pt idx="19">
                  <c:v>2.09</c:v>
                </c:pt>
                <c:pt idx="20">
                  <c:v>2.31</c:v>
                </c:pt>
                <c:pt idx="21">
                  <c:v>1.88</c:v>
                </c:pt>
                <c:pt idx="22">
                  <c:v>1.92</c:v>
                </c:pt>
                <c:pt idx="23">
                  <c:v>2.0299999999999998</c:v>
                </c:pt>
                <c:pt idx="24">
                  <c:v>2.2200000000000002</c:v>
                </c:pt>
                <c:pt idx="25">
                  <c:v>2.4500000000000002</c:v>
                </c:pt>
                <c:pt idx="26">
                  <c:v>2.66</c:v>
                </c:pt>
                <c:pt idx="27">
                  <c:v>2.79</c:v>
                </c:pt>
                <c:pt idx="28">
                  <c:v>2.92</c:v>
                </c:pt>
                <c:pt idx="29">
                  <c:v>3.29</c:v>
                </c:pt>
                <c:pt idx="30">
                  <c:v>3.03</c:v>
                </c:pt>
                <c:pt idx="31">
                  <c:v>4.0199999999999996</c:v>
                </c:pt>
                <c:pt idx="32">
                  <c:v>3.56</c:v>
                </c:pt>
                <c:pt idx="34">
                  <c:v>3.2</c:v>
                </c:pt>
                <c:pt idx="35">
                  <c:v>3.01</c:v>
                </c:pt>
                <c:pt idx="36">
                  <c:v>3.39</c:v>
                </c:pt>
                <c:pt idx="37">
                  <c:v>3.41</c:v>
                </c:pt>
                <c:pt idx="38">
                  <c:v>3.3</c:v>
                </c:pt>
                <c:pt idx="39">
                  <c:v>3.25</c:v>
                </c:pt>
                <c:pt idx="40">
                  <c:v>2.95</c:v>
                </c:pt>
                <c:pt idx="41">
                  <c:v>2.91</c:v>
                </c:pt>
                <c:pt idx="43">
                  <c:v>2.89</c:v>
                </c:pt>
                <c:pt idx="44">
                  <c:v>2.79</c:v>
                </c:pt>
                <c:pt idx="45">
                  <c:v>2.74</c:v>
                </c:pt>
                <c:pt idx="46">
                  <c:v>2.8</c:v>
                </c:pt>
                <c:pt idx="47">
                  <c:v>2.9</c:v>
                </c:pt>
                <c:pt idx="48">
                  <c:v>2.93</c:v>
                </c:pt>
                <c:pt idx="49">
                  <c:v>2.84</c:v>
                </c:pt>
                <c:pt idx="50">
                  <c:v>2.62</c:v>
                </c:pt>
                <c:pt idx="51">
                  <c:v>2.33</c:v>
                </c:pt>
                <c:pt idx="52">
                  <c:v>2.34</c:v>
                </c:pt>
                <c:pt idx="53">
                  <c:v>2.33</c:v>
                </c:pt>
              </c:numCache>
            </c:numRef>
          </c:val>
          <c:smooth val="0"/>
        </c:ser>
        <c:ser>
          <c:idx val="1"/>
          <c:order val="1"/>
          <c:tx>
            <c:strRef>
              <c:f>'Relative low income (p263)'!$A$15</c:f>
              <c:strCache>
                <c:ptCount val="1"/>
                <c:pt idx="0">
                  <c:v>AHC</c:v>
                </c:pt>
              </c:strCache>
            </c:strRef>
          </c:tx>
          <c:spPr>
            <a:ln>
              <a:solidFill>
                <a:schemeClr val="accent6">
                  <a:lumMod val="50000"/>
                </a:schemeClr>
              </a:solidFill>
            </a:ln>
          </c:spPr>
          <c:marker>
            <c:symbol val="none"/>
          </c:marker>
          <c:cat>
            <c:strRef>
              <c:f>'Relative low income (p263)'!$B$13:$BC$13</c:f>
              <c:strCach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1993/94</c:v>
                </c:pt>
                <c:pt idx="34">
                  <c:v>1994/95</c:v>
                </c:pt>
                <c:pt idx="35">
                  <c:v>1995/96</c:v>
                </c:pt>
                <c:pt idx="36">
                  <c:v>1996/97</c:v>
                </c:pt>
                <c:pt idx="37">
                  <c:v>1997/98</c:v>
                </c:pt>
                <c:pt idx="38">
                  <c:v>1998/99</c:v>
                </c:pt>
                <c:pt idx="39">
                  <c:v>1999/00</c:v>
                </c:pt>
                <c:pt idx="40">
                  <c:v>2000/01</c:v>
                </c:pt>
                <c:pt idx="41">
                  <c:v>2001/02</c:v>
                </c:pt>
                <c:pt idx="43">
                  <c:v>2002/03</c:v>
                </c:pt>
                <c:pt idx="44">
                  <c:v>2003/04</c:v>
                </c:pt>
                <c:pt idx="45">
                  <c:v>2004/05</c:v>
                </c:pt>
                <c:pt idx="46">
                  <c:v>2005/06</c:v>
                </c:pt>
                <c:pt idx="47">
                  <c:v>2006/07</c:v>
                </c:pt>
                <c:pt idx="48">
                  <c:v>2007/08</c:v>
                </c:pt>
                <c:pt idx="49">
                  <c:v>2008/09</c:v>
                </c:pt>
                <c:pt idx="50">
                  <c:v>2009/10</c:v>
                </c:pt>
                <c:pt idx="51">
                  <c:v>2010/11</c:v>
                </c:pt>
                <c:pt idx="52">
                  <c:v>2011/12</c:v>
                </c:pt>
                <c:pt idx="53">
                  <c:v>2012/13</c:v>
                </c:pt>
              </c:strCache>
            </c:strRef>
          </c:cat>
          <c:val>
            <c:numRef>
              <c:f>'Relative low income (p263)'!$B$15:$BC$15</c:f>
              <c:numCache>
                <c:formatCode>0.0</c:formatCode>
                <c:ptCount val="54"/>
                <c:pt idx="0">
                  <c:v>1.57</c:v>
                </c:pt>
                <c:pt idx="1">
                  <c:v>1.58</c:v>
                </c:pt>
                <c:pt idx="2">
                  <c:v>1.8</c:v>
                </c:pt>
                <c:pt idx="3">
                  <c:v>1.53</c:v>
                </c:pt>
                <c:pt idx="4">
                  <c:v>1.86</c:v>
                </c:pt>
                <c:pt idx="5">
                  <c:v>1.87</c:v>
                </c:pt>
                <c:pt idx="6">
                  <c:v>2.04</c:v>
                </c:pt>
                <c:pt idx="7">
                  <c:v>1.54</c:v>
                </c:pt>
                <c:pt idx="8">
                  <c:v>2</c:v>
                </c:pt>
                <c:pt idx="9">
                  <c:v>1.82</c:v>
                </c:pt>
                <c:pt idx="10">
                  <c:v>2.11</c:v>
                </c:pt>
                <c:pt idx="11">
                  <c:v>2.2000000000000002</c:v>
                </c:pt>
                <c:pt idx="12">
                  <c:v>1.76</c:v>
                </c:pt>
                <c:pt idx="13">
                  <c:v>2.16</c:v>
                </c:pt>
                <c:pt idx="14">
                  <c:v>1.96</c:v>
                </c:pt>
                <c:pt idx="15">
                  <c:v>2.04</c:v>
                </c:pt>
                <c:pt idx="16">
                  <c:v>1.91</c:v>
                </c:pt>
                <c:pt idx="17">
                  <c:v>2.0299999999999998</c:v>
                </c:pt>
                <c:pt idx="18">
                  <c:v>1.85</c:v>
                </c:pt>
                <c:pt idx="19">
                  <c:v>2.17</c:v>
                </c:pt>
                <c:pt idx="20">
                  <c:v>2.48</c:v>
                </c:pt>
                <c:pt idx="21">
                  <c:v>2.2400000000000002</c:v>
                </c:pt>
                <c:pt idx="22">
                  <c:v>2.2599999999999998</c:v>
                </c:pt>
                <c:pt idx="23">
                  <c:v>2.4900000000000002</c:v>
                </c:pt>
                <c:pt idx="24">
                  <c:v>2.67</c:v>
                </c:pt>
                <c:pt idx="25">
                  <c:v>2.93</c:v>
                </c:pt>
                <c:pt idx="26">
                  <c:v>3.07</c:v>
                </c:pt>
                <c:pt idx="27">
                  <c:v>3.04</c:v>
                </c:pt>
                <c:pt idx="28">
                  <c:v>3.18</c:v>
                </c:pt>
                <c:pt idx="29">
                  <c:v>3.66</c:v>
                </c:pt>
                <c:pt idx="30">
                  <c:v>3.59</c:v>
                </c:pt>
                <c:pt idx="31">
                  <c:v>4.6399999999999997</c:v>
                </c:pt>
                <c:pt idx="32">
                  <c:v>4.2699999999999996</c:v>
                </c:pt>
                <c:pt idx="34">
                  <c:v>4.13</c:v>
                </c:pt>
                <c:pt idx="35">
                  <c:v>4.18</c:v>
                </c:pt>
                <c:pt idx="36">
                  <c:v>4.33</c:v>
                </c:pt>
                <c:pt idx="37">
                  <c:v>4.21</c:v>
                </c:pt>
                <c:pt idx="38">
                  <c:v>4.3</c:v>
                </c:pt>
                <c:pt idx="39">
                  <c:v>4.16</c:v>
                </c:pt>
                <c:pt idx="40">
                  <c:v>3.94</c:v>
                </c:pt>
                <c:pt idx="41">
                  <c:v>3.88</c:v>
                </c:pt>
                <c:pt idx="43">
                  <c:v>3.88</c:v>
                </c:pt>
                <c:pt idx="44">
                  <c:v>3.8</c:v>
                </c:pt>
                <c:pt idx="45">
                  <c:v>3.67</c:v>
                </c:pt>
                <c:pt idx="46">
                  <c:v>3.65</c:v>
                </c:pt>
                <c:pt idx="47">
                  <c:v>3.81</c:v>
                </c:pt>
                <c:pt idx="48">
                  <c:v>4.0999999999999996</c:v>
                </c:pt>
                <c:pt idx="49">
                  <c:v>3.93</c:v>
                </c:pt>
                <c:pt idx="50">
                  <c:v>3.91</c:v>
                </c:pt>
                <c:pt idx="51">
                  <c:v>3.62</c:v>
                </c:pt>
                <c:pt idx="52">
                  <c:v>3.6</c:v>
                </c:pt>
                <c:pt idx="53">
                  <c:v>3.66</c:v>
                </c:pt>
              </c:numCache>
            </c:numRef>
          </c:val>
          <c:smooth val="0"/>
        </c:ser>
        <c:dLbls>
          <c:showLegendKey val="0"/>
          <c:showVal val="0"/>
          <c:showCatName val="0"/>
          <c:showSerName val="0"/>
          <c:showPercent val="0"/>
          <c:showBubbleSize val="0"/>
        </c:dLbls>
        <c:marker val="1"/>
        <c:smooth val="0"/>
        <c:axId val="123312128"/>
        <c:axId val="131835008"/>
      </c:lineChart>
      <c:catAx>
        <c:axId val="123312128"/>
        <c:scaling>
          <c:orientation val="minMax"/>
        </c:scaling>
        <c:delete val="0"/>
        <c:axPos val="b"/>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31835008"/>
        <c:crosses val="autoZero"/>
        <c:auto val="1"/>
        <c:lblAlgn val="ctr"/>
        <c:lblOffset val="100"/>
        <c:noMultiLvlLbl val="0"/>
      </c:catAx>
      <c:valAx>
        <c:axId val="131835008"/>
        <c:scaling>
          <c:orientation val="minMax"/>
        </c:scaling>
        <c:delete val="0"/>
        <c:axPos val="l"/>
        <c:numFmt formatCode="0.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3312128"/>
        <c:crosses val="autoZero"/>
        <c:crossBetween val="between"/>
      </c:valAx>
    </c:plotArea>
    <c:legend>
      <c:legendPos val="r"/>
      <c:layout>
        <c:manualLayout>
          <c:xMode val="edge"/>
          <c:yMode val="edge"/>
          <c:x val="0.42741142184813108"/>
          <c:y val="0.85050514368585139"/>
          <c:w val="0.23051961263462756"/>
          <c:h val="0.12317010446125784"/>
        </c:manualLayout>
      </c:layout>
      <c:overlay val="0"/>
    </c:legend>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29085644480198"/>
          <c:y val="7.5599415523873517E-2"/>
          <c:w val="0.88525433240931273"/>
          <c:h val="0.85414355023311528"/>
        </c:manualLayout>
      </c:layout>
      <c:lineChart>
        <c:grouping val="standard"/>
        <c:varyColors val="0"/>
        <c:ser>
          <c:idx val="0"/>
          <c:order val="0"/>
          <c:marker>
            <c:symbol val="none"/>
          </c:marker>
          <c:cat>
            <c:strRef>
              <c:f>'First reprimand (p280)'!$C$3:$N$3</c:f>
              <c:strCache>
                <c:ptCount val="12"/>
                <c:pt idx="0">
                  <c:v>2001/02</c:v>
                </c:pt>
                <c:pt idx="1">
                  <c:v>2002/03r</c:v>
                </c:pt>
                <c:pt idx="2">
                  <c:v>2003/04r</c:v>
                </c:pt>
                <c:pt idx="3">
                  <c:v>2004/05r</c:v>
                </c:pt>
                <c:pt idx="4">
                  <c:v>2005/06r</c:v>
                </c:pt>
                <c:pt idx="5">
                  <c:v>2006/07r</c:v>
                </c:pt>
                <c:pt idx="6">
                  <c:v>2007/08r</c:v>
                </c:pt>
                <c:pt idx="7">
                  <c:v>2008/09r</c:v>
                </c:pt>
                <c:pt idx="8">
                  <c:v>2009/10r</c:v>
                </c:pt>
                <c:pt idx="9">
                  <c:v>2010/11r</c:v>
                </c:pt>
                <c:pt idx="10">
                  <c:v>2011/12r</c:v>
                </c:pt>
                <c:pt idx="11">
                  <c:v>2012/13</c:v>
                </c:pt>
              </c:strCache>
            </c:strRef>
          </c:cat>
          <c:val>
            <c:numRef>
              <c:f>'First reprimand (p280)'!$C$4:$L$4</c:f>
              <c:numCache>
                <c:formatCode>0</c:formatCode>
                <c:ptCount val="10"/>
              </c:numCache>
            </c:numRef>
          </c:val>
          <c:smooth val="0"/>
        </c:ser>
        <c:ser>
          <c:idx val="1"/>
          <c:order val="1"/>
          <c:spPr>
            <a:ln>
              <a:solidFill>
                <a:schemeClr val="accent6">
                  <a:lumMod val="50000"/>
                </a:schemeClr>
              </a:solidFill>
            </a:ln>
          </c:spPr>
          <c:marker>
            <c:symbol val="none"/>
          </c:marker>
          <c:cat>
            <c:strRef>
              <c:f>'First reprimand (p280)'!$C$3:$N$3</c:f>
              <c:strCache>
                <c:ptCount val="12"/>
                <c:pt idx="0">
                  <c:v>2001/02</c:v>
                </c:pt>
                <c:pt idx="1">
                  <c:v>2002/03r</c:v>
                </c:pt>
                <c:pt idx="2">
                  <c:v>2003/04r</c:v>
                </c:pt>
                <c:pt idx="3">
                  <c:v>2004/05r</c:v>
                </c:pt>
                <c:pt idx="4">
                  <c:v>2005/06r</c:v>
                </c:pt>
                <c:pt idx="5">
                  <c:v>2006/07r</c:v>
                </c:pt>
                <c:pt idx="6">
                  <c:v>2007/08r</c:v>
                </c:pt>
                <c:pt idx="7">
                  <c:v>2008/09r</c:v>
                </c:pt>
                <c:pt idx="8">
                  <c:v>2009/10r</c:v>
                </c:pt>
                <c:pt idx="9">
                  <c:v>2010/11r</c:v>
                </c:pt>
                <c:pt idx="10">
                  <c:v>2011/12r</c:v>
                </c:pt>
                <c:pt idx="11">
                  <c:v>2012/13</c:v>
                </c:pt>
              </c:strCache>
            </c:strRef>
          </c:cat>
          <c:val>
            <c:numRef>
              <c:f>'First reprimand (p280)'!$C$5:$N$5</c:f>
              <c:numCache>
                <c:formatCode>#,##0</c:formatCode>
                <c:ptCount val="12"/>
                <c:pt idx="0">
                  <c:v>88983.8715192378</c:v>
                </c:pt>
                <c:pt idx="1">
                  <c:v>83312.132538308695</c:v>
                </c:pt>
                <c:pt idx="2">
                  <c:v>88399.060354471207</c:v>
                </c:pt>
                <c:pt idx="3">
                  <c:v>96144.7797498992</c:v>
                </c:pt>
                <c:pt idx="4">
                  <c:v>107625.685115025</c:v>
                </c:pt>
                <c:pt idx="5">
                  <c:v>110747.891265638</c:v>
                </c:pt>
                <c:pt idx="6">
                  <c:v>100353.338308291</c:v>
                </c:pt>
                <c:pt idx="7">
                  <c:v>80339.865495407503</c:v>
                </c:pt>
                <c:pt idx="8">
                  <c:v>62558.508664890702</c:v>
                </c:pt>
                <c:pt idx="9">
                  <c:v>45950.366899083499</c:v>
                </c:pt>
                <c:pt idx="10">
                  <c:v>36919.621108463303</c:v>
                </c:pt>
                <c:pt idx="11">
                  <c:v>27854.231695763901</c:v>
                </c:pt>
              </c:numCache>
            </c:numRef>
          </c:val>
          <c:smooth val="0"/>
        </c:ser>
        <c:dLbls>
          <c:showLegendKey val="0"/>
          <c:showVal val="0"/>
          <c:showCatName val="0"/>
          <c:showSerName val="0"/>
          <c:showPercent val="0"/>
          <c:showBubbleSize val="0"/>
        </c:dLbls>
        <c:marker val="1"/>
        <c:smooth val="0"/>
        <c:axId val="122992128"/>
        <c:axId val="160856832"/>
      </c:lineChart>
      <c:catAx>
        <c:axId val="122992128"/>
        <c:scaling>
          <c:orientation val="minMax"/>
        </c:scaling>
        <c:delete val="0"/>
        <c:axPos val="b"/>
        <c:majorTickMark val="out"/>
        <c:minorTickMark val="none"/>
        <c:tickLblPos val="nextTo"/>
        <c:txPr>
          <a:bodyPr/>
          <a:lstStyle/>
          <a:p>
            <a:pPr>
              <a:defRPr b="1"/>
            </a:pPr>
            <a:endParaRPr lang="en-US"/>
          </a:p>
        </c:txPr>
        <c:crossAx val="160856832"/>
        <c:crosses val="autoZero"/>
        <c:auto val="1"/>
        <c:lblAlgn val="ctr"/>
        <c:lblOffset val="100"/>
        <c:noMultiLvlLbl val="0"/>
      </c:catAx>
      <c:valAx>
        <c:axId val="160856832"/>
        <c:scaling>
          <c:orientation val="minMax"/>
        </c:scaling>
        <c:delete val="0"/>
        <c:axPos val="l"/>
        <c:majorGridlines/>
        <c:numFmt formatCode="#,##0" sourceLinked="0"/>
        <c:majorTickMark val="out"/>
        <c:minorTickMark val="none"/>
        <c:tickLblPos val="nextTo"/>
        <c:txPr>
          <a:bodyPr/>
          <a:lstStyle/>
          <a:p>
            <a:pPr>
              <a:defRPr b="1"/>
            </a:pPr>
            <a:endParaRPr lang="en-US"/>
          </a:p>
        </c:txPr>
        <c:crossAx val="12299212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3058778430081"/>
          <c:y val="2.558921043524089E-2"/>
          <c:w val="0.86193038591024174"/>
          <c:h val="0.78510612929119072"/>
        </c:manualLayout>
      </c:layout>
      <c:lineChart>
        <c:grouping val="standard"/>
        <c:varyColors val="0"/>
        <c:ser>
          <c:idx val="3"/>
          <c:order val="0"/>
          <c:tx>
            <c:strRef>
              <c:f>'Family structure (p281)'!$A$7:$B$7</c:f>
              <c:strCache>
                <c:ptCount val="1"/>
                <c:pt idx="0">
                  <c:v>couples who are cohabiting</c:v>
                </c:pt>
              </c:strCache>
            </c:strRef>
          </c:tx>
          <c:spPr>
            <a:ln>
              <a:solidFill>
                <a:schemeClr val="accent6">
                  <a:lumMod val="60000"/>
                  <a:lumOff val="40000"/>
                </a:schemeClr>
              </a:solidFill>
            </a:ln>
          </c:spPr>
          <c:marker>
            <c:symbol val="none"/>
          </c:marker>
          <c:dPt>
            <c:idx val="0"/>
            <c:bubble3D val="0"/>
            <c:spPr>
              <a:ln>
                <a:noFill/>
              </a:ln>
            </c:spPr>
          </c:dPt>
          <c:dPt>
            <c:idx val="1"/>
            <c:bubble3D val="0"/>
            <c:spPr>
              <a:ln>
                <a:noFill/>
              </a:ln>
            </c:spPr>
          </c:dPt>
          <c:dPt>
            <c:idx val="2"/>
            <c:bubble3D val="0"/>
            <c:spPr>
              <a:ln>
                <a:noFill/>
              </a:ln>
            </c:spPr>
          </c:dPt>
          <c:dPt>
            <c:idx val="3"/>
            <c:bubble3D val="0"/>
            <c:spPr>
              <a:ln>
                <a:noFill/>
              </a:ln>
            </c:spPr>
          </c:dPt>
          <c:cat>
            <c:strRef>
              <c:f>'Family structure (p281)'!$C$3:$U$3</c:f>
              <c:strCache>
                <c:ptCount val="19"/>
                <c:pt idx="0">
                  <c:v>94/95</c:v>
                </c:pt>
                <c:pt idx="1">
                  <c:v>95/96</c:v>
                </c:pt>
                <c:pt idx="2">
                  <c:v>96/97</c:v>
                </c:pt>
                <c:pt idx="3">
                  <c:v>97/98</c:v>
                </c:pt>
                <c:pt idx="4">
                  <c:v>98/99</c:v>
                </c:pt>
                <c:pt idx="5">
                  <c:v>99/00</c:v>
                </c:pt>
                <c:pt idx="6">
                  <c:v>00/01</c:v>
                </c:pt>
                <c:pt idx="7">
                  <c:v>01/02</c:v>
                </c:pt>
                <c:pt idx="8">
                  <c:v>02/03</c:v>
                </c:pt>
                <c:pt idx="9">
                  <c:v>03/04</c:v>
                </c:pt>
                <c:pt idx="10">
                  <c:v>04/05</c:v>
                </c:pt>
                <c:pt idx="11">
                  <c:v>05/06</c:v>
                </c:pt>
                <c:pt idx="12">
                  <c:v>06/07</c:v>
                </c:pt>
                <c:pt idx="13">
                  <c:v>07/08</c:v>
                </c:pt>
                <c:pt idx="14">
                  <c:v>08/09</c:v>
                </c:pt>
                <c:pt idx="15">
                  <c:v>09/10</c:v>
                </c:pt>
                <c:pt idx="16">
                  <c:v>10/11</c:v>
                </c:pt>
                <c:pt idx="17">
                  <c:v>11/12</c:v>
                </c:pt>
                <c:pt idx="18">
                  <c:v>12/13</c:v>
                </c:pt>
              </c:strCache>
            </c:strRef>
          </c:cat>
          <c:val>
            <c:numRef>
              <c:f>'Family structure (p281)'!$C$7:$U$7</c:f>
              <c:numCache>
                <c:formatCode>General</c:formatCode>
                <c:ptCount val="19"/>
                <c:pt idx="0">
                  <c:v>0</c:v>
                </c:pt>
                <c:pt idx="1">
                  <c:v>0</c:v>
                </c:pt>
                <c:pt idx="2">
                  <c:v>0</c:v>
                </c:pt>
                <c:pt idx="3" formatCode="0">
                  <c:v>33</c:v>
                </c:pt>
                <c:pt idx="4" formatCode="0">
                  <c:v>33</c:v>
                </c:pt>
                <c:pt idx="5" formatCode="0">
                  <c:v>28</c:v>
                </c:pt>
                <c:pt idx="6" formatCode="0">
                  <c:v>24</c:v>
                </c:pt>
                <c:pt idx="7" formatCode="0">
                  <c:v>27</c:v>
                </c:pt>
                <c:pt idx="8" formatCode="0">
                  <c:v>24</c:v>
                </c:pt>
                <c:pt idx="9" formatCode="0">
                  <c:v>23</c:v>
                </c:pt>
                <c:pt idx="10" formatCode="0">
                  <c:v>23</c:v>
                </c:pt>
                <c:pt idx="11" formatCode="0">
                  <c:v>24</c:v>
                </c:pt>
                <c:pt idx="12" formatCode="0">
                  <c:v>22</c:v>
                </c:pt>
                <c:pt idx="13" formatCode="0">
                  <c:v>26</c:v>
                </c:pt>
                <c:pt idx="14" formatCode="0">
                  <c:v>26</c:v>
                </c:pt>
                <c:pt idx="15" formatCode="0">
                  <c:v>22</c:v>
                </c:pt>
                <c:pt idx="16" formatCode="0">
                  <c:v>24</c:v>
                </c:pt>
                <c:pt idx="17" formatCode="0">
                  <c:v>20</c:v>
                </c:pt>
                <c:pt idx="18" formatCode="0">
                  <c:v>23</c:v>
                </c:pt>
              </c:numCache>
            </c:numRef>
          </c:val>
          <c:smooth val="0"/>
        </c:ser>
        <c:ser>
          <c:idx val="5"/>
          <c:order val="1"/>
          <c:tx>
            <c:strRef>
              <c:f>'Family structure (p281)'!$A$9:$B$9</c:f>
              <c:strCache>
                <c:ptCount val="1"/>
                <c:pt idx="0">
                  <c:v>lone parents</c:v>
                </c:pt>
              </c:strCache>
            </c:strRef>
          </c:tx>
          <c:spPr>
            <a:ln>
              <a:solidFill>
                <a:schemeClr val="accent6">
                  <a:lumMod val="75000"/>
                </a:schemeClr>
              </a:solidFill>
            </a:ln>
          </c:spPr>
          <c:marker>
            <c:symbol val="none"/>
          </c:marker>
          <c:cat>
            <c:strRef>
              <c:f>'Family structure (p281)'!$C$3:$U$3</c:f>
              <c:strCache>
                <c:ptCount val="19"/>
                <c:pt idx="0">
                  <c:v>94/95</c:v>
                </c:pt>
                <c:pt idx="1">
                  <c:v>95/96</c:v>
                </c:pt>
                <c:pt idx="2">
                  <c:v>96/97</c:v>
                </c:pt>
                <c:pt idx="3">
                  <c:v>97/98</c:v>
                </c:pt>
                <c:pt idx="4">
                  <c:v>98/99</c:v>
                </c:pt>
                <c:pt idx="5">
                  <c:v>99/00</c:v>
                </c:pt>
                <c:pt idx="6">
                  <c:v>00/01</c:v>
                </c:pt>
                <c:pt idx="7">
                  <c:v>01/02</c:v>
                </c:pt>
                <c:pt idx="8">
                  <c:v>02/03</c:v>
                </c:pt>
                <c:pt idx="9">
                  <c:v>03/04</c:v>
                </c:pt>
                <c:pt idx="10">
                  <c:v>04/05</c:v>
                </c:pt>
                <c:pt idx="11">
                  <c:v>05/06</c:v>
                </c:pt>
                <c:pt idx="12">
                  <c:v>06/07</c:v>
                </c:pt>
                <c:pt idx="13">
                  <c:v>07/08</c:v>
                </c:pt>
                <c:pt idx="14">
                  <c:v>08/09</c:v>
                </c:pt>
                <c:pt idx="15">
                  <c:v>09/10</c:v>
                </c:pt>
                <c:pt idx="16">
                  <c:v>10/11</c:v>
                </c:pt>
                <c:pt idx="17">
                  <c:v>11/12</c:v>
                </c:pt>
                <c:pt idx="18">
                  <c:v>12/13</c:v>
                </c:pt>
              </c:strCache>
            </c:strRef>
          </c:cat>
          <c:val>
            <c:numRef>
              <c:f>'Family structure (p281)'!$C$9:$U$9</c:f>
              <c:numCache>
                <c:formatCode>0</c:formatCode>
                <c:ptCount val="19"/>
                <c:pt idx="0">
                  <c:v>43</c:v>
                </c:pt>
                <c:pt idx="1">
                  <c:v>38</c:v>
                </c:pt>
                <c:pt idx="2">
                  <c:v>49</c:v>
                </c:pt>
                <c:pt idx="3">
                  <c:v>49</c:v>
                </c:pt>
                <c:pt idx="4">
                  <c:v>46</c:v>
                </c:pt>
                <c:pt idx="5">
                  <c:v>46</c:v>
                </c:pt>
                <c:pt idx="6">
                  <c:v>41</c:v>
                </c:pt>
                <c:pt idx="7">
                  <c:v>41</c:v>
                </c:pt>
                <c:pt idx="8">
                  <c:v>39</c:v>
                </c:pt>
                <c:pt idx="9">
                  <c:v>37</c:v>
                </c:pt>
                <c:pt idx="10">
                  <c:v>37</c:v>
                </c:pt>
                <c:pt idx="11">
                  <c:v>34</c:v>
                </c:pt>
                <c:pt idx="12">
                  <c:v>37</c:v>
                </c:pt>
                <c:pt idx="13">
                  <c:v>36</c:v>
                </c:pt>
                <c:pt idx="14">
                  <c:v>34</c:v>
                </c:pt>
                <c:pt idx="15">
                  <c:v>27</c:v>
                </c:pt>
                <c:pt idx="16">
                  <c:v>22</c:v>
                </c:pt>
                <c:pt idx="17">
                  <c:v>23</c:v>
                </c:pt>
                <c:pt idx="18">
                  <c:v>22</c:v>
                </c:pt>
              </c:numCache>
            </c:numRef>
          </c:val>
          <c:smooth val="0"/>
        </c:ser>
        <c:ser>
          <c:idx val="0"/>
          <c:order val="2"/>
          <c:tx>
            <c:strRef>
              <c:f>'Family structure (p281)'!$A$5:$B$5</c:f>
              <c:strCache>
                <c:ptCount val="1"/>
                <c:pt idx="0">
                  <c:v>couples who are married/in a civil partnership</c:v>
                </c:pt>
              </c:strCache>
            </c:strRef>
          </c:tx>
          <c:spPr>
            <a:ln>
              <a:solidFill>
                <a:schemeClr val="accent6">
                  <a:lumMod val="50000"/>
                </a:schemeClr>
              </a:solidFill>
            </a:ln>
          </c:spPr>
          <c:marker>
            <c:symbol val="none"/>
          </c:marker>
          <c:dPt>
            <c:idx val="1"/>
            <c:bubble3D val="0"/>
            <c:spPr>
              <a:ln>
                <a:noFill/>
              </a:ln>
            </c:spPr>
          </c:dPt>
          <c:dPt>
            <c:idx val="2"/>
            <c:bubble3D val="0"/>
            <c:spPr>
              <a:ln>
                <a:noFill/>
              </a:ln>
            </c:spPr>
          </c:dPt>
          <c:dPt>
            <c:idx val="3"/>
            <c:bubble3D val="0"/>
            <c:spPr>
              <a:ln>
                <a:noFill/>
              </a:ln>
            </c:spPr>
          </c:dPt>
          <c:cat>
            <c:strRef>
              <c:f>'Family structure (p281)'!$C$3:$U$3</c:f>
              <c:strCache>
                <c:ptCount val="19"/>
                <c:pt idx="0">
                  <c:v>94/95</c:v>
                </c:pt>
                <c:pt idx="1">
                  <c:v>95/96</c:v>
                </c:pt>
                <c:pt idx="2">
                  <c:v>96/97</c:v>
                </c:pt>
                <c:pt idx="3">
                  <c:v>97/98</c:v>
                </c:pt>
                <c:pt idx="4">
                  <c:v>98/99</c:v>
                </c:pt>
                <c:pt idx="5">
                  <c:v>99/00</c:v>
                </c:pt>
                <c:pt idx="6">
                  <c:v>00/01</c:v>
                </c:pt>
                <c:pt idx="7">
                  <c:v>01/02</c:v>
                </c:pt>
                <c:pt idx="8">
                  <c:v>02/03</c:v>
                </c:pt>
                <c:pt idx="9">
                  <c:v>03/04</c:v>
                </c:pt>
                <c:pt idx="10">
                  <c:v>04/05</c:v>
                </c:pt>
                <c:pt idx="11">
                  <c:v>05/06</c:v>
                </c:pt>
                <c:pt idx="12">
                  <c:v>06/07</c:v>
                </c:pt>
                <c:pt idx="13">
                  <c:v>07/08</c:v>
                </c:pt>
                <c:pt idx="14">
                  <c:v>08/09</c:v>
                </c:pt>
                <c:pt idx="15">
                  <c:v>09/10</c:v>
                </c:pt>
                <c:pt idx="16">
                  <c:v>10/11</c:v>
                </c:pt>
                <c:pt idx="17">
                  <c:v>11/12</c:v>
                </c:pt>
                <c:pt idx="18">
                  <c:v>12/13</c:v>
                </c:pt>
              </c:strCache>
            </c:strRef>
          </c:cat>
          <c:val>
            <c:numRef>
              <c:f>'Family structure (p281)'!$C$5:$U$5</c:f>
              <c:numCache>
                <c:formatCode>General</c:formatCode>
                <c:ptCount val="19"/>
                <c:pt idx="0">
                  <c:v>0</c:v>
                </c:pt>
                <c:pt idx="1">
                  <c:v>0</c:v>
                </c:pt>
                <c:pt idx="2">
                  <c:v>0</c:v>
                </c:pt>
                <c:pt idx="3" formatCode="0">
                  <c:v>19</c:v>
                </c:pt>
                <c:pt idx="4" formatCode="0">
                  <c:v>19</c:v>
                </c:pt>
                <c:pt idx="5" formatCode="0">
                  <c:v>18</c:v>
                </c:pt>
                <c:pt idx="6" formatCode="0">
                  <c:v>16</c:v>
                </c:pt>
                <c:pt idx="7" formatCode="0">
                  <c:v>16</c:v>
                </c:pt>
                <c:pt idx="8" formatCode="0">
                  <c:v>16</c:v>
                </c:pt>
                <c:pt idx="9" formatCode="0">
                  <c:v>16</c:v>
                </c:pt>
                <c:pt idx="10" formatCode="0">
                  <c:v>15</c:v>
                </c:pt>
                <c:pt idx="11" formatCode="0">
                  <c:v>17</c:v>
                </c:pt>
                <c:pt idx="12" formatCode="0">
                  <c:v>17</c:v>
                </c:pt>
                <c:pt idx="13" formatCode="0">
                  <c:v>17</c:v>
                </c:pt>
                <c:pt idx="14" formatCode="0">
                  <c:v>17</c:v>
                </c:pt>
                <c:pt idx="15" formatCode="0">
                  <c:v>17</c:v>
                </c:pt>
                <c:pt idx="16" formatCode="0">
                  <c:v>15</c:v>
                </c:pt>
                <c:pt idx="17" formatCode="0">
                  <c:v>15</c:v>
                </c:pt>
                <c:pt idx="18" formatCode="0">
                  <c:v>14</c:v>
                </c:pt>
              </c:numCache>
            </c:numRef>
          </c:val>
          <c:smooth val="0"/>
        </c:ser>
        <c:dLbls>
          <c:showLegendKey val="0"/>
          <c:showVal val="0"/>
          <c:showCatName val="0"/>
          <c:showSerName val="0"/>
          <c:showPercent val="0"/>
          <c:showBubbleSize val="0"/>
        </c:dLbls>
        <c:marker val="1"/>
        <c:smooth val="0"/>
        <c:axId val="122022400"/>
        <c:axId val="190030400"/>
      </c:lineChart>
      <c:catAx>
        <c:axId val="122022400"/>
        <c:scaling>
          <c:orientation val="minMax"/>
        </c:scaling>
        <c:delete val="0"/>
        <c:axPos val="b"/>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90030400"/>
        <c:crosses val="autoZero"/>
        <c:auto val="1"/>
        <c:lblAlgn val="ctr"/>
        <c:lblOffset val="100"/>
        <c:noMultiLvlLbl val="0"/>
      </c:catAx>
      <c:valAx>
        <c:axId val="190030400"/>
        <c:scaling>
          <c:orientation val="minMax"/>
        </c:scaling>
        <c:delete val="0"/>
        <c:axPos val="l"/>
        <c:majorGridlines/>
        <c:numFmt formatCode="General" sourceLinked="1"/>
        <c:majorTickMark val="out"/>
        <c:minorTickMark val="none"/>
        <c:tickLblPos val="nextTo"/>
        <c:txPr>
          <a:bodyPr/>
          <a:lstStyle/>
          <a:p>
            <a:pPr>
              <a:defRPr b="1"/>
            </a:pPr>
            <a:endParaRPr lang="en-US"/>
          </a:p>
        </c:txPr>
        <c:crossAx val="122022400"/>
        <c:crosses val="autoZero"/>
        <c:crossBetween val="between"/>
      </c:valAx>
    </c:plotArea>
    <c:legend>
      <c:legendPos val="b"/>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241843102945462E-2"/>
          <c:y val="3.7429445458257E-2"/>
          <c:w val="0.88449939585922754"/>
          <c:h val="0.64381235834737138"/>
        </c:manualLayout>
      </c:layout>
      <c:lineChart>
        <c:grouping val="standard"/>
        <c:varyColors val="0"/>
        <c:ser>
          <c:idx val="0"/>
          <c:order val="0"/>
          <c:tx>
            <c:strRef>
              <c:f>'Absolute low income (p264)'!$A$7</c:f>
              <c:strCache>
                <c:ptCount val="1"/>
                <c:pt idx="0">
                  <c:v>BHC</c:v>
                </c:pt>
              </c:strCache>
            </c:strRef>
          </c:tx>
          <c:spPr>
            <a:ln>
              <a:solidFill>
                <a:schemeClr val="accent6">
                  <a:lumMod val="40000"/>
                  <a:lumOff val="60000"/>
                </a:schemeClr>
              </a:solidFill>
            </a:ln>
          </c:spPr>
          <c:marker>
            <c:symbol val="none"/>
          </c:marker>
          <c:cat>
            <c:strRef>
              <c:f>'Absolute low income (p264)'!$B$6:$BC$6</c:f>
              <c:strCach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4">
                  <c:v>1994/95</c:v>
                </c:pt>
                <c:pt idx="35">
                  <c:v>1995/96</c:v>
                </c:pt>
                <c:pt idx="36">
                  <c:v>1996/97</c:v>
                </c:pt>
                <c:pt idx="37">
                  <c:v>1997/98</c:v>
                </c:pt>
                <c:pt idx="38">
                  <c:v>1998/99</c:v>
                </c:pt>
                <c:pt idx="39">
                  <c:v>1999/00</c:v>
                </c:pt>
                <c:pt idx="40">
                  <c:v>2000/01</c:v>
                </c:pt>
                <c:pt idx="41">
                  <c:v>2001/02</c:v>
                </c:pt>
                <c:pt idx="43">
                  <c:v>2002/03</c:v>
                </c:pt>
                <c:pt idx="44">
                  <c:v>2003/04</c:v>
                </c:pt>
                <c:pt idx="45">
                  <c:v>2004/05</c:v>
                </c:pt>
                <c:pt idx="46">
                  <c:v>2005/06</c:v>
                </c:pt>
                <c:pt idx="47">
                  <c:v>2006/07</c:v>
                </c:pt>
                <c:pt idx="48">
                  <c:v>2007/08</c:v>
                </c:pt>
                <c:pt idx="49">
                  <c:v>2008/09</c:v>
                </c:pt>
                <c:pt idx="50">
                  <c:v>2009/10</c:v>
                </c:pt>
                <c:pt idx="51">
                  <c:v>2010/11</c:v>
                </c:pt>
                <c:pt idx="52">
                  <c:v>2011/12</c:v>
                </c:pt>
                <c:pt idx="53">
                  <c:v>2012/13</c:v>
                </c:pt>
              </c:strCache>
            </c:strRef>
          </c:cat>
          <c:val>
            <c:numRef>
              <c:f>'Absolute low income (p264)'!$B$7:$BC$7</c:f>
              <c:numCache>
                <c:formatCode>0.0</c:formatCode>
                <c:ptCount val="54"/>
                <c:pt idx="0">
                  <c:v>80.3</c:v>
                </c:pt>
                <c:pt idx="1">
                  <c:v>84</c:v>
                </c:pt>
                <c:pt idx="2">
                  <c:v>79.3</c:v>
                </c:pt>
                <c:pt idx="3">
                  <c:v>81.8</c:v>
                </c:pt>
                <c:pt idx="4">
                  <c:v>75.400000000000006</c:v>
                </c:pt>
                <c:pt idx="5">
                  <c:v>74.599999999999994</c:v>
                </c:pt>
                <c:pt idx="6">
                  <c:v>72.099999999999994</c:v>
                </c:pt>
                <c:pt idx="7">
                  <c:v>69.099999999999994</c:v>
                </c:pt>
                <c:pt idx="8">
                  <c:v>68.8</c:v>
                </c:pt>
                <c:pt idx="9">
                  <c:v>66.900000000000006</c:v>
                </c:pt>
                <c:pt idx="10">
                  <c:v>68.3</c:v>
                </c:pt>
                <c:pt idx="11">
                  <c:v>60.7</c:v>
                </c:pt>
                <c:pt idx="12">
                  <c:v>57.4</c:v>
                </c:pt>
                <c:pt idx="13">
                  <c:v>56.8</c:v>
                </c:pt>
                <c:pt idx="14">
                  <c:v>59.8</c:v>
                </c:pt>
                <c:pt idx="15">
                  <c:v>64</c:v>
                </c:pt>
                <c:pt idx="16">
                  <c:v>64.3</c:v>
                </c:pt>
                <c:pt idx="17">
                  <c:v>56.1</c:v>
                </c:pt>
                <c:pt idx="18">
                  <c:v>52.8</c:v>
                </c:pt>
                <c:pt idx="19">
                  <c:v>49.6</c:v>
                </c:pt>
                <c:pt idx="20">
                  <c:v>56</c:v>
                </c:pt>
                <c:pt idx="21">
                  <c:v>56.1</c:v>
                </c:pt>
                <c:pt idx="22">
                  <c:v>53</c:v>
                </c:pt>
                <c:pt idx="23">
                  <c:v>49.9</c:v>
                </c:pt>
                <c:pt idx="24">
                  <c:v>48.8</c:v>
                </c:pt>
                <c:pt idx="25">
                  <c:v>46.7</c:v>
                </c:pt>
                <c:pt idx="26">
                  <c:v>42.1</c:v>
                </c:pt>
                <c:pt idx="27">
                  <c:v>35.9</c:v>
                </c:pt>
                <c:pt idx="28">
                  <c:v>37.299999999999997</c:v>
                </c:pt>
                <c:pt idx="29">
                  <c:v>38.700000000000003</c:v>
                </c:pt>
                <c:pt idx="30">
                  <c:v>38.6</c:v>
                </c:pt>
                <c:pt idx="31">
                  <c:v>41.1</c:v>
                </c:pt>
                <c:pt idx="32">
                  <c:v>40.9</c:v>
                </c:pt>
                <c:pt idx="34">
                  <c:v>39</c:v>
                </c:pt>
                <c:pt idx="35">
                  <c:v>38.799999999999997</c:v>
                </c:pt>
                <c:pt idx="36">
                  <c:v>37</c:v>
                </c:pt>
                <c:pt idx="37">
                  <c:v>36.299999999999997</c:v>
                </c:pt>
                <c:pt idx="38">
                  <c:v>34.9</c:v>
                </c:pt>
                <c:pt idx="39">
                  <c:v>32.6</c:v>
                </c:pt>
                <c:pt idx="40">
                  <c:v>28.4</c:v>
                </c:pt>
                <c:pt idx="41">
                  <c:v>25.1</c:v>
                </c:pt>
                <c:pt idx="43">
                  <c:v>23</c:v>
                </c:pt>
                <c:pt idx="44">
                  <c:v>22.4</c:v>
                </c:pt>
                <c:pt idx="45">
                  <c:v>21.3</c:v>
                </c:pt>
                <c:pt idx="46">
                  <c:v>21.3</c:v>
                </c:pt>
                <c:pt idx="47">
                  <c:v>21.1</c:v>
                </c:pt>
                <c:pt idx="48">
                  <c:v>21.5</c:v>
                </c:pt>
                <c:pt idx="49">
                  <c:v>20.399999999999999</c:v>
                </c:pt>
                <c:pt idx="50">
                  <c:v>18</c:v>
                </c:pt>
                <c:pt idx="51">
                  <c:v>17.600000000000001</c:v>
                </c:pt>
                <c:pt idx="52">
                  <c:v>19.8</c:v>
                </c:pt>
                <c:pt idx="53">
                  <c:v>19.5</c:v>
                </c:pt>
              </c:numCache>
            </c:numRef>
          </c:val>
          <c:smooth val="0"/>
        </c:ser>
        <c:ser>
          <c:idx val="1"/>
          <c:order val="1"/>
          <c:tx>
            <c:strRef>
              <c:f>'Absolute low income (p264)'!$A$8</c:f>
              <c:strCache>
                <c:ptCount val="1"/>
                <c:pt idx="0">
                  <c:v>AHC</c:v>
                </c:pt>
              </c:strCache>
            </c:strRef>
          </c:tx>
          <c:spPr>
            <a:ln>
              <a:solidFill>
                <a:schemeClr val="accent6">
                  <a:lumMod val="75000"/>
                </a:schemeClr>
              </a:solidFill>
            </a:ln>
          </c:spPr>
          <c:marker>
            <c:symbol val="none"/>
          </c:marker>
          <c:cat>
            <c:strRef>
              <c:f>'Absolute low income (p264)'!$B$6:$BC$6</c:f>
              <c:strCach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4">
                  <c:v>1994/95</c:v>
                </c:pt>
                <c:pt idx="35">
                  <c:v>1995/96</c:v>
                </c:pt>
                <c:pt idx="36">
                  <c:v>1996/97</c:v>
                </c:pt>
                <c:pt idx="37">
                  <c:v>1997/98</c:v>
                </c:pt>
                <c:pt idx="38">
                  <c:v>1998/99</c:v>
                </c:pt>
                <c:pt idx="39">
                  <c:v>1999/00</c:v>
                </c:pt>
                <c:pt idx="40">
                  <c:v>2000/01</c:v>
                </c:pt>
                <c:pt idx="41">
                  <c:v>2001/02</c:v>
                </c:pt>
                <c:pt idx="43">
                  <c:v>2002/03</c:v>
                </c:pt>
                <c:pt idx="44">
                  <c:v>2003/04</c:v>
                </c:pt>
                <c:pt idx="45">
                  <c:v>2004/05</c:v>
                </c:pt>
                <c:pt idx="46">
                  <c:v>2005/06</c:v>
                </c:pt>
                <c:pt idx="47">
                  <c:v>2006/07</c:v>
                </c:pt>
                <c:pt idx="48">
                  <c:v>2007/08</c:v>
                </c:pt>
                <c:pt idx="49">
                  <c:v>2008/09</c:v>
                </c:pt>
                <c:pt idx="50">
                  <c:v>2009/10</c:v>
                </c:pt>
                <c:pt idx="51">
                  <c:v>2010/11</c:v>
                </c:pt>
                <c:pt idx="52">
                  <c:v>2011/12</c:v>
                </c:pt>
                <c:pt idx="53">
                  <c:v>2012/13</c:v>
                </c:pt>
              </c:strCache>
            </c:strRef>
          </c:cat>
          <c:val>
            <c:numRef>
              <c:f>'Absolute low income (p264)'!$B$8:$BC$8</c:f>
              <c:numCache>
                <c:formatCode>0.0</c:formatCode>
                <c:ptCount val="54"/>
                <c:pt idx="0">
                  <c:v>81.2</c:v>
                </c:pt>
                <c:pt idx="1">
                  <c:v>85.2</c:v>
                </c:pt>
                <c:pt idx="2">
                  <c:v>80.400000000000006</c:v>
                </c:pt>
                <c:pt idx="3">
                  <c:v>82.4</c:v>
                </c:pt>
                <c:pt idx="4">
                  <c:v>76.7</c:v>
                </c:pt>
                <c:pt idx="5">
                  <c:v>75</c:v>
                </c:pt>
                <c:pt idx="6">
                  <c:v>73.900000000000006</c:v>
                </c:pt>
                <c:pt idx="7">
                  <c:v>70.3</c:v>
                </c:pt>
                <c:pt idx="8">
                  <c:v>70.2</c:v>
                </c:pt>
                <c:pt idx="9">
                  <c:v>69.099999999999994</c:v>
                </c:pt>
                <c:pt idx="10">
                  <c:v>70.2</c:v>
                </c:pt>
                <c:pt idx="11">
                  <c:v>62.9</c:v>
                </c:pt>
                <c:pt idx="12">
                  <c:v>59.8</c:v>
                </c:pt>
                <c:pt idx="13">
                  <c:v>60</c:v>
                </c:pt>
                <c:pt idx="14">
                  <c:v>63.3</c:v>
                </c:pt>
                <c:pt idx="15">
                  <c:v>67.7</c:v>
                </c:pt>
                <c:pt idx="16">
                  <c:v>69</c:v>
                </c:pt>
                <c:pt idx="17">
                  <c:v>60.4</c:v>
                </c:pt>
                <c:pt idx="18">
                  <c:v>56.8</c:v>
                </c:pt>
                <c:pt idx="19">
                  <c:v>53.4</c:v>
                </c:pt>
                <c:pt idx="20">
                  <c:v>61</c:v>
                </c:pt>
                <c:pt idx="21">
                  <c:v>61.1</c:v>
                </c:pt>
                <c:pt idx="22">
                  <c:v>59.3</c:v>
                </c:pt>
                <c:pt idx="23">
                  <c:v>57.2</c:v>
                </c:pt>
                <c:pt idx="24">
                  <c:v>55.1</c:v>
                </c:pt>
                <c:pt idx="25">
                  <c:v>52.9</c:v>
                </c:pt>
                <c:pt idx="26">
                  <c:v>48.4</c:v>
                </c:pt>
                <c:pt idx="27">
                  <c:v>41.5</c:v>
                </c:pt>
                <c:pt idx="28">
                  <c:v>43.1</c:v>
                </c:pt>
                <c:pt idx="29">
                  <c:v>44.9</c:v>
                </c:pt>
                <c:pt idx="30">
                  <c:v>44.9</c:v>
                </c:pt>
                <c:pt idx="31">
                  <c:v>46.4</c:v>
                </c:pt>
                <c:pt idx="32">
                  <c:v>46.5</c:v>
                </c:pt>
                <c:pt idx="34">
                  <c:v>45.7</c:v>
                </c:pt>
                <c:pt idx="35">
                  <c:v>46</c:v>
                </c:pt>
                <c:pt idx="36">
                  <c:v>44.1</c:v>
                </c:pt>
                <c:pt idx="37">
                  <c:v>42.4</c:v>
                </c:pt>
                <c:pt idx="38">
                  <c:v>41.8</c:v>
                </c:pt>
                <c:pt idx="39">
                  <c:v>39.4</c:v>
                </c:pt>
                <c:pt idx="40">
                  <c:v>35.5</c:v>
                </c:pt>
                <c:pt idx="41">
                  <c:v>32.4</c:v>
                </c:pt>
                <c:pt idx="43">
                  <c:v>29.6</c:v>
                </c:pt>
                <c:pt idx="44">
                  <c:v>28.1</c:v>
                </c:pt>
                <c:pt idx="45">
                  <c:v>27.4</c:v>
                </c:pt>
                <c:pt idx="46">
                  <c:v>27.7</c:v>
                </c:pt>
                <c:pt idx="47">
                  <c:v>28.2</c:v>
                </c:pt>
                <c:pt idx="48">
                  <c:v>29.2</c:v>
                </c:pt>
                <c:pt idx="49">
                  <c:v>28</c:v>
                </c:pt>
                <c:pt idx="50">
                  <c:v>27.3</c:v>
                </c:pt>
                <c:pt idx="51">
                  <c:v>27.4</c:v>
                </c:pt>
                <c:pt idx="52">
                  <c:v>29.5</c:v>
                </c:pt>
                <c:pt idx="53">
                  <c:v>30.6</c:v>
                </c:pt>
              </c:numCache>
            </c:numRef>
          </c:val>
          <c:smooth val="0"/>
        </c:ser>
        <c:dLbls>
          <c:showLegendKey val="0"/>
          <c:showVal val="0"/>
          <c:showCatName val="0"/>
          <c:showSerName val="0"/>
          <c:showPercent val="0"/>
          <c:showBubbleSize val="0"/>
        </c:dLbls>
        <c:marker val="1"/>
        <c:smooth val="0"/>
        <c:axId val="123312640"/>
        <c:axId val="131837312"/>
      </c:lineChart>
      <c:catAx>
        <c:axId val="123312640"/>
        <c:scaling>
          <c:orientation val="minMax"/>
        </c:scaling>
        <c:delete val="0"/>
        <c:axPos val="b"/>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31837312"/>
        <c:crosses val="autoZero"/>
        <c:auto val="1"/>
        <c:lblAlgn val="ctr"/>
        <c:lblOffset val="100"/>
        <c:noMultiLvlLbl val="0"/>
      </c:catAx>
      <c:valAx>
        <c:axId val="131837312"/>
        <c:scaling>
          <c:orientation val="minMax"/>
        </c:scaling>
        <c:delete val="0"/>
        <c:axPos val="l"/>
        <c:majorGridlines/>
        <c:numFmt formatCode="#,##0" sourceLinked="0"/>
        <c:majorTickMark val="out"/>
        <c:minorTickMark val="none"/>
        <c:tickLblPos val="nextTo"/>
        <c:txPr>
          <a:bodyPr/>
          <a:lstStyle/>
          <a:p>
            <a:pPr>
              <a:defRPr b="1"/>
            </a:pPr>
            <a:endParaRPr lang="en-US"/>
          </a:p>
        </c:txPr>
        <c:crossAx val="123312640"/>
        <c:crosses val="autoZero"/>
        <c:crossBetween val="between"/>
      </c:valAx>
    </c:plotArea>
    <c:legend>
      <c:legendPos val="r"/>
      <c:layout>
        <c:manualLayout>
          <c:xMode val="edge"/>
          <c:yMode val="edge"/>
          <c:x val="0.43765652268855365"/>
          <c:y val="0.85370273135733277"/>
          <c:w val="0.16640444376880986"/>
          <c:h val="0.12192438928438512"/>
        </c:manualLayout>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87719086140589E-2"/>
          <c:y val="3.4144600088204947E-2"/>
          <c:w val="0.86612592708637992"/>
          <c:h val="0.64290947471173854"/>
        </c:manualLayout>
      </c:layout>
      <c:lineChart>
        <c:grouping val="standard"/>
        <c:varyColors val="0"/>
        <c:ser>
          <c:idx val="0"/>
          <c:order val="0"/>
          <c:tx>
            <c:strRef>
              <c:f>'Absolute low income (p264)'!$A$14</c:f>
              <c:strCache>
                <c:ptCount val="1"/>
                <c:pt idx="0">
                  <c:v>BHC</c:v>
                </c:pt>
              </c:strCache>
            </c:strRef>
          </c:tx>
          <c:spPr>
            <a:ln>
              <a:solidFill>
                <a:schemeClr val="tx2">
                  <a:lumMod val="40000"/>
                  <a:lumOff val="60000"/>
                </a:schemeClr>
              </a:solidFill>
            </a:ln>
          </c:spPr>
          <c:marker>
            <c:symbol val="none"/>
          </c:marker>
          <c:cat>
            <c:strRef>
              <c:f>'Absolute low income (p264)'!$B$13:$BC$13</c:f>
              <c:strCach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1993/94</c:v>
                </c:pt>
                <c:pt idx="34">
                  <c:v>1994/95</c:v>
                </c:pt>
                <c:pt idx="35">
                  <c:v>1995/96</c:v>
                </c:pt>
                <c:pt idx="36">
                  <c:v>1996/97</c:v>
                </c:pt>
                <c:pt idx="37">
                  <c:v>1997/98</c:v>
                </c:pt>
                <c:pt idx="38">
                  <c:v>1998/99</c:v>
                </c:pt>
                <c:pt idx="39">
                  <c:v>1999/00</c:v>
                </c:pt>
                <c:pt idx="40">
                  <c:v>2000/01</c:v>
                </c:pt>
                <c:pt idx="41">
                  <c:v>2001/02</c:v>
                </c:pt>
                <c:pt idx="43">
                  <c:v>2002/03</c:v>
                </c:pt>
                <c:pt idx="44">
                  <c:v>2003/04</c:v>
                </c:pt>
                <c:pt idx="45">
                  <c:v>2004/05</c:v>
                </c:pt>
                <c:pt idx="46">
                  <c:v>2005/06</c:v>
                </c:pt>
                <c:pt idx="47">
                  <c:v>2006/07</c:v>
                </c:pt>
                <c:pt idx="48">
                  <c:v>2007/08</c:v>
                </c:pt>
                <c:pt idx="49">
                  <c:v>2008/09</c:v>
                </c:pt>
                <c:pt idx="50">
                  <c:v>2009/10</c:v>
                </c:pt>
                <c:pt idx="51">
                  <c:v>2010/11</c:v>
                </c:pt>
                <c:pt idx="52">
                  <c:v>2011/12</c:v>
                </c:pt>
                <c:pt idx="53">
                  <c:v>2012/13</c:v>
                </c:pt>
              </c:strCache>
            </c:strRef>
          </c:cat>
          <c:val>
            <c:numRef>
              <c:f>'Absolute low income (p264)'!$B$14:$BC$14</c:f>
              <c:numCache>
                <c:formatCode>0.0</c:formatCode>
                <c:ptCount val="54"/>
                <c:pt idx="0">
                  <c:v>9.43</c:v>
                </c:pt>
                <c:pt idx="1">
                  <c:v>9.7899999999999991</c:v>
                </c:pt>
                <c:pt idx="2">
                  <c:v>9.56</c:v>
                </c:pt>
                <c:pt idx="3">
                  <c:v>10.24</c:v>
                </c:pt>
                <c:pt idx="4">
                  <c:v>9.25</c:v>
                </c:pt>
                <c:pt idx="5">
                  <c:v>9.6</c:v>
                </c:pt>
                <c:pt idx="6">
                  <c:v>9.2100000000000009</c:v>
                </c:pt>
                <c:pt idx="7">
                  <c:v>8.93</c:v>
                </c:pt>
                <c:pt idx="8">
                  <c:v>8.9700000000000006</c:v>
                </c:pt>
                <c:pt idx="9">
                  <c:v>8.89</c:v>
                </c:pt>
                <c:pt idx="10">
                  <c:v>9.0299999999999994</c:v>
                </c:pt>
                <c:pt idx="11">
                  <c:v>8.11</c:v>
                </c:pt>
                <c:pt idx="12">
                  <c:v>7.67</c:v>
                </c:pt>
                <c:pt idx="13">
                  <c:v>7.53</c:v>
                </c:pt>
                <c:pt idx="14">
                  <c:v>7.85</c:v>
                </c:pt>
                <c:pt idx="15">
                  <c:v>8.34</c:v>
                </c:pt>
                <c:pt idx="16">
                  <c:v>8.58</c:v>
                </c:pt>
                <c:pt idx="17">
                  <c:v>7.38</c:v>
                </c:pt>
                <c:pt idx="18">
                  <c:v>6.92</c:v>
                </c:pt>
                <c:pt idx="19">
                  <c:v>6.37</c:v>
                </c:pt>
                <c:pt idx="20">
                  <c:v>7.13</c:v>
                </c:pt>
                <c:pt idx="21">
                  <c:v>7.06</c:v>
                </c:pt>
                <c:pt idx="22">
                  <c:v>6.43</c:v>
                </c:pt>
                <c:pt idx="23">
                  <c:v>5.98</c:v>
                </c:pt>
                <c:pt idx="24">
                  <c:v>5.85</c:v>
                </c:pt>
                <c:pt idx="25">
                  <c:v>5.48</c:v>
                </c:pt>
                <c:pt idx="26">
                  <c:v>4.93</c:v>
                </c:pt>
                <c:pt idx="27">
                  <c:v>4.1500000000000004</c:v>
                </c:pt>
                <c:pt idx="28">
                  <c:v>4.33</c:v>
                </c:pt>
                <c:pt idx="29">
                  <c:v>4.5199999999999996</c:v>
                </c:pt>
                <c:pt idx="30">
                  <c:v>4.5</c:v>
                </c:pt>
                <c:pt idx="31">
                  <c:v>5.65</c:v>
                </c:pt>
                <c:pt idx="32">
                  <c:v>5.13</c:v>
                </c:pt>
                <c:pt idx="34">
                  <c:v>4.92</c:v>
                </c:pt>
                <c:pt idx="35">
                  <c:v>4.93</c:v>
                </c:pt>
                <c:pt idx="36">
                  <c:v>4.7</c:v>
                </c:pt>
                <c:pt idx="37">
                  <c:v>4.5999999999999996</c:v>
                </c:pt>
                <c:pt idx="38">
                  <c:v>4.42</c:v>
                </c:pt>
                <c:pt idx="39">
                  <c:v>4.1399999999999997</c:v>
                </c:pt>
                <c:pt idx="40">
                  <c:v>3.6</c:v>
                </c:pt>
                <c:pt idx="41">
                  <c:v>3.16</c:v>
                </c:pt>
                <c:pt idx="43">
                  <c:v>2.96</c:v>
                </c:pt>
                <c:pt idx="44">
                  <c:v>2.88</c:v>
                </c:pt>
                <c:pt idx="45">
                  <c:v>2.75</c:v>
                </c:pt>
                <c:pt idx="46">
                  <c:v>2.74</c:v>
                </c:pt>
                <c:pt idx="47">
                  <c:v>2.73</c:v>
                </c:pt>
                <c:pt idx="48">
                  <c:v>2.79</c:v>
                </c:pt>
                <c:pt idx="49">
                  <c:v>2.65</c:v>
                </c:pt>
                <c:pt idx="50">
                  <c:v>2.36</c:v>
                </c:pt>
                <c:pt idx="51">
                  <c:v>2.33</c:v>
                </c:pt>
                <c:pt idx="52">
                  <c:v>2.62</c:v>
                </c:pt>
                <c:pt idx="53">
                  <c:v>2.6</c:v>
                </c:pt>
              </c:numCache>
            </c:numRef>
          </c:val>
          <c:smooth val="0"/>
        </c:ser>
        <c:ser>
          <c:idx val="1"/>
          <c:order val="1"/>
          <c:tx>
            <c:strRef>
              <c:f>'Absolute low income (p264)'!$A$15</c:f>
              <c:strCache>
                <c:ptCount val="1"/>
                <c:pt idx="0">
                  <c:v>AHC</c:v>
                </c:pt>
              </c:strCache>
            </c:strRef>
          </c:tx>
          <c:spPr>
            <a:ln>
              <a:solidFill>
                <a:schemeClr val="tx2"/>
              </a:solidFill>
            </a:ln>
          </c:spPr>
          <c:marker>
            <c:symbol val="none"/>
          </c:marker>
          <c:cat>
            <c:strRef>
              <c:f>'Absolute low income (p264)'!$B$13:$BC$13</c:f>
              <c:strCach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1993/94</c:v>
                </c:pt>
                <c:pt idx="34">
                  <c:v>1994/95</c:v>
                </c:pt>
                <c:pt idx="35">
                  <c:v>1995/96</c:v>
                </c:pt>
                <c:pt idx="36">
                  <c:v>1996/97</c:v>
                </c:pt>
                <c:pt idx="37">
                  <c:v>1997/98</c:v>
                </c:pt>
                <c:pt idx="38">
                  <c:v>1998/99</c:v>
                </c:pt>
                <c:pt idx="39">
                  <c:v>1999/00</c:v>
                </c:pt>
                <c:pt idx="40">
                  <c:v>2000/01</c:v>
                </c:pt>
                <c:pt idx="41">
                  <c:v>2001/02</c:v>
                </c:pt>
                <c:pt idx="43">
                  <c:v>2002/03</c:v>
                </c:pt>
                <c:pt idx="44">
                  <c:v>2003/04</c:v>
                </c:pt>
                <c:pt idx="45">
                  <c:v>2004/05</c:v>
                </c:pt>
                <c:pt idx="46">
                  <c:v>2005/06</c:v>
                </c:pt>
                <c:pt idx="47">
                  <c:v>2006/07</c:v>
                </c:pt>
                <c:pt idx="48">
                  <c:v>2007/08</c:v>
                </c:pt>
                <c:pt idx="49">
                  <c:v>2008/09</c:v>
                </c:pt>
                <c:pt idx="50">
                  <c:v>2009/10</c:v>
                </c:pt>
                <c:pt idx="51">
                  <c:v>2010/11</c:v>
                </c:pt>
                <c:pt idx="52">
                  <c:v>2011/12</c:v>
                </c:pt>
                <c:pt idx="53">
                  <c:v>2012/13</c:v>
                </c:pt>
              </c:strCache>
            </c:strRef>
          </c:cat>
          <c:val>
            <c:numRef>
              <c:f>'Absolute low income (p264)'!$B$15:$BC$15</c:f>
              <c:numCache>
                <c:formatCode>0.0</c:formatCode>
                <c:ptCount val="54"/>
                <c:pt idx="0">
                  <c:v>9.5299999999999994</c:v>
                </c:pt>
                <c:pt idx="1">
                  <c:v>9.92</c:v>
                </c:pt>
                <c:pt idx="2">
                  <c:v>9.69</c:v>
                </c:pt>
                <c:pt idx="3">
                  <c:v>10.32</c:v>
                </c:pt>
                <c:pt idx="4">
                  <c:v>9.41</c:v>
                </c:pt>
                <c:pt idx="5">
                  <c:v>9.66</c:v>
                </c:pt>
                <c:pt idx="6">
                  <c:v>9.4499999999999993</c:v>
                </c:pt>
                <c:pt idx="7">
                  <c:v>9.07</c:v>
                </c:pt>
                <c:pt idx="8">
                  <c:v>9.16</c:v>
                </c:pt>
                <c:pt idx="9">
                  <c:v>9.17</c:v>
                </c:pt>
                <c:pt idx="10">
                  <c:v>9.2799999999999994</c:v>
                </c:pt>
                <c:pt idx="11">
                  <c:v>8.39</c:v>
                </c:pt>
                <c:pt idx="12">
                  <c:v>7.99</c:v>
                </c:pt>
                <c:pt idx="13">
                  <c:v>7.95</c:v>
                </c:pt>
                <c:pt idx="14">
                  <c:v>8.32</c:v>
                </c:pt>
                <c:pt idx="15">
                  <c:v>8.82</c:v>
                </c:pt>
                <c:pt idx="16">
                  <c:v>9.2100000000000009</c:v>
                </c:pt>
                <c:pt idx="17">
                  <c:v>7.96</c:v>
                </c:pt>
                <c:pt idx="18">
                  <c:v>7.44</c:v>
                </c:pt>
                <c:pt idx="19">
                  <c:v>6.85</c:v>
                </c:pt>
                <c:pt idx="20">
                  <c:v>7.77</c:v>
                </c:pt>
                <c:pt idx="21">
                  <c:v>7.69</c:v>
                </c:pt>
                <c:pt idx="22">
                  <c:v>7.2</c:v>
                </c:pt>
                <c:pt idx="23">
                  <c:v>6.87</c:v>
                </c:pt>
                <c:pt idx="24">
                  <c:v>6.6</c:v>
                </c:pt>
                <c:pt idx="25">
                  <c:v>6.21</c:v>
                </c:pt>
                <c:pt idx="26">
                  <c:v>5.67</c:v>
                </c:pt>
                <c:pt idx="27">
                  <c:v>4.79</c:v>
                </c:pt>
                <c:pt idx="28">
                  <c:v>5.01</c:v>
                </c:pt>
                <c:pt idx="29">
                  <c:v>5.25</c:v>
                </c:pt>
                <c:pt idx="30">
                  <c:v>5.25</c:v>
                </c:pt>
                <c:pt idx="31">
                  <c:v>6.38</c:v>
                </c:pt>
                <c:pt idx="32">
                  <c:v>5.84</c:v>
                </c:pt>
                <c:pt idx="34">
                  <c:v>5.77</c:v>
                </c:pt>
                <c:pt idx="35">
                  <c:v>5.84</c:v>
                </c:pt>
                <c:pt idx="36">
                  <c:v>5.6</c:v>
                </c:pt>
                <c:pt idx="37">
                  <c:v>5.38</c:v>
                </c:pt>
                <c:pt idx="38">
                  <c:v>5.3</c:v>
                </c:pt>
                <c:pt idx="39">
                  <c:v>5.01</c:v>
                </c:pt>
                <c:pt idx="40">
                  <c:v>4.5</c:v>
                </c:pt>
                <c:pt idx="41">
                  <c:v>4.09</c:v>
                </c:pt>
                <c:pt idx="43">
                  <c:v>3.81</c:v>
                </c:pt>
                <c:pt idx="44">
                  <c:v>3.62</c:v>
                </c:pt>
                <c:pt idx="45">
                  <c:v>3.53</c:v>
                </c:pt>
                <c:pt idx="46">
                  <c:v>3.57</c:v>
                </c:pt>
                <c:pt idx="47">
                  <c:v>3.64</c:v>
                </c:pt>
                <c:pt idx="48">
                  <c:v>3.8</c:v>
                </c:pt>
                <c:pt idx="49">
                  <c:v>3.64</c:v>
                </c:pt>
                <c:pt idx="50">
                  <c:v>3.59</c:v>
                </c:pt>
                <c:pt idx="51">
                  <c:v>3.62</c:v>
                </c:pt>
                <c:pt idx="52">
                  <c:v>3.91</c:v>
                </c:pt>
                <c:pt idx="53">
                  <c:v>4.08</c:v>
                </c:pt>
              </c:numCache>
            </c:numRef>
          </c:val>
          <c:smooth val="0"/>
        </c:ser>
        <c:dLbls>
          <c:showLegendKey val="0"/>
          <c:showVal val="0"/>
          <c:showCatName val="0"/>
          <c:showSerName val="0"/>
          <c:showPercent val="0"/>
          <c:showBubbleSize val="0"/>
        </c:dLbls>
        <c:marker val="1"/>
        <c:smooth val="0"/>
        <c:axId val="151935488"/>
        <c:axId val="148471808"/>
      </c:lineChart>
      <c:catAx>
        <c:axId val="151935488"/>
        <c:scaling>
          <c:orientation val="minMax"/>
        </c:scaling>
        <c:delete val="0"/>
        <c:axPos val="b"/>
        <c:majorTickMark val="out"/>
        <c:minorTickMark val="none"/>
        <c:tickLblPos val="nextTo"/>
        <c:crossAx val="148471808"/>
        <c:crosses val="autoZero"/>
        <c:auto val="1"/>
        <c:lblAlgn val="ctr"/>
        <c:lblOffset val="100"/>
        <c:noMultiLvlLbl val="0"/>
      </c:catAx>
      <c:valAx>
        <c:axId val="148471808"/>
        <c:scaling>
          <c:orientation val="minMax"/>
        </c:scaling>
        <c:delete val="0"/>
        <c:axPos val="l"/>
        <c:numFmt formatCode="0" sourceLinked="0"/>
        <c:majorTickMark val="out"/>
        <c:minorTickMark val="none"/>
        <c:tickLblPos val="nextTo"/>
        <c:crossAx val="151935488"/>
        <c:crosses val="autoZero"/>
        <c:crossBetween val="between"/>
      </c:valAx>
    </c:plotArea>
    <c:legend>
      <c:legendPos val="r"/>
      <c:layout>
        <c:manualLayout>
          <c:xMode val="edge"/>
          <c:yMode val="edge"/>
          <c:x val="0.4735790433653943"/>
          <c:y val="0.84783957262230036"/>
          <c:w val="0.30325307470122664"/>
          <c:h val="0.12223344979911449"/>
        </c:manualLayout>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'Material deprivation'!#REF!</c:f>
              <c:strCache>
                <c:ptCount val="1"/>
                <c:pt idx="0">
                  <c:v>#REF!</c:v>
                </c:pt>
              </c:strCache>
            </c:strRef>
          </c:tx>
          <c:marker>
            <c:symbol val="none"/>
          </c:marker>
          <c:cat>
            <c:strRef>
              <c:f>'Material deprivation (p265)'!$B$4:$J$4</c:f>
              <c:strCache>
                <c:ptCount val="9"/>
                <c:pt idx="0">
                  <c:v>2004-2005</c:v>
                </c:pt>
                <c:pt idx="1">
                  <c:v>2005-2006</c:v>
                </c:pt>
                <c:pt idx="2">
                  <c:v>2006-2007</c:v>
                </c:pt>
                <c:pt idx="3">
                  <c:v>2007-2008</c:v>
                </c:pt>
                <c:pt idx="4">
                  <c:v>2008-2009</c:v>
                </c:pt>
                <c:pt idx="5">
                  <c:v>2009-2010</c:v>
                </c:pt>
                <c:pt idx="6">
                  <c:v>2010-2011</c:v>
                </c:pt>
                <c:pt idx="7">
                  <c:v>2011-2012</c:v>
                </c:pt>
                <c:pt idx="8">
                  <c:v>2012-2013</c:v>
                </c:pt>
              </c:strCache>
            </c:strRef>
          </c:cat>
          <c:val>
            <c:numRef>
              <c:f>'Material deprivation'!#REF!</c:f>
              <c:numCache>
                <c:formatCode>General</c:formatCode>
                <c:ptCount val="1"/>
                <c:pt idx="0">
                  <c:v>1</c:v>
                </c:pt>
              </c:numCache>
            </c:numRef>
          </c:val>
          <c:smooth val="0"/>
        </c:ser>
        <c:ser>
          <c:idx val="1"/>
          <c:order val="1"/>
          <c:tx>
            <c:strRef>
              <c:f>'Material deprivation (p265)'!$A$5</c:f>
              <c:strCache>
                <c:ptCount val="1"/>
                <c:pt idx="0">
                  <c:v>Old</c:v>
                </c:pt>
              </c:strCache>
            </c:strRef>
          </c:tx>
          <c:spPr>
            <a:ln>
              <a:solidFill>
                <a:schemeClr val="accent6">
                  <a:lumMod val="75000"/>
                </a:schemeClr>
              </a:solidFill>
            </a:ln>
          </c:spPr>
          <c:marker>
            <c:symbol val="none"/>
          </c:marker>
          <c:cat>
            <c:strRef>
              <c:f>'Material deprivation (p265)'!$B$4:$J$4</c:f>
              <c:strCache>
                <c:ptCount val="9"/>
                <c:pt idx="0">
                  <c:v>2004-2005</c:v>
                </c:pt>
                <c:pt idx="1">
                  <c:v>2005-2006</c:v>
                </c:pt>
                <c:pt idx="2">
                  <c:v>2006-2007</c:v>
                </c:pt>
                <c:pt idx="3">
                  <c:v>2007-2008</c:v>
                </c:pt>
                <c:pt idx="4">
                  <c:v>2008-2009</c:v>
                </c:pt>
                <c:pt idx="5">
                  <c:v>2009-2010</c:v>
                </c:pt>
                <c:pt idx="6">
                  <c:v>2010-2011</c:v>
                </c:pt>
                <c:pt idx="7">
                  <c:v>2011-2012</c:v>
                </c:pt>
                <c:pt idx="8">
                  <c:v>2012-2013</c:v>
                </c:pt>
              </c:strCache>
            </c:strRef>
          </c:cat>
          <c:val>
            <c:numRef>
              <c:f>'Material deprivation (p265)'!$B$5:$J$5</c:f>
              <c:numCache>
                <c:formatCode>0</c:formatCode>
                <c:ptCount val="9"/>
                <c:pt idx="0">
                  <c:v>17</c:v>
                </c:pt>
                <c:pt idx="1">
                  <c:v>16</c:v>
                </c:pt>
                <c:pt idx="2">
                  <c:v>16</c:v>
                </c:pt>
                <c:pt idx="3">
                  <c:v>17</c:v>
                </c:pt>
                <c:pt idx="4">
                  <c:v>18</c:v>
                </c:pt>
                <c:pt idx="5">
                  <c:v>16</c:v>
                </c:pt>
                <c:pt idx="6">
                  <c:v>15</c:v>
                </c:pt>
              </c:numCache>
            </c:numRef>
          </c:val>
          <c:smooth val="0"/>
        </c:ser>
        <c:ser>
          <c:idx val="2"/>
          <c:order val="2"/>
          <c:tx>
            <c:strRef>
              <c:f>'Material deprivation (p265)'!$A$6</c:f>
              <c:strCache>
                <c:ptCount val="1"/>
                <c:pt idx="0">
                  <c:v>New</c:v>
                </c:pt>
              </c:strCache>
            </c:strRef>
          </c:tx>
          <c:spPr>
            <a:ln>
              <a:solidFill>
                <a:schemeClr val="accent6">
                  <a:lumMod val="75000"/>
                </a:schemeClr>
              </a:solidFill>
              <a:prstDash val="sysDash"/>
            </a:ln>
          </c:spPr>
          <c:marker>
            <c:symbol val="none"/>
          </c:marker>
          <c:cat>
            <c:strRef>
              <c:f>'Material deprivation (p265)'!$B$4:$J$4</c:f>
              <c:strCache>
                <c:ptCount val="9"/>
                <c:pt idx="0">
                  <c:v>2004-2005</c:v>
                </c:pt>
                <c:pt idx="1">
                  <c:v>2005-2006</c:v>
                </c:pt>
                <c:pt idx="2">
                  <c:v>2006-2007</c:v>
                </c:pt>
                <c:pt idx="3">
                  <c:v>2007-2008</c:v>
                </c:pt>
                <c:pt idx="4">
                  <c:v>2008-2009</c:v>
                </c:pt>
                <c:pt idx="5">
                  <c:v>2009-2010</c:v>
                </c:pt>
                <c:pt idx="6">
                  <c:v>2010-2011</c:v>
                </c:pt>
                <c:pt idx="7">
                  <c:v>2011-2012</c:v>
                </c:pt>
                <c:pt idx="8">
                  <c:v>2012-2013</c:v>
                </c:pt>
              </c:strCache>
            </c:strRef>
          </c:cat>
          <c:val>
            <c:numRef>
              <c:f>'Material deprivation (p265)'!$B$6:$J$6</c:f>
              <c:numCache>
                <c:formatCode>0</c:formatCode>
                <c:ptCount val="9"/>
                <c:pt idx="6">
                  <c:v>13</c:v>
                </c:pt>
                <c:pt idx="7">
                  <c:v>12</c:v>
                </c:pt>
                <c:pt idx="8">
                  <c:v>13</c:v>
                </c:pt>
              </c:numCache>
            </c:numRef>
          </c:val>
          <c:smooth val="0"/>
        </c:ser>
        <c:dLbls>
          <c:showLegendKey val="0"/>
          <c:showVal val="0"/>
          <c:showCatName val="0"/>
          <c:showSerName val="0"/>
          <c:showPercent val="0"/>
          <c:showBubbleSize val="0"/>
        </c:dLbls>
        <c:marker val="1"/>
        <c:smooth val="0"/>
        <c:axId val="159787520"/>
        <c:axId val="148475840"/>
      </c:lineChart>
      <c:catAx>
        <c:axId val="159787520"/>
        <c:scaling>
          <c:orientation val="minMax"/>
        </c:scaling>
        <c:delete val="0"/>
        <c:axPos val="b"/>
        <c:majorTickMark val="out"/>
        <c:minorTickMark val="none"/>
        <c:tickLblPos val="nextTo"/>
        <c:txPr>
          <a:bodyPr rot="-5400000" vert="horz"/>
          <a:lstStyle/>
          <a:p>
            <a:pPr>
              <a:defRPr/>
            </a:pPr>
            <a:endParaRPr lang="en-US"/>
          </a:p>
        </c:txPr>
        <c:crossAx val="148475840"/>
        <c:crosses val="autoZero"/>
        <c:auto val="1"/>
        <c:lblAlgn val="ctr"/>
        <c:lblOffset val="100"/>
        <c:noMultiLvlLbl val="0"/>
      </c:catAx>
      <c:valAx>
        <c:axId val="148475840"/>
        <c:scaling>
          <c:orientation val="minMax"/>
        </c:scaling>
        <c:delete val="0"/>
        <c:axPos val="l"/>
        <c:majorGridlines/>
        <c:numFmt formatCode="General" sourceLinked="1"/>
        <c:majorTickMark val="out"/>
        <c:minorTickMark val="none"/>
        <c:tickLblPos val="nextTo"/>
        <c:crossAx val="159787520"/>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'Persistent poverty (p266)'!$C$3:$Q$3</c:f>
              <c:strCache>
                <c:ptCount val="15"/>
                <c:pt idx="0">
                  <c:v>1991 to 1994</c:v>
                </c:pt>
                <c:pt idx="1">
                  <c:v>1992 to 1995</c:v>
                </c:pt>
                <c:pt idx="2">
                  <c:v>1993 to 1996</c:v>
                </c:pt>
                <c:pt idx="3">
                  <c:v>1994 to 1997</c:v>
                </c:pt>
                <c:pt idx="4">
                  <c:v>1995 to 1998</c:v>
                </c:pt>
                <c:pt idx="5">
                  <c:v>1996 to 1999</c:v>
                </c:pt>
                <c:pt idx="6">
                  <c:v>1997 to 2000</c:v>
                </c:pt>
                <c:pt idx="7">
                  <c:v>1998 to 2001</c:v>
                </c:pt>
                <c:pt idx="8">
                  <c:v>1999 to 2002</c:v>
                </c:pt>
                <c:pt idx="9">
                  <c:v>2000 to 2003</c:v>
                </c:pt>
                <c:pt idx="10">
                  <c:v>2001 to 2004</c:v>
                </c:pt>
                <c:pt idx="11">
                  <c:v>2002 to 2005</c:v>
                </c:pt>
                <c:pt idx="12">
                  <c:v>2003 to 2006</c:v>
                </c:pt>
                <c:pt idx="13">
                  <c:v>2004 to 2007</c:v>
                </c:pt>
                <c:pt idx="14">
                  <c:v>2005 to 2008</c:v>
                </c:pt>
              </c:strCache>
            </c:strRef>
          </c:cat>
          <c:val>
            <c:numRef>
              <c:f>'Persistent poverty (p266)'!$C$4:$Q$4</c:f>
              <c:numCache>
                <c:formatCode>0</c:formatCode>
                <c:ptCount val="15"/>
              </c:numCache>
            </c:numRef>
          </c:val>
          <c:smooth val="0"/>
        </c:ser>
        <c:ser>
          <c:idx val="1"/>
          <c:order val="1"/>
          <c:spPr>
            <a:ln>
              <a:solidFill>
                <a:schemeClr val="accent6">
                  <a:lumMod val="75000"/>
                </a:schemeClr>
              </a:solidFill>
            </a:ln>
          </c:spPr>
          <c:marker>
            <c:symbol val="none"/>
          </c:marker>
          <c:cat>
            <c:strRef>
              <c:f>'Persistent poverty (p266)'!$C$3:$Q$3</c:f>
              <c:strCache>
                <c:ptCount val="15"/>
                <c:pt idx="0">
                  <c:v>1991 to 1994</c:v>
                </c:pt>
                <c:pt idx="1">
                  <c:v>1992 to 1995</c:v>
                </c:pt>
                <c:pt idx="2">
                  <c:v>1993 to 1996</c:v>
                </c:pt>
                <c:pt idx="3">
                  <c:v>1994 to 1997</c:v>
                </c:pt>
                <c:pt idx="4">
                  <c:v>1995 to 1998</c:v>
                </c:pt>
                <c:pt idx="5">
                  <c:v>1996 to 1999</c:v>
                </c:pt>
                <c:pt idx="6">
                  <c:v>1997 to 2000</c:v>
                </c:pt>
                <c:pt idx="7">
                  <c:v>1998 to 2001</c:v>
                </c:pt>
                <c:pt idx="8">
                  <c:v>1999 to 2002</c:v>
                </c:pt>
                <c:pt idx="9">
                  <c:v>2000 to 2003</c:v>
                </c:pt>
                <c:pt idx="10">
                  <c:v>2001 to 2004</c:v>
                </c:pt>
                <c:pt idx="11">
                  <c:v>2002 to 2005</c:v>
                </c:pt>
                <c:pt idx="12">
                  <c:v>2003 to 2006</c:v>
                </c:pt>
                <c:pt idx="13">
                  <c:v>2004 to 2007</c:v>
                </c:pt>
                <c:pt idx="14">
                  <c:v>2005 to 2008</c:v>
                </c:pt>
              </c:strCache>
            </c:strRef>
          </c:cat>
          <c:val>
            <c:numRef>
              <c:f>'Persistent poverty (p266)'!$C$5:$Q$5</c:f>
              <c:numCache>
                <c:formatCode>0</c:formatCode>
                <c:ptCount val="15"/>
                <c:pt idx="0">
                  <c:v>19</c:v>
                </c:pt>
                <c:pt idx="1">
                  <c:v>18</c:v>
                </c:pt>
                <c:pt idx="2">
                  <c:v>17</c:v>
                </c:pt>
                <c:pt idx="3">
                  <c:v>17</c:v>
                </c:pt>
                <c:pt idx="4">
                  <c:v>17</c:v>
                </c:pt>
                <c:pt idx="5">
                  <c:v>17</c:v>
                </c:pt>
                <c:pt idx="6">
                  <c:v>17</c:v>
                </c:pt>
                <c:pt idx="7">
                  <c:v>17</c:v>
                </c:pt>
                <c:pt idx="8">
                  <c:v>16</c:v>
                </c:pt>
                <c:pt idx="9">
                  <c:v>14</c:v>
                </c:pt>
                <c:pt idx="10">
                  <c:v>12</c:v>
                </c:pt>
                <c:pt idx="11">
                  <c:v>11</c:v>
                </c:pt>
                <c:pt idx="12">
                  <c:v>10</c:v>
                </c:pt>
                <c:pt idx="13">
                  <c:v>10</c:v>
                </c:pt>
                <c:pt idx="14">
                  <c:v>12</c:v>
                </c:pt>
              </c:numCache>
            </c:numRef>
          </c:val>
          <c:smooth val="0"/>
        </c:ser>
        <c:dLbls>
          <c:showLegendKey val="0"/>
          <c:showVal val="0"/>
          <c:showCatName val="0"/>
          <c:showSerName val="0"/>
          <c:showPercent val="0"/>
          <c:showBubbleSize val="0"/>
        </c:dLbls>
        <c:marker val="1"/>
        <c:smooth val="0"/>
        <c:axId val="184452608"/>
        <c:axId val="148478144"/>
      </c:lineChart>
      <c:catAx>
        <c:axId val="184452608"/>
        <c:scaling>
          <c:orientation val="minMax"/>
        </c:scaling>
        <c:delete val="0"/>
        <c:axPos val="b"/>
        <c:majorTickMark val="out"/>
        <c:minorTickMark val="none"/>
        <c:tickLblPos val="nextTo"/>
        <c:txPr>
          <a:bodyPr rot="-5400000" vert="horz"/>
          <a:lstStyle/>
          <a:p>
            <a:pPr>
              <a:defRPr/>
            </a:pPr>
            <a:endParaRPr lang="en-US"/>
          </a:p>
        </c:txPr>
        <c:crossAx val="148478144"/>
        <c:crosses val="autoZero"/>
        <c:auto val="1"/>
        <c:lblAlgn val="ctr"/>
        <c:lblOffset val="100"/>
        <c:noMultiLvlLbl val="0"/>
      </c:catAx>
      <c:valAx>
        <c:axId val="148478144"/>
        <c:scaling>
          <c:orientation val="minMax"/>
        </c:scaling>
        <c:delete val="0"/>
        <c:axPos val="l"/>
        <c:majorGridlines/>
        <c:numFmt formatCode="General" sourceLinked="1"/>
        <c:majorTickMark val="out"/>
        <c:minorTickMark val="none"/>
        <c:tickLblPos val="nextTo"/>
        <c:crossAx val="184452608"/>
        <c:crosses val="autoZero"/>
        <c:crossBetween val="between"/>
      </c:valAx>
    </c:plotArea>
    <c:plotVisOnly val="1"/>
    <c:dispBlanksAs val="gap"/>
    <c:showDLblsOverMax val="0"/>
  </c:chart>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'Severe poverty (p267)'!$A$5</c:f>
              <c:strCache>
                <c:ptCount val="1"/>
                <c:pt idx="0">
                  <c:v>Old (%)</c:v>
                </c:pt>
              </c:strCache>
            </c:strRef>
          </c:tx>
          <c:spPr>
            <a:ln>
              <a:solidFill>
                <a:schemeClr val="accent6">
                  <a:lumMod val="75000"/>
                </a:schemeClr>
              </a:solidFill>
            </a:ln>
          </c:spPr>
          <c:marker>
            <c:symbol val="none"/>
          </c:marker>
          <c:cat>
            <c:strRef>
              <c:f>'Severe poverty (p267)'!$B$4:$J$4</c:f>
              <c:strCache>
                <c:ptCount val="9"/>
                <c:pt idx="0">
                  <c:v>2004-2005</c:v>
                </c:pt>
                <c:pt idx="1">
                  <c:v>2005-2006</c:v>
                </c:pt>
                <c:pt idx="2">
                  <c:v>2006-2007</c:v>
                </c:pt>
                <c:pt idx="3">
                  <c:v>2007-2008</c:v>
                </c:pt>
                <c:pt idx="4">
                  <c:v>2008-2009</c:v>
                </c:pt>
                <c:pt idx="5">
                  <c:v>2009-2010</c:v>
                </c:pt>
                <c:pt idx="6">
                  <c:v>2010-2011</c:v>
                </c:pt>
                <c:pt idx="7">
                  <c:v>2011-2012</c:v>
                </c:pt>
                <c:pt idx="8">
                  <c:v>2012-2013</c:v>
                </c:pt>
              </c:strCache>
            </c:strRef>
          </c:cat>
          <c:val>
            <c:numRef>
              <c:f>'Severe poverty (p267)'!$B$5:$J$5</c:f>
              <c:numCache>
                <c:formatCode>0</c:formatCode>
                <c:ptCount val="9"/>
                <c:pt idx="0">
                  <c:v>6</c:v>
                </c:pt>
                <c:pt idx="1">
                  <c:v>6</c:v>
                </c:pt>
                <c:pt idx="2">
                  <c:v>6</c:v>
                </c:pt>
                <c:pt idx="3">
                  <c:v>6</c:v>
                </c:pt>
                <c:pt idx="4">
                  <c:v>6</c:v>
                </c:pt>
                <c:pt idx="5">
                  <c:v>5</c:v>
                </c:pt>
                <c:pt idx="6">
                  <c:v>4</c:v>
                </c:pt>
              </c:numCache>
            </c:numRef>
          </c:val>
          <c:smooth val="0"/>
        </c:ser>
        <c:ser>
          <c:idx val="1"/>
          <c:order val="1"/>
          <c:tx>
            <c:strRef>
              <c:f>'Severe poverty (p267)'!$A$6</c:f>
              <c:strCache>
                <c:ptCount val="1"/>
                <c:pt idx="0">
                  <c:v>New (%)</c:v>
                </c:pt>
              </c:strCache>
            </c:strRef>
          </c:tx>
          <c:spPr>
            <a:ln>
              <a:solidFill>
                <a:schemeClr val="accent6">
                  <a:lumMod val="75000"/>
                </a:schemeClr>
              </a:solidFill>
              <a:prstDash val="sysDash"/>
            </a:ln>
          </c:spPr>
          <c:marker>
            <c:symbol val="none"/>
          </c:marker>
          <c:cat>
            <c:strRef>
              <c:f>'Severe poverty (p267)'!$B$4:$J$4</c:f>
              <c:strCache>
                <c:ptCount val="9"/>
                <c:pt idx="0">
                  <c:v>2004-2005</c:v>
                </c:pt>
                <c:pt idx="1">
                  <c:v>2005-2006</c:v>
                </c:pt>
                <c:pt idx="2">
                  <c:v>2006-2007</c:v>
                </c:pt>
                <c:pt idx="3">
                  <c:v>2007-2008</c:v>
                </c:pt>
                <c:pt idx="4">
                  <c:v>2008-2009</c:v>
                </c:pt>
                <c:pt idx="5">
                  <c:v>2009-2010</c:v>
                </c:pt>
                <c:pt idx="6">
                  <c:v>2010-2011</c:v>
                </c:pt>
                <c:pt idx="7">
                  <c:v>2011-2012</c:v>
                </c:pt>
                <c:pt idx="8">
                  <c:v>2012-2013</c:v>
                </c:pt>
              </c:strCache>
            </c:strRef>
          </c:cat>
          <c:val>
            <c:numRef>
              <c:f>'Severe poverty (p267)'!$B$6:$J$6</c:f>
              <c:numCache>
                <c:formatCode>0</c:formatCode>
                <c:ptCount val="9"/>
                <c:pt idx="6">
                  <c:v>4</c:v>
                </c:pt>
                <c:pt idx="7">
                  <c:v>3</c:v>
                </c:pt>
                <c:pt idx="8">
                  <c:v>4</c:v>
                </c:pt>
              </c:numCache>
            </c:numRef>
          </c:val>
          <c:smooth val="0"/>
        </c:ser>
        <c:dLbls>
          <c:showLegendKey val="0"/>
          <c:showVal val="0"/>
          <c:showCatName val="0"/>
          <c:showSerName val="0"/>
          <c:showPercent val="0"/>
          <c:showBubbleSize val="0"/>
        </c:dLbls>
        <c:marker val="1"/>
        <c:smooth val="0"/>
        <c:axId val="195812352"/>
        <c:axId val="151789568"/>
      </c:lineChart>
      <c:catAx>
        <c:axId val="195812352"/>
        <c:scaling>
          <c:orientation val="minMax"/>
        </c:scaling>
        <c:delete val="0"/>
        <c:axPos val="b"/>
        <c:majorTickMark val="out"/>
        <c:minorTickMark val="none"/>
        <c:tickLblPos val="nextTo"/>
        <c:txPr>
          <a:bodyPr rot="-5400000" vert="horz"/>
          <a:lstStyle/>
          <a:p>
            <a:pPr>
              <a:defRPr/>
            </a:pPr>
            <a:endParaRPr lang="en-US"/>
          </a:p>
        </c:txPr>
        <c:crossAx val="151789568"/>
        <c:crosses val="autoZero"/>
        <c:auto val="1"/>
        <c:lblAlgn val="ctr"/>
        <c:lblOffset val="100"/>
        <c:noMultiLvlLbl val="0"/>
      </c:catAx>
      <c:valAx>
        <c:axId val="151789568"/>
        <c:scaling>
          <c:orientation val="minMax"/>
        </c:scaling>
        <c:delete val="0"/>
        <c:axPos val="l"/>
        <c:majorGridlines/>
        <c:numFmt formatCode="0" sourceLinked="1"/>
        <c:majorTickMark val="out"/>
        <c:minorTickMark val="none"/>
        <c:tickLblPos val="nextTo"/>
        <c:crossAx val="195812352"/>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3793474052324"/>
          <c:y val="6.6674753436545095E-2"/>
          <c:w val="0.86496626244059582"/>
          <c:h val="0.75918006131332461"/>
        </c:manualLayout>
      </c:layout>
      <c:lineChart>
        <c:grouping val="standard"/>
        <c:varyColors val="0"/>
        <c:ser>
          <c:idx val="0"/>
          <c:order val="0"/>
          <c:tx>
            <c:strRef>
              <c:f>'Workless households (p268)'!$A$6</c:f>
              <c:strCache>
                <c:ptCount val="1"/>
                <c:pt idx="0">
                  <c:v>All workless households (%)</c:v>
                </c:pt>
              </c:strCache>
            </c:strRef>
          </c:tx>
          <c:spPr>
            <a:ln>
              <a:solidFill>
                <a:schemeClr val="accent6">
                  <a:lumMod val="50000"/>
                </a:schemeClr>
              </a:solidFill>
            </a:ln>
          </c:spPr>
          <c:marker>
            <c:symbol val="none"/>
          </c:marker>
          <c:cat>
            <c:strRef>
              <c:f>'Workless households (p268)'!$B$4:$S$5</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strCache>
            </c:strRef>
          </c:cat>
          <c:val>
            <c:numRef>
              <c:f>'Workless households (p268)'!$B$6:$S$6</c:f>
              <c:numCache>
                <c:formatCode>0.0</c:formatCode>
                <c:ptCount val="18"/>
                <c:pt idx="0">
                  <c:v>19.8</c:v>
                </c:pt>
                <c:pt idx="1">
                  <c:v>18.600000000000001</c:v>
                </c:pt>
                <c:pt idx="2">
                  <c:v>18.399999999999999</c:v>
                </c:pt>
                <c:pt idx="3">
                  <c:v>17.600000000000001</c:v>
                </c:pt>
                <c:pt idx="4">
                  <c:v>16.399999999999999</c:v>
                </c:pt>
                <c:pt idx="5">
                  <c:v>16.100000000000001</c:v>
                </c:pt>
                <c:pt idx="6">
                  <c:v>16.5</c:v>
                </c:pt>
                <c:pt idx="7">
                  <c:v>15.9</c:v>
                </c:pt>
                <c:pt idx="8">
                  <c:v>15.8</c:v>
                </c:pt>
                <c:pt idx="9">
                  <c:v>15.4</c:v>
                </c:pt>
                <c:pt idx="10">
                  <c:v>15.3</c:v>
                </c:pt>
                <c:pt idx="11">
                  <c:v>15.3</c:v>
                </c:pt>
                <c:pt idx="12">
                  <c:v>15.2</c:v>
                </c:pt>
                <c:pt idx="13">
                  <c:v>16.7</c:v>
                </c:pt>
                <c:pt idx="14">
                  <c:v>16.100000000000001</c:v>
                </c:pt>
                <c:pt idx="15">
                  <c:v>15.6</c:v>
                </c:pt>
                <c:pt idx="16">
                  <c:v>15.1</c:v>
                </c:pt>
                <c:pt idx="17" formatCode="General">
                  <c:v>13.6</c:v>
                </c:pt>
              </c:numCache>
            </c:numRef>
          </c:val>
          <c:smooth val="0"/>
        </c:ser>
        <c:dLbls>
          <c:showLegendKey val="0"/>
          <c:showVal val="0"/>
          <c:showCatName val="0"/>
          <c:showSerName val="0"/>
          <c:showPercent val="0"/>
          <c:showBubbleSize val="0"/>
        </c:dLbls>
        <c:marker val="1"/>
        <c:smooth val="0"/>
        <c:axId val="213734400"/>
        <c:axId val="151793600"/>
      </c:lineChart>
      <c:catAx>
        <c:axId val="213734400"/>
        <c:scaling>
          <c:orientation val="minMax"/>
        </c:scaling>
        <c:delete val="0"/>
        <c:axPos val="b"/>
        <c:majorTickMark val="out"/>
        <c:minorTickMark val="none"/>
        <c:tickLblPos val="nextTo"/>
        <c:txPr>
          <a:bodyPr rot="-5400000" vert="horz"/>
          <a:lstStyle/>
          <a:p>
            <a:pPr>
              <a:defRPr sz="1050" b="1">
                <a:latin typeface="Arial" panose="020B0604020202020204" pitchFamily="34" charset="0"/>
                <a:cs typeface="Arial" panose="020B0604020202020204" pitchFamily="34" charset="0"/>
              </a:defRPr>
            </a:pPr>
            <a:endParaRPr lang="en-US"/>
          </a:p>
        </c:txPr>
        <c:crossAx val="151793600"/>
        <c:crosses val="autoZero"/>
        <c:auto val="1"/>
        <c:lblAlgn val="ctr"/>
        <c:lblOffset val="100"/>
        <c:noMultiLvlLbl val="0"/>
      </c:catAx>
      <c:valAx>
        <c:axId val="151793600"/>
        <c:scaling>
          <c:orientation val="minMax"/>
        </c:scaling>
        <c:delete val="0"/>
        <c:axPos val="l"/>
        <c:majorGridlines/>
        <c:numFmt formatCode="0" sourceLinked="0"/>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en-US"/>
          </a:p>
        </c:txPr>
        <c:crossAx val="21373440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058748829144173E-2"/>
          <c:y val="3.8613261358504805E-2"/>
          <c:w val="0.8516348059890626"/>
          <c:h val="0.67778136934477851"/>
        </c:manualLayout>
      </c:layout>
      <c:lineChart>
        <c:grouping val="standard"/>
        <c:varyColors val="0"/>
        <c:ser>
          <c:idx val="0"/>
          <c:order val="0"/>
          <c:tx>
            <c:strRef>
              <c:f>'In-Work Poverty (p269)'!$A$4:$B$4</c:f>
              <c:strCache>
                <c:ptCount val="1"/>
                <c:pt idx="0">
                  <c:v>BHC</c:v>
                </c:pt>
              </c:strCache>
            </c:strRef>
          </c:tx>
          <c:spPr>
            <a:ln>
              <a:solidFill>
                <a:schemeClr val="accent6">
                  <a:lumMod val="60000"/>
                  <a:lumOff val="40000"/>
                </a:schemeClr>
              </a:solidFill>
            </a:ln>
          </c:spPr>
          <c:marker>
            <c:symbol val="none"/>
          </c:marker>
          <c:cat>
            <c:strRef>
              <c:f>'In-Work Poverty (p269)'!$C$3:$S$3</c:f>
              <c:strCache>
                <c:ptCount val="17"/>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strCache>
            </c:strRef>
          </c:cat>
          <c:val>
            <c:numRef>
              <c:f>'In-Work Poverty (p269)'!$C$4:$S$4</c:f>
              <c:numCache>
                <c:formatCode>0</c:formatCode>
                <c:ptCount val="17"/>
                <c:pt idx="0">
                  <c:v>15</c:v>
                </c:pt>
                <c:pt idx="1">
                  <c:v>16</c:v>
                </c:pt>
                <c:pt idx="2">
                  <c:v>16</c:v>
                </c:pt>
                <c:pt idx="3">
                  <c:v>15</c:v>
                </c:pt>
                <c:pt idx="4">
                  <c:v>14</c:v>
                </c:pt>
                <c:pt idx="5">
                  <c:v>14</c:v>
                </c:pt>
                <c:pt idx="6">
                  <c:v>13</c:v>
                </c:pt>
                <c:pt idx="7">
                  <c:v>13</c:v>
                </c:pt>
                <c:pt idx="8">
                  <c:v>13</c:v>
                </c:pt>
                <c:pt idx="9">
                  <c:v>14</c:v>
                </c:pt>
                <c:pt idx="10">
                  <c:v>15</c:v>
                </c:pt>
                <c:pt idx="11">
                  <c:v>15</c:v>
                </c:pt>
                <c:pt idx="12">
                  <c:v>15</c:v>
                </c:pt>
                <c:pt idx="13">
                  <c:v>13</c:v>
                </c:pt>
                <c:pt idx="14">
                  <c:v>13</c:v>
                </c:pt>
                <c:pt idx="15">
                  <c:v>14</c:v>
                </c:pt>
                <c:pt idx="16">
                  <c:v>13</c:v>
                </c:pt>
              </c:numCache>
            </c:numRef>
          </c:val>
          <c:smooth val="0"/>
        </c:ser>
        <c:ser>
          <c:idx val="1"/>
          <c:order val="1"/>
          <c:tx>
            <c:strRef>
              <c:f>'In-Work Poverty (p269)'!$A$5:$B$5</c:f>
              <c:strCache>
                <c:ptCount val="1"/>
                <c:pt idx="0">
                  <c:v>AHC</c:v>
                </c:pt>
              </c:strCache>
            </c:strRef>
          </c:tx>
          <c:spPr>
            <a:ln>
              <a:solidFill>
                <a:schemeClr val="accent6">
                  <a:lumMod val="75000"/>
                </a:schemeClr>
              </a:solidFill>
            </a:ln>
          </c:spPr>
          <c:marker>
            <c:symbol val="none"/>
          </c:marker>
          <c:cat>
            <c:strRef>
              <c:f>'In-Work Poverty (p269)'!$C$3:$S$3</c:f>
              <c:strCache>
                <c:ptCount val="17"/>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strCache>
            </c:strRef>
          </c:cat>
          <c:val>
            <c:numRef>
              <c:f>'In-Work Poverty (p269)'!$C$5:$S$5</c:f>
              <c:numCache>
                <c:formatCode>0</c:formatCode>
                <c:ptCount val="17"/>
                <c:pt idx="0">
                  <c:v>20</c:v>
                </c:pt>
                <c:pt idx="1">
                  <c:v>20</c:v>
                </c:pt>
                <c:pt idx="2">
                  <c:v>21</c:v>
                </c:pt>
                <c:pt idx="3">
                  <c:v>20</c:v>
                </c:pt>
                <c:pt idx="4">
                  <c:v>19</c:v>
                </c:pt>
                <c:pt idx="5">
                  <c:v>19</c:v>
                </c:pt>
                <c:pt idx="6">
                  <c:v>18</c:v>
                </c:pt>
                <c:pt idx="7">
                  <c:v>17</c:v>
                </c:pt>
                <c:pt idx="8">
                  <c:v>18</c:v>
                </c:pt>
                <c:pt idx="9">
                  <c:v>20</c:v>
                </c:pt>
                <c:pt idx="10">
                  <c:v>21</c:v>
                </c:pt>
                <c:pt idx="11">
                  <c:v>22</c:v>
                </c:pt>
                <c:pt idx="12">
                  <c:v>22</c:v>
                </c:pt>
                <c:pt idx="13">
                  <c:v>20</c:v>
                </c:pt>
                <c:pt idx="14">
                  <c:v>19</c:v>
                </c:pt>
                <c:pt idx="15">
                  <c:v>20</c:v>
                </c:pt>
                <c:pt idx="16">
                  <c:v>20</c:v>
                </c:pt>
              </c:numCache>
            </c:numRef>
          </c:val>
          <c:smooth val="0"/>
        </c:ser>
        <c:dLbls>
          <c:showLegendKey val="0"/>
          <c:showVal val="0"/>
          <c:showCatName val="0"/>
          <c:showSerName val="0"/>
          <c:showPercent val="0"/>
          <c:showBubbleSize val="0"/>
        </c:dLbls>
        <c:marker val="1"/>
        <c:smooth val="0"/>
        <c:axId val="229061632"/>
        <c:axId val="160870336"/>
      </c:lineChart>
      <c:catAx>
        <c:axId val="229061632"/>
        <c:scaling>
          <c:orientation val="minMax"/>
        </c:scaling>
        <c:delete val="0"/>
        <c:axPos val="b"/>
        <c:majorTickMark val="out"/>
        <c:minorTickMark val="none"/>
        <c:tickLblPos val="nextTo"/>
        <c:txPr>
          <a:bodyPr rot="-5400000" vert="horz"/>
          <a:lstStyle/>
          <a:p>
            <a:pPr>
              <a:defRPr/>
            </a:pPr>
            <a:endParaRPr lang="en-US"/>
          </a:p>
        </c:txPr>
        <c:crossAx val="160870336"/>
        <c:crosses val="autoZero"/>
        <c:auto val="1"/>
        <c:lblAlgn val="ctr"/>
        <c:lblOffset val="100"/>
        <c:noMultiLvlLbl val="0"/>
      </c:catAx>
      <c:valAx>
        <c:axId val="160870336"/>
        <c:scaling>
          <c:orientation val="minMax"/>
        </c:scaling>
        <c:delete val="0"/>
        <c:axPos val="l"/>
        <c:majorGridlines/>
        <c:numFmt formatCode="0" sourceLinked="1"/>
        <c:majorTickMark val="out"/>
        <c:minorTickMark val="none"/>
        <c:tickLblPos val="nextTo"/>
        <c:crossAx val="229061632"/>
        <c:crosses val="autoZero"/>
        <c:crossBetween val="between"/>
      </c:valAx>
    </c:plotArea>
    <c:legend>
      <c:legendPos val="r"/>
      <c:layout>
        <c:manualLayout>
          <c:xMode val="edge"/>
          <c:yMode val="edge"/>
          <c:x val="0.33175558143310835"/>
          <c:y val="0.9031458955370002"/>
          <c:w val="0.23705733709394469"/>
          <c:h val="7.3612263178779336E-2"/>
        </c:manualLayout>
      </c:layout>
      <c:overlay val="0"/>
    </c:legend>
    <c:plotVisOnly val="1"/>
    <c:dispBlanksAs val="gap"/>
    <c:showDLblsOverMax val="0"/>
  </c:chart>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38099</xdr:colOff>
      <xdr:row>24</xdr:row>
      <xdr:rowOff>133351</xdr:rowOff>
    </xdr:from>
    <xdr:to>
      <xdr:col>11</xdr:col>
      <xdr:colOff>733425</xdr:colOff>
      <xdr:row>53</xdr:row>
      <xdr:rowOff>19050</xdr:rowOff>
    </xdr:to>
    <xdr:graphicFrame macro="">
      <xdr:nvGraphicFramePr>
        <xdr:cNvPr id="2" name="Chart 1" title="Percentag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54</xdr:row>
      <xdr:rowOff>138112</xdr:rowOff>
    </xdr:from>
    <xdr:to>
      <xdr:col>12</xdr:col>
      <xdr:colOff>9524</xdr:colOff>
      <xdr:row>78</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115981</xdr:colOff>
      <xdr:row>12</xdr:row>
      <xdr:rowOff>69756</xdr:rowOff>
    </xdr:from>
    <xdr:to>
      <xdr:col>9</xdr:col>
      <xdr:colOff>145677</xdr:colOff>
      <xdr:row>34</xdr:row>
      <xdr:rowOff>190499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0.41486</cdr:x>
      <cdr:y>0.9312</cdr:y>
    </cdr:from>
    <cdr:to>
      <cdr:x>0.77709</cdr:x>
      <cdr:y>0.98577</cdr:y>
    </cdr:to>
    <cdr:sp macro="" textlink="">
      <cdr:nvSpPr>
        <cdr:cNvPr id="2" name="TextBox 1"/>
        <cdr:cNvSpPr txBox="1"/>
      </cdr:nvSpPr>
      <cdr:spPr>
        <a:xfrm xmlns:a="http://schemas.openxmlformats.org/drawingml/2006/main">
          <a:off x="2552700" y="3738563"/>
          <a:ext cx="22288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anose="020B0604020202020204" pitchFamily="34" charset="0"/>
              <a:cs typeface="Arial" panose="020B0604020202020204" pitchFamily="34" charset="0"/>
            </a:rPr>
            <a:t>Year (April</a:t>
          </a:r>
          <a:r>
            <a:rPr lang="en-GB" sz="1100" b="1" baseline="0">
              <a:latin typeface="Arial" panose="020B0604020202020204" pitchFamily="34" charset="0"/>
              <a:cs typeface="Arial" panose="020B0604020202020204" pitchFamily="34" charset="0"/>
            </a:rPr>
            <a:t> - June)</a:t>
          </a:r>
          <a:endParaRPr lang="en-GB"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cdr:x>
      <cdr:y>0.32108</cdr:y>
    </cdr:from>
    <cdr:to>
      <cdr:x>0.05508</cdr:x>
      <cdr:y>0.60815</cdr:y>
    </cdr:to>
    <cdr:sp macro="" textlink="">
      <cdr:nvSpPr>
        <cdr:cNvPr id="3" name="TextBox 1"/>
        <cdr:cNvSpPr txBox="1"/>
      </cdr:nvSpPr>
      <cdr:spPr>
        <a:xfrm xmlns:a="http://schemas.openxmlformats.org/drawingml/2006/main" rot="16200000">
          <a:off x="-357589" y="1745064"/>
          <a:ext cx="1152525" cy="2404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Arial" panose="020B0604020202020204" pitchFamily="34" charset="0"/>
              <a:cs typeface="Arial" panose="020B0604020202020204" pitchFamily="34" charset="0"/>
            </a:rPr>
            <a:t>Percentage</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375044</xdr:colOff>
      <xdr:row>11</xdr:row>
      <xdr:rowOff>86914</xdr:rowOff>
    </xdr:from>
    <xdr:to>
      <xdr:col>10</xdr:col>
      <xdr:colOff>166688</xdr:colOff>
      <xdr:row>31</xdr:row>
      <xdr:rowOff>35719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9</xdr:row>
      <xdr:rowOff>157161</xdr:rowOff>
    </xdr:from>
    <xdr:to>
      <xdr:col>10</xdr:col>
      <xdr:colOff>485775</xdr:colOff>
      <xdr:row>33</xdr:row>
      <xdr:rowOff>104775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0.00227</cdr:x>
      <cdr:y>0.27576</cdr:y>
    </cdr:from>
    <cdr:to>
      <cdr:x>0.04215</cdr:x>
      <cdr:y>0.54767</cdr:y>
    </cdr:to>
    <cdr:sp macro="" textlink="">
      <cdr:nvSpPr>
        <cdr:cNvPr id="2" name="TextBox 6"/>
        <cdr:cNvSpPr txBox="1"/>
      </cdr:nvSpPr>
      <cdr:spPr>
        <a:xfrm xmlns:a="http://schemas.openxmlformats.org/drawingml/2006/main" rot="16200000">
          <a:off x="-371523" y="1587548"/>
          <a:ext cx="1177140" cy="38964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latin typeface="Arial" panose="020B0604020202020204" pitchFamily="34" charset="0"/>
              <a:cs typeface="Arial" panose="020B0604020202020204" pitchFamily="34" charset="0"/>
            </a:rPr>
            <a:t>Percentage</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0</xdr:colOff>
      <xdr:row>8</xdr:row>
      <xdr:rowOff>0</xdr:rowOff>
    </xdr:from>
    <xdr:to>
      <xdr:col>13</xdr:col>
      <xdr:colOff>661035</xdr:colOff>
      <xdr:row>28</xdr:row>
      <xdr:rowOff>157164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0.00482</cdr:x>
      <cdr:y>0.23509</cdr:y>
    </cdr:from>
    <cdr:to>
      <cdr:x>0.04528</cdr:x>
      <cdr:y>0.5311</cdr:y>
    </cdr:to>
    <cdr:sp macro="" textlink="">
      <cdr:nvSpPr>
        <cdr:cNvPr id="2" name="TextBox 6"/>
        <cdr:cNvSpPr txBox="1"/>
      </cdr:nvSpPr>
      <cdr:spPr>
        <a:xfrm xmlns:a="http://schemas.openxmlformats.org/drawingml/2006/main" rot="16200000">
          <a:off x="-382587" y="1284289"/>
          <a:ext cx="1095375" cy="2667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latin typeface="Arial" panose="020B0604020202020204" pitchFamily="34" charset="0"/>
              <a:cs typeface="Arial" panose="020B0604020202020204" pitchFamily="34" charset="0"/>
            </a:rPr>
            <a:t>Percentage</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304800</xdr:colOff>
      <xdr:row>17</xdr:row>
      <xdr:rowOff>1</xdr:rowOff>
    </xdr:from>
    <xdr:to>
      <xdr:col>11</xdr:col>
      <xdr:colOff>194733</xdr:colOff>
      <xdr:row>40</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0.33117</cdr:x>
      <cdr:y>0.6948</cdr:y>
    </cdr:from>
    <cdr:to>
      <cdr:x>0.59481</cdr:x>
      <cdr:y>0.74798</cdr:y>
    </cdr:to>
    <cdr:sp macro="" textlink="">
      <cdr:nvSpPr>
        <cdr:cNvPr id="11" name="TextBox 10"/>
        <cdr:cNvSpPr txBox="1"/>
      </cdr:nvSpPr>
      <cdr:spPr>
        <a:xfrm xmlns:a="http://schemas.openxmlformats.org/drawingml/2006/main">
          <a:off x="2428875" y="2862264"/>
          <a:ext cx="19335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0.00173</cdr:x>
      <cdr:y>0.19961</cdr:y>
    </cdr:from>
    <cdr:to>
      <cdr:x>0.05485</cdr:x>
      <cdr:y>0.48536</cdr:y>
    </cdr:to>
    <cdr:sp macro="" textlink="">
      <cdr:nvSpPr>
        <cdr:cNvPr id="9" name="TextBox 6"/>
        <cdr:cNvSpPr txBox="1"/>
      </cdr:nvSpPr>
      <cdr:spPr>
        <a:xfrm xmlns:a="http://schemas.openxmlformats.org/drawingml/2006/main" rot="16200000">
          <a:off x="-381087" y="1216108"/>
          <a:ext cx="1177165" cy="38959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latin typeface="Arial" panose="020B0604020202020204" pitchFamily="34" charset="0"/>
              <a:cs typeface="Arial" panose="020B0604020202020204" pitchFamily="34" charset="0"/>
            </a:rPr>
            <a:t>Percentage</a:t>
          </a: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495299</xdr:colOff>
      <xdr:row>18</xdr:row>
      <xdr:rowOff>33337</xdr:rowOff>
    </xdr:from>
    <xdr:to>
      <xdr:col>9</xdr:col>
      <xdr:colOff>171449</xdr:colOff>
      <xdr:row>37</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0.10109</cdr:x>
      <cdr:y>0.37758</cdr:y>
    </cdr:from>
    <cdr:to>
      <cdr:x>0.26215</cdr:x>
      <cdr:y>0.44282</cdr:y>
    </cdr:to>
    <cdr:sp macro="" textlink="">
      <cdr:nvSpPr>
        <cdr:cNvPr id="2" name="TextBox 1"/>
        <cdr:cNvSpPr txBox="1"/>
      </cdr:nvSpPr>
      <cdr:spPr>
        <a:xfrm xmlns:a="http://schemas.openxmlformats.org/drawingml/2006/main">
          <a:off x="899162" y="2042783"/>
          <a:ext cx="1432560" cy="3529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FES GB '1961- 1993'</a:t>
          </a:r>
        </a:p>
      </cdr:txBody>
    </cdr:sp>
  </cdr:relSizeAnchor>
  <cdr:relSizeAnchor xmlns:cdr="http://schemas.openxmlformats.org/drawingml/2006/chartDrawing">
    <cdr:from>
      <cdr:x>0.58237</cdr:x>
      <cdr:y>0.33833</cdr:y>
    </cdr:from>
    <cdr:to>
      <cdr:x>0.79014</cdr:x>
      <cdr:y>0.39084</cdr:y>
    </cdr:to>
    <cdr:sp macro="" textlink="">
      <cdr:nvSpPr>
        <cdr:cNvPr id="3" name="TextBox 2"/>
        <cdr:cNvSpPr txBox="1"/>
      </cdr:nvSpPr>
      <cdr:spPr>
        <a:xfrm xmlns:a="http://schemas.openxmlformats.org/drawingml/2006/main">
          <a:off x="5286376" y="1830434"/>
          <a:ext cx="1885950" cy="2841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FRS GB '94/95</a:t>
          </a:r>
          <a:r>
            <a:rPr lang="en-GB" sz="1100" b="1" baseline="0"/>
            <a:t> - 2001/02'</a:t>
          </a:r>
        </a:p>
        <a:p xmlns:a="http://schemas.openxmlformats.org/drawingml/2006/main">
          <a:endParaRPr lang="en-GB" sz="1100" b="1"/>
        </a:p>
      </cdr:txBody>
    </cdr:sp>
  </cdr:relSizeAnchor>
  <cdr:relSizeAnchor xmlns:cdr="http://schemas.openxmlformats.org/drawingml/2006/chartDrawing">
    <cdr:from>
      <cdr:x>0.5684</cdr:x>
      <cdr:y>0.06901</cdr:y>
    </cdr:from>
    <cdr:to>
      <cdr:x>0.79717</cdr:x>
      <cdr:y>0.15182</cdr:y>
    </cdr:to>
    <cdr:sp macro="" textlink="">
      <cdr:nvSpPr>
        <cdr:cNvPr id="4" name="TextBox 3"/>
        <cdr:cNvSpPr txBox="1"/>
      </cdr:nvSpPr>
      <cdr:spPr>
        <a:xfrm xmlns:a="http://schemas.openxmlformats.org/drawingml/2006/main">
          <a:off x="4591051" y="261938"/>
          <a:ext cx="184785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0.79328</cdr:x>
      <cdr:y>0.14789</cdr:y>
    </cdr:from>
    <cdr:to>
      <cdr:x>0.98951</cdr:x>
      <cdr:y>0.22067</cdr:y>
    </cdr:to>
    <cdr:sp macro="" textlink="">
      <cdr:nvSpPr>
        <cdr:cNvPr id="5" name="TextBox 4"/>
        <cdr:cNvSpPr txBox="1"/>
      </cdr:nvSpPr>
      <cdr:spPr>
        <a:xfrm xmlns:a="http://schemas.openxmlformats.org/drawingml/2006/main">
          <a:off x="7200878" y="800120"/>
          <a:ext cx="1781243" cy="393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FRS UK '2002/03 - 11/12'</a:t>
          </a:r>
        </a:p>
        <a:p xmlns:a="http://schemas.openxmlformats.org/drawingml/2006/main">
          <a:endParaRPr lang="en-GB" sz="1100" b="1"/>
        </a:p>
      </cdr:txBody>
    </cdr:sp>
  </cdr:relSizeAnchor>
  <cdr:relSizeAnchor xmlns:cdr="http://schemas.openxmlformats.org/drawingml/2006/chartDrawing">
    <cdr:from>
      <cdr:x>0.00943</cdr:x>
      <cdr:y>0.20639</cdr:y>
    </cdr:from>
    <cdr:to>
      <cdr:x>0.03892</cdr:x>
      <cdr:y>0.61425</cdr:y>
    </cdr:to>
    <cdr:sp macro="" textlink="">
      <cdr:nvSpPr>
        <cdr:cNvPr id="6" name="TextBox 5"/>
        <cdr:cNvSpPr txBox="1"/>
      </cdr:nvSpPr>
      <cdr:spPr>
        <a:xfrm xmlns:a="http://schemas.openxmlformats.org/drawingml/2006/main">
          <a:off x="76201" y="800099"/>
          <a:ext cx="238125" cy="1581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0.00551</cdr:x>
      <cdr:y>0.28661</cdr:y>
    </cdr:from>
    <cdr:to>
      <cdr:x>0.03381</cdr:x>
      <cdr:y>0.48063</cdr:y>
    </cdr:to>
    <cdr:sp macro="" textlink="">
      <cdr:nvSpPr>
        <cdr:cNvPr id="7" name="TextBox 6"/>
        <cdr:cNvSpPr txBox="1"/>
      </cdr:nvSpPr>
      <cdr:spPr>
        <a:xfrm xmlns:a="http://schemas.openxmlformats.org/drawingml/2006/main" rot="-5400000">
          <a:off x="-346395" y="1947028"/>
          <a:ext cx="1049709" cy="256888"/>
        </a:xfrm>
        <a:prstGeom xmlns:a="http://schemas.openxmlformats.org/drawingml/2006/main" prst="rect">
          <a:avLst/>
        </a:prstGeom>
      </cdr:spPr>
      <cdr:txBody>
        <a:bodyPr xmlns:a="http://schemas.openxmlformats.org/drawingml/2006/main" vertOverflow="clip" vert="horz"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Percentage</a:t>
          </a: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228599</xdr:colOff>
      <xdr:row>16</xdr:row>
      <xdr:rowOff>176211</xdr:rowOff>
    </xdr:from>
    <xdr:to>
      <xdr:col>11</xdr:col>
      <xdr:colOff>238125</xdr:colOff>
      <xdr:row>37</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0.00813</cdr:x>
      <cdr:y>0.32121</cdr:y>
    </cdr:from>
    <cdr:to>
      <cdr:x>0.04065</cdr:x>
      <cdr:y>0.56121</cdr:y>
    </cdr:to>
    <cdr:sp macro="" textlink="">
      <cdr:nvSpPr>
        <cdr:cNvPr id="4" name="TextBox 3"/>
        <cdr:cNvSpPr txBox="1"/>
      </cdr:nvSpPr>
      <cdr:spPr>
        <a:xfrm xmlns:a="http://schemas.openxmlformats.org/drawingml/2006/main" rot="16200000">
          <a:off x="-242887" y="1581152"/>
          <a:ext cx="94297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anose="020B0604020202020204" pitchFamily="34" charset="0"/>
              <a:cs typeface="Arial" panose="020B0604020202020204" pitchFamily="34" charset="0"/>
            </a:rPr>
            <a:t>Percentage</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600075</xdr:colOff>
      <xdr:row>14</xdr:row>
      <xdr:rowOff>4761</xdr:rowOff>
    </xdr:from>
    <xdr:to>
      <xdr:col>8</xdr:col>
      <xdr:colOff>0</xdr:colOff>
      <xdr:row>31</xdr:row>
      <xdr:rowOff>66676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838200</xdr:colOff>
      <xdr:row>27</xdr:row>
      <xdr:rowOff>180975</xdr:rowOff>
    </xdr:from>
    <xdr:to>
      <xdr:col>4</xdr:col>
      <xdr:colOff>704850</xdr:colOff>
      <xdr:row>29</xdr:row>
      <xdr:rowOff>85725</xdr:rowOff>
    </xdr:to>
    <xdr:sp macro="" textlink="">
      <xdr:nvSpPr>
        <xdr:cNvPr id="5" name="TextBox 4"/>
        <xdr:cNvSpPr txBox="1"/>
      </xdr:nvSpPr>
      <xdr:spPr>
        <a:xfrm>
          <a:off x="3238500" y="5543550"/>
          <a:ext cx="7905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19 in...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526677</xdr:colOff>
      <xdr:row>14</xdr:row>
      <xdr:rowOff>152962</xdr:rowOff>
    </xdr:from>
    <xdr:to>
      <xdr:col>7</xdr:col>
      <xdr:colOff>793377</xdr:colOff>
      <xdr:row>33</xdr:row>
      <xdr:rowOff>107017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0.42253</cdr:x>
      <cdr:y>0.76025</cdr:y>
    </cdr:from>
    <cdr:to>
      <cdr:x>0.54944</cdr:x>
      <cdr:y>0.84581</cdr:y>
    </cdr:to>
    <cdr:sp macro="" textlink="">
      <cdr:nvSpPr>
        <cdr:cNvPr id="3" name="TextBox 4"/>
        <cdr:cNvSpPr txBox="1"/>
      </cdr:nvSpPr>
      <cdr:spPr>
        <a:xfrm xmlns:a="http://schemas.openxmlformats.org/drawingml/2006/main">
          <a:off x="2632075" y="2708275"/>
          <a:ext cx="790575" cy="3048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t>19 </a:t>
          </a:r>
          <a:r>
            <a:rPr lang="en-GB" sz="1100" b="1">
              <a:latin typeface="Arial" panose="020B0604020202020204" pitchFamily="34" charset="0"/>
              <a:cs typeface="Arial" panose="020B0604020202020204" pitchFamily="34" charset="0"/>
            </a:rPr>
            <a:t>in</a:t>
          </a:r>
          <a:r>
            <a:rPr lang="en-GB" sz="1100" b="1"/>
            <a:t>...</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590550</xdr:colOff>
      <xdr:row>14</xdr:row>
      <xdr:rowOff>80682</xdr:rowOff>
    </xdr:from>
    <xdr:to>
      <xdr:col>8</xdr:col>
      <xdr:colOff>797859</xdr:colOff>
      <xdr:row>32</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28</xdr:row>
      <xdr:rowOff>180975</xdr:rowOff>
    </xdr:from>
    <xdr:to>
      <xdr:col>4</xdr:col>
      <xdr:colOff>828675</xdr:colOff>
      <xdr:row>30</xdr:row>
      <xdr:rowOff>104775</xdr:rowOff>
    </xdr:to>
    <xdr:sp macro="" textlink="">
      <xdr:nvSpPr>
        <xdr:cNvPr id="6" name="TextBox 5"/>
        <xdr:cNvSpPr txBox="1"/>
      </xdr:nvSpPr>
      <xdr:spPr>
        <a:xfrm>
          <a:off x="3291840" y="17051655"/>
          <a:ext cx="790575" cy="289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19 in...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952499</xdr:colOff>
      <xdr:row>14</xdr:row>
      <xdr:rowOff>161930</xdr:rowOff>
    </xdr:from>
    <xdr:to>
      <xdr:col>8</xdr:col>
      <xdr:colOff>200025</xdr:colOff>
      <xdr:row>31</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995365</xdr:colOff>
      <xdr:row>18</xdr:row>
      <xdr:rowOff>4763</xdr:rowOff>
    </xdr:from>
    <xdr:to>
      <xdr:col>1</xdr:col>
      <xdr:colOff>61915</xdr:colOff>
      <xdr:row>23</xdr:row>
      <xdr:rowOff>147638</xdr:rowOff>
    </xdr:to>
    <xdr:sp macro="" textlink="">
      <xdr:nvSpPr>
        <xdr:cNvPr id="5" name="TextBox 4"/>
        <xdr:cNvSpPr txBox="1"/>
      </xdr:nvSpPr>
      <xdr:spPr>
        <a:xfrm rot="16200000">
          <a:off x="600077" y="3714751"/>
          <a:ext cx="10953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Percentage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285749</xdr:colOff>
      <xdr:row>7</xdr:row>
      <xdr:rowOff>147636</xdr:rowOff>
    </xdr:from>
    <xdr:to>
      <xdr:col>15</xdr:col>
      <xdr:colOff>180974</xdr:colOff>
      <xdr:row>31</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471489</xdr:colOff>
      <xdr:row>16</xdr:row>
      <xdr:rowOff>42863</xdr:rowOff>
    </xdr:from>
    <xdr:to>
      <xdr:col>0</xdr:col>
      <xdr:colOff>704853</xdr:colOff>
      <xdr:row>19</xdr:row>
      <xdr:rowOff>80963</xdr:rowOff>
    </xdr:to>
    <xdr:sp macro="" textlink="">
      <xdr:nvSpPr>
        <xdr:cNvPr id="3" name="TextBox 2"/>
        <xdr:cNvSpPr txBox="1"/>
      </xdr:nvSpPr>
      <xdr:spPr>
        <a:xfrm rot="16200000">
          <a:off x="283371" y="5974556"/>
          <a:ext cx="609600" cy="23336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Rates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466725</xdr:colOff>
      <xdr:row>8</xdr:row>
      <xdr:rowOff>100011</xdr:rowOff>
    </xdr:from>
    <xdr:to>
      <xdr:col>12</xdr:col>
      <xdr:colOff>85725</xdr:colOff>
      <xdr:row>28</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0.00756</cdr:x>
      <cdr:y>0.3525</cdr:y>
    </cdr:from>
    <cdr:to>
      <cdr:x>0.0378</cdr:x>
      <cdr:y>0.6006</cdr:y>
    </cdr:to>
    <cdr:sp macro="" textlink="">
      <cdr:nvSpPr>
        <cdr:cNvPr id="2" name="TextBox 1"/>
        <cdr:cNvSpPr txBox="1"/>
      </cdr:nvSpPr>
      <cdr:spPr>
        <a:xfrm xmlns:a="http://schemas.openxmlformats.org/drawingml/2006/main" rot="16200000">
          <a:off x="-190458" y="1366830"/>
          <a:ext cx="781022" cy="2667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Number</a:t>
          </a:r>
        </a:p>
      </cdr:txBody>
    </cdr:sp>
  </cdr:relSizeAnchor>
</c:userShapes>
</file>

<file path=xl/drawings/drawing3.xml><?xml version="1.0" encoding="utf-8"?>
<c:userShapes xmlns:c="http://schemas.openxmlformats.org/drawingml/2006/chart">
  <cdr:relSizeAnchor xmlns:cdr="http://schemas.openxmlformats.org/drawingml/2006/chartDrawing">
    <cdr:from>
      <cdr:x>0.17797</cdr:x>
      <cdr:y>0.33495</cdr:y>
    </cdr:from>
    <cdr:to>
      <cdr:x>0.40831</cdr:x>
      <cdr:y>0.40136</cdr:y>
    </cdr:to>
    <cdr:sp macro="" textlink="">
      <cdr:nvSpPr>
        <cdr:cNvPr id="2" name="TextBox 1"/>
        <cdr:cNvSpPr txBox="1"/>
      </cdr:nvSpPr>
      <cdr:spPr>
        <a:xfrm xmlns:a="http://schemas.openxmlformats.org/drawingml/2006/main">
          <a:off x="1608732" y="1517025"/>
          <a:ext cx="2082095" cy="3007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FES GB '1961- 93/94'</a:t>
          </a:r>
        </a:p>
      </cdr:txBody>
    </cdr:sp>
  </cdr:relSizeAnchor>
  <cdr:relSizeAnchor xmlns:cdr="http://schemas.openxmlformats.org/drawingml/2006/chartDrawing">
    <cdr:from>
      <cdr:x>0.63751</cdr:x>
      <cdr:y>0.37633</cdr:y>
    </cdr:from>
    <cdr:to>
      <cdr:x>0.80717</cdr:x>
      <cdr:y>0.4453</cdr:y>
    </cdr:to>
    <cdr:sp macro="" textlink="">
      <cdr:nvSpPr>
        <cdr:cNvPr id="3" name="TextBox 1"/>
        <cdr:cNvSpPr txBox="1"/>
      </cdr:nvSpPr>
      <cdr:spPr>
        <a:xfrm xmlns:a="http://schemas.openxmlformats.org/drawingml/2006/main">
          <a:off x="5762627" y="1704451"/>
          <a:ext cx="1533524" cy="312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FRS GB '94/95</a:t>
          </a:r>
          <a:r>
            <a:rPr lang="en-GB" sz="1100" b="1" baseline="0"/>
            <a:t> - 01/02'</a:t>
          </a:r>
        </a:p>
        <a:p xmlns:a="http://schemas.openxmlformats.org/drawingml/2006/main">
          <a:endParaRPr lang="en-GB" sz="1100" b="1"/>
        </a:p>
      </cdr:txBody>
    </cdr:sp>
  </cdr:relSizeAnchor>
  <cdr:relSizeAnchor xmlns:cdr="http://schemas.openxmlformats.org/drawingml/2006/chartDrawing">
    <cdr:from>
      <cdr:x>0.82779</cdr:x>
      <cdr:y>0.07012</cdr:y>
    </cdr:from>
    <cdr:to>
      <cdr:x>0.97735</cdr:x>
      <cdr:y>0.15878</cdr:y>
    </cdr:to>
    <cdr:sp macro="" textlink="">
      <cdr:nvSpPr>
        <cdr:cNvPr id="4" name="TextBox 1"/>
        <cdr:cNvSpPr txBox="1"/>
      </cdr:nvSpPr>
      <cdr:spPr>
        <a:xfrm xmlns:a="http://schemas.openxmlformats.org/drawingml/2006/main">
          <a:off x="7482544" y="317562"/>
          <a:ext cx="1351907" cy="401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FRS UK '02/03 - 11/12'</a:t>
          </a:r>
        </a:p>
        <a:p xmlns:a="http://schemas.openxmlformats.org/drawingml/2006/main">
          <a:endParaRPr lang="en-GB" sz="1100" b="1"/>
        </a:p>
      </cdr:txBody>
    </cdr:sp>
  </cdr:relSizeAnchor>
  <cdr:relSizeAnchor xmlns:cdr="http://schemas.openxmlformats.org/drawingml/2006/chartDrawing">
    <cdr:from>
      <cdr:x>0.02345</cdr:x>
      <cdr:y>0.26692</cdr:y>
    </cdr:from>
    <cdr:to>
      <cdr:x>0.07586</cdr:x>
      <cdr:y>0.46616</cdr:y>
    </cdr:to>
    <cdr:sp macro="" textlink="">
      <cdr:nvSpPr>
        <cdr:cNvPr id="5" name="TextBox 4"/>
        <cdr:cNvSpPr txBox="1"/>
      </cdr:nvSpPr>
      <cdr:spPr>
        <a:xfrm xmlns:a="http://schemas.openxmlformats.org/drawingml/2006/main" rot="16200000">
          <a:off x="-28574" y="1185863"/>
          <a:ext cx="7429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Number</a:t>
          </a:r>
        </a:p>
      </cdr:txBody>
    </cdr:sp>
  </cdr:relSizeAnchor>
</c:userShapes>
</file>

<file path=xl/drawings/drawing30.xml><?xml version="1.0" encoding="utf-8"?>
<xdr:wsDr xmlns:xdr="http://schemas.openxmlformats.org/drawingml/2006/spreadsheetDrawing" xmlns:a="http://schemas.openxmlformats.org/drawingml/2006/main">
  <xdr:twoCellAnchor>
    <xdr:from>
      <xdr:col>0</xdr:col>
      <xdr:colOff>428624</xdr:colOff>
      <xdr:row>21</xdr:row>
      <xdr:rowOff>138111</xdr:rowOff>
    </xdr:from>
    <xdr:to>
      <xdr:col>11</xdr:col>
      <xdr:colOff>133349</xdr:colOff>
      <xdr:row>50</xdr:row>
      <xdr:rowOff>123824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0.01708</cdr:x>
      <cdr:y>0.08124</cdr:y>
    </cdr:from>
    <cdr:to>
      <cdr:x>0.05065</cdr:x>
      <cdr:y>0.67848</cdr:y>
    </cdr:to>
    <cdr:sp macro="" textlink="">
      <cdr:nvSpPr>
        <cdr:cNvPr id="2" name="TextBox 1"/>
        <cdr:cNvSpPr txBox="1"/>
      </cdr:nvSpPr>
      <cdr:spPr>
        <a:xfrm xmlns:a="http://schemas.openxmlformats.org/drawingml/2006/main" rot="16200000">
          <a:off x="-1371600" y="1957388"/>
          <a:ext cx="3290889" cy="271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anose="020B0604020202020204" pitchFamily="34" charset="0"/>
              <a:cs typeface="Arial" panose="020B0604020202020204" pitchFamily="34" charset="0"/>
            </a:rPr>
            <a:t>BHC: %</a:t>
          </a:r>
          <a:r>
            <a:rPr lang="en-GB" sz="1100" b="1" baseline="0">
              <a:latin typeface="Arial" panose="020B0604020202020204" pitchFamily="34" charset="0"/>
              <a:cs typeface="Arial" panose="020B0604020202020204" pitchFamily="34" charset="0"/>
            </a:rPr>
            <a:t> children living in poverty in families:</a:t>
          </a:r>
          <a:endParaRPr lang="en-GB" sz="1100" b="1">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247651</xdr:colOff>
      <xdr:row>26</xdr:row>
      <xdr:rowOff>47625</xdr:rowOff>
    </xdr:from>
    <xdr:to>
      <xdr:col>13</xdr:col>
      <xdr:colOff>495301</xdr:colOff>
      <xdr:row>47</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48</xdr:row>
      <xdr:rowOff>185736</xdr:rowOff>
    </xdr:from>
    <xdr:to>
      <xdr:col>13</xdr:col>
      <xdr:colOff>504825</xdr:colOff>
      <xdr:row>71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0.00931</cdr:x>
      <cdr:y>0.13485</cdr:y>
    </cdr:from>
    <cdr:to>
      <cdr:x>0.03976</cdr:x>
      <cdr:y>0.56721</cdr:y>
    </cdr:to>
    <cdr:sp macro="" textlink="">
      <cdr:nvSpPr>
        <cdr:cNvPr id="2" name="TextBox 1"/>
        <cdr:cNvSpPr txBox="1"/>
      </cdr:nvSpPr>
      <cdr:spPr>
        <a:xfrm xmlns:a="http://schemas.openxmlformats.org/drawingml/2006/main" rot="-5400000">
          <a:off x="-630237" y="1208087"/>
          <a:ext cx="1628774" cy="228600"/>
        </a:xfrm>
        <a:prstGeom xmlns:a="http://schemas.openxmlformats.org/drawingml/2006/main" prst="rect">
          <a:avLst/>
        </a:prstGeom>
      </cdr:spPr>
      <cdr:txBody>
        <a:bodyPr xmlns:a="http://schemas.openxmlformats.org/drawingml/2006/main" vert="horz"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t>Percentage</a:t>
          </a:r>
        </a:p>
      </cdr:txBody>
    </cdr:sp>
  </cdr:relSizeAnchor>
  <cdr:relSizeAnchor xmlns:cdr="http://schemas.openxmlformats.org/drawingml/2006/chartDrawing">
    <cdr:from>
      <cdr:x>0.372</cdr:x>
      <cdr:y>0.11461</cdr:y>
    </cdr:from>
    <cdr:to>
      <cdr:x>0.51289</cdr:x>
      <cdr:y>0.18176</cdr:y>
    </cdr:to>
    <cdr:sp macro="" textlink="">
      <cdr:nvSpPr>
        <cdr:cNvPr id="3" name="TextBox 1"/>
        <cdr:cNvSpPr txBox="1"/>
      </cdr:nvSpPr>
      <cdr:spPr>
        <a:xfrm xmlns:a="http://schemas.openxmlformats.org/drawingml/2006/main">
          <a:off x="3986236" y="510373"/>
          <a:ext cx="1509689" cy="2989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FES GB 1961-1993'</a:t>
          </a:r>
        </a:p>
      </cdr:txBody>
    </cdr:sp>
  </cdr:relSizeAnchor>
  <cdr:relSizeAnchor xmlns:cdr="http://schemas.openxmlformats.org/drawingml/2006/chartDrawing">
    <cdr:from>
      <cdr:x>0.66698</cdr:x>
      <cdr:y>0.52961</cdr:y>
    </cdr:from>
    <cdr:to>
      <cdr:x>0.80533</cdr:x>
      <cdr:y>0.59933</cdr:y>
    </cdr:to>
    <cdr:sp macro="" textlink="">
      <cdr:nvSpPr>
        <cdr:cNvPr id="4" name="TextBox 1"/>
        <cdr:cNvSpPr txBox="1"/>
      </cdr:nvSpPr>
      <cdr:spPr>
        <a:xfrm xmlns:a="http://schemas.openxmlformats.org/drawingml/2006/main">
          <a:off x="7147108" y="2358301"/>
          <a:ext cx="1482542" cy="3104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FRS GB '94/95</a:t>
          </a:r>
          <a:r>
            <a:rPr lang="en-GB" sz="1100" b="1" baseline="0"/>
            <a:t> - 01/02'</a:t>
          </a:r>
        </a:p>
        <a:p xmlns:a="http://schemas.openxmlformats.org/drawingml/2006/main">
          <a:endParaRPr lang="en-GB" sz="1100" b="1"/>
        </a:p>
      </cdr:txBody>
    </cdr:sp>
  </cdr:relSizeAnchor>
  <cdr:relSizeAnchor xmlns:cdr="http://schemas.openxmlformats.org/drawingml/2006/chartDrawing">
    <cdr:from>
      <cdr:x>0.82031</cdr:x>
      <cdr:y>0.32933</cdr:y>
    </cdr:from>
    <cdr:to>
      <cdr:x>0.96356</cdr:x>
      <cdr:y>0.40422</cdr:y>
    </cdr:to>
    <cdr:sp macro="" textlink="">
      <cdr:nvSpPr>
        <cdr:cNvPr id="5" name="TextBox 1"/>
        <cdr:cNvSpPr txBox="1"/>
      </cdr:nvSpPr>
      <cdr:spPr>
        <a:xfrm xmlns:a="http://schemas.openxmlformats.org/drawingml/2006/main">
          <a:off x="8790147" y="1466467"/>
          <a:ext cx="1534954" cy="3334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FRS UK '02/03 - 11/12'</a:t>
          </a:r>
        </a:p>
        <a:p xmlns:a="http://schemas.openxmlformats.org/drawingml/2006/main">
          <a:endParaRPr lang="en-GB" sz="1100" b="1"/>
        </a:p>
      </cdr:txBody>
    </cdr:sp>
  </cdr:relSizeAnchor>
</c:userShapes>
</file>

<file path=xl/drawings/drawing6.xml><?xml version="1.0" encoding="utf-8"?>
<c:userShapes xmlns:c="http://schemas.openxmlformats.org/drawingml/2006/chart">
  <cdr:relSizeAnchor xmlns:cdr="http://schemas.openxmlformats.org/drawingml/2006/chartDrawing">
    <cdr:from>
      <cdr:x>0.00757</cdr:x>
      <cdr:y>0.23659</cdr:y>
    </cdr:from>
    <cdr:to>
      <cdr:x>0.06147</cdr:x>
      <cdr:y>0.4343</cdr:y>
    </cdr:to>
    <cdr:sp macro="" textlink="">
      <cdr:nvSpPr>
        <cdr:cNvPr id="3" name="TextBox 1"/>
        <cdr:cNvSpPr txBox="1"/>
      </cdr:nvSpPr>
      <cdr:spPr>
        <a:xfrm xmlns:a="http://schemas.openxmlformats.org/drawingml/2006/main" rot="16200000">
          <a:off x="-139700" y="1079500"/>
          <a:ext cx="742950" cy="361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t>Number</a:t>
          </a:r>
        </a:p>
      </cdr:txBody>
    </cdr:sp>
  </cdr:relSizeAnchor>
  <cdr:relSizeAnchor xmlns:cdr="http://schemas.openxmlformats.org/drawingml/2006/chartDrawing">
    <cdr:from>
      <cdr:x>0.16076</cdr:x>
      <cdr:y>0.06675</cdr:y>
    </cdr:from>
    <cdr:to>
      <cdr:x>0.39764</cdr:x>
      <cdr:y>0.13406</cdr:y>
    </cdr:to>
    <cdr:sp macro="" textlink="">
      <cdr:nvSpPr>
        <cdr:cNvPr id="4" name="TextBox 1"/>
        <cdr:cNvSpPr txBox="1"/>
      </cdr:nvSpPr>
      <cdr:spPr>
        <a:xfrm xmlns:a="http://schemas.openxmlformats.org/drawingml/2006/main">
          <a:off x="1079500" y="250825"/>
          <a:ext cx="1590675" cy="2529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FES UK 1961-93/94'</a:t>
          </a:r>
        </a:p>
      </cdr:txBody>
    </cdr:sp>
  </cdr:relSizeAnchor>
  <cdr:relSizeAnchor xmlns:cdr="http://schemas.openxmlformats.org/drawingml/2006/chartDrawing">
    <cdr:from>
      <cdr:x>0.62414</cdr:x>
      <cdr:y>0.53864</cdr:y>
    </cdr:from>
    <cdr:to>
      <cdr:x>0.78096</cdr:x>
      <cdr:y>0.60854</cdr:y>
    </cdr:to>
    <cdr:sp macro="" textlink="">
      <cdr:nvSpPr>
        <cdr:cNvPr id="5" name="TextBox 1"/>
        <cdr:cNvSpPr txBox="1"/>
      </cdr:nvSpPr>
      <cdr:spPr>
        <a:xfrm xmlns:a="http://schemas.openxmlformats.org/drawingml/2006/main">
          <a:off x="6432398" y="2018877"/>
          <a:ext cx="1616227" cy="2619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FRS GB '94/95</a:t>
          </a:r>
          <a:r>
            <a:rPr lang="en-GB" sz="1100" b="1" baseline="0"/>
            <a:t> - 01/02'</a:t>
          </a:r>
        </a:p>
        <a:p xmlns:a="http://schemas.openxmlformats.org/drawingml/2006/main">
          <a:endParaRPr lang="en-GB" sz="1100" b="1"/>
        </a:p>
      </cdr:txBody>
    </cdr:sp>
  </cdr:relSizeAnchor>
  <cdr:relSizeAnchor xmlns:cdr="http://schemas.openxmlformats.org/drawingml/2006/chartDrawing">
    <cdr:from>
      <cdr:x>0.80764</cdr:x>
      <cdr:y>0.32537</cdr:y>
    </cdr:from>
    <cdr:to>
      <cdr:x>0.96482</cdr:x>
      <cdr:y>0.40045</cdr:y>
    </cdr:to>
    <cdr:sp macro="" textlink="">
      <cdr:nvSpPr>
        <cdr:cNvPr id="6" name="TextBox 1"/>
        <cdr:cNvSpPr txBox="1"/>
      </cdr:nvSpPr>
      <cdr:spPr>
        <a:xfrm xmlns:a="http://schemas.openxmlformats.org/drawingml/2006/main">
          <a:off x="7654307" y="1365176"/>
          <a:ext cx="1489693" cy="3150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FRS UK '02/03 - 11/12'</a:t>
          </a:r>
        </a:p>
        <a:p xmlns:a="http://schemas.openxmlformats.org/drawingml/2006/main">
          <a:endParaRPr lang="en-GB" sz="1100" b="1"/>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291353</xdr:colOff>
      <xdr:row>15</xdr:row>
      <xdr:rowOff>62752</xdr:rowOff>
    </xdr:from>
    <xdr:to>
      <xdr:col>8</xdr:col>
      <xdr:colOff>212912</xdr:colOff>
      <xdr:row>36</xdr:row>
      <xdr:rowOff>112059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324971</xdr:colOff>
      <xdr:row>10</xdr:row>
      <xdr:rowOff>1119</xdr:rowOff>
    </xdr:from>
    <xdr:to>
      <xdr:col>10</xdr:col>
      <xdr:colOff>108857</xdr:colOff>
      <xdr:row>34</xdr:row>
      <xdr:rowOff>40821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289111</xdr:colOff>
      <xdr:row>9</xdr:row>
      <xdr:rowOff>181533</xdr:rowOff>
    </xdr:from>
    <xdr:to>
      <xdr:col>8</xdr:col>
      <xdr:colOff>26895</xdr:colOff>
      <xdr:row>29</xdr:row>
      <xdr:rowOff>170329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ales.gov.uk/topics/statistics/headlines/health2013/births-infant-mortality-statistics-2011/?lang=en" TargetMode="External"/><Relationship Id="rId2" Type="http://schemas.openxmlformats.org/officeDocument/2006/relationships/hyperlink" Target="https://statswales.wales.gov.uk/Catalogue/Community-Safety-and-Social-Inclusion/Poverty/Child-Poverty-Strategy/ChildPoverty-by-Indicator-Year" TargetMode="External"/><Relationship Id="rId1" Type="http://schemas.openxmlformats.org/officeDocument/2006/relationships/hyperlink" Target="http://wales.gov.uk/docs/dsjlg/policy/110203newchildpovstrategy2en.pdf"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hyperlink" Target="http://www.scotland.gov.uk/About/Performance/scotPerforms/indicator"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203041/CM_8606_Social_Justice_tagged-mw.pdf" TargetMode="External"/><Relationship Id="rId3" Type="http://schemas.openxmlformats.org/officeDocument/2006/relationships/hyperlink" Target="http://www.thedataservice.org.uk/Statistics/fe_data_library/further_education_skills/" TargetMode="External"/><Relationship Id="rId7" Type="http://schemas.openxmlformats.org/officeDocument/2006/relationships/hyperlink" Target="http://www.ons.gov.uk/ons/publications/re-reference-tables.html?edition=tcm%3A77-294336" TargetMode="External"/><Relationship Id="rId2" Type="http://schemas.openxmlformats.org/officeDocument/2006/relationships/hyperlink" Target="file:///C:\Statistics\fe_data_library\further_education_skills\" TargetMode="External"/><Relationship Id="rId1" Type="http://schemas.openxmlformats.org/officeDocument/2006/relationships/hyperlink" Target="https://www.gov.uk/government/organisations/department-for-business-innovation-skills/series/widening-participation-in-higher-education" TargetMode="External"/><Relationship Id="rId6" Type="http://schemas.openxmlformats.org/officeDocument/2006/relationships/hyperlink" Target="http://www.thedataservice.org.uk/NR/rdonlyres/C05DCDD5-67EE-4AD0-88B9-BEBC8F7F3300/0/SILR_Effects_SFR_Learners_June12.pdf" TargetMode="External"/><Relationship Id="rId11" Type="http://schemas.openxmlformats.org/officeDocument/2006/relationships/comments" Target="../comments1.xml"/><Relationship Id="rId5" Type="http://schemas.openxmlformats.org/officeDocument/2006/relationships/hyperlink" Target="http://www.thedataservice.org.uk/datadictionary/businessdefinitions/Demand+Led+Funding.htm" TargetMode="External"/><Relationship Id="rId10" Type="http://schemas.openxmlformats.org/officeDocument/2006/relationships/vmlDrawing" Target="../drawings/vmlDrawing1.vml"/><Relationship Id="rId4" Type="http://schemas.openxmlformats.org/officeDocument/2006/relationships/hyperlink" Target="file:///C:\C05DCDD5-67EE-4AD0-88B9-BEBC8F7F3300\0\SILR_Effects_SFR_Learners_June12.pdf"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203"/>
  <sheetViews>
    <sheetView topLeftCell="A175" workbookViewId="0">
      <selection activeCell="P72" sqref="P72"/>
    </sheetView>
  </sheetViews>
  <sheetFormatPr defaultColWidth="8.88671875" defaultRowHeight="15" x14ac:dyDescent="0.2"/>
  <cols>
    <col min="1" max="16384" width="8.88671875" style="242"/>
  </cols>
  <sheetData>
    <row r="1" spans="1:24" x14ac:dyDescent="0.2">
      <c r="A1" s="772" t="s">
        <v>231</v>
      </c>
      <c r="B1" s="773"/>
      <c r="C1" s="773"/>
    </row>
    <row r="2" spans="1:24" x14ac:dyDescent="0.2">
      <c r="A2" s="773"/>
      <c r="B2" s="773"/>
      <c r="C2" s="773"/>
    </row>
    <row r="3" spans="1:24" ht="15.75" x14ac:dyDescent="0.25">
      <c r="A3" s="301"/>
    </row>
    <row r="5" spans="1:24" ht="18" x14ac:dyDescent="0.25">
      <c r="A5" s="302" t="s">
        <v>228</v>
      </c>
      <c r="H5" s="279"/>
      <c r="I5" s="279"/>
      <c r="J5" s="279"/>
      <c r="K5" s="279"/>
      <c r="L5" s="279"/>
      <c r="M5" s="279"/>
      <c r="N5" s="279"/>
      <c r="O5" s="279"/>
      <c r="P5" s="279"/>
      <c r="Q5" s="279"/>
      <c r="R5" s="279"/>
      <c r="S5" s="279"/>
      <c r="T5" s="279"/>
      <c r="U5" s="279"/>
      <c r="V5" s="279"/>
      <c r="W5" s="279"/>
      <c r="X5" s="279"/>
    </row>
    <row r="6" spans="1:24" x14ac:dyDescent="0.2">
      <c r="A6" s="295" t="s">
        <v>382</v>
      </c>
      <c r="H6" s="303"/>
      <c r="I6" s="303"/>
      <c r="J6" s="303"/>
      <c r="K6" s="303"/>
      <c r="L6" s="303"/>
      <c r="M6" s="303"/>
      <c r="N6" s="303"/>
      <c r="O6" s="303"/>
      <c r="P6" s="303"/>
      <c r="Q6" s="303"/>
      <c r="R6" s="303"/>
      <c r="S6" s="303"/>
      <c r="T6" s="303"/>
      <c r="U6" s="303"/>
      <c r="V6" s="303"/>
      <c r="W6" s="303"/>
      <c r="X6" s="303"/>
    </row>
    <row r="7" spans="1:24" x14ac:dyDescent="0.2">
      <c r="A7" s="304" t="s">
        <v>537</v>
      </c>
    </row>
    <row r="8" spans="1:24" x14ac:dyDescent="0.2">
      <c r="A8" s="304"/>
    </row>
    <row r="9" spans="1:24" ht="15.75" x14ac:dyDescent="0.25">
      <c r="A9" s="305" t="s">
        <v>230</v>
      </c>
    </row>
    <row r="11" spans="1:24" ht="15.75" x14ac:dyDescent="0.25">
      <c r="A11" s="241" t="s">
        <v>229</v>
      </c>
    </row>
    <row r="12" spans="1:24" x14ac:dyDescent="0.2">
      <c r="A12" s="306"/>
    </row>
    <row r="13" spans="1:24" ht="15.75" x14ac:dyDescent="0.2">
      <c r="A13" s="306" t="s">
        <v>235</v>
      </c>
    </row>
    <row r="14" spans="1:24" x14ac:dyDescent="0.2">
      <c r="A14" s="306"/>
    </row>
    <row r="15" spans="1:24" ht="28.5" x14ac:dyDescent="0.2">
      <c r="A15" s="307"/>
      <c r="B15" s="308"/>
      <c r="C15" s="309" t="s">
        <v>236</v>
      </c>
      <c r="D15" s="309" t="s">
        <v>238</v>
      </c>
      <c r="E15" s="309" t="s">
        <v>237</v>
      </c>
      <c r="F15" s="309" t="s">
        <v>239</v>
      </c>
      <c r="G15" s="309" t="s">
        <v>240</v>
      </c>
      <c r="H15" s="309" t="s">
        <v>241</v>
      </c>
      <c r="I15" s="309" t="s">
        <v>242</v>
      </c>
      <c r="J15" s="310" t="s">
        <v>243</v>
      </c>
      <c r="K15" s="311" t="s">
        <v>244</v>
      </c>
      <c r="L15" s="311" t="s">
        <v>245</v>
      </c>
      <c r="M15" s="311" t="s">
        <v>246</v>
      </c>
      <c r="N15" s="311" t="s">
        <v>247</v>
      </c>
      <c r="O15" s="311" t="s">
        <v>248</v>
      </c>
      <c r="P15" s="311" t="s">
        <v>249</v>
      </c>
      <c r="Q15" s="311" t="s">
        <v>250</v>
      </c>
      <c r="R15" s="311" t="s">
        <v>251</v>
      </c>
      <c r="S15" s="312"/>
      <c r="T15" s="312"/>
    </row>
    <row r="16" spans="1:24" x14ac:dyDescent="0.2">
      <c r="A16" s="313" t="s">
        <v>231</v>
      </c>
      <c r="B16" s="314" t="s">
        <v>90</v>
      </c>
      <c r="C16" s="309">
        <v>29</v>
      </c>
      <c r="D16" s="309">
        <v>31</v>
      </c>
      <c r="E16" s="309">
        <v>30</v>
      </c>
      <c r="F16" s="309">
        <v>30</v>
      </c>
      <c r="G16" s="309">
        <v>29</v>
      </c>
      <c r="H16" s="309">
        <v>28</v>
      </c>
      <c r="I16" s="309">
        <v>28</v>
      </c>
      <c r="J16" s="315">
        <v>27</v>
      </c>
      <c r="K16" s="311">
        <v>26</v>
      </c>
      <c r="L16" s="311">
        <v>24</v>
      </c>
      <c r="M16" s="311">
        <v>25</v>
      </c>
      <c r="N16" s="311">
        <v>27</v>
      </c>
      <c r="O16" s="311">
        <v>26</v>
      </c>
      <c r="P16" s="311">
        <v>26</v>
      </c>
      <c r="Q16" s="311">
        <v>23</v>
      </c>
      <c r="R16" s="311">
        <v>23</v>
      </c>
      <c r="S16" s="312"/>
      <c r="T16" s="312"/>
    </row>
    <row r="17" spans="1:20" x14ac:dyDescent="0.2">
      <c r="A17" s="316" t="s">
        <v>31</v>
      </c>
      <c r="B17" s="314" t="s">
        <v>90</v>
      </c>
      <c r="C17" s="309">
        <v>25</v>
      </c>
      <c r="D17" s="309">
        <v>25</v>
      </c>
      <c r="E17" s="309">
        <v>26</v>
      </c>
      <c r="F17" s="309">
        <v>26</v>
      </c>
      <c r="G17" s="309">
        <v>24</v>
      </c>
      <c r="H17" s="309">
        <v>23</v>
      </c>
      <c r="I17" s="309">
        <v>22</v>
      </c>
      <c r="J17" s="315">
        <v>22</v>
      </c>
      <c r="K17" s="311">
        <v>22</v>
      </c>
      <c r="L17" s="311">
        <v>22</v>
      </c>
      <c r="M17" s="311">
        <v>22</v>
      </c>
      <c r="N17" s="311">
        <v>22</v>
      </c>
      <c r="O17" s="311">
        <v>22</v>
      </c>
      <c r="P17" s="311">
        <v>21</v>
      </c>
      <c r="Q17" s="311">
        <v>19</v>
      </c>
      <c r="R17" s="311">
        <v>18</v>
      </c>
      <c r="S17" s="312"/>
      <c r="T17" s="312"/>
    </row>
    <row r="18" spans="1:20" x14ac:dyDescent="0.2">
      <c r="A18" s="316" t="s">
        <v>253</v>
      </c>
      <c r="B18" s="314" t="s">
        <v>90</v>
      </c>
      <c r="C18" s="309">
        <v>29</v>
      </c>
      <c r="D18" s="309">
        <v>29</v>
      </c>
      <c r="E18" s="309">
        <v>29</v>
      </c>
      <c r="F18" s="309">
        <v>29</v>
      </c>
      <c r="G18" s="309">
        <v>28</v>
      </c>
      <c r="H18" s="309">
        <v>27</v>
      </c>
      <c r="I18" s="309">
        <v>26</v>
      </c>
      <c r="J18" s="315">
        <v>25</v>
      </c>
      <c r="K18" s="311">
        <v>23</v>
      </c>
      <c r="L18" s="311">
        <v>22</v>
      </c>
      <c r="M18" s="311">
        <v>21</v>
      </c>
      <c r="N18" s="311">
        <v>21</v>
      </c>
      <c r="O18" s="311">
        <v>21</v>
      </c>
      <c r="P18" s="311">
        <v>20</v>
      </c>
      <c r="Q18" s="311">
        <v>19</v>
      </c>
      <c r="R18" s="311">
        <v>17</v>
      </c>
      <c r="S18" s="312"/>
      <c r="T18" s="312"/>
    </row>
    <row r="19" spans="1:20" x14ac:dyDescent="0.2">
      <c r="A19" s="316" t="s">
        <v>252</v>
      </c>
      <c r="B19" s="314" t="s">
        <v>90</v>
      </c>
      <c r="C19" s="309">
        <v>25</v>
      </c>
      <c r="D19" s="309">
        <v>26</v>
      </c>
      <c r="E19" s="309">
        <v>27</v>
      </c>
      <c r="F19" s="309">
        <v>26</v>
      </c>
      <c r="G19" s="309">
        <v>25</v>
      </c>
      <c r="H19" s="309">
        <v>24</v>
      </c>
      <c r="I19" s="309">
        <v>23</v>
      </c>
      <c r="J19" s="315">
        <v>23</v>
      </c>
      <c r="K19" s="311">
        <v>22</v>
      </c>
      <c r="L19" s="311">
        <v>22</v>
      </c>
      <c r="M19" s="311">
        <v>22</v>
      </c>
      <c r="N19" s="311">
        <v>22</v>
      </c>
      <c r="O19" s="311">
        <v>22</v>
      </c>
      <c r="P19" s="311">
        <v>21</v>
      </c>
      <c r="Q19" s="311">
        <v>20</v>
      </c>
      <c r="R19" s="311">
        <v>18</v>
      </c>
      <c r="S19" s="312"/>
      <c r="T19" s="312"/>
    </row>
    <row r="20" spans="1:20" x14ac:dyDescent="0.2">
      <c r="A20" s="317" t="s">
        <v>231</v>
      </c>
      <c r="B20" s="308" t="s">
        <v>91</v>
      </c>
      <c r="C20" s="309">
        <v>36</v>
      </c>
      <c r="D20" s="309">
        <v>37</v>
      </c>
      <c r="E20" s="309">
        <v>36</v>
      </c>
      <c r="F20" s="309">
        <v>36</v>
      </c>
      <c r="G20" s="309">
        <v>35</v>
      </c>
      <c r="H20" s="309">
        <v>34</v>
      </c>
      <c r="I20" s="309">
        <v>34</v>
      </c>
      <c r="J20" s="315">
        <v>32</v>
      </c>
      <c r="K20" s="311">
        <v>31</v>
      </c>
      <c r="L20" s="311">
        <v>28</v>
      </c>
      <c r="M20" s="318">
        <v>29</v>
      </c>
      <c r="N20" s="318">
        <v>32</v>
      </c>
      <c r="O20" s="318">
        <v>32</v>
      </c>
      <c r="P20" s="318">
        <v>33</v>
      </c>
      <c r="Q20" s="318">
        <v>31</v>
      </c>
      <c r="R20" s="318">
        <v>33</v>
      </c>
      <c r="S20" s="319"/>
      <c r="T20" s="319"/>
    </row>
    <row r="21" spans="1:20" x14ac:dyDescent="0.2">
      <c r="A21" s="307" t="s">
        <v>31</v>
      </c>
      <c r="B21" s="308" t="s">
        <v>91</v>
      </c>
      <c r="C21" s="309">
        <v>33</v>
      </c>
      <c r="D21" s="309">
        <v>33</v>
      </c>
      <c r="E21" s="309">
        <v>34</v>
      </c>
      <c r="F21" s="309">
        <v>33</v>
      </c>
      <c r="G21" s="309">
        <v>33</v>
      </c>
      <c r="H21" s="309">
        <v>31</v>
      </c>
      <c r="I21" s="309">
        <v>30</v>
      </c>
      <c r="J21" s="315">
        <v>30</v>
      </c>
      <c r="K21" s="311">
        <v>29</v>
      </c>
      <c r="L21" s="311">
        <v>29</v>
      </c>
      <c r="M21" s="311">
        <v>30</v>
      </c>
      <c r="N21" s="311">
        <v>31</v>
      </c>
      <c r="O21" s="311">
        <v>31</v>
      </c>
      <c r="P21" s="311">
        <v>31</v>
      </c>
      <c r="Q21" s="311">
        <v>29</v>
      </c>
      <c r="R21" s="311">
        <v>28</v>
      </c>
      <c r="S21" s="319"/>
      <c r="T21" s="319"/>
    </row>
    <row r="22" spans="1:20" x14ac:dyDescent="0.2">
      <c r="A22" s="307" t="s">
        <v>253</v>
      </c>
      <c r="B22" s="308" t="s">
        <v>91</v>
      </c>
      <c r="C22" s="309">
        <v>32</v>
      </c>
      <c r="D22" s="309">
        <v>32</v>
      </c>
      <c r="E22" s="309">
        <v>32</v>
      </c>
      <c r="F22" s="309">
        <v>31</v>
      </c>
      <c r="G22" s="309">
        <v>32</v>
      </c>
      <c r="H22" s="309">
        <v>32</v>
      </c>
      <c r="I22" s="309">
        <v>30</v>
      </c>
      <c r="J22" s="315">
        <v>28</v>
      </c>
      <c r="K22" s="311">
        <v>26</v>
      </c>
      <c r="L22" s="311">
        <v>25</v>
      </c>
      <c r="M22" s="311">
        <v>25</v>
      </c>
      <c r="N22" s="311">
        <v>24</v>
      </c>
      <c r="O22" s="311">
        <v>25</v>
      </c>
      <c r="P22" s="311">
        <v>25</v>
      </c>
      <c r="Q22" s="311">
        <v>24</v>
      </c>
      <c r="R22" s="311">
        <v>22</v>
      </c>
      <c r="S22" s="319"/>
      <c r="T22" s="319"/>
    </row>
    <row r="23" spans="1:20" x14ac:dyDescent="0.2">
      <c r="A23" s="307" t="s">
        <v>252</v>
      </c>
      <c r="B23" s="308" t="s">
        <v>91</v>
      </c>
      <c r="C23" s="309">
        <v>33</v>
      </c>
      <c r="D23" s="309">
        <v>33</v>
      </c>
      <c r="E23" s="309">
        <v>34</v>
      </c>
      <c r="F23" s="309">
        <v>33</v>
      </c>
      <c r="G23" s="309">
        <v>33</v>
      </c>
      <c r="H23" s="309">
        <v>31</v>
      </c>
      <c r="I23" s="309">
        <v>30</v>
      </c>
      <c r="J23" s="315">
        <v>30</v>
      </c>
      <c r="K23" s="311">
        <v>29</v>
      </c>
      <c r="L23" s="311">
        <v>29</v>
      </c>
      <c r="M23" s="311">
        <v>30</v>
      </c>
      <c r="N23" s="311">
        <v>30</v>
      </c>
      <c r="O23" s="311">
        <v>31</v>
      </c>
      <c r="P23" s="311">
        <v>30</v>
      </c>
      <c r="Q23" s="311">
        <v>29</v>
      </c>
      <c r="R23" s="311">
        <v>28</v>
      </c>
      <c r="S23" s="319"/>
      <c r="T23" s="319"/>
    </row>
    <row r="24" spans="1:20" x14ac:dyDescent="0.2">
      <c r="A24" s="306"/>
      <c r="C24" s="267"/>
      <c r="D24" s="267"/>
      <c r="E24" s="267"/>
      <c r="F24" s="267"/>
      <c r="G24" s="267"/>
      <c r="H24" s="267"/>
      <c r="I24" s="267"/>
      <c r="J24" s="320"/>
      <c r="K24" s="312"/>
      <c r="L24" s="312"/>
      <c r="M24" s="312"/>
      <c r="N24" s="312"/>
      <c r="O24" s="312"/>
      <c r="P24" s="312"/>
      <c r="Q24" s="312"/>
      <c r="R24" s="312"/>
      <c r="S24" s="319"/>
      <c r="T24" s="319"/>
    </row>
    <row r="25" spans="1:20" ht="15.75" x14ac:dyDescent="0.2">
      <c r="A25" s="306" t="s">
        <v>254</v>
      </c>
      <c r="C25" s="267"/>
      <c r="D25" s="267"/>
      <c r="E25" s="267"/>
      <c r="F25" s="267"/>
      <c r="G25" s="267"/>
      <c r="H25" s="267"/>
      <c r="I25" s="267"/>
      <c r="J25" s="320"/>
      <c r="K25" s="312"/>
      <c r="L25" s="312"/>
      <c r="M25" s="312"/>
      <c r="N25" s="312"/>
      <c r="O25" s="312"/>
      <c r="P25" s="312"/>
      <c r="Q25" s="312"/>
      <c r="R25" s="312"/>
      <c r="S25" s="319"/>
      <c r="T25" s="319"/>
    </row>
    <row r="26" spans="1:20" x14ac:dyDescent="0.2">
      <c r="A26" s="306"/>
      <c r="C26" s="267"/>
      <c r="D26" s="267"/>
      <c r="E26" s="267"/>
      <c r="F26" s="267"/>
      <c r="G26" s="267"/>
      <c r="H26" s="267"/>
      <c r="I26" s="267"/>
      <c r="J26" s="320"/>
      <c r="K26" s="312"/>
      <c r="L26" s="312"/>
      <c r="M26" s="312"/>
      <c r="N26" s="312"/>
      <c r="O26" s="312"/>
      <c r="P26" s="312"/>
      <c r="Q26" s="312"/>
      <c r="R26" s="312"/>
      <c r="S26" s="319"/>
      <c r="T26" s="319"/>
    </row>
    <row r="27" spans="1:20" ht="28.5" x14ac:dyDescent="0.2">
      <c r="A27" s="307"/>
      <c r="B27" s="308"/>
      <c r="C27" s="309" t="s">
        <v>236</v>
      </c>
      <c r="D27" s="309" t="s">
        <v>238</v>
      </c>
      <c r="E27" s="309" t="s">
        <v>237</v>
      </c>
      <c r="F27" s="309" t="s">
        <v>239</v>
      </c>
      <c r="G27" s="309" t="s">
        <v>240</v>
      </c>
      <c r="H27" s="309" t="s">
        <v>241</v>
      </c>
      <c r="I27" s="309" t="s">
        <v>242</v>
      </c>
      <c r="J27" s="310" t="s">
        <v>243</v>
      </c>
      <c r="K27" s="311" t="s">
        <v>244</v>
      </c>
      <c r="L27" s="311" t="s">
        <v>245</v>
      </c>
      <c r="M27" s="311" t="s">
        <v>246</v>
      </c>
      <c r="N27" s="311" t="s">
        <v>247</v>
      </c>
      <c r="O27" s="311" t="s">
        <v>248</v>
      </c>
      <c r="P27" s="311" t="s">
        <v>249</v>
      </c>
      <c r="Q27" s="311" t="s">
        <v>250</v>
      </c>
      <c r="R27" s="311" t="s">
        <v>251</v>
      </c>
      <c r="S27" s="319"/>
      <c r="T27" s="319"/>
    </row>
    <row r="28" spans="1:20" x14ac:dyDescent="0.2">
      <c r="A28" s="313" t="s">
        <v>231</v>
      </c>
      <c r="B28" s="314" t="s">
        <v>90</v>
      </c>
      <c r="C28" s="309">
        <v>44</v>
      </c>
      <c r="D28" s="309">
        <v>43</v>
      </c>
      <c r="E28" s="309">
        <v>40</v>
      </c>
      <c r="F28" s="309">
        <v>39</v>
      </c>
      <c r="G28" s="309">
        <v>37</v>
      </c>
      <c r="H28" s="309">
        <v>34</v>
      </c>
      <c r="I28" s="309">
        <v>31</v>
      </c>
      <c r="J28" s="315">
        <v>28</v>
      </c>
      <c r="K28" s="311">
        <v>26</v>
      </c>
      <c r="L28" s="311">
        <v>23</v>
      </c>
      <c r="M28" s="311">
        <v>24</v>
      </c>
      <c r="N28" s="311">
        <v>25</v>
      </c>
      <c r="O28" s="311">
        <v>25</v>
      </c>
      <c r="P28" s="311">
        <v>23</v>
      </c>
      <c r="Q28" s="311">
        <v>21</v>
      </c>
      <c r="R28" s="311">
        <v>24</v>
      </c>
      <c r="S28" s="319"/>
      <c r="T28" s="319"/>
    </row>
    <row r="29" spans="1:20" x14ac:dyDescent="0.2">
      <c r="A29" s="316" t="s">
        <v>31</v>
      </c>
      <c r="B29" s="314" t="s">
        <v>90</v>
      </c>
      <c r="C29" s="308">
        <v>38</v>
      </c>
      <c r="D29" s="308">
        <v>37</v>
      </c>
      <c r="E29" s="308">
        <v>36</v>
      </c>
      <c r="F29" s="308">
        <v>34</v>
      </c>
      <c r="G29" s="308">
        <v>31</v>
      </c>
      <c r="H29" s="308">
        <v>28</v>
      </c>
      <c r="I29" s="308">
        <v>25</v>
      </c>
      <c r="J29" s="308">
        <v>23</v>
      </c>
      <c r="K29" s="308">
        <v>22</v>
      </c>
      <c r="L29" s="308">
        <v>21</v>
      </c>
      <c r="M29" s="308">
        <v>21</v>
      </c>
      <c r="N29" s="308">
        <v>21</v>
      </c>
      <c r="O29" s="308">
        <v>21</v>
      </c>
      <c r="P29" s="308">
        <v>19</v>
      </c>
      <c r="Q29" s="308">
        <v>18</v>
      </c>
      <c r="R29" s="308">
        <v>18</v>
      </c>
      <c r="S29" s="319"/>
      <c r="T29" s="319"/>
    </row>
    <row r="30" spans="1:20" x14ac:dyDescent="0.2">
      <c r="A30" s="316" t="s">
        <v>253</v>
      </c>
      <c r="B30" s="314" t="s">
        <v>90</v>
      </c>
      <c r="C30" s="309">
        <v>40</v>
      </c>
      <c r="D30" s="309">
        <v>40</v>
      </c>
      <c r="E30" s="309">
        <v>38</v>
      </c>
      <c r="F30" s="309">
        <v>36</v>
      </c>
      <c r="G30" s="309">
        <v>34</v>
      </c>
      <c r="H30" s="309">
        <v>32</v>
      </c>
      <c r="I30" s="309">
        <v>29</v>
      </c>
      <c r="J30" s="315">
        <v>26</v>
      </c>
      <c r="K30" s="311">
        <v>23</v>
      </c>
      <c r="L30" s="311">
        <v>22</v>
      </c>
      <c r="M30" s="311">
        <v>21</v>
      </c>
      <c r="N30" s="311">
        <v>20</v>
      </c>
      <c r="O30" s="311">
        <v>20</v>
      </c>
      <c r="P30" s="311">
        <v>19</v>
      </c>
      <c r="Q30" s="311">
        <v>18</v>
      </c>
      <c r="R30" s="311">
        <v>17</v>
      </c>
      <c r="S30" s="319"/>
      <c r="T30" s="319"/>
    </row>
    <row r="31" spans="1:20" x14ac:dyDescent="0.2">
      <c r="A31" s="316" t="s">
        <v>252</v>
      </c>
      <c r="B31" s="314" t="s">
        <v>90</v>
      </c>
      <c r="C31" s="309">
        <v>38</v>
      </c>
      <c r="D31" s="309">
        <v>37</v>
      </c>
      <c r="E31" s="309">
        <v>36</v>
      </c>
      <c r="F31" s="309">
        <v>35</v>
      </c>
      <c r="G31" s="309">
        <v>32</v>
      </c>
      <c r="H31" s="309">
        <v>29</v>
      </c>
      <c r="I31" s="309">
        <v>26</v>
      </c>
      <c r="J31" s="315">
        <v>24</v>
      </c>
      <c r="K31" s="311">
        <v>22</v>
      </c>
      <c r="L31" s="311">
        <v>21</v>
      </c>
      <c r="M31" s="311">
        <v>21</v>
      </c>
      <c r="N31" s="311">
        <v>21</v>
      </c>
      <c r="O31" s="311">
        <v>21</v>
      </c>
      <c r="P31" s="311">
        <v>20</v>
      </c>
      <c r="Q31" s="311">
        <v>18</v>
      </c>
      <c r="R31" s="311">
        <v>18</v>
      </c>
      <c r="S31" s="319"/>
      <c r="T31" s="319"/>
    </row>
    <row r="32" spans="1:20" x14ac:dyDescent="0.2">
      <c r="A32" s="317" t="s">
        <v>231</v>
      </c>
      <c r="B32" s="308" t="s">
        <v>91</v>
      </c>
      <c r="C32" s="309">
        <v>50</v>
      </c>
      <c r="D32" s="309">
        <v>47</v>
      </c>
      <c r="E32" s="309">
        <v>44</v>
      </c>
      <c r="F32" s="309">
        <v>43</v>
      </c>
      <c r="G32" s="309">
        <v>42</v>
      </c>
      <c r="H32" s="309">
        <v>39</v>
      </c>
      <c r="I32" s="309">
        <v>36</v>
      </c>
      <c r="J32" s="315">
        <v>32</v>
      </c>
      <c r="K32" s="311">
        <v>30</v>
      </c>
      <c r="L32" s="311">
        <v>27</v>
      </c>
      <c r="M32" s="311">
        <v>27</v>
      </c>
      <c r="N32" s="311">
        <v>29</v>
      </c>
      <c r="O32" s="311">
        <v>29</v>
      </c>
      <c r="P32" s="311">
        <v>31</v>
      </c>
      <c r="Q32" s="311">
        <v>30</v>
      </c>
      <c r="R32" s="311">
        <v>33</v>
      </c>
      <c r="S32" s="319"/>
      <c r="T32" s="319"/>
    </row>
    <row r="33" spans="1:20" x14ac:dyDescent="0.2">
      <c r="A33" s="307" t="s">
        <v>31</v>
      </c>
      <c r="B33" s="308" t="s">
        <v>91</v>
      </c>
      <c r="C33" s="309">
        <v>45</v>
      </c>
      <c r="D33" s="309">
        <v>44</v>
      </c>
      <c r="E33" s="309">
        <v>43</v>
      </c>
      <c r="F33" s="309">
        <v>41</v>
      </c>
      <c r="G33" s="309">
        <v>39</v>
      </c>
      <c r="H33" s="309">
        <v>36</v>
      </c>
      <c r="I33" s="309">
        <v>33</v>
      </c>
      <c r="J33" s="315">
        <v>30</v>
      </c>
      <c r="K33" s="311">
        <v>29</v>
      </c>
      <c r="L33" s="311">
        <v>28</v>
      </c>
      <c r="M33" s="311">
        <v>28</v>
      </c>
      <c r="N33" s="311">
        <v>29</v>
      </c>
      <c r="O33" s="311">
        <v>29</v>
      </c>
      <c r="P33" s="311">
        <v>28</v>
      </c>
      <c r="Q33" s="311">
        <v>28</v>
      </c>
      <c r="R33" s="311">
        <v>28</v>
      </c>
      <c r="S33" s="319"/>
      <c r="T33" s="319"/>
    </row>
    <row r="34" spans="1:20" x14ac:dyDescent="0.2">
      <c r="A34" s="307" t="s">
        <v>253</v>
      </c>
      <c r="B34" s="308" t="s">
        <v>91</v>
      </c>
      <c r="C34" s="309">
        <v>45</v>
      </c>
      <c r="D34" s="309">
        <v>45</v>
      </c>
      <c r="E34" s="309">
        <v>43</v>
      </c>
      <c r="F34" s="309">
        <v>40</v>
      </c>
      <c r="G34" s="309">
        <v>38</v>
      </c>
      <c r="H34" s="309">
        <v>36</v>
      </c>
      <c r="I34" s="309">
        <v>32</v>
      </c>
      <c r="J34" s="315">
        <v>29</v>
      </c>
      <c r="K34" s="311">
        <v>26</v>
      </c>
      <c r="L34" s="311">
        <v>24</v>
      </c>
      <c r="M34" s="311">
        <v>23</v>
      </c>
      <c r="N34" s="311">
        <v>22</v>
      </c>
      <c r="O34" s="311">
        <v>23</v>
      </c>
      <c r="P34" s="311">
        <v>23</v>
      </c>
      <c r="Q34" s="311">
        <v>23</v>
      </c>
      <c r="R34" s="311">
        <v>22</v>
      </c>
      <c r="S34" s="319"/>
      <c r="T34" s="319"/>
    </row>
    <row r="35" spans="1:20" x14ac:dyDescent="0.2">
      <c r="A35" s="307" t="s">
        <v>252</v>
      </c>
      <c r="B35" s="308" t="s">
        <v>91</v>
      </c>
      <c r="C35" s="309">
        <v>45</v>
      </c>
      <c r="D35" s="309">
        <v>44</v>
      </c>
      <c r="E35" s="309">
        <v>43</v>
      </c>
      <c r="F35" s="309">
        <v>41</v>
      </c>
      <c r="G35" s="309">
        <v>39</v>
      </c>
      <c r="H35" s="309">
        <v>36</v>
      </c>
      <c r="I35" s="309">
        <v>33</v>
      </c>
      <c r="J35" s="315">
        <v>30</v>
      </c>
      <c r="K35" s="311">
        <v>28</v>
      </c>
      <c r="L35" s="311">
        <v>28</v>
      </c>
      <c r="M35" s="311">
        <v>28</v>
      </c>
      <c r="N35" s="311">
        <v>28</v>
      </c>
      <c r="O35" s="311">
        <v>28</v>
      </c>
      <c r="P35" s="311">
        <v>28</v>
      </c>
      <c r="Q35" s="311">
        <v>27</v>
      </c>
      <c r="R35" s="311">
        <v>28</v>
      </c>
      <c r="S35" s="319"/>
      <c r="T35" s="319"/>
    </row>
    <row r="36" spans="1:20" x14ac:dyDescent="0.2">
      <c r="A36" s="321" t="s">
        <v>255</v>
      </c>
      <c r="J36" s="322"/>
    </row>
    <row r="37" spans="1:20" x14ac:dyDescent="0.2">
      <c r="A37" s="321"/>
      <c r="J37" s="322"/>
    </row>
    <row r="38" spans="1:20" ht="15.75" x14ac:dyDescent="0.25">
      <c r="A38" s="241" t="s">
        <v>466</v>
      </c>
      <c r="J38" s="322"/>
    </row>
    <row r="39" spans="1:20" x14ac:dyDescent="0.2">
      <c r="A39" s="323"/>
      <c r="B39" s="281"/>
      <c r="C39" s="281"/>
      <c r="D39" s="281"/>
      <c r="E39" s="281"/>
      <c r="F39" s="281"/>
      <c r="G39" s="281"/>
      <c r="H39" s="281"/>
      <c r="I39" s="281"/>
      <c r="J39" s="324"/>
      <c r="K39" s="281"/>
      <c r="L39" s="281"/>
      <c r="M39" s="281"/>
      <c r="N39" s="281"/>
    </row>
    <row r="40" spans="1:20" x14ac:dyDescent="0.2">
      <c r="A40" s="323"/>
      <c r="B40" s="400">
        <v>1998</v>
      </c>
      <c r="C40" s="325">
        <v>1999</v>
      </c>
      <c r="D40" s="325">
        <v>2000</v>
      </c>
      <c r="E40" s="325">
        <v>2001</v>
      </c>
      <c r="F40" s="325">
        <v>2002</v>
      </c>
      <c r="G40" s="325">
        <v>2003</v>
      </c>
      <c r="H40" s="325">
        <v>2004</v>
      </c>
      <c r="I40" s="325">
        <v>2005</v>
      </c>
      <c r="J40" s="325">
        <v>2006</v>
      </c>
      <c r="K40" s="325">
        <v>2007</v>
      </c>
      <c r="L40" s="325">
        <v>2008</v>
      </c>
      <c r="M40" s="325">
        <v>2009</v>
      </c>
      <c r="N40" s="325">
        <v>2010</v>
      </c>
    </row>
    <row r="41" spans="1:20" x14ac:dyDescent="0.2">
      <c r="A41" s="323"/>
      <c r="B41" s="401" t="s">
        <v>467</v>
      </c>
      <c r="C41" s="401" t="s">
        <v>126</v>
      </c>
      <c r="D41" s="401" t="s">
        <v>126</v>
      </c>
      <c r="E41" s="327">
        <v>22</v>
      </c>
      <c r="F41" s="327">
        <v>20</v>
      </c>
      <c r="G41" s="327">
        <v>18</v>
      </c>
      <c r="H41" s="327">
        <v>19</v>
      </c>
      <c r="I41" s="327">
        <v>17.5</v>
      </c>
      <c r="J41" s="327">
        <v>16.899999999999999</v>
      </c>
      <c r="K41" s="327">
        <v>18.3</v>
      </c>
      <c r="L41" s="327">
        <v>17.2</v>
      </c>
      <c r="M41" s="327">
        <v>19.899999999999999</v>
      </c>
      <c r="N41" s="327" t="s">
        <v>467</v>
      </c>
    </row>
    <row r="42" spans="1:20" x14ac:dyDescent="0.2">
      <c r="A42" s="323"/>
      <c r="B42" s="326"/>
      <c r="C42" s="326"/>
      <c r="D42" s="326"/>
      <c r="E42" s="326"/>
      <c r="F42" s="326"/>
      <c r="G42" s="326"/>
      <c r="H42" s="326"/>
      <c r="I42" s="326"/>
      <c r="J42" s="326"/>
      <c r="K42" s="326"/>
      <c r="L42" s="326"/>
      <c r="M42" s="326"/>
      <c r="N42" s="327"/>
    </row>
    <row r="43" spans="1:20" x14ac:dyDescent="0.2">
      <c r="A43" s="328" t="s">
        <v>468</v>
      </c>
      <c r="B43" s="281"/>
      <c r="C43" s="281"/>
      <c r="D43" s="281"/>
      <c r="E43" s="281"/>
      <c r="F43" s="281"/>
      <c r="G43" s="281"/>
      <c r="H43" s="281"/>
      <c r="I43" s="281"/>
      <c r="J43" s="324"/>
      <c r="K43" s="281"/>
      <c r="L43" s="281"/>
      <c r="M43" s="281"/>
      <c r="N43" s="281"/>
    </row>
    <row r="44" spans="1:20" x14ac:dyDescent="0.2">
      <c r="A44" s="328" t="s">
        <v>470</v>
      </c>
      <c r="B44" s="281"/>
      <c r="C44" s="281"/>
      <c r="D44" s="281"/>
      <c r="E44" s="281"/>
      <c r="F44" s="281"/>
      <c r="G44" s="281"/>
      <c r="H44" s="281"/>
      <c r="I44" s="281"/>
      <c r="J44" s="324"/>
      <c r="K44" s="281"/>
      <c r="L44" s="281"/>
      <c r="M44" s="281"/>
      <c r="N44" s="281"/>
    </row>
    <row r="45" spans="1:20" x14ac:dyDescent="0.2">
      <c r="A45" s="328" t="s">
        <v>471</v>
      </c>
      <c r="B45" s="281"/>
      <c r="C45" s="281"/>
      <c r="D45" s="281"/>
      <c r="E45" s="281"/>
      <c r="F45" s="281"/>
      <c r="G45" s="281"/>
      <c r="H45" s="281"/>
      <c r="I45" s="281"/>
      <c r="J45" s="324"/>
      <c r="K45" s="281"/>
      <c r="L45" s="281"/>
      <c r="M45" s="281"/>
      <c r="N45" s="281"/>
    </row>
    <row r="46" spans="1:20" x14ac:dyDescent="0.2">
      <c r="A46" s="323"/>
      <c r="B46" s="281"/>
      <c r="C46" s="281"/>
      <c r="D46" s="281"/>
      <c r="E46" s="281"/>
      <c r="F46" s="281"/>
      <c r="G46" s="281"/>
      <c r="H46" s="281"/>
      <c r="I46" s="281"/>
      <c r="J46" s="324"/>
      <c r="K46" s="281"/>
      <c r="L46" s="281"/>
      <c r="M46" s="281"/>
      <c r="N46" s="281"/>
    </row>
    <row r="47" spans="1:20" ht="15.75" x14ac:dyDescent="0.2">
      <c r="A47" s="329" t="s">
        <v>469</v>
      </c>
      <c r="B47" s="281"/>
      <c r="C47" s="281"/>
      <c r="D47" s="281"/>
      <c r="E47" s="281"/>
      <c r="F47" s="281"/>
      <c r="G47" s="281"/>
      <c r="H47" s="281"/>
      <c r="I47" s="281"/>
      <c r="J47" s="324"/>
      <c r="K47" s="281"/>
      <c r="L47" s="281"/>
      <c r="M47" s="281"/>
      <c r="N47" s="281"/>
    </row>
    <row r="48" spans="1:20" x14ac:dyDescent="0.2">
      <c r="A48" s="323"/>
      <c r="B48" s="281"/>
      <c r="C48" s="281"/>
      <c r="D48" s="281"/>
      <c r="E48" s="281"/>
      <c r="F48" s="281"/>
      <c r="G48" s="281"/>
      <c r="H48" s="281"/>
      <c r="I48" s="281"/>
      <c r="J48" s="324"/>
      <c r="K48" s="281"/>
      <c r="L48" s="281"/>
      <c r="M48" s="281"/>
      <c r="N48" s="281"/>
    </row>
    <row r="49" spans="1:15" x14ac:dyDescent="0.2">
      <c r="A49" s="323"/>
      <c r="C49" s="330" t="s">
        <v>483</v>
      </c>
      <c r="D49" s="330" t="s">
        <v>482</v>
      </c>
      <c r="E49" s="330" t="s">
        <v>481</v>
      </c>
      <c r="F49" s="330" t="s">
        <v>480</v>
      </c>
      <c r="G49" s="330" t="s">
        <v>479</v>
      </c>
      <c r="H49" s="330" t="s">
        <v>478</v>
      </c>
      <c r="I49" s="330" t="s">
        <v>477</v>
      </c>
      <c r="J49" s="330" t="s">
        <v>476</v>
      </c>
      <c r="K49" s="330" t="s">
        <v>472</v>
      </c>
      <c r="L49" s="330" t="s">
        <v>473</v>
      </c>
      <c r="M49" s="330" t="s">
        <v>474</v>
      </c>
      <c r="N49" s="330" t="s">
        <v>475</v>
      </c>
      <c r="O49" s="330" t="s">
        <v>488</v>
      </c>
    </row>
    <row r="50" spans="1:15" ht="30" customHeight="1" x14ac:dyDescent="0.25">
      <c r="A50" s="774" t="s">
        <v>486</v>
      </c>
      <c r="B50" s="765"/>
      <c r="C50" s="331" t="s">
        <v>126</v>
      </c>
      <c r="D50" s="331" t="s">
        <v>126</v>
      </c>
      <c r="E50" s="331" t="s">
        <v>126</v>
      </c>
      <c r="F50" s="331" t="s">
        <v>126</v>
      </c>
      <c r="G50" s="331" t="s">
        <v>126</v>
      </c>
      <c r="H50" s="331" t="s">
        <v>126</v>
      </c>
      <c r="I50" s="331">
        <v>53.6</v>
      </c>
      <c r="J50" s="331">
        <v>54.8</v>
      </c>
      <c r="K50" s="331">
        <v>54.4</v>
      </c>
      <c r="L50" s="331">
        <v>54.8</v>
      </c>
      <c r="M50" s="331">
        <v>55.4</v>
      </c>
      <c r="N50" s="331">
        <v>55.7</v>
      </c>
      <c r="O50" s="332" t="s">
        <v>467</v>
      </c>
    </row>
    <row r="51" spans="1:15" ht="12.75" customHeight="1" x14ac:dyDescent="0.2">
      <c r="A51" s="333"/>
      <c r="B51" s="309"/>
      <c r="C51" s="331"/>
      <c r="D51" s="331"/>
      <c r="E51" s="331"/>
      <c r="F51" s="331"/>
      <c r="G51" s="331"/>
      <c r="H51" s="331"/>
      <c r="I51" s="331"/>
      <c r="J51" s="331"/>
      <c r="K51" s="331"/>
      <c r="L51" s="331"/>
      <c r="M51" s="331"/>
      <c r="N51" s="331"/>
      <c r="O51" s="332"/>
    </row>
    <row r="52" spans="1:15" ht="15.75" customHeight="1" x14ac:dyDescent="0.2">
      <c r="A52" s="328" t="s">
        <v>485</v>
      </c>
      <c r="B52" s="281"/>
      <c r="C52" s="281"/>
      <c r="D52" s="281"/>
      <c r="E52" s="281"/>
      <c r="F52" s="281"/>
      <c r="G52" s="281"/>
      <c r="H52" s="281"/>
      <c r="I52" s="281"/>
      <c r="J52" s="324"/>
      <c r="K52" s="281"/>
      <c r="L52" s="281"/>
      <c r="M52" s="281"/>
      <c r="N52" s="281"/>
    </row>
    <row r="53" spans="1:15" ht="15.75" customHeight="1" x14ac:dyDescent="0.2">
      <c r="A53" s="323"/>
      <c r="B53" s="281"/>
      <c r="C53" s="281"/>
      <c r="D53" s="281"/>
      <c r="E53" s="281"/>
      <c r="F53" s="281"/>
      <c r="G53" s="281"/>
      <c r="H53" s="281"/>
      <c r="I53" s="281"/>
      <c r="J53" s="324"/>
      <c r="K53" s="281"/>
      <c r="L53" s="281"/>
      <c r="M53" s="281"/>
      <c r="N53" s="281"/>
    </row>
    <row r="54" spans="1:15" ht="15.75" customHeight="1" x14ac:dyDescent="0.2">
      <c r="A54" s="323"/>
      <c r="B54" s="281"/>
      <c r="C54" s="281"/>
      <c r="D54" s="281"/>
      <c r="E54" s="281"/>
      <c r="F54" s="281"/>
      <c r="G54" s="281"/>
      <c r="H54" s="281"/>
      <c r="I54" s="281"/>
      <c r="J54" s="324"/>
      <c r="K54" s="281"/>
      <c r="L54" s="281"/>
      <c r="M54" s="281"/>
      <c r="N54" s="281"/>
    </row>
    <row r="55" spans="1:15" ht="15.75" customHeight="1" x14ac:dyDescent="0.2">
      <c r="A55" s="329" t="s">
        <v>487</v>
      </c>
      <c r="B55" s="281"/>
      <c r="C55" s="281"/>
      <c r="D55" s="281"/>
      <c r="E55" s="281"/>
      <c r="F55" s="281"/>
      <c r="G55" s="281"/>
      <c r="H55" s="281"/>
      <c r="I55" s="281"/>
      <c r="J55" s="324"/>
      <c r="K55" s="281"/>
      <c r="L55" s="281"/>
      <c r="M55" s="281"/>
      <c r="N55" s="281"/>
    </row>
    <row r="56" spans="1:15" ht="15.75" customHeight="1" x14ac:dyDescent="0.2">
      <c r="A56" s="323"/>
      <c r="B56" s="281"/>
      <c r="C56" s="281"/>
      <c r="D56" s="281"/>
      <c r="E56" s="281"/>
      <c r="F56" s="281"/>
      <c r="G56" s="281"/>
      <c r="H56" s="281"/>
      <c r="I56" s="281"/>
      <c r="J56" s="324"/>
      <c r="K56" s="281"/>
      <c r="L56" s="281"/>
      <c r="M56" s="281"/>
      <c r="N56" s="281"/>
    </row>
    <row r="57" spans="1:15" s="267" customFormat="1" ht="32.25" customHeight="1" x14ac:dyDescent="0.2">
      <c r="A57" s="334"/>
      <c r="B57" s="335"/>
      <c r="C57" s="330">
        <v>1998</v>
      </c>
      <c r="D57" s="330">
        <v>1999</v>
      </c>
      <c r="E57" s="330">
        <v>2000</v>
      </c>
      <c r="F57" s="330">
        <v>2001</v>
      </c>
      <c r="G57" s="330">
        <v>2002</v>
      </c>
      <c r="H57" s="330">
        <v>2003</v>
      </c>
      <c r="I57" s="330">
        <v>2004</v>
      </c>
      <c r="J57" s="330">
        <v>2005</v>
      </c>
      <c r="K57" s="330">
        <v>2006</v>
      </c>
      <c r="L57" s="330">
        <v>2007</v>
      </c>
      <c r="M57" s="330">
        <v>2008</v>
      </c>
      <c r="N57" s="330">
        <v>2009</v>
      </c>
      <c r="O57" s="309">
        <v>2010</v>
      </c>
    </row>
    <row r="58" spans="1:15" ht="15.75" customHeight="1" x14ac:dyDescent="0.2">
      <c r="A58" s="323"/>
      <c r="B58" s="336"/>
      <c r="C58" s="327" t="s">
        <v>467</v>
      </c>
      <c r="D58" s="327" t="s">
        <v>126</v>
      </c>
      <c r="E58" s="327" t="s">
        <v>126</v>
      </c>
      <c r="F58" s="327" t="s">
        <v>126</v>
      </c>
      <c r="G58" s="327" t="s">
        <v>126</v>
      </c>
      <c r="H58" s="327" t="s">
        <v>126</v>
      </c>
      <c r="I58" s="327" t="s">
        <v>126</v>
      </c>
      <c r="J58" s="327" t="s">
        <v>126</v>
      </c>
      <c r="K58" s="327">
        <v>23.5</v>
      </c>
      <c r="L58" s="327">
        <v>25</v>
      </c>
      <c r="M58" s="327">
        <v>25.3</v>
      </c>
      <c r="N58" s="327">
        <v>26.7</v>
      </c>
      <c r="O58" s="332" t="s">
        <v>467</v>
      </c>
    </row>
    <row r="59" spans="1:15" ht="15.75" customHeight="1" x14ac:dyDescent="0.2">
      <c r="A59" s="323"/>
      <c r="B59" s="336"/>
      <c r="C59" s="327"/>
      <c r="D59" s="327"/>
      <c r="E59" s="327"/>
      <c r="F59" s="327"/>
      <c r="G59" s="327"/>
      <c r="H59" s="327"/>
      <c r="I59" s="327"/>
      <c r="J59" s="327"/>
      <c r="K59" s="327"/>
      <c r="L59" s="327"/>
      <c r="M59" s="327"/>
      <c r="N59" s="327"/>
      <c r="O59" s="332"/>
    </row>
    <row r="60" spans="1:15" ht="15.75" customHeight="1" x14ac:dyDescent="0.2">
      <c r="A60" s="328" t="s">
        <v>484</v>
      </c>
      <c r="B60" s="281"/>
      <c r="C60" s="281"/>
      <c r="D60" s="281"/>
      <c r="E60" s="281"/>
      <c r="F60" s="281"/>
      <c r="G60" s="281"/>
      <c r="H60" s="281"/>
      <c r="I60" s="281"/>
      <c r="J60" s="324"/>
      <c r="K60" s="281"/>
      <c r="L60" s="281"/>
      <c r="M60" s="281"/>
      <c r="N60" s="281"/>
    </row>
    <row r="61" spans="1:15" ht="15.75" customHeight="1" x14ac:dyDescent="0.2">
      <c r="A61" s="321"/>
      <c r="J61" s="322"/>
    </row>
    <row r="62" spans="1:15" ht="15.75" x14ac:dyDescent="0.2">
      <c r="A62" s="337" t="s">
        <v>489</v>
      </c>
      <c r="J62" s="322"/>
    </row>
    <row r="64" spans="1:15" x14ac:dyDescent="0.2">
      <c r="A64" s="308"/>
      <c r="B64" s="308"/>
      <c r="C64" s="330">
        <v>1998</v>
      </c>
      <c r="D64" s="330">
        <v>1999</v>
      </c>
      <c r="E64" s="330">
        <v>2000</v>
      </c>
      <c r="F64" s="330">
        <v>2001</v>
      </c>
      <c r="G64" s="330">
        <v>2002</v>
      </c>
      <c r="H64" s="330">
        <v>2003</v>
      </c>
      <c r="I64" s="330">
        <v>2004</v>
      </c>
      <c r="J64" s="330">
        <v>2005</v>
      </c>
      <c r="K64" s="330">
        <v>2006</v>
      </c>
      <c r="L64" s="330">
        <v>2007</v>
      </c>
      <c r="M64" s="330">
        <v>2008</v>
      </c>
      <c r="N64" s="330">
        <v>2009</v>
      </c>
      <c r="O64" s="338">
        <v>2010</v>
      </c>
    </row>
    <row r="65" spans="1:15" ht="30.75" customHeight="1" x14ac:dyDescent="0.25">
      <c r="A65" s="765" t="s">
        <v>490</v>
      </c>
      <c r="B65" s="765"/>
      <c r="C65" s="331" t="s">
        <v>467</v>
      </c>
      <c r="D65" s="331" t="s">
        <v>126</v>
      </c>
      <c r="E65" s="331" t="s">
        <v>126</v>
      </c>
      <c r="F65" s="331" t="s">
        <v>126</v>
      </c>
      <c r="G65" s="331" t="s">
        <v>126</v>
      </c>
      <c r="H65" s="331" t="s">
        <v>126</v>
      </c>
      <c r="I65" s="331" t="s">
        <v>126</v>
      </c>
      <c r="J65" s="331" t="s">
        <v>126</v>
      </c>
      <c r="K65" s="331">
        <v>15.7</v>
      </c>
      <c r="L65" s="331">
        <v>15.6</v>
      </c>
      <c r="M65" s="331">
        <v>14.4</v>
      </c>
      <c r="N65" s="331">
        <v>14.3</v>
      </c>
      <c r="O65" s="331" t="s">
        <v>467</v>
      </c>
    </row>
    <row r="66" spans="1:15" ht="15" customHeight="1" x14ac:dyDescent="0.2">
      <c r="A66" s="267"/>
      <c r="B66" s="258"/>
      <c r="C66" s="339"/>
      <c r="D66" s="339"/>
      <c r="E66" s="339"/>
      <c r="F66" s="339"/>
      <c r="G66" s="339"/>
      <c r="H66" s="339"/>
      <c r="I66" s="339"/>
      <c r="J66" s="339"/>
      <c r="K66" s="339"/>
      <c r="L66" s="339"/>
      <c r="M66" s="339"/>
      <c r="N66" s="339"/>
      <c r="O66" s="339"/>
    </row>
    <row r="67" spans="1:15" x14ac:dyDescent="0.2">
      <c r="A67" s="255" t="s">
        <v>485</v>
      </c>
    </row>
    <row r="68" spans="1:15" x14ac:dyDescent="0.2">
      <c r="A68" s="321" t="s">
        <v>468</v>
      </c>
    </row>
    <row r="69" spans="1:15" x14ac:dyDescent="0.2">
      <c r="E69" s="279"/>
      <c r="F69" s="303"/>
    </row>
    <row r="70" spans="1:15" ht="15.75" x14ac:dyDescent="0.25">
      <c r="A70" s="241" t="s">
        <v>491</v>
      </c>
      <c r="E70" s="279"/>
      <c r="F70" s="303"/>
    </row>
    <row r="71" spans="1:15" x14ac:dyDescent="0.2">
      <c r="E71" s="279"/>
      <c r="F71" s="303"/>
    </row>
    <row r="72" spans="1:15" x14ac:dyDescent="0.2">
      <c r="A72" s="308"/>
      <c r="B72" s="308"/>
      <c r="C72" s="330">
        <v>1998</v>
      </c>
      <c r="D72" s="330">
        <v>1999</v>
      </c>
      <c r="E72" s="330">
        <v>2000</v>
      </c>
      <c r="F72" s="330">
        <v>2001</v>
      </c>
      <c r="G72" s="330">
        <v>2002</v>
      </c>
      <c r="H72" s="330">
        <v>2003</v>
      </c>
      <c r="I72" s="330">
        <v>2004</v>
      </c>
      <c r="J72" s="330">
        <v>2005</v>
      </c>
      <c r="K72" s="330">
        <v>2006</v>
      </c>
      <c r="L72" s="330">
        <v>2007</v>
      </c>
      <c r="M72" s="330">
        <v>2008</v>
      </c>
      <c r="N72" s="330">
        <v>2009</v>
      </c>
      <c r="O72" s="338">
        <v>2010</v>
      </c>
    </row>
    <row r="73" spans="1:15" ht="60" customHeight="1" x14ac:dyDescent="0.25">
      <c r="A73" s="765" t="s">
        <v>494</v>
      </c>
      <c r="B73" s="765"/>
      <c r="C73" s="340" t="s">
        <v>467</v>
      </c>
      <c r="D73" s="340" t="s">
        <v>126</v>
      </c>
      <c r="E73" s="340" t="s">
        <v>126</v>
      </c>
      <c r="F73" s="340" t="s">
        <v>126</v>
      </c>
      <c r="G73" s="340" t="s">
        <v>126</v>
      </c>
      <c r="H73" s="340" t="s">
        <v>126</v>
      </c>
      <c r="I73" s="340">
        <v>75</v>
      </c>
      <c r="J73" s="340" t="s">
        <v>126</v>
      </c>
      <c r="K73" s="340" t="s">
        <v>126</v>
      </c>
      <c r="L73" s="340" t="s">
        <v>126</v>
      </c>
      <c r="M73" s="340" t="s">
        <v>126</v>
      </c>
      <c r="N73" s="340" t="s">
        <v>126</v>
      </c>
      <c r="O73" s="340" t="s">
        <v>467</v>
      </c>
    </row>
    <row r="74" spans="1:15" x14ac:dyDescent="0.2">
      <c r="A74" s="308"/>
      <c r="B74" s="308"/>
      <c r="C74" s="308"/>
      <c r="D74" s="308"/>
      <c r="E74" s="341"/>
      <c r="F74" s="342"/>
      <c r="G74" s="308"/>
      <c r="H74" s="308"/>
      <c r="I74" s="308"/>
      <c r="J74" s="308"/>
      <c r="K74" s="308"/>
      <c r="L74" s="308"/>
      <c r="M74" s="308"/>
      <c r="N74" s="308"/>
      <c r="O74" s="308"/>
    </row>
    <row r="75" spans="1:15" x14ac:dyDescent="0.2">
      <c r="A75" s="255" t="s">
        <v>492</v>
      </c>
      <c r="E75" s="279"/>
      <c r="F75" s="303"/>
    </row>
    <row r="76" spans="1:15" x14ac:dyDescent="0.2">
      <c r="A76" s="255" t="s">
        <v>493</v>
      </c>
      <c r="E76" s="279"/>
      <c r="F76" s="303"/>
    </row>
    <row r="77" spans="1:15" x14ac:dyDescent="0.2">
      <c r="E77" s="279"/>
      <c r="F77" s="303"/>
    </row>
    <row r="78" spans="1:15" ht="15.75" x14ac:dyDescent="0.25">
      <c r="A78" s="241" t="s">
        <v>497</v>
      </c>
      <c r="E78" s="279"/>
      <c r="F78" s="303"/>
    </row>
    <row r="79" spans="1:15" x14ac:dyDescent="0.2">
      <c r="E79" s="279"/>
      <c r="F79" s="303"/>
    </row>
    <row r="80" spans="1:15" x14ac:dyDescent="0.2">
      <c r="A80" s="308"/>
      <c r="B80" s="308"/>
      <c r="C80" s="330">
        <v>1998</v>
      </c>
      <c r="D80" s="330">
        <v>1999</v>
      </c>
      <c r="E80" s="330">
        <v>2000</v>
      </c>
      <c r="F80" s="330">
        <v>2001</v>
      </c>
      <c r="G80" s="330">
        <v>2002</v>
      </c>
      <c r="H80" s="330">
        <v>2003</v>
      </c>
      <c r="I80" s="330">
        <v>2004</v>
      </c>
      <c r="J80" s="330">
        <v>2005</v>
      </c>
      <c r="K80" s="330">
        <v>2006</v>
      </c>
      <c r="L80" s="330">
        <v>2007</v>
      </c>
      <c r="M80" s="330">
        <v>2008</v>
      </c>
      <c r="N80" s="330">
        <v>2009</v>
      </c>
      <c r="O80" s="338">
        <v>2010</v>
      </c>
    </row>
    <row r="81" spans="1:15" ht="72" customHeight="1" x14ac:dyDescent="0.25">
      <c r="A81" s="765" t="s">
        <v>495</v>
      </c>
      <c r="B81" s="765"/>
      <c r="C81" s="343" t="s">
        <v>467</v>
      </c>
      <c r="D81" s="343" t="s">
        <v>126</v>
      </c>
      <c r="E81" s="343" t="s">
        <v>126</v>
      </c>
      <c r="F81" s="343" t="s">
        <v>126</v>
      </c>
      <c r="G81" s="343" t="s">
        <v>126</v>
      </c>
      <c r="H81" s="343" t="s">
        <v>126</v>
      </c>
      <c r="I81" s="343">
        <v>47</v>
      </c>
      <c r="J81" s="343" t="s">
        <v>126</v>
      </c>
      <c r="K81" s="343" t="s">
        <v>126</v>
      </c>
      <c r="L81" s="343" t="s">
        <v>126</v>
      </c>
      <c r="M81" s="343" t="s">
        <v>126</v>
      </c>
      <c r="N81" s="343" t="s">
        <v>126</v>
      </c>
      <c r="O81" s="343" t="s">
        <v>467</v>
      </c>
    </row>
    <row r="82" spans="1:15" x14ac:dyDescent="0.2">
      <c r="E82" s="279"/>
      <c r="F82" s="303"/>
    </row>
    <row r="83" spans="1:15" x14ac:dyDescent="0.2">
      <c r="A83" s="255" t="s">
        <v>496</v>
      </c>
      <c r="E83" s="279"/>
      <c r="F83" s="303"/>
    </row>
    <row r="84" spans="1:15" x14ac:dyDescent="0.2">
      <c r="A84" s="255" t="s">
        <v>493</v>
      </c>
      <c r="E84" s="279"/>
      <c r="F84" s="303"/>
    </row>
    <row r="85" spans="1:15" x14ac:dyDescent="0.2">
      <c r="A85" s="308"/>
      <c r="E85" s="279"/>
      <c r="F85" s="303"/>
    </row>
    <row r="86" spans="1:15" ht="15.75" x14ac:dyDescent="0.25">
      <c r="A86" s="241" t="s">
        <v>498</v>
      </c>
      <c r="E86" s="279"/>
      <c r="F86" s="303"/>
    </row>
    <row r="87" spans="1:15" x14ac:dyDescent="0.2">
      <c r="A87" s="308"/>
      <c r="E87" s="279"/>
      <c r="F87" s="303"/>
    </row>
    <row r="88" spans="1:15" x14ac:dyDescent="0.2">
      <c r="A88" s="308"/>
      <c r="C88" s="344">
        <v>1998</v>
      </c>
      <c r="D88" s="344">
        <v>1999</v>
      </c>
      <c r="E88" s="344">
        <v>2000</v>
      </c>
      <c r="F88" s="344">
        <v>2001</v>
      </c>
      <c r="G88" s="344">
        <v>2002</v>
      </c>
      <c r="H88" s="344">
        <v>2003</v>
      </c>
      <c r="I88" s="344">
        <v>2004</v>
      </c>
      <c r="J88" s="344">
        <v>2005</v>
      </c>
      <c r="K88" s="344">
        <v>2006</v>
      </c>
      <c r="L88" s="344">
        <v>2007</v>
      </c>
      <c r="M88" s="344">
        <v>2008</v>
      </c>
      <c r="N88" s="344">
        <v>2009</v>
      </c>
      <c r="O88" s="239">
        <v>2010</v>
      </c>
    </row>
    <row r="89" spans="1:15" ht="62.25" customHeight="1" x14ac:dyDescent="0.25">
      <c r="A89" s="765" t="s">
        <v>501</v>
      </c>
      <c r="B89" s="766"/>
      <c r="C89" s="345" t="s">
        <v>467</v>
      </c>
      <c r="D89" s="345" t="s">
        <v>126</v>
      </c>
      <c r="E89" s="345" t="s">
        <v>126</v>
      </c>
      <c r="F89" s="345">
        <v>60</v>
      </c>
      <c r="G89" s="345">
        <v>63</v>
      </c>
      <c r="H89" s="345">
        <v>65</v>
      </c>
      <c r="I89" s="345">
        <v>66</v>
      </c>
      <c r="J89" s="345">
        <v>66</v>
      </c>
      <c r="K89" s="345">
        <v>68</v>
      </c>
      <c r="L89" s="345">
        <v>69</v>
      </c>
      <c r="M89" s="345">
        <v>70</v>
      </c>
      <c r="N89" s="345">
        <v>71</v>
      </c>
      <c r="O89" s="345" t="s">
        <v>467</v>
      </c>
    </row>
    <row r="90" spans="1:15" x14ac:dyDescent="0.2">
      <c r="A90" s="308"/>
      <c r="E90" s="279"/>
      <c r="F90" s="303"/>
    </row>
    <row r="91" spans="1:15" x14ac:dyDescent="0.2">
      <c r="A91" s="255" t="s">
        <v>499</v>
      </c>
      <c r="E91" s="279"/>
      <c r="F91" s="303"/>
    </row>
    <row r="92" spans="1:15" x14ac:dyDescent="0.2">
      <c r="A92" s="255" t="s">
        <v>500</v>
      </c>
      <c r="E92" s="279"/>
      <c r="F92" s="303"/>
    </row>
    <row r="93" spans="1:15" x14ac:dyDescent="0.2">
      <c r="A93" s="308"/>
      <c r="E93" s="279"/>
      <c r="F93" s="303"/>
    </row>
    <row r="94" spans="1:15" ht="15.75" x14ac:dyDescent="0.25">
      <c r="A94" s="241" t="s">
        <v>503</v>
      </c>
      <c r="E94" s="279"/>
      <c r="F94" s="303"/>
    </row>
    <row r="95" spans="1:15" x14ac:dyDescent="0.2">
      <c r="A95" s="308"/>
      <c r="E95" s="279"/>
      <c r="F95" s="303"/>
    </row>
    <row r="96" spans="1:15" x14ac:dyDescent="0.2">
      <c r="A96" s="308"/>
      <c r="C96" s="344">
        <v>1998</v>
      </c>
      <c r="D96" s="344">
        <v>1999</v>
      </c>
      <c r="E96" s="344">
        <v>2000</v>
      </c>
      <c r="F96" s="344">
        <v>2001</v>
      </c>
      <c r="G96" s="344">
        <v>2002</v>
      </c>
      <c r="H96" s="344">
        <v>2003</v>
      </c>
      <c r="I96" s="344">
        <v>2004</v>
      </c>
      <c r="J96" s="344">
        <v>2005</v>
      </c>
      <c r="K96" s="344">
        <v>2006</v>
      </c>
      <c r="L96" s="344">
        <v>2007</v>
      </c>
      <c r="M96" s="344">
        <v>2008</v>
      </c>
      <c r="N96" s="344">
        <v>2009</v>
      </c>
      <c r="O96" s="239">
        <v>2010</v>
      </c>
    </row>
    <row r="97" spans="1:15" ht="64.5" customHeight="1" x14ac:dyDescent="0.25">
      <c r="A97" s="765" t="s">
        <v>502</v>
      </c>
      <c r="B97" s="766"/>
      <c r="C97" s="345" t="s">
        <v>467</v>
      </c>
      <c r="D97" s="345" t="s">
        <v>126</v>
      </c>
      <c r="E97" s="345" t="s">
        <v>126</v>
      </c>
      <c r="F97" s="345">
        <v>37</v>
      </c>
      <c r="G97" s="345">
        <v>42</v>
      </c>
      <c r="H97" s="345">
        <v>43</v>
      </c>
      <c r="I97" s="345">
        <v>45</v>
      </c>
      <c r="J97" s="345">
        <v>45</v>
      </c>
      <c r="K97" s="345">
        <v>46</v>
      </c>
      <c r="L97" s="345">
        <v>47</v>
      </c>
      <c r="M97" s="345">
        <v>49</v>
      </c>
      <c r="N97" s="345">
        <v>50</v>
      </c>
      <c r="O97" s="345" t="s">
        <v>467</v>
      </c>
    </row>
    <row r="98" spans="1:15" x14ac:dyDescent="0.2">
      <c r="A98" s="308"/>
      <c r="E98" s="279"/>
      <c r="F98" s="303"/>
    </row>
    <row r="99" spans="1:15" x14ac:dyDescent="0.2">
      <c r="A99" s="255" t="s">
        <v>504</v>
      </c>
      <c r="E99" s="279"/>
      <c r="F99" s="303"/>
    </row>
    <row r="100" spans="1:15" x14ac:dyDescent="0.2">
      <c r="A100" s="255" t="s">
        <v>500</v>
      </c>
      <c r="E100" s="279"/>
      <c r="F100" s="303"/>
    </row>
    <row r="101" spans="1:15" x14ac:dyDescent="0.2">
      <c r="E101" s="279"/>
      <c r="F101" s="303"/>
    </row>
    <row r="102" spans="1:15" ht="15.75" x14ac:dyDescent="0.25">
      <c r="A102" s="241" t="s">
        <v>506</v>
      </c>
      <c r="E102" s="279"/>
      <c r="F102" s="303"/>
    </row>
    <row r="103" spans="1:15" ht="15.75" x14ac:dyDescent="0.25">
      <c r="A103" s="241"/>
      <c r="E103" s="279"/>
      <c r="F103" s="303"/>
    </row>
    <row r="104" spans="1:15" ht="15.75" x14ac:dyDescent="0.25">
      <c r="A104" s="346"/>
      <c r="B104" s="308"/>
      <c r="C104" s="330">
        <v>1998</v>
      </c>
      <c r="D104" s="330">
        <v>1999</v>
      </c>
      <c r="E104" s="330">
        <v>2000</v>
      </c>
      <c r="F104" s="330">
        <v>2001</v>
      </c>
      <c r="G104" s="330">
        <v>2002</v>
      </c>
      <c r="H104" s="330">
        <v>2003</v>
      </c>
      <c r="I104" s="330">
        <v>2004</v>
      </c>
      <c r="J104" s="330">
        <v>2005</v>
      </c>
      <c r="K104" s="330">
        <v>2006</v>
      </c>
      <c r="L104" s="330">
        <v>2007</v>
      </c>
      <c r="M104" s="330">
        <v>2008</v>
      </c>
      <c r="N104" s="330">
        <v>2009</v>
      </c>
      <c r="O104" s="338">
        <v>2010</v>
      </c>
    </row>
    <row r="105" spans="1:15" ht="78" customHeight="1" x14ac:dyDescent="0.25">
      <c r="A105" s="765" t="s">
        <v>505</v>
      </c>
      <c r="B105" s="765"/>
      <c r="C105" s="340" t="s">
        <v>467</v>
      </c>
      <c r="D105" s="340" t="s">
        <v>126</v>
      </c>
      <c r="E105" s="340" t="s">
        <v>126</v>
      </c>
      <c r="F105" s="340">
        <v>22</v>
      </c>
      <c r="G105" s="340">
        <v>23</v>
      </c>
      <c r="H105" s="340">
        <v>24</v>
      </c>
      <c r="I105" s="340">
        <v>26</v>
      </c>
      <c r="J105" s="340">
        <v>26</v>
      </c>
      <c r="K105" s="340">
        <v>26</v>
      </c>
      <c r="L105" s="340">
        <v>27</v>
      </c>
      <c r="M105" s="340">
        <v>28</v>
      </c>
      <c r="N105" s="340">
        <v>30</v>
      </c>
      <c r="O105" s="340" t="s">
        <v>467</v>
      </c>
    </row>
    <row r="106" spans="1:15" ht="15.75" x14ac:dyDescent="0.25">
      <c r="A106" s="241"/>
      <c r="E106" s="279"/>
      <c r="F106" s="303"/>
    </row>
    <row r="107" spans="1:15" x14ac:dyDescent="0.2">
      <c r="A107" s="255" t="s">
        <v>504</v>
      </c>
      <c r="E107" s="279"/>
      <c r="F107" s="303"/>
    </row>
    <row r="108" spans="1:15" x14ac:dyDescent="0.2">
      <c r="A108" s="255" t="s">
        <v>500</v>
      </c>
      <c r="E108" s="279"/>
      <c r="F108" s="303"/>
    </row>
    <row r="109" spans="1:15" ht="15.75" x14ac:dyDescent="0.25">
      <c r="A109" s="241"/>
      <c r="E109" s="279"/>
      <c r="F109" s="303"/>
    </row>
    <row r="110" spans="1:15" ht="15.75" x14ac:dyDescent="0.25">
      <c r="A110" s="241" t="s">
        <v>524</v>
      </c>
      <c r="E110" s="279"/>
      <c r="F110" s="303"/>
    </row>
    <row r="111" spans="1:15" ht="15.75" x14ac:dyDescent="0.25">
      <c r="A111" s="241"/>
      <c r="E111" s="279"/>
      <c r="F111" s="303"/>
    </row>
    <row r="112" spans="1:15" ht="15.75" x14ac:dyDescent="0.25">
      <c r="A112" s="241"/>
      <c r="C112" s="330">
        <v>1998</v>
      </c>
      <c r="D112" s="330">
        <v>1999</v>
      </c>
      <c r="E112" s="330">
        <v>2000</v>
      </c>
      <c r="F112" s="330">
        <v>2001</v>
      </c>
      <c r="G112" s="330">
        <v>2002</v>
      </c>
      <c r="H112" s="330">
        <v>2003</v>
      </c>
      <c r="I112" s="330">
        <v>2004</v>
      </c>
      <c r="J112" s="330">
        <v>2005</v>
      </c>
      <c r="K112" s="330">
        <v>2006</v>
      </c>
      <c r="L112" s="330">
        <v>2007</v>
      </c>
      <c r="M112" s="330">
        <v>2008</v>
      </c>
      <c r="N112" s="330">
        <v>2009</v>
      </c>
      <c r="O112" s="338">
        <v>2010</v>
      </c>
    </row>
    <row r="113" spans="1:15" ht="15.75" x14ac:dyDescent="0.25">
      <c r="A113" s="241"/>
      <c r="C113" s="343" t="s">
        <v>467</v>
      </c>
      <c r="D113" s="343" t="s">
        <v>126</v>
      </c>
      <c r="E113" s="343" t="s">
        <v>126</v>
      </c>
      <c r="F113" s="343" t="s">
        <v>126</v>
      </c>
      <c r="G113" s="343" t="s">
        <v>126</v>
      </c>
      <c r="H113" s="343" t="s">
        <v>126</v>
      </c>
      <c r="I113" s="343" t="s">
        <v>126</v>
      </c>
      <c r="J113" s="343" t="s">
        <v>126</v>
      </c>
      <c r="K113" s="343" t="s">
        <v>126</v>
      </c>
      <c r="L113" s="343">
        <v>46</v>
      </c>
      <c r="M113" s="343" t="s">
        <v>467</v>
      </c>
      <c r="N113" s="343" t="s">
        <v>467</v>
      </c>
      <c r="O113" s="343" t="s">
        <v>467</v>
      </c>
    </row>
    <row r="114" spans="1:15" ht="15.75" x14ac:dyDescent="0.25">
      <c r="A114" s="241"/>
      <c r="E114" s="279"/>
      <c r="F114" s="303"/>
    </row>
    <row r="115" spans="1:15" x14ac:dyDescent="0.2">
      <c r="A115" s="255" t="s">
        <v>507</v>
      </c>
      <c r="E115" s="279"/>
      <c r="F115" s="303"/>
    </row>
    <row r="116" spans="1:15" x14ac:dyDescent="0.2">
      <c r="A116" s="255" t="s">
        <v>508</v>
      </c>
      <c r="E116" s="279"/>
      <c r="F116" s="303"/>
    </row>
    <row r="117" spans="1:15" x14ac:dyDescent="0.2">
      <c r="A117" s="255" t="s">
        <v>509</v>
      </c>
      <c r="E117" s="279"/>
      <c r="F117" s="303"/>
    </row>
    <row r="118" spans="1:15" ht="15.75" x14ac:dyDescent="0.25">
      <c r="A118" s="241"/>
      <c r="E118" s="279"/>
      <c r="F118" s="303"/>
    </row>
    <row r="119" spans="1:15" ht="15.75" x14ac:dyDescent="0.25">
      <c r="A119" s="241" t="s">
        <v>523</v>
      </c>
      <c r="E119" s="279"/>
      <c r="F119" s="303"/>
    </row>
    <row r="120" spans="1:15" ht="15.75" x14ac:dyDescent="0.25">
      <c r="A120" s="241"/>
      <c r="E120" s="279"/>
      <c r="F120" s="303"/>
    </row>
    <row r="121" spans="1:15" x14ac:dyDescent="0.2">
      <c r="B121" s="308"/>
      <c r="C121" s="330">
        <v>1998</v>
      </c>
      <c r="D121" s="330">
        <v>1999</v>
      </c>
      <c r="E121" s="330">
        <v>2000</v>
      </c>
      <c r="F121" s="330">
        <v>2001</v>
      </c>
      <c r="G121" s="330">
        <v>2002</v>
      </c>
      <c r="H121" s="330">
        <v>2003</v>
      </c>
      <c r="I121" s="330">
        <v>2004</v>
      </c>
      <c r="J121" s="330">
        <v>2005</v>
      </c>
      <c r="K121" s="330">
        <v>2006</v>
      </c>
      <c r="L121" s="330">
        <v>2007</v>
      </c>
      <c r="M121" s="330">
        <v>2008</v>
      </c>
      <c r="N121" s="330">
        <v>2009</v>
      </c>
      <c r="O121" s="338">
        <v>2010</v>
      </c>
    </row>
    <row r="122" spans="1:15" x14ac:dyDescent="0.2">
      <c r="B122" s="308"/>
      <c r="C122" s="340" t="s">
        <v>467</v>
      </c>
      <c r="D122" s="340" t="s">
        <v>126</v>
      </c>
      <c r="E122" s="340" t="s">
        <v>126</v>
      </c>
      <c r="F122" s="340" t="s">
        <v>126</v>
      </c>
      <c r="G122" s="340" t="s">
        <v>126</v>
      </c>
      <c r="H122" s="340" t="s">
        <v>126</v>
      </c>
      <c r="I122" s="340" t="s">
        <v>126</v>
      </c>
      <c r="J122" s="340">
        <v>33000</v>
      </c>
      <c r="K122" s="340">
        <v>36000</v>
      </c>
      <c r="L122" s="340">
        <v>40000</v>
      </c>
      <c r="M122" s="340">
        <v>38800</v>
      </c>
      <c r="N122" s="340">
        <v>41000</v>
      </c>
      <c r="O122" s="340" t="s">
        <v>467</v>
      </c>
    </row>
    <row r="123" spans="1:15" x14ac:dyDescent="0.2">
      <c r="C123" s="344"/>
      <c r="D123" s="344"/>
      <c r="E123" s="344"/>
      <c r="F123" s="344"/>
      <c r="G123" s="344"/>
      <c r="H123" s="344"/>
      <c r="I123" s="344"/>
      <c r="J123" s="344"/>
      <c r="K123" s="344"/>
      <c r="L123" s="344"/>
      <c r="M123" s="344"/>
      <c r="N123" s="344"/>
      <c r="O123" s="239"/>
    </row>
    <row r="124" spans="1:15" x14ac:dyDescent="0.2">
      <c r="A124" s="255" t="s">
        <v>510</v>
      </c>
      <c r="C124" s="344"/>
      <c r="D124" s="344"/>
      <c r="E124" s="344"/>
      <c r="F124" s="344"/>
      <c r="G124" s="344"/>
      <c r="H124" s="344"/>
      <c r="I124" s="344"/>
      <c r="J124" s="344"/>
      <c r="K124" s="344"/>
      <c r="L124" s="344"/>
      <c r="M124" s="344"/>
      <c r="N124" s="344"/>
      <c r="O124" s="239"/>
    </row>
    <row r="125" spans="1:15" x14ac:dyDescent="0.2">
      <c r="C125" s="344"/>
      <c r="D125" s="344"/>
      <c r="E125" s="344"/>
      <c r="F125" s="344"/>
      <c r="G125" s="344"/>
      <c r="H125" s="344"/>
      <c r="I125" s="344"/>
      <c r="J125" s="344"/>
      <c r="K125" s="344"/>
      <c r="L125" s="344"/>
      <c r="M125" s="344"/>
      <c r="N125" s="344"/>
      <c r="O125" s="239"/>
    </row>
    <row r="126" spans="1:15" ht="15.75" x14ac:dyDescent="0.25">
      <c r="A126" s="241" t="s">
        <v>511</v>
      </c>
      <c r="C126" s="344"/>
      <c r="D126" s="344"/>
      <c r="E126" s="344"/>
      <c r="F126" s="344"/>
      <c r="G126" s="344"/>
      <c r="H126" s="344"/>
      <c r="I126" s="344"/>
      <c r="J126" s="344"/>
      <c r="K126" s="344"/>
      <c r="L126" s="344"/>
      <c r="M126" s="344"/>
      <c r="N126" s="344"/>
      <c r="O126" s="239"/>
    </row>
    <row r="127" spans="1:15" x14ac:dyDescent="0.2">
      <c r="E127" s="279"/>
      <c r="F127" s="303"/>
    </row>
    <row r="128" spans="1:15" x14ac:dyDescent="0.2">
      <c r="C128" s="330">
        <v>1998</v>
      </c>
      <c r="D128" s="330">
        <v>1999</v>
      </c>
      <c r="E128" s="330">
        <v>2000</v>
      </c>
      <c r="F128" s="330">
        <v>2001</v>
      </c>
      <c r="G128" s="330">
        <v>2002</v>
      </c>
      <c r="H128" s="330">
        <v>2003</v>
      </c>
      <c r="I128" s="330">
        <v>2004</v>
      </c>
      <c r="J128" s="330">
        <v>2005</v>
      </c>
      <c r="K128" s="330">
        <v>2006</v>
      </c>
      <c r="L128" s="330">
        <v>2007</v>
      </c>
      <c r="M128" s="330">
        <v>2008</v>
      </c>
      <c r="N128" s="330">
        <v>2009</v>
      </c>
      <c r="O128" s="338">
        <v>2010</v>
      </c>
    </row>
    <row r="129" spans="1:15" x14ac:dyDescent="0.2">
      <c r="C129" s="340" t="s">
        <v>467</v>
      </c>
      <c r="D129" s="340" t="s">
        <v>126</v>
      </c>
      <c r="E129" s="340" t="s">
        <v>126</v>
      </c>
      <c r="F129" s="340" t="s">
        <v>126</v>
      </c>
      <c r="G129" s="340" t="s">
        <v>126</v>
      </c>
      <c r="H129" s="340" t="s">
        <v>126</v>
      </c>
      <c r="I129" s="340" t="s">
        <v>126</v>
      </c>
      <c r="J129" s="340">
        <v>5400</v>
      </c>
      <c r="K129" s="340">
        <v>5700</v>
      </c>
      <c r="L129" s="340">
        <v>8000</v>
      </c>
      <c r="M129" s="340">
        <v>7700</v>
      </c>
      <c r="N129" s="340">
        <v>8300</v>
      </c>
      <c r="O129" s="340" t="s">
        <v>467</v>
      </c>
    </row>
    <row r="130" spans="1:15" x14ac:dyDescent="0.2">
      <c r="C130" s="345"/>
      <c r="D130" s="345"/>
      <c r="E130" s="345"/>
      <c r="F130" s="345"/>
      <c r="G130" s="345"/>
      <c r="H130" s="345"/>
      <c r="I130" s="345"/>
      <c r="J130" s="345"/>
      <c r="K130" s="345"/>
      <c r="L130" s="345"/>
      <c r="M130" s="345"/>
      <c r="N130" s="345"/>
      <c r="O130" s="345"/>
    </row>
    <row r="131" spans="1:15" x14ac:dyDescent="0.2">
      <c r="A131" s="255" t="s">
        <v>512</v>
      </c>
      <c r="E131" s="279"/>
      <c r="F131" s="303"/>
    </row>
    <row r="132" spans="1:15" x14ac:dyDescent="0.2">
      <c r="A132" s="255" t="s">
        <v>513</v>
      </c>
      <c r="E132" s="279"/>
      <c r="F132" s="303"/>
    </row>
    <row r="133" spans="1:15" x14ac:dyDescent="0.2">
      <c r="A133" s="255"/>
      <c r="E133" s="279"/>
      <c r="F133" s="303"/>
    </row>
    <row r="134" spans="1:15" ht="15.75" x14ac:dyDescent="0.25">
      <c r="A134" s="770" t="s">
        <v>514</v>
      </c>
      <c r="B134" s="771"/>
      <c r="E134" s="279"/>
      <c r="F134" s="303"/>
    </row>
    <row r="135" spans="1:15" x14ac:dyDescent="0.2">
      <c r="A135" s="255"/>
      <c r="E135" s="279"/>
      <c r="F135" s="303"/>
    </row>
    <row r="136" spans="1:15" ht="15.75" x14ac:dyDescent="0.25">
      <c r="A136" s="241" t="s">
        <v>522</v>
      </c>
      <c r="E136" s="279"/>
      <c r="F136" s="303"/>
    </row>
    <row r="137" spans="1:15" x14ac:dyDescent="0.2">
      <c r="A137" s="255"/>
      <c r="E137" s="279"/>
      <c r="F137" s="303"/>
    </row>
    <row r="138" spans="1:15" x14ac:dyDescent="0.2">
      <c r="A138" s="255"/>
      <c r="C138" s="330">
        <v>1998</v>
      </c>
      <c r="D138" s="330">
        <v>1999</v>
      </c>
      <c r="E138" s="330">
        <v>2000</v>
      </c>
      <c r="F138" s="330">
        <v>2001</v>
      </c>
      <c r="G138" s="330">
        <v>2002</v>
      </c>
      <c r="H138" s="330">
        <v>2003</v>
      </c>
      <c r="I138" s="330">
        <v>2004</v>
      </c>
      <c r="J138" s="330">
        <v>2005</v>
      </c>
      <c r="K138" s="330">
        <v>2006</v>
      </c>
      <c r="L138" s="330">
        <v>2007</v>
      </c>
      <c r="M138" s="330">
        <v>2008</v>
      </c>
      <c r="N138" s="330">
        <v>2009</v>
      </c>
      <c r="O138" s="338">
        <v>2010</v>
      </c>
    </row>
    <row r="139" spans="1:15" ht="51" customHeight="1" x14ac:dyDescent="0.25">
      <c r="A139" s="765" t="s">
        <v>515</v>
      </c>
      <c r="B139" s="766"/>
      <c r="C139" s="340" t="s">
        <v>467</v>
      </c>
      <c r="D139" s="340">
        <v>61</v>
      </c>
      <c r="E139" s="340">
        <v>64</v>
      </c>
      <c r="F139" s="340">
        <v>68</v>
      </c>
      <c r="G139" s="340">
        <v>70</v>
      </c>
      <c r="H139" s="340">
        <v>71</v>
      </c>
      <c r="I139" s="340">
        <v>72</v>
      </c>
      <c r="J139" s="340">
        <v>74</v>
      </c>
      <c r="K139" s="340">
        <v>74</v>
      </c>
      <c r="L139" s="340">
        <v>74</v>
      </c>
      <c r="M139" s="340">
        <v>76</v>
      </c>
      <c r="N139" s="340">
        <v>77</v>
      </c>
      <c r="O139" s="340">
        <v>78</v>
      </c>
    </row>
    <row r="140" spans="1:15" x14ac:dyDescent="0.2">
      <c r="E140" s="279"/>
      <c r="F140" s="303"/>
    </row>
    <row r="141" spans="1:15" x14ac:dyDescent="0.2">
      <c r="A141" s="255" t="s">
        <v>516</v>
      </c>
      <c r="E141" s="279"/>
      <c r="F141" s="303"/>
    </row>
    <row r="142" spans="1:15" x14ac:dyDescent="0.2">
      <c r="A142" s="255" t="s">
        <v>500</v>
      </c>
      <c r="E142" s="279"/>
      <c r="F142" s="303"/>
    </row>
    <row r="143" spans="1:15" x14ac:dyDescent="0.2">
      <c r="E143" s="279"/>
      <c r="F143" s="303"/>
    </row>
    <row r="144" spans="1:15" ht="15.75" x14ac:dyDescent="0.25">
      <c r="A144" s="241" t="s">
        <v>521</v>
      </c>
      <c r="E144" s="279"/>
      <c r="F144" s="303"/>
    </row>
    <row r="145" spans="1:15" x14ac:dyDescent="0.2">
      <c r="E145" s="279"/>
      <c r="F145" s="303"/>
    </row>
    <row r="146" spans="1:15" x14ac:dyDescent="0.2">
      <c r="C146" s="330">
        <v>1998</v>
      </c>
      <c r="D146" s="330">
        <v>1999</v>
      </c>
      <c r="E146" s="330">
        <v>2000</v>
      </c>
      <c r="F146" s="330">
        <v>2001</v>
      </c>
      <c r="G146" s="330">
        <v>2002</v>
      </c>
      <c r="H146" s="330">
        <v>2003</v>
      </c>
      <c r="I146" s="330">
        <v>2004</v>
      </c>
      <c r="J146" s="330">
        <v>2005</v>
      </c>
      <c r="K146" s="330">
        <v>2006</v>
      </c>
      <c r="L146" s="330">
        <v>2007</v>
      </c>
      <c r="M146" s="330">
        <v>2008</v>
      </c>
      <c r="N146" s="330">
        <v>2009</v>
      </c>
      <c r="O146" s="338">
        <v>2010</v>
      </c>
    </row>
    <row r="147" spans="1:15" ht="44.25" customHeight="1" x14ac:dyDescent="0.25">
      <c r="A147" s="765" t="s">
        <v>517</v>
      </c>
      <c r="B147" s="766"/>
      <c r="C147" s="340" t="s">
        <v>467</v>
      </c>
      <c r="D147" s="340">
        <v>47</v>
      </c>
      <c r="E147" s="340">
        <v>49</v>
      </c>
      <c r="F147" s="340">
        <v>51</v>
      </c>
      <c r="G147" s="340">
        <v>52</v>
      </c>
      <c r="H147" s="340">
        <v>54</v>
      </c>
      <c r="I147" s="340">
        <v>57</v>
      </c>
      <c r="J147" s="340">
        <v>58</v>
      </c>
      <c r="K147" s="340">
        <v>58</v>
      </c>
      <c r="L147" s="340">
        <v>57</v>
      </c>
      <c r="M147" s="340">
        <v>60</v>
      </c>
      <c r="N147" s="340">
        <v>61</v>
      </c>
      <c r="O147" s="340">
        <v>64</v>
      </c>
    </row>
    <row r="148" spans="1:15" x14ac:dyDescent="0.2">
      <c r="E148" s="279"/>
      <c r="F148" s="303"/>
    </row>
    <row r="149" spans="1:15" x14ac:dyDescent="0.2">
      <c r="A149" s="255" t="s">
        <v>516</v>
      </c>
      <c r="E149" s="279"/>
      <c r="F149" s="303"/>
    </row>
    <row r="150" spans="1:15" x14ac:dyDescent="0.2">
      <c r="A150" s="255" t="s">
        <v>500</v>
      </c>
      <c r="E150" s="279"/>
      <c r="F150" s="303"/>
    </row>
    <row r="151" spans="1:15" x14ac:dyDescent="0.2">
      <c r="E151" s="279"/>
      <c r="F151" s="303"/>
    </row>
    <row r="152" spans="1:15" ht="15.75" x14ac:dyDescent="0.25">
      <c r="A152" s="241" t="s">
        <v>520</v>
      </c>
      <c r="E152" s="279"/>
      <c r="F152" s="303"/>
    </row>
    <row r="153" spans="1:15" x14ac:dyDescent="0.2">
      <c r="E153" s="279"/>
      <c r="F153" s="303"/>
    </row>
    <row r="154" spans="1:15" x14ac:dyDescent="0.2">
      <c r="C154" s="330">
        <v>1998</v>
      </c>
      <c r="D154" s="330">
        <v>1999</v>
      </c>
      <c r="E154" s="330">
        <v>2000</v>
      </c>
      <c r="F154" s="330">
        <v>2001</v>
      </c>
      <c r="G154" s="330">
        <v>2002</v>
      </c>
      <c r="H154" s="330">
        <v>2003</v>
      </c>
      <c r="I154" s="330">
        <v>2004</v>
      </c>
      <c r="J154" s="330">
        <v>2005</v>
      </c>
      <c r="K154" s="330">
        <v>2006</v>
      </c>
      <c r="L154" s="330">
        <v>2007</v>
      </c>
      <c r="M154" s="330">
        <v>2008</v>
      </c>
      <c r="N154" s="330">
        <v>2009</v>
      </c>
      <c r="O154" s="338">
        <v>2010</v>
      </c>
    </row>
    <row r="155" spans="1:15" ht="46.5" customHeight="1" x14ac:dyDescent="0.25">
      <c r="A155" s="767" t="s">
        <v>518</v>
      </c>
      <c r="B155" s="766"/>
      <c r="C155" s="340" t="s">
        <v>467</v>
      </c>
      <c r="D155" s="340">
        <v>36</v>
      </c>
      <c r="E155" s="340">
        <v>36</v>
      </c>
      <c r="F155" s="340">
        <v>37</v>
      </c>
      <c r="G155" s="340">
        <v>37</v>
      </c>
      <c r="H155" s="340">
        <v>38</v>
      </c>
      <c r="I155" s="340">
        <v>38</v>
      </c>
      <c r="J155" s="340">
        <v>38</v>
      </c>
      <c r="K155" s="340">
        <v>40</v>
      </c>
      <c r="L155" s="340">
        <v>40</v>
      </c>
      <c r="M155" s="340">
        <v>44</v>
      </c>
      <c r="N155" s="340">
        <v>46</v>
      </c>
      <c r="O155" s="340">
        <v>48</v>
      </c>
    </row>
    <row r="156" spans="1:15" x14ac:dyDescent="0.2">
      <c r="A156" s="306"/>
      <c r="E156" s="279"/>
      <c r="F156" s="303"/>
    </row>
    <row r="157" spans="1:15" x14ac:dyDescent="0.2">
      <c r="A157" s="321" t="s">
        <v>519</v>
      </c>
      <c r="E157" s="279"/>
      <c r="F157" s="303"/>
    </row>
    <row r="158" spans="1:15" x14ac:dyDescent="0.2">
      <c r="A158" s="321" t="s">
        <v>500</v>
      </c>
      <c r="E158" s="279"/>
      <c r="F158" s="303"/>
    </row>
    <row r="159" spans="1:15" x14ac:dyDescent="0.2">
      <c r="E159" s="279"/>
      <c r="F159" s="303"/>
    </row>
    <row r="160" spans="1:15" ht="15.75" x14ac:dyDescent="0.25">
      <c r="A160" s="241" t="s">
        <v>526</v>
      </c>
      <c r="E160" s="279"/>
      <c r="F160" s="303"/>
    </row>
    <row r="161" spans="1:15" x14ac:dyDescent="0.2">
      <c r="E161" s="279"/>
      <c r="F161" s="303"/>
    </row>
    <row r="162" spans="1:15" x14ac:dyDescent="0.2">
      <c r="C162" s="330">
        <v>1998</v>
      </c>
      <c r="D162" s="330">
        <v>1999</v>
      </c>
      <c r="E162" s="330">
        <v>2000</v>
      </c>
      <c r="F162" s="330">
        <v>2001</v>
      </c>
      <c r="G162" s="330">
        <v>2002</v>
      </c>
      <c r="H162" s="330">
        <v>2003</v>
      </c>
      <c r="I162" s="330">
        <v>2004</v>
      </c>
      <c r="J162" s="330">
        <v>2005</v>
      </c>
      <c r="K162" s="330">
        <v>2006</v>
      </c>
      <c r="L162" s="330">
        <v>2007</v>
      </c>
      <c r="M162" s="330">
        <v>2008</v>
      </c>
      <c r="N162" s="330">
        <v>2009</v>
      </c>
      <c r="O162" s="338">
        <v>2010</v>
      </c>
    </row>
    <row r="163" spans="1:15" ht="45" customHeight="1" x14ac:dyDescent="0.25">
      <c r="A163" s="765" t="s">
        <v>525</v>
      </c>
      <c r="B163" s="765"/>
      <c r="C163" s="340" t="s">
        <v>467</v>
      </c>
      <c r="D163" s="340" t="s">
        <v>126</v>
      </c>
      <c r="E163" s="340" t="s">
        <v>126</v>
      </c>
      <c r="F163" s="340" t="s">
        <v>126</v>
      </c>
      <c r="G163" s="340" t="s">
        <v>126</v>
      </c>
      <c r="H163" s="340" t="s">
        <v>126</v>
      </c>
      <c r="I163" s="340" t="s">
        <v>126</v>
      </c>
      <c r="J163" s="340" t="s">
        <v>126</v>
      </c>
      <c r="K163" s="340">
        <v>42.6</v>
      </c>
      <c r="L163" s="340">
        <v>43.7</v>
      </c>
      <c r="M163" s="340">
        <v>45.6</v>
      </c>
      <c r="N163" s="340">
        <v>47.2</v>
      </c>
      <c r="O163" s="340">
        <v>49.4</v>
      </c>
    </row>
    <row r="164" spans="1:15" x14ac:dyDescent="0.2">
      <c r="E164" s="279"/>
      <c r="F164" s="303"/>
    </row>
    <row r="165" spans="1:15" x14ac:dyDescent="0.2">
      <c r="A165" s="255" t="s">
        <v>519</v>
      </c>
      <c r="E165" s="279"/>
      <c r="F165" s="303"/>
    </row>
    <row r="166" spans="1:15" x14ac:dyDescent="0.2">
      <c r="A166" s="255" t="s">
        <v>500</v>
      </c>
      <c r="E166" s="279"/>
      <c r="F166" s="303"/>
    </row>
    <row r="167" spans="1:15" x14ac:dyDescent="0.2">
      <c r="E167" s="279"/>
      <c r="F167" s="303"/>
    </row>
    <row r="168" spans="1:15" ht="15.75" x14ac:dyDescent="0.25">
      <c r="A168" s="241" t="s">
        <v>529</v>
      </c>
    </row>
    <row r="170" spans="1:15" x14ac:dyDescent="0.2">
      <c r="C170" s="330">
        <v>1998</v>
      </c>
      <c r="D170" s="330">
        <v>1999</v>
      </c>
      <c r="E170" s="330">
        <v>2000</v>
      </c>
      <c r="F170" s="330">
        <v>2001</v>
      </c>
      <c r="G170" s="330">
        <v>2002</v>
      </c>
      <c r="H170" s="330">
        <v>2003</v>
      </c>
      <c r="I170" s="330">
        <v>2004</v>
      </c>
      <c r="J170" s="330">
        <v>2005</v>
      </c>
      <c r="K170" s="330">
        <v>2006</v>
      </c>
      <c r="L170" s="330">
        <v>2007</v>
      </c>
      <c r="M170" s="330">
        <v>2008</v>
      </c>
      <c r="N170" s="330">
        <v>2009</v>
      </c>
      <c r="O170" s="338">
        <v>2010</v>
      </c>
    </row>
    <row r="171" spans="1:15" ht="79.5" customHeight="1" x14ac:dyDescent="0.25">
      <c r="A171" s="765" t="s">
        <v>527</v>
      </c>
      <c r="B171" s="768"/>
      <c r="C171" s="340" t="s">
        <v>467</v>
      </c>
      <c r="D171" s="340" t="s">
        <v>126</v>
      </c>
      <c r="E171" s="340" t="s">
        <v>126</v>
      </c>
      <c r="F171" s="340" t="s">
        <v>126</v>
      </c>
      <c r="G171" s="340" t="s">
        <v>126</v>
      </c>
      <c r="H171" s="340" t="s">
        <v>126</v>
      </c>
      <c r="I171" s="340" t="s">
        <v>126</v>
      </c>
      <c r="J171" s="340">
        <v>2.2000000000000002</v>
      </c>
      <c r="K171" s="340">
        <v>2.1</v>
      </c>
      <c r="L171" s="340">
        <v>1.7</v>
      </c>
      <c r="M171" s="340">
        <v>1.6</v>
      </c>
      <c r="N171" s="340">
        <v>0.9</v>
      </c>
      <c r="O171" s="340" t="s">
        <v>467</v>
      </c>
    </row>
    <row r="173" spans="1:15" x14ac:dyDescent="0.2">
      <c r="A173" s="255" t="s">
        <v>528</v>
      </c>
    </row>
    <row r="174" spans="1:15" x14ac:dyDescent="0.2">
      <c r="A174" s="255" t="s">
        <v>500</v>
      </c>
    </row>
    <row r="176" spans="1:15" ht="15.75" x14ac:dyDescent="0.25">
      <c r="A176" s="241" t="s">
        <v>531</v>
      </c>
    </row>
    <row r="178" spans="1:15" x14ac:dyDescent="0.2">
      <c r="C178" s="330">
        <v>1998</v>
      </c>
      <c r="D178" s="330">
        <v>1999</v>
      </c>
      <c r="E178" s="330">
        <v>2000</v>
      </c>
      <c r="F178" s="330">
        <v>2001</v>
      </c>
      <c r="G178" s="330">
        <v>2002</v>
      </c>
      <c r="H178" s="330">
        <v>2003</v>
      </c>
      <c r="I178" s="330">
        <v>2004</v>
      </c>
      <c r="J178" s="330">
        <v>2005</v>
      </c>
      <c r="K178" s="330">
        <v>2006</v>
      </c>
      <c r="L178" s="330">
        <v>2007</v>
      </c>
      <c r="M178" s="330">
        <v>2008</v>
      </c>
      <c r="N178" s="330">
        <v>2009</v>
      </c>
      <c r="O178" s="338">
        <v>2010</v>
      </c>
    </row>
    <row r="179" spans="1:15" ht="63" customHeight="1" x14ac:dyDescent="0.25">
      <c r="A179" s="769" t="s">
        <v>530</v>
      </c>
      <c r="B179" s="766"/>
      <c r="C179" s="340" t="s">
        <v>467</v>
      </c>
      <c r="D179" s="340" t="s">
        <v>126</v>
      </c>
      <c r="E179" s="340" t="s">
        <v>126</v>
      </c>
      <c r="F179" s="340" t="s">
        <v>126</v>
      </c>
      <c r="G179" s="340" t="s">
        <v>126</v>
      </c>
      <c r="H179" s="340">
        <v>12</v>
      </c>
      <c r="I179" s="340">
        <v>11</v>
      </c>
      <c r="J179" s="340">
        <v>10</v>
      </c>
      <c r="K179" s="340">
        <v>10</v>
      </c>
      <c r="L179" s="340">
        <v>12</v>
      </c>
      <c r="M179" s="340">
        <v>13</v>
      </c>
      <c r="N179" s="340">
        <v>12</v>
      </c>
      <c r="O179" s="340" t="s">
        <v>467</v>
      </c>
    </row>
    <row r="181" spans="1:15" x14ac:dyDescent="0.2">
      <c r="A181" s="255" t="s">
        <v>532</v>
      </c>
    </row>
    <row r="182" spans="1:15" x14ac:dyDescent="0.2">
      <c r="A182" s="255" t="s">
        <v>500</v>
      </c>
    </row>
    <row r="183" spans="1:15" x14ac:dyDescent="0.2">
      <c r="A183" s="255"/>
    </row>
    <row r="184" spans="1:15" ht="15.75" x14ac:dyDescent="0.25">
      <c r="A184" s="305" t="s">
        <v>232</v>
      </c>
    </row>
    <row r="185" spans="1:15" x14ac:dyDescent="0.2">
      <c r="A185" s="255"/>
    </row>
    <row r="187" spans="1:15" ht="15.75" x14ac:dyDescent="0.25">
      <c r="A187" s="241" t="s">
        <v>536</v>
      </c>
    </row>
    <row r="189" spans="1:15" x14ac:dyDescent="0.2">
      <c r="C189" s="330">
        <v>1998</v>
      </c>
      <c r="D189" s="330">
        <v>1999</v>
      </c>
      <c r="E189" s="330">
        <v>2000</v>
      </c>
      <c r="F189" s="330">
        <v>2001</v>
      </c>
      <c r="G189" s="330">
        <v>2002</v>
      </c>
      <c r="H189" s="330">
        <v>2003</v>
      </c>
      <c r="I189" s="330">
        <v>2004</v>
      </c>
      <c r="J189" s="330">
        <v>2005</v>
      </c>
      <c r="K189" s="330">
        <v>2006</v>
      </c>
      <c r="L189" s="330">
        <v>2007</v>
      </c>
      <c r="M189" s="330">
        <v>2008</v>
      </c>
      <c r="N189" s="330">
        <v>2009</v>
      </c>
      <c r="O189" s="338">
        <v>2010</v>
      </c>
    </row>
    <row r="190" spans="1:15" x14ac:dyDescent="0.2">
      <c r="C190" s="340" t="s">
        <v>467</v>
      </c>
      <c r="D190" s="340" t="s">
        <v>126</v>
      </c>
      <c r="E190" s="340" t="s">
        <v>126</v>
      </c>
      <c r="F190" s="340" t="s">
        <v>126</v>
      </c>
      <c r="G190" s="340" t="s">
        <v>126</v>
      </c>
      <c r="H190" s="340" t="s">
        <v>126</v>
      </c>
      <c r="I190" s="340" t="s">
        <v>126</v>
      </c>
      <c r="J190" s="340" t="s">
        <v>126</v>
      </c>
      <c r="K190" s="340" t="s">
        <v>126</v>
      </c>
      <c r="L190" s="340">
        <v>20</v>
      </c>
      <c r="M190" s="340">
        <v>16</v>
      </c>
      <c r="N190" s="340">
        <v>19</v>
      </c>
      <c r="O190" s="340" t="s">
        <v>467</v>
      </c>
    </row>
    <row r="192" spans="1:15" x14ac:dyDescent="0.2">
      <c r="A192" s="255" t="s">
        <v>534</v>
      </c>
    </row>
    <row r="193" spans="1:15" x14ac:dyDescent="0.2">
      <c r="A193" s="255" t="s">
        <v>533</v>
      </c>
    </row>
    <row r="194" spans="1:15" x14ac:dyDescent="0.2">
      <c r="A194" s="255" t="s">
        <v>535</v>
      </c>
    </row>
    <row r="196" spans="1:15" ht="15.75" x14ac:dyDescent="0.25">
      <c r="A196" s="241"/>
    </row>
    <row r="197" spans="1:15" ht="15.75" x14ac:dyDescent="0.25">
      <c r="A197" s="347" t="s">
        <v>538</v>
      </c>
    </row>
    <row r="198" spans="1:15" x14ac:dyDescent="0.2">
      <c r="C198" s="330"/>
      <c r="D198" s="330"/>
      <c r="E198" s="330"/>
      <c r="F198" s="330"/>
      <c r="G198" s="330"/>
      <c r="H198" s="330"/>
      <c r="I198" s="330"/>
      <c r="J198" s="330"/>
      <c r="K198" s="330"/>
      <c r="L198" s="330"/>
      <c r="M198" s="330"/>
      <c r="N198" s="330"/>
      <c r="O198" s="338"/>
    </row>
    <row r="199" spans="1:15" x14ac:dyDescent="0.2">
      <c r="C199" s="348">
        <v>2003</v>
      </c>
      <c r="D199" s="348">
        <v>2004</v>
      </c>
      <c r="E199" s="348">
        <v>2005</v>
      </c>
      <c r="F199" s="348">
        <v>2006</v>
      </c>
      <c r="G199" s="348">
        <v>2007</v>
      </c>
      <c r="H199" s="348">
        <v>2008</v>
      </c>
      <c r="I199" s="348">
        <v>2009</v>
      </c>
      <c r="J199" s="348">
        <v>2010</v>
      </c>
      <c r="K199" s="348">
        <v>2011</v>
      </c>
      <c r="L199" s="277"/>
    </row>
    <row r="200" spans="1:15" x14ac:dyDescent="0.2">
      <c r="B200" s="348"/>
      <c r="C200" s="349">
        <v>7.2999999999999995E-2</v>
      </c>
      <c r="D200" s="349">
        <v>7.1999999999999995E-2</v>
      </c>
      <c r="E200" s="349">
        <v>6.8000000000000005E-2</v>
      </c>
      <c r="F200" s="349">
        <v>7.2999999999999995E-2</v>
      </c>
      <c r="G200" s="349">
        <v>7.2999999999999995E-2</v>
      </c>
      <c r="H200" s="349">
        <v>7.0999999999999994E-2</v>
      </c>
      <c r="I200" s="349">
        <v>7.2999999999999995E-2</v>
      </c>
      <c r="J200" s="349">
        <v>7.0000000000000007E-2</v>
      </c>
      <c r="K200" s="349">
        <v>6.8000000000000005E-2</v>
      </c>
    </row>
    <row r="201" spans="1:15" x14ac:dyDescent="0.2">
      <c r="B201" s="348"/>
      <c r="C201" s="349"/>
      <c r="D201" s="349"/>
      <c r="E201" s="349"/>
      <c r="F201" s="349"/>
      <c r="G201" s="349"/>
      <c r="H201" s="349"/>
      <c r="I201" s="349"/>
      <c r="J201" s="349"/>
      <c r="K201" s="349"/>
    </row>
    <row r="202" spans="1:15" x14ac:dyDescent="0.2">
      <c r="A202" s="350" t="s">
        <v>539</v>
      </c>
    </row>
    <row r="203" spans="1:15" x14ac:dyDescent="0.2">
      <c r="A203" s="289" t="s">
        <v>540</v>
      </c>
    </row>
  </sheetData>
  <mergeCells count="15">
    <mergeCell ref="A1:C2"/>
    <mergeCell ref="A50:B50"/>
    <mergeCell ref="A65:B65"/>
    <mergeCell ref="A73:B73"/>
    <mergeCell ref="A81:B81"/>
    <mergeCell ref="A89:B89"/>
    <mergeCell ref="A97:B97"/>
    <mergeCell ref="A105:B105"/>
    <mergeCell ref="A134:B134"/>
    <mergeCell ref="A139:B139"/>
    <mergeCell ref="A147:B147"/>
    <mergeCell ref="A155:B155"/>
    <mergeCell ref="A163:B163"/>
    <mergeCell ref="A171:B171"/>
    <mergeCell ref="A179:B179"/>
  </mergeCells>
  <hyperlinks>
    <hyperlink ref="A6" r:id="rId1"/>
    <hyperlink ref="A7" r:id="rId2"/>
    <hyperlink ref="A203" r:id="rId3" display="http://wales.gov.uk/topics/statistics/headlines/health2013/births-infant-mortality-statistics-2011/?lang=en"/>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U76"/>
  <sheetViews>
    <sheetView zoomScale="80" zoomScaleNormal="80" workbookViewId="0">
      <selection activeCell="P11" sqref="P11"/>
    </sheetView>
  </sheetViews>
  <sheetFormatPr defaultRowHeight="15" x14ac:dyDescent="0.2"/>
  <sheetData>
    <row r="1" spans="1:20" ht="15.75" x14ac:dyDescent="0.25">
      <c r="A1" s="906" t="s">
        <v>667</v>
      </c>
      <c r="B1" s="766"/>
      <c r="C1" s="766"/>
      <c r="D1" s="766"/>
      <c r="E1" s="766"/>
      <c r="F1" s="766"/>
      <c r="G1" s="766"/>
      <c r="H1" s="766"/>
      <c r="I1" s="766"/>
      <c r="J1" s="766"/>
      <c r="K1" s="818"/>
      <c r="L1" s="818"/>
      <c r="M1" s="818"/>
      <c r="N1" s="818"/>
      <c r="O1" s="818"/>
      <c r="P1" s="818"/>
      <c r="Q1" s="818"/>
      <c r="R1" s="818"/>
      <c r="S1" s="256"/>
      <c r="T1" s="256"/>
    </row>
    <row r="2" spans="1:20" ht="15.75" x14ac:dyDescent="0.25">
      <c r="A2" s="269"/>
      <c r="B2" s="268"/>
      <c r="C2" s="268"/>
      <c r="D2" s="268"/>
      <c r="E2" s="268"/>
      <c r="F2" s="268"/>
      <c r="G2" s="268"/>
      <c r="H2" s="268"/>
      <c r="I2" s="268"/>
      <c r="J2" s="268"/>
      <c r="K2" s="242"/>
      <c r="L2" s="242"/>
      <c r="M2" s="242"/>
      <c r="N2" s="242"/>
      <c r="O2" s="242"/>
      <c r="P2" s="242"/>
      <c r="Q2" s="242"/>
      <c r="R2" s="242"/>
      <c r="S2" s="256"/>
      <c r="T2" s="256"/>
    </row>
    <row r="3" spans="1:20" s="293" customFormat="1" ht="21.75" customHeight="1" x14ac:dyDescent="0.2">
      <c r="A3" s="525"/>
      <c r="B3" s="525"/>
      <c r="C3" s="526" t="s">
        <v>375</v>
      </c>
      <c r="D3" s="526" t="s">
        <v>336</v>
      </c>
      <c r="E3" s="526" t="s">
        <v>93</v>
      </c>
      <c r="F3" s="526" t="s">
        <v>94</v>
      </c>
      <c r="G3" s="526" t="s">
        <v>95</v>
      </c>
      <c r="H3" s="526" t="s">
        <v>96</v>
      </c>
      <c r="I3" s="526" t="s">
        <v>97</v>
      </c>
      <c r="J3" s="526" t="s">
        <v>98</v>
      </c>
      <c r="K3" s="526" t="s">
        <v>99</v>
      </c>
      <c r="L3" s="526" t="s">
        <v>100</v>
      </c>
      <c r="M3" s="526" t="s">
        <v>101</v>
      </c>
      <c r="N3" s="526" t="s">
        <v>102</v>
      </c>
      <c r="O3" s="526" t="s">
        <v>103</v>
      </c>
      <c r="P3" s="526" t="s">
        <v>104</v>
      </c>
      <c r="Q3" s="526" t="s">
        <v>28</v>
      </c>
      <c r="R3" s="527" t="s">
        <v>29</v>
      </c>
      <c r="S3" s="528" t="s">
        <v>682</v>
      </c>
      <c r="T3" s="292"/>
    </row>
    <row r="4" spans="1:20" ht="15.75" x14ac:dyDescent="0.25">
      <c r="A4" s="909" t="s">
        <v>90</v>
      </c>
      <c r="B4" s="909"/>
      <c r="C4" s="533">
        <v>15</v>
      </c>
      <c r="D4" s="533">
        <v>16</v>
      </c>
      <c r="E4" s="533">
        <v>16</v>
      </c>
      <c r="F4" s="533">
        <v>15</v>
      </c>
      <c r="G4" s="533">
        <v>14</v>
      </c>
      <c r="H4" s="533">
        <v>14</v>
      </c>
      <c r="I4" s="533">
        <v>13</v>
      </c>
      <c r="J4" s="533">
        <v>13</v>
      </c>
      <c r="K4" s="533">
        <v>13</v>
      </c>
      <c r="L4" s="533">
        <v>14</v>
      </c>
      <c r="M4" s="533">
        <v>15</v>
      </c>
      <c r="N4" s="533">
        <v>15</v>
      </c>
      <c r="O4" s="533">
        <v>15</v>
      </c>
      <c r="P4" s="533">
        <v>13</v>
      </c>
      <c r="Q4" s="533">
        <v>13</v>
      </c>
      <c r="R4" s="533">
        <v>14</v>
      </c>
      <c r="S4" s="533">
        <v>13</v>
      </c>
      <c r="T4" s="256"/>
    </row>
    <row r="5" spans="1:20" ht="15.75" x14ac:dyDescent="0.25">
      <c r="A5" s="910" t="s">
        <v>91</v>
      </c>
      <c r="B5" s="910"/>
      <c r="C5" s="532">
        <v>20</v>
      </c>
      <c r="D5" s="532">
        <v>20</v>
      </c>
      <c r="E5" s="532">
        <v>21</v>
      </c>
      <c r="F5" s="532">
        <v>20</v>
      </c>
      <c r="G5" s="532">
        <v>19</v>
      </c>
      <c r="H5" s="532">
        <v>19</v>
      </c>
      <c r="I5" s="532">
        <v>18</v>
      </c>
      <c r="J5" s="532">
        <v>17</v>
      </c>
      <c r="K5" s="532">
        <v>18</v>
      </c>
      <c r="L5" s="532">
        <v>20</v>
      </c>
      <c r="M5" s="532">
        <v>21</v>
      </c>
      <c r="N5" s="532">
        <v>22</v>
      </c>
      <c r="O5" s="532">
        <v>22</v>
      </c>
      <c r="P5" s="532">
        <v>20</v>
      </c>
      <c r="Q5" s="532">
        <v>19</v>
      </c>
      <c r="R5" s="532">
        <v>20</v>
      </c>
      <c r="S5" s="532">
        <v>20</v>
      </c>
      <c r="T5" s="256"/>
    </row>
    <row r="6" spans="1:20" x14ac:dyDescent="0.2">
      <c r="A6" s="256"/>
      <c r="B6" s="256"/>
      <c r="C6" s="256"/>
      <c r="D6" s="256"/>
      <c r="E6" s="256"/>
      <c r="F6" s="256"/>
      <c r="G6" s="256"/>
      <c r="H6" s="256"/>
      <c r="I6" s="256"/>
      <c r="J6" s="256"/>
      <c r="K6" s="256"/>
      <c r="L6" s="256"/>
      <c r="M6" s="256"/>
      <c r="N6" s="256"/>
      <c r="O6" s="256"/>
      <c r="P6" s="256"/>
      <c r="Q6" s="256"/>
      <c r="R6" s="256"/>
      <c r="S6" s="256"/>
      <c r="T6" s="256"/>
    </row>
    <row r="7" spans="1:20" x14ac:dyDescent="0.2">
      <c r="A7" s="256" t="s">
        <v>668</v>
      </c>
      <c r="B7" s="256"/>
      <c r="C7" s="256"/>
      <c r="D7" s="256"/>
      <c r="E7" s="256"/>
      <c r="F7" s="256"/>
      <c r="G7" s="256"/>
      <c r="H7" s="256"/>
      <c r="I7" s="256"/>
      <c r="J7" s="256"/>
      <c r="K7" s="256"/>
      <c r="L7" s="256"/>
      <c r="M7" s="256"/>
      <c r="N7" s="256"/>
      <c r="O7" s="256"/>
      <c r="P7" s="256"/>
      <c r="Q7" s="413"/>
      <c r="R7" s="413"/>
      <c r="S7" s="256"/>
      <c r="T7" s="256"/>
    </row>
    <row r="8" spans="1:20" x14ac:dyDescent="0.2">
      <c r="A8" s="256" t="s">
        <v>666</v>
      </c>
      <c r="B8" s="256"/>
      <c r="C8" s="256"/>
      <c r="D8" s="256"/>
      <c r="E8" s="256"/>
      <c r="F8" s="256"/>
      <c r="G8" s="256"/>
      <c r="H8" s="256"/>
      <c r="I8" s="256"/>
      <c r="J8" s="256"/>
      <c r="K8" s="256"/>
      <c r="L8" s="256"/>
      <c r="M8" s="256"/>
      <c r="N8" s="256"/>
      <c r="O8" s="256"/>
      <c r="P8" s="256"/>
      <c r="Q8" s="256"/>
      <c r="R8" s="413"/>
      <c r="S8" s="256"/>
      <c r="T8" s="256"/>
    </row>
    <row r="9" spans="1:20" x14ac:dyDescent="0.2">
      <c r="A9" s="256"/>
      <c r="B9" s="256"/>
      <c r="C9" s="713"/>
      <c r="D9" s="713"/>
      <c r="E9" s="713"/>
      <c r="F9" s="713"/>
      <c r="G9" s="713"/>
      <c r="H9" s="713"/>
      <c r="I9" s="713"/>
      <c r="J9" s="713"/>
      <c r="K9" s="713"/>
      <c r="L9" s="713"/>
      <c r="M9" s="713"/>
      <c r="N9" s="713"/>
      <c r="O9" s="713"/>
      <c r="P9" s="713"/>
      <c r="Q9" s="713"/>
      <c r="R9" s="713"/>
      <c r="S9" s="713"/>
      <c r="T9" s="256"/>
    </row>
    <row r="10" spans="1:20" x14ac:dyDescent="0.2">
      <c r="A10" s="256"/>
      <c r="B10" s="256"/>
      <c r="C10" s="713"/>
      <c r="D10" s="713"/>
      <c r="E10" s="713"/>
      <c r="F10" s="713"/>
      <c r="G10" s="713"/>
      <c r="H10" s="713"/>
      <c r="I10" s="713"/>
      <c r="J10" s="713"/>
      <c r="K10" s="713"/>
      <c r="L10" s="713"/>
      <c r="M10" s="713"/>
      <c r="N10" s="713"/>
      <c r="O10" s="713"/>
      <c r="P10" s="713"/>
      <c r="Q10" s="713"/>
      <c r="R10" s="713"/>
      <c r="S10" s="713"/>
      <c r="T10" s="256"/>
    </row>
    <row r="11" spans="1:20" x14ac:dyDescent="0.2">
      <c r="A11" s="256"/>
      <c r="B11" s="256"/>
      <c r="C11" s="256"/>
      <c r="D11" s="256"/>
      <c r="E11" s="256"/>
      <c r="F11" s="256"/>
      <c r="G11" s="256"/>
      <c r="H11" s="256"/>
      <c r="I11" s="256"/>
      <c r="J11" s="256"/>
      <c r="K11" s="256"/>
      <c r="L11" s="256"/>
      <c r="M11" s="256"/>
      <c r="N11" s="256"/>
      <c r="O11" s="256"/>
      <c r="P11" s="256"/>
      <c r="Q11" s="256"/>
      <c r="R11" s="256"/>
      <c r="S11" s="256"/>
      <c r="T11" s="256"/>
    </row>
    <row r="12" spans="1:20" x14ac:dyDescent="0.2">
      <c r="A12" s="256"/>
      <c r="B12" s="256"/>
      <c r="C12" s="256"/>
      <c r="D12" s="256"/>
      <c r="E12" s="256"/>
      <c r="F12" s="256"/>
      <c r="G12" s="256"/>
      <c r="H12" s="256"/>
      <c r="I12" s="256"/>
      <c r="J12" s="256"/>
      <c r="K12" s="256"/>
      <c r="L12" s="256"/>
      <c r="M12" s="256"/>
      <c r="N12" s="256"/>
      <c r="O12" s="256"/>
      <c r="P12" s="256"/>
      <c r="Q12" s="256"/>
      <c r="R12" s="256"/>
      <c r="S12" s="256"/>
      <c r="T12" s="256"/>
    </row>
    <row r="13" spans="1:20" x14ac:dyDescent="0.2">
      <c r="A13" s="256"/>
      <c r="B13" s="256"/>
      <c r="C13" s="256"/>
      <c r="D13" s="256"/>
      <c r="E13" s="256"/>
      <c r="F13" s="256"/>
      <c r="G13" s="256"/>
      <c r="H13" s="256"/>
      <c r="I13" s="256"/>
      <c r="J13" s="256"/>
      <c r="K13" s="256"/>
      <c r="L13" s="256"/>
      <c r="M13" s="256"/>
      <c r="N13" s="256"/>
      <c r="O13" s="256"/>
      <c r="P13" s="256"/>
      <c r="Q13" s="256"/>
      <c r="R13" s="256"/>
      <c r="S13" s="256"/>
      <c r="T13" s="256"/>
    </row>
    <row r="14" spans="1:20" x14ac:dyDescent="0.2">
      <c r="A14" s="256"/>
      <c r="B14" s="256"/>
      <c r="C14" s="256"/>
      <c r="D14" s="256"/>
      <c r="E14" s="256"/>
      <c r="F14" s="256"/>
      <c r="G14" s="256"/>
      <c r="H14" s="256"/>
      <c r="I14" s="256"/>
      <c r="J14" s="256"/>
      <c r="K14" s="256"/>
      <c r="L14" s="256"/>
      <c r="M14" s="256"/>
      <c r="N14" s="256"/>
      <c r="O14" s="256"/>
      <c r="P14" s="256"/>
      <c r="Q14" s="256"/>
      <c r="R14" s="256"/>
      <c r="S14" s="256"/>
      <c r="T14" s="256"/>
    </row>
    <row r="15" spans="1:20" x14ac:dyDescent="0.2">
      <c r="A15" s="256"/>
      <c r="B15" s="256"/>
      <c r="C15" s="256"/>
      <c r="D15" s="256"/>
      <c r="E15" s="256"/>
      <c r="F15" s="256"/>
      <c r="G15" s="256"/>
      <c r="H15" s="256"/>
      <c r="I15" s="256"/>
      <c r="J15" s="256"/>
      <c r="K15" s="256"/>
      <c r="L15" s="256"/>
      <c r="M15" s="256"/>
      <c r="N15" s="256"/>
      <c r="O15" s="256"/>
      <c r="P15" s="256"/>
      <c r="Q15" s="256"/>
      <c r="R15" s="256"/>
      <c r="S15" s="256"/>
      <c r="T15" s="256"/>
    </row>
    <row r="16" spans="1:20" x14ac:dyDescent="0.2">
      <c r="A16" s="256"/>
      <c r="B16" s="256"/>
      <c r="C16" s="256"/>
      <c r="D16" s="256"/>
      <c r="E16" s="256"/>
      <c r="F16" s="256"/>
      <c r="G16" s="256"/>
      <c r="H16" s="256"/>
      <c r="I16" s="256"/>
      <c r="J16" s="256"/>
      <c r="K16" s="256"/>
      <c r="L16" s="256"/>
      <c r="M16" s="256"/>
      <c r="N16" s="256"/>
      <c r="O16" s="256"/>
      <c r="P16" s="256"/>
      <c r="Q16" s="256"/>
      <c r="R16" s="256"/>
      <c r="S16" s="256"/>
      <c r="T16" s="256"/>
    </row>
    <row r="17" spans="1:21" x14ac:dyDescent="0.2">
      <c r="A17" s="256"/>
      <c r="B17" s="256"/>
      <c r="C17" s="256"/>
      <c r="D17" s="256"/>
      <c r="E17" s="256"/>
      <c r="F17" s="256"/>
      <c r="G17" s="256"/>
      <c r="H17" s="256"/>
      <c r="I17" s="256"/>
      <c r="J17" s="256"/>
      <c r="K17" s="256"/>
      <c r="L17" s="256"/>
      <c r="M17" s="256"/>
      <c r="N17" s="256"/>
      <c r="O17" s="256"/>
      <c r="P17" s="256"/>
      <c r="Q17" s="256"/>
      <c r="R17" s="256"/>
      <c r="S17" s="256"/>
      <c r="T17" s="256"/>
    </row>
    <row r="18" spans="1:21" x14ac:dyDescent="0.2">
      <c r="A18" s="256"/>
      <c r="B18" s="256"/>
      <c r="C18" s="256"/>
      <c r="D18" s="256"/>
      <c r="E18" s="256"/>
      <c r="F18" s="256"/>
      <c r="G18" s="256"/>
      <c r="H18" s="256"/>
      <c r="I18" s="256"/>
      <c r="J18" s="256"/>
      <c r="K18" s="256"/>
      <c r="L18" s="256"/>
      <c r="M18" s="256"/>
      <c r="N18" s="256"/>
      <c r="O18" s="256"/>
      <c r="P18" s="256"/>
      <c r="Q18" s="256"/>
      <c r="R18" s="256"/>
      <c r="S18" s="256"/>
      <c r="T18" s="256"/>
    </row>
    <row r="19" spans="1:21" x14ac:dyDescent="0.2">
      <c r="A19" s="256"/>
      <c r="B19" s="256"/>
      <c r="C19" s="256"/>
      <c r="D19" s="256"/>
      <c r="E19" s="256"/>
      <c r="F19" s="256"/>
      <c r="G19" s="256"/>
      <c r="H19" s="256"/>
      <c r="I19" s="256"/>
      <c r="J19" s="256"/>
      <c r="K19" s="256"/>
      <c r="L19" s="256"/>
      <c r="M19" s="256"/>
      <c r="N19" s="256"/>
      <c r="O19" s="256"/>
      <c r="P19" s="256"/>
      <c r="Q19" s="256"/>
      <c r="R19" s="256"/>
      <c r="S19" s="256"/>
      <c r="T19" s="256"/>
    </row>
    <row r="20" spans="1:21" x14ac:dyDescent="0.2">
      <c r="A20" s="256"/>
      <c r="B20" s="256"/>
      <c r="C20" s="256"/>
      <c r="D20" s="256"/>
      <c r="E20" s="256"/>
      <c r="F20" s="256"/>
      <c r="G20" s="256"/>
      <c r="H20" s="256"/>
      <c r="I20" s="256"/>
      <c r="J20" s="256"/>
      <c r="K20" s="256"/>
      <c r="L20" s="256"/>
      <c r="M20" s="256"/>
      <c r="N20" s="256"/>
      <c r="O20" s="256"/>
      <c r="P20" s="256"/>
      <c r="Q20" s="256"/>
      <c r="R20" s="256"/>
      <c r="S20" s="256"/>
      <c r="T20" s="256"/>
    </row>
    <row r="21" spans="1:21" x14ac:dyDescent="0.2">
      <c r="A21" s="256"/>
      <c r="B21" s="256"/>
      <c r="C21" s="256"/>
      <c r="D21" s="256"/>
      <c r="E21" s="256"/>
      <c r="F21" s="256"/>
      <c r="G21" s="256"/>
      <c r="H21" s="256"/>
      <c r="I21" s="256"/>
      <c r="J21" s="256"/>
      <c r="K21" s="256"/>
      <c r="L21" s="256"/>
      <c r="M21" s="256"/>
      <c r="N21" s="256"/>
      <c r="O21" s="256"/>
      <c r="P21" s="256"/>
      <c r="Q21" s="256"/>
      <c r="R21" s="256"/>
      <c r="S21" s="256"/>
      <c r="T21" s="256"/>
    </row>
    <row r="22" spans="1:21" x14ac:dyDescent="0.2">
      <c r="A22" s="256"/>
      <c r="B22" s="256"/>
      <c r="C22" s="256"/>
      <c r="D22" s="256"/>
      <c r="E22" s="256"/>
      <c r="F22" s="256"/>
      <c r="G22" s="256"/>
      <c r="H22" s="256"/>
      <c r="I22" s="256"/>
      <c r="J22" s="256"/>
      <c r="K22" s="256"/>
      <c r="L22" s="256"/>
      <c r="M22" s="256"/>
      <c r="N22" s="256"/>
      <c r="O22" s="256"/>
      <c r="P22" s="256"/>
      <c r="Q22" s="256"/>
      <c r="R22" s="256"/>
      <c r="S22" s="256"/>
      <c r="T22" s="256"/>
    </row>
    <row r="23" spans="1:21" x14ac:dyDescent="0.2">
      <c r="A23" s="256"/>
      <c r="B23" s="256"/>
      <c r="C23" s="256"/>
      <c r="D23" s="256"/>
      <c r="E23" s="256"/>
      <c r="F23" s="256"/>
      <c r="G23" s="256"/>
      <c r="H23" s="256"/>
      <c r="I23" s="256"/>
      <c r="J23" s="256"/>
      <c r="K23" s="256"/>
      <c r="L23" s="256"/>
      <c r="M23" s="256"/>
      <c r="N23" s="256"/>
      <c r="O23" s="256"/>
      <c r="P23" s="256"/>
      <c r="Q23" s="256"/>
      <c r="R23" s="256"/>
      <c r="S23" s="256"/>
      <c r="T23" s="256"/>
    </row>
    <row r="24" spans="1:21" x14ac:dyDescent="0.2">
      <c r="A24" s="256"/>
      <c r="B24" s="256"/>
      <c r="C24" s="256"/>
      <c r="D24" s="256"/>
      <c r="E24" s="256"/>
      <c r="F24" s="256"/>
      <c r="G24" s="256"/>
      <c r="H24" s="256"/>
      <c r="I24" s="256"/>
      <c r="J24" s="256"/>
      <c r="K24" s="256"/>
      <c r="L24" s="256"/>
      <c r="M24" s="256"/>
      <c r="N24" s="256"/>
      <c r="O24" s="256"/>
      <c r="P24" s="256"/>
      <c r="Q24" s="256"/>
      <c r="R24" s="256"/>
      <c r="S24" s="256"/>
      <c r="T24" s="256"/>
      <c r="U24" s="256"/>
    </row>
    <row r="25" spans="1:21" x14ac:dyDescent="0.2">
      <c r="A25" s="256"/>
      <c r="B25" s="256"/>
      <c r="C25" s="256"/>
      <c r="D25" s="256"/>
      <c r="E25" s="256"/>
      <c r="F25" s="256"/>
      <c r="G25" s="256"/>
      <c r="H25" s="256"/>
      <c r="I25" s="256"/>
      <c r="J25" s="256"/>
      <c r="K25" s="256"/>
      <c r="L25" s="256"/>
      <c r="M25" s="256"/>
      <c r="N25" s="256"/>
      <c r="O25" s="256"/>
      <c r="P25" s="256"/>
      <c r="Q25" s="256"/>
      <c r="R25" s="256"/>
      <c r="S25" s="256"/>
      <c r="T25" s="256"/>
      <c r="U25" s="256"/>
    </row>
    <row r="26" spans="1:21" x14ac:dyDescent="0.2">
      <c r="A26" s="256"/>
      <c r="B26" s="256"/>
      <c r="C26" s="256"/>
      <c r="D26" s="256"/>
      <c r="E26" s="256"/>
      <c r="F26" s="256"/>
      <c r="G26" s="256"/>
      <c r="H26" s="256"/>
      <c r="I26" s="256"/>
      <c r="J26" s="256"/>
      <c r="K26" s="256"/>
      <c r="L26" s="256"/>
      <c r="M26" s="256"/>
      <c r="N26" s="256"/>
      <c r="O26" s="256"/>
      <c r="P26" s="256"/>
      <c r="Q26" s="256"/>
      <c r="R26" s="256"/>
      <c r="S26" s="256"/>
      <c r="T26" s="256"/>
      <c r="U26" s="256"/>
    </row>
    <row r="27" spans="1:21" x14ac:dyDescent="0.2">
      <c r="A27" s="256"/>
      <c r="B27" s="256"/>
      <c r="C27" s="256"/>
      <c r="D27" s="256"/>
      <c r="E27" s="256"/>
      <c r="F27" s="256"/>
      <c r="G27" s="256"/>
      <c r="H27" s="256"/>
      <c r="I27" s="256"/>
      <c r="J27" s="256"/>
      <c r="K27" s="256"/>
      <c r="L27" s="256"/>
      <c r="M27" s="256"/>
      <c r="N27" s="256"/>
      <c r="O27" s="256"/>
      <c r="P27" s="256"/>
      <c r="Q27" s="256"/>
      <c r="R27" s="256"/>
      <c r="S27" s="256"/>
      <c r="T27" s="256"/>
      <c r="U27" s="256"/>
    </row>
    <row r="28" spans="1:21" x14ac:dyDescent="0.2">
      <c r="A28" s="256"/>
      <c r="B28" s="256"/>
      <c r="C28" s="256"/>
      <c r="D28" s="256"/>
      <c r="E28" s="256"/>
      <c r="F28" s="256"/>
      <c r="G28" s="256"/>
      <c r="H28" s="256"/>
      <c r="I28" s="256"/>
      <c r="J28" s="256"/>
      <c r="K28" s="256"/>
      <c r="L28" s="256"/>
      <c r="M28" s="256"/>
      <c r="N28" s="256"/>
      <c r="O28" s="256"/>
      <c r="P28" s="256"/>
      <c r="Q28" s="256"/>
      <c r="R28" s="256"/>
      <c r="S28" s="256"/>
      <c r="T28" s="256"/>
      <c r="U28" s="256"/>
    </row>
    <row r="29" spans="1:21" x14ac:dyDescent="0.2">
      <c r="A29" s="256"/>
      <c r="B29" s="256"/>
      <c r="C29" s="256"/>
      <c r="D29" s="256"/>
      <c r="E29" s="256"/>
      <c r="F29" s="256"/>
      <c r="G29" s="256"/>
      <c r="H29" s="256"/>
      <c r="I29" s="256"/>
      <c r="J29" s="256"/>
      <c r="K29" s="256"/>
      <c r="L29" s="256"/>
      <c r="M29" s="256"/>
      <c r="N29" s="256"/>
      <c r="O29" s="256"/>
      <c r="P29" s="256"/>
      <c r="Q29" s="256"/>
      <c r="R29" s="256"/>
      <c r="S29" s="256"/>
      <c r="T29" s="256"/>
      <c r="U29" s="256"/>
    </row>
    <row r="30" spans="1:21" x14ac:dyDescent="0.2">
      <c r="A30" s="256"/>
      <c r="B30" s="256"/>
      <c r="C30" s="256"/>
      <c r="D30" s="256"/>
      <c r="E30" s="256"/>
      <c r="F30" s="256"/>
      <c r="G30" s="256"/>
      <c r="H30" s="256"/>
      <c r="I30" s="256"/>
      <c r="J30" s="256"/>
      <c r="K30" s="256"/>
      <c r="L30" s="256"/>
      <c r="M30" s="256"/>
      <c r="N30" s="256"/>
      <c r="O30" s="256"/>
      <c r="P30" s="256"/>
      <c r="Q30" s="256"/>
      <c r="R30" s="256"/>
      <c r="S30" s="256"/>
      <c r="T30" s="256"/>
      <c r="U30" s="256"/>
    </row>
    <row r="31" spans="1:21" x14ac:dyDescent="0.2">
      <c r="A31" s="256"/>
      <c r="B31" s="256"/>
      <c r="C31" s="256"/>
      <c r="D31" s="256"/>
      <c r="E31" s="256"/>
      <c r="F31" s="256"/>
      <c r="G31" s="256"/>
      <c r="H31" s="256"/>
      <c r="I31" s="256"/>
      <c r="J31" s="256"/>
      <c r="K31" s="256"/>
      <c r="L31" s="256"/>
      <c r="M31" s="256"/>
      <c r="N31" s="256"/>
      <c r="O31" s="256"/>
      <c r="P31" s="256"/>
      <c r="Q31" s="256"/>
      <c r="R31" s="256"/>
      <c r="S31" s="256"/>
      <c r="T31" s="256"/>
      <c r="U31" s="256"/>
    </row>
    <row r="32" spans="1:21" x14ac:dyDescent="0.2">
      <c r="A32" s="256"/>
      <c r="B32" s="256"/>
      <c r="C32" s="256"/>
      <c r="D32" s="256"/>
      <c r="E32" s="256"/>
      <c r="F32" s="256"/>
      <c r="G32" s="256"/>
      <c r="H32" s="256"/>
      <c r="I32" s="256"/>
      <c r="J32" s="256"/>
      <c r="K32" s="256"/>
      <c r="L32" s="256"/>
      <c r="M32" s="256"/>
      <c r="N32" s="256"/>
      <c r="O32" s="256"/>
      <c r="P32" s="256"/>
      <c r="Q32" s="256"/>
      <c r="R32" s="256"/>
      <c r="S32" s="256"/>
      <c r="T32" s="256"/>
      <c r="U32" s="256"/>
    </row>
    <row r="33" spans="1:21" x14ac:dyDescent="0.2">
      <c r="A33" s="256"/>
      <c r="B33" s="256"/>
      <c r="C33" s="256"/>
      <c r="D33" s="256"/>
      <c r="E33" s="256"/>
      <c r="F33" s="256"/>
      <c r="G33" s="256"/>
      <c r="H33" s="256"/>
      <c r="I33" s="256"/>
      <c r="J33" s="256"/>
      <c r="K33" s="256"/>
      <c r="L33" s="256"/>
      <c r="M33" s="256"/>
      <c r="N33" s="256"/>
      <c r="O33" s="256"/>
      <c r="P33" s="256"/>
      <c r="Q33" s="256"/>
      <c r="R33" s="256"/>
      <c r="S33" s="256"/>
      <c r="T33" s="256"/>
      <c r="U33" s="256"/>
    </row>
    <row r="34" spans="1:21" x14ac:dyDescent="0.2">
      <c r="A34" s="256"/>
      <c r="B34" s="256"/>
      <c r="C34" s="256"/>
      <c r="D34" s="256"/>
      <c r="E34" s="256"/>
      <c r="F34" s="256"/>
      <c r="G34" s="256"/>
      <c r="H34" s="256"/>
      <c r="I34" s="256"/>
      <c r="J34" s="256"/>
      <c r="K34" s="256"/>
      <c r="L34" s="256"/>
      <c r="M34" s="256"/>
      <c r="N34" s="256"/>
      <c r="O34" s="256"/>
      <c r="P34" s="256"/>
      <c r="Q34" s="256"/>
      <c r="R34" s="256"/>
      <c r="S34" s="256"/>
      <c r="T34" s="256"/>
      <c r="U34" s="256"/>
    </row>
    <row r="35" spans="1:21" x14ac:dyDescent="0.2">
      <c r="A35" s="256"/>
      <c r="B35" s="256"/>
      <c r="C35" s="256"/>
      <c r="D35" s="256"/>
      <c r="E35" s="256"/>
      <c r="F35" s="256"/>
      <c r="G35" s="256"/>
      <c r="H35" s="256"/>
      <c r="I35" s="256"/>
      <c r="J35" s="256"/>
      <c r="K35" s="256"/>
      <c r="L35" s="256"/>
      <c r="M35" s="256"/>
      <c r="N35" s="256"/>
      <c r="O35" s="256"/>
      <c r="P35" s="256"/>
      <c r="Q35" s="256"/>
      <c r="R35" s="256"/>
      <c r="S35" s="256"/>
      <c r="T35" s="256"/>
      <c r="U35" s="256"/>
    </row>
    <row r="36" spans="1:21" x14ac:dyDescent="0.2">
      <c r="A36" s="256"/>
      <c r="B36" s="256"/>
      <c r="C36" s="256"/>
      <c r="D36" s="256"/>
      <c r="E36" s="256"/>
      <c r="F36" s="256"/>
      <c r="G36" s="256"/>
      <c r="H36" s="256"/>
      <c r="I36" s="256"/>
      <c r="J36" s="256"/>
      <c r="K36" s="256"/>
      <c r="L36" s="256"/>
      <c r="M36" s="256"/>
      <c r="N36" s="256"/>
      <c r="O36" s="256"/>
      <c r="P36" s="256"/>
      <c r="Q36" s="256"/>
      <c r="R36" s="256"/>
      <c r="S36" s="256"/>
      <c r="T36" s="256"/>
      <c r="U36" s="256"/>
    </row>
    <row r="37" spans="1:21" x14ac:dyDescent="0.2">
      <c r="A37" s="256"/>
      <c r="B37" s="256"/>
      <c r="C37" s="256"/>
      <c r="D37" s="256"/>
      <c r="E37" s="256"/>
      <c r="F37" s="256"/>
      <c r="G37" s="256"/>
      <c r="H37" s="256"/>
      <c r="I37" s="256"/>
      <c r="J37" s="256"/>
      <c r="K37" s="256"/>
      <c r="L37" s="256"/>
      <c r="M37" s="256"/>
      <c r="N37" s="256"/>
      <c r="O37" s="256"/>
      <c r="P37" s="256"/>
      <c r="Q37" s="256"/>
      <c r="R37" s="256"/>
      <c r="S37" s="256"/>
      <c r="T37" s="256"/>
      <c r="U37" s="256"/>
    </row>
    <row r="38" spans="1:21" x14ac:dyDescent="0.2">
      <c r="A38" s="256"/>
      <c r="B38" s="256"/>
      <c r="C38" s="256"/>
      <c r="D38" s="256"/>
      <c r="E38" s="256"/>
      <c r="F38" s="256"/>
      <c r="G38" s="256"/>
      <c r="H38" s="256"/>
      <c r="I38" s="256"/>
      <c r="J38" s="256"/>
      <c r="K38" s="256"/>
      <c r="L38" s="256"/>
      <c r="M38" s="256"/>
      <c r="N38" s="256"/>
      <c r="O38" s="256"/>
      <c r="P38" s="256"/>
      <c r="Q38" s="256"/>
      <c r="R38" s="256"/>
      <c r="S38" s="256"/>
      <c r="T38" s="256"/>
      <c r="U38" s="256"/>
    </row>
    <row r="39" spans="1:21" x14ac:dyDescent="0.2">
      <c r="A39" s="256"/>
      <c r="B39" s="256"/>
      <c r="C39" s="256"/>
      <c r="D39" s="256"/>
      <c r="E39" s="256"/>
      <c r="F39" s="256"/>
      <c r="G39" s="256"/>
      <c r="H39" s="256"/>
      <c r="I39" s="256"/>
      <c r="J39" s="256"/>
      <c r="K39" s="256"/>
      <c r="L39" s="256"/>
      <c r="M39" s="256"/>
      <c r="N39" s="256"/>
      <c r="O39" s="256"/>
      <c r="P39" s="256"/>
      <c r="Q39" s="256"/>
      <c r="R39" s="256"/>
      <c r="S39" s="256"/>
      <c r="T39" s="256"/>
      <c r="U39" s="256"/>
    </row>
    <row r="40" spans="1:21" x14ac:dyDescent="0.2">
      <c r="A40" s="256"/>
      <c r="B40" s="256"/>
      <c r="C40" s="256"/>
      <c r="D40" s="256"/>
      <c r="E40" s="256"/>
      <c r="F40" s="256"/>
      <c r="G40" s="256"/>
      <c r="H40" s="256"/>
      <c r="I40" s="256"/>
      <c r="J40" s="256"/>
      <c r="K40" s="256"/>
      <c r="L40" s="256"/>
      <c r="M40" s="256"/>
      <c r="N40" s="256"/>
      <c r="O40" s="256"/>
      <c r="P40" s="256"/>
      <c r="Q40" s="256"/>
      <c r="R40" s="256"/>
      <c r="S40" s="256"/>
      <c r="T40" s="256"/>
      <c r="U40" s="256"/>
    </row>
    <row r="41" spans="1:21" x14ac:dyDescent="0.2">
      <c r="A41" s="256"/>
      <c r="B41" s="256"/>
      <c r="C41" s="256"/>
      <c r="D41" s="256"/>
      <c r="E41" s="256"/>
      <c r="F41" s="256"/>
      <c r="G41" s="256"/>
      <c r="H41" s="256"/>
      <c r="I41" s="256"/>
      <c r="J41" s="256"/>
      <c r="K41" s="256"/>
      <c r="L41" s="256"/>
      <c r="M41" s="256"/>
      <c r="N41" s="256"/>
      <c r="O41" s="256"/>
      <c r="P41" s="256"/>
      <c r="Q41" s="256"/>
      <c r="R41" s="256"/>
      <c r="S41" s="256"/>
      <c r="T41" s="256"/>
      <c r="U41" s="256"/>
    </row>
    <row r="42" spans="1:21" x14ac:dyDescent="0.2">
      <c r="A42" s="256"/>
      <c r="B42" s="256"/>
      <c r="C42" s="256"/>
      <c r="D42" s="256"/>
      <c r="E42" s="256"/>
      <c r="F42" s="256"/>
      <c r="G42" s="256"/>
      <c r="H42" s="256"/>
      <c r="I42" s="256"/>
      <c r="J42" s="256"/>
      <c r="K42" s="256"/>
      <c r="L42" s="256"/>
      <c r="M42" s="256"/>
      <c r="N42" s="256"/>
      <c r="O42" s="256"/>
      <c r="P42" s="256"/>
      <c r="Q42" s="256"/>
      <c r="R42" s="256"/>
      <c r="S42" s="256"/>
      <c r="T42" s="256"/>
      <c r="U42" s="256"/>
    </row>
    <row r="43" spans="1:21" x14ac:dyDescent="0.2">
      <c r="A43" s="256"/>
      <c r="B43" s="256"/>
      <c r="C43" s="256"/>
      <c r="D43" s="256"/>
      <c r="E43" s="256"/>
      <c r="F43" s="256"/>
      <c r="G43" s="256"/>
      <c r="H43" s="256"/>
      <c r="I43" s="256"/>
      <c r="J43" s="256"/>
      <c r="K43" s="256"/>
      <c r="L43" s="256"/>
      <c r="M43" s="256"/>
      <c r="N43" s="256"/>
      <c r="O43" s="256"/>
      <c r="P43" s="256"/>
      <c r="Q43" s="256"/>
      <c r="R43" s="256"/>
      <c r="S43" s="256"/>
      <c r="T43" s="256"/>
      <c r="U43" s="256"/>
    </row>
    <row r="44" spans="1:21" x14ac:dyDescent="0.2">
      <c r="A44" s="256"/>
      <c r="B44" s="256"/>
      <c r="C44" s="256"/>
      <c r="D44" s="256"/>
      <c r="E44" s="256"/>
      <c r="F44" s="256"/>
      <c r="G44" s="256"/>
      <c r="H44" s="256"/>
      <c r="I44" s="256"/>
      <c r="J44" s="256"/>
      <c r="K44" s="256"/>
      <c r="L44" s="256"/>
      <c r="M44" s="256"/>
      <c r="N44" s="256"/>
      <c r="O44" s="256"/>
      <c r="P44" s="256"/>
      <c r="Q44" s="256"/>
      <c r="R44" s="256"/>
      <c r="S44" s="256"/>
      <c r="T44" s="256"/>
      <c r="U44" s="256"/>
    </row>
    <row r="45" spans="1:21" x14ac:dyDescent="0.2">
      <c r="A45" s="256"/>
      <c r="B45" s="256"/>
      <c r="C45" s="256"/>
      <c r="D45" s="256"/>
      <c r="E45" s="256"/>
      <c r="F45" s="256"/>
      <c r="G45" s="256"/>
      <c r="H45" s="256"/>
      <c r="I45" s="256"/>
      <c r="J45" s="256"/>
      <c r="K45" s="256"/>
      <c r="L45" s="256"/>
      <c r="M45" s="256"/>
      <c r="N45" s="256"/>
      <c r="O45" s="256"/>
      <c r="P45" s="256"/>
      <c r="Q45" s="256"/>
      <c r="R45" s="256"/>
      <c r="S45" s="256"/>
      <c r="T45" s="256"/>
      <c r="U45" s="256"/>
    </row>
    <row r="46" spans="1:21" x14ac:dyDescent="0.2">
      <c r="A46" s="256"/>
      <c r="B46" s="256"/>
      <c r="C46" s="256"/>
      <c r="D46" s="256"/>
      <c r="E46" s="256"/>
      <c r="F46" s="256"/>
      <c r="G46" s="256"/>
      <c r="H46" s="256"/>
      <c r="I46" s="256"/>
      <c r="J46" s="256"/>
      <c r="K46" s="256"/>
      <c r="L46" s="256"/>
      <c r="M46" s="256"/>
      <c r="N46" s="256"/>
      <c r="O46" s="256"/>
      <c r="P46" s="256"/>
      <c r="Q46" s="256"/>
      <c r="R46" s="256"/>
      <c r="S46" s="256"/>
      <c r="T46" s="256"/>
      <c r="U46" s="256"/>
    </row>
    <row r="47" spans="1:21" x14ac:dyDescent="0.2">
      <c r="A47" s="256"/>
      <c r="B47" s="256"/>
      <c r="C47" s="256"/>
      <c r="D47" s="256"/>
      <c r="E47" s="256"/>
      <c r="F47" s="256"/>
      <c r="G47" s="256"/>
      <c r="H47" s="256"/>
      <c r="I47" s="256"/>
      <c r="J47" s="256"/>
      <c r="K47" s="256"/>
      <c r="L47" s="256"/>
      <c r="M47" s="256"/>
      <c r="N47" s="256"/>
      <c r="O47" s="256"/>
      <c r="P47" s="256"/>
      <c r="Q47" s="256"/>
      <c r="R47" s="256"/>
      <c r="S47" s="256"/>
      <c r="T47" s="256"/>
      <c r="U47" s="256"/>
    </row>
    <row r="48" spans="1:21" x14ac:dyDescent="0.2">
      <c r="A48" s="256"/>
      <c r="B48" s="256"/>
      <c r="C48" s="256"/>
      <c r="D48" s="256"/>
      <c r="E48" s="256"/>
      <c r="F48" s="256"/>
      <c r="G48" s="256"/>
      <c r="H48" s="256"/>
      <c r="I48" s="256"/>
      <c r="J48" s="256"/>
      <c r="K48" s="256"/>
      <c r="L48" s="256"/>
      <c r="M48" s="256"/>
      <c r="N48" s="256"/>
      <c r="O48" s="256"/>
      <c r="P48" s="256"/>
      <c r="Q48" s="256"/>
      <c r="R48" s="256"/>
      <c r="S48" s="256"/>
      <c r="T48" s="256"/>
      <c r="U48" s="256"/>
    </row>
    <row r="49" spans="1:21" x14ac:dyDescent="0.2">
      <c r="A49" s="256"/>
      <c r="B49" s="256"/>
      <c r="C49" s="256"/>
      <c r="D49" s="256"/>
      <c r="E49" s="256"/>
      <c r="F49" s="256"/>
      <c r="G49" s="256"/>
      <c r="H49" s="256"/>
      <c r="I49" s="256"/>
      <c r="J49" s="256"/>
      <c r="K49" s="256"/>
      <c r="L49" s="256"/>
      <c r="M49" s="256"/>
      <c r="N49" s="256"/>
      <c r="O49" s="256"/>
      <c r="P49" s="256"/>
      <c r="Q49" s="256"/>
      <c r="R49" s="256"/>
      <c r="S49" s="256"/>
      <c r="T49" s="256"/>
      <c r="U49" s="256"/>
    </row>
    <row r="50" spans="1:21" x14ac:dyDescent="0.2">
      <c r="A50" s="256"/>
      <c r="B50" s="256"/>
      <c r="C50" s="256"/>
      <c r="D50" s="256"/>
      <c r="E50" s="256"/>
      <c r="F50" s="256"/>
      <c r="G50" s="256"/>
      <c r="H50" s="256"/>
      <c r="I50" s="256"/>
      <c r="J50" s="256"/>
      <c r="K50" s="256"/>
      <c r="L50" s="256"/>
      <c r="M50" s="256"/>
      <c r="N50" s="256"/>
      <c r="O50" s="256"/>
      <c r="P50" s="256"/>
      <c r="Q50" s="256"/>
      <c r="R50" s="256"/>
      <c r="S50" s="256"/>
      <c r="T50" s="256"/>
      <c r="U50" s="256"/>
    </row>
    <row r="51" spans="1:21" x14ac:dyDescent="0.2">
      <c r="A51" s="256"/>
      <c r="B51" s="256"/>
      <c r="C51" s="256"/>
      <c r="D51" s="256"/>
      <c r="E51" s="256"/>
      <c r="F51" s="256"/>
      <c r="G51" s="256"/>
      <c r="H51" s="256"/>
      <c r="I51" s="256"/>
      <c r="J51" s="256"/>
      <c r="K51" s="256"/>
      <c r="L51" s="256"/>
      <c r="M51" s="256"/>
      <c r="N51" s="256"/>
      <c r="O51" s="256"/>
      <c r="P51" s="256"/>
      <c r="Q51" s="256"/>
      <c r="R51" s="256"/>
      <c r="S51" s="256"/>
      <c r="T51" s="256"/>
      <c r="U51" s="256"/>
    </row>
    <row r="52" spans="1:21" x14ac:dyDescent="0.2">
      <c r="A52" s="256"/>
      <c r="B52" s="256"/>
      <c r="C52" s="256"/>
      <c r="D52" s="256"/>
      <c r="E52" s="256"/>
      <c r="F52" s="256"/>
      <c r="G52" s="256"/>
      <c r="H52" s="256"/>
      <c r="I52" s="256"/>
      <c r="J52" s="256"/>
      <c r="K52" s="256"/>
      <c r="L52" s="256"/>
      <c r="M52" s="256"/>
      <c r="N52" s="256"/>
      <c r="O52" s="256"/>
      <c r="P52" s="256"/>
      <c r="Q52" s="256"/>
      <c r="R52" s="256"/>
      <c r="S52" s="256"/>
      <c r="T52" s="256"/>
      <c r="U52" s="256"/>
    </row>
    <row r="53" spans="1:21" x14ac:dyDescent="0.2">
      <c r="A53" s="256"/>
      <c r="B53" s="256"/>
      <c r="C53" s="256"/>
      <c r="D53" s="256"/>
      <c r="E53" s="256"/>
      <c r="F53" s="256"/>
      <c r="G53" s="256"/>
      <c r="H53" s="256"/>
      <c r="I53" s="256"/>
      <c r="J53" s="256"/>
      <c r="K53" s="256"/>
      <c r="L53" s="256"/>
      <c r="M53" s="256"/>
      <c r="N53" s="256"/>
      <c r="O53" s="256"/>
      <c r="P53" s="256"/>
      <c r="Q53" s="256"/>
      <c r="R53" s="256"/>
      <c r="S53" s="256"/>
      <c r="T53" s="256"/>
      <c r="U53" s="256"/>
    </row>
    <row r="54" spans="1:21" x14ac:dyDescent="0.2">
      <c r="A54" s="256"/>
      <c r="B54" s="256"/>
      <c r="C54" s="256"/>
      <c r="D54" s="256"/>
      <c r="E54" s="256"/>
      <c r="F54" s="256"/>
      <c r="G54" s="256"/>
      <c r="H54" s="256"/>
      <c r="I54" s="256"/>
      <c r="J54" s="256"/>
      <c r="K54" s="256"/>
      <c r="L54" s="256"/>
      <c r="M54" s="256"/>
      <c r="N54" s="256"/>
      <c r="O54" s="256"/>
      <c r="P54" s="256"/>
      <c r="Q54" s="256"/>
      <c r="R54" s="256"/>
      <c r="S54" s="256"/>
      <c r="T54" s="256"/>
      <c r="U54" s="256"/>
    </row>
    <row r="55" spans="1:21" x14ac:dyDescent="0.2">
      <c r="A55" s="256"/>
      <c r="B55" s="256"/>
      <c r="C55" s="256"/>
      <c r="D55" s="256"/>
      <c r="E55" s="256"/>
      <c r="F55" s="256"/>
      <c r="G55" s="256"/>
      <c r="H55" s="256"/>
      <c r="I55" s="256"/>
      <c r="J55" s="256"/>
      <c r="K55" s="256"/>
      <c r="L55" s="256"/>
      <c r="M55" s="256"/>
      <c r="N55" s="256"/>
      <c r="O55" s="256"/>
      <c r="P55" s="256"/>
      <c r="Q55" s="256"/>
      <c r="R55" s="256"/>
      <c r="S55" s="256"/>
      <c r="T55" s="256"/>
      <c r="U55" s="256"/>
    </row>
    <row r="56" spans="1:21" x14ac:dyDescent="0.2">
      <c r="A56" s="256"/>
      <c r="B56" s="256"/>
      <c r="C56" s="256"/>
      <c r="D56" s="256"/>
      <c r="E56" s="256"/>
      <c r="F56" s="256"/>
      <c r="G56" s="256"/>
      <c r="H56" s="256"/>
      <c r="I56" s="256"/>
      <c r="J56" s="256"/>
      <c r="K56" s="256"/>
      <c r="L56" s="256"/>
      <c r="M56" s="256"/>
      <c r="N56" s="256"/>
      <c r="O56" s="256"/>
      <c r="P56" s="256"/>
      <c r="Q56" s="256"/>
      <c r="R56" s="256"/>
      <c r="S56" s="256"/>
      <c r="T56" s="256"/>
      <c r="U56" s="256"/>
    </row>
    <row r="57" spans="1:21" x14ac:dyDescent="0.2">
      <c r="A57" s="256"/>
      <c r="B57" s="256"/>
      <c r="C57" s="256"/>
      <c r="D57" s="256"/>
      <c r="E57" s="256"/>
      <c r="F57" s="256"/>
      <c r="G57" s="256"/>
      <c r="H57" s="256"/>
      <c r="I57" s="256"/>
      <c r="J57" s="256"/>
      <c r="K57" s="256"/>
      <c r="L57" s="256"/>
      <c r="M57" s="256"/>
      <c r="N57" s="256"/>
      <c r="O57" s="256"/>
      <c r="P57" s="256"/>
      <c r="Q57" s="256"/>
      <c r="R57" s="256"/>
      <c r="S57" s="256"/>
      <c r="T57" s="256"/>
      <c r="U57" s="256"/>
    </row>
    <row r="58" spans="1:21" x14ac:dyDescent="0.2">
      <c r="A58" s="256"/>
      <c r="B58" s="256"/>
      <c r="C58" s="256"/>
      <c r="D58" s="256"/>
      <c r="E58" s="256"/>
      <c r="F58" s="256"/>
      <c r="G58" s="256"/>
      <c r="H58" s="256"/>
      <c r="I58" s="256"/>
      <c r="J58" s="256"/>
      <c r="K58" s="256"/>
      <c r="L58" s="256"/>
      <c r="M58" s="256"/>
      <c r="N58" s="256"/>
      <c r="O58" s="256"/>
      <c r="P58" s="256"/>
      <c r="Q58" s="256"/>
      <c r="R58" s="256"/>
      <c r="S58" s="256"/>
      <c r="T58" s="256"/>
      <c r="U58" s="256"/>
    </row>
    <row r="59" spans="1:21" x14ac:dyDescent="0.2">
      <c r="A59" s="256"/>
      <c r="B59" s="256"/>
      <c r="C59" s="256"/>
      <c r="D59" s="256"/>
      <c r="E59" s="256"/>
      <c r="F59" s="256"/>
      <c r="G59" s="256"/>
      <c r="H59" s="256"/>
      <c r="I59" s="256"/>
      <c r="J59" s="256"/>
      <c r="K59" s="256"/>
      <c r="L59" s="256"/>
      <c r="M59" s="256"/>
      <c r="N59" s="256"/>
      <c r="O59" s="256"/>
      <c r="P59" s="256"/>
      <c r="Q59" s="256"/>
      <c r="R59" s="256"/>
      <c r="S59" s="256"/>
      <c r="T59" s="256"/>
      <c r="U59" s="256"/>
    </row>
    <row r="60" spans="1:21" x14ac:dyDescent="0.2">
      <c r="A60" s="256"/>
      <c r="B60" s="256"/>
      <c r="C60" s="256"/>
      <c r="D60" s="256"/>
      <c r="E60" s="256"/>
      <c r="F60" s="256"/>
      <c r="G60" s="256"/>
      <c r="H60" s="256"/>
      <c r="I60" s="256"/>
      <c r="J60" s="256"/>
      <c r="K60" s="256"/>
      <c r="L60" s="256"/>
      <c r="M60" s="256"/>
      <c r="N60" s="256"/>
      <c r="O60" s="256"/>
      <c r="P60" s="256"/>
      <c r="Q60" s="256"/>
      <c r="R60" s="256"/>
      <c r="S60" s="256"/>
      <c r="T60" s="256"/>
      <c r="U60" s="256"/>
    </row>
    <row r="61" spans="1:21" x14ac:dyDescent="0.2">
      <c r="A61" s="256"/>
      <c r="B61" s="256"/>
      <c r="C61" s="256"/>
      <c r="D61" s="256"/>
      <c r="E61" s="256"/>
      <c r="F61" s="256"/>
      <c r="G61" s="256"/>
      <c r="H61" s="256"/>
      <c r="I61" s="256"/>
      <c r="J61" s="256"/>
      <c r="K61" s="256"/>
      <c r="L61" s="256"/>
      <c r="M61" s="256"/>
      <c r="N61" s="256"/>
      <c r="O61" s="256"/>
      <c r="P61" s="256"/>
      <c r="Q61" s="256"/>
      <c r="R61" s="256"/>
      <c r="S61" s="256"/>
      <c r="T61" s="256"/>
      <c r="U61" s="256"/>
    </row>
    <row r="62" spans="1:21" x14ac:dyDescent="0.2">
      <c r="A62" s="256"/>
      <c r="B62" s="256"/>
      <c r="C62" s="256"/>
      <c r="D62" s="256"/>
      <c r="E62" s="256"/>
      <c r="F62" s="256"/>
      <c r="G62" s="256"/>
      <c r="H62" s="256"/>
      <c r="I62" s="256"/>
      <c r="J62" s="256"/>
      <c r="K62" s="256"/>
      <c r="L62" s="256"/>
      <c r="M62" s="256"/>
      <c r="N62" s="256"/>
      <c r="O62" s="256"/>
      <c r="P62" s="256"/>
      <c r="Q62" s="256"/>
      <c r="R62" s="256"/>
      <c r="S62" s="256"/>
      <c r="T62" s="256"/>
      <c r="U62" s="256"/>
    </row>
    <row r="63" spans="1:21" x14ac:dyDescent="0.2">
      <c r="A63" s="256"/>
      <c r="B63" s="256"/>
      <c r="C63" s="256"/>
      <c r="D63" s="256"/>
      <c r="E63" s="256"/>
      <c r="F63" s="256"/>
      <c r="G63" s="256"/>
      <c r="H63" s="256"/>
      <c r="I63" s="256"/>
      <c r="J63" s="256"/>
      <c r="K63" s="256"/>
      <c r="L63" s="256"/>
      <c r="M63" s="256"/>
      <c r="N63" s="256"/>
      <c r="O63" s="256"/>
      <c r="P63" s="256"/>
      <c r="Q63" s="256"/>
      <c r="R63" s="256"/>
      <c r="S63" s="256"/>
      <c r="T63" s="256"/>
      <c r="U63" s="256"/>
    </row>
    <row r="64" spans="1:21" x14ac:dyDescent="0.2">
      <c r="A64" s="256"/>
      <c r="B64" s="256"/>
      <c r="C64" s="256"/>
      <c r="D64" s="256"/>
      <c r="E64" s="256"/>
      <c r="F64" s="256"/>
      <c r="G64" s="256"/>
      <c r="H64" s="256"/>
      <c r="I64" s="256"/>
      <c r="J64" s="256"/>
      <c r="K64" s="256"/>
      <c r="L64" s="256"/>
      <c r="M64" s="256"/>
      <c r="N64" s="256"/>
      <c r="O64" s="256"/>
      <c r="P64" s="256"/>
      <c r="Q64" s="256"/>
      <c r="R64" s="256"/>
      <c r="S64" s="256"/>
      <c r="T64" s="256"/>
      <c r="U64" s="256"/>
    </row>
    <row r="65" spans="1:21" x14ac:dyDescent="0.2">
      <c r="A65" s="256"/>
      <c r="B65" s="256"/>
      <c r="C65" s="256"/>
      <c r="D65" s="256"/>
      <c r="E65" s="256"/>
      <c r="F65" s="256"/>
      <c r="G65" s="256"/>
      <c r="H65" s="256"/>
      <c r="I65" s="256"/>
      <c r="J65" s="256"/>
      <c r="K65" s="256"/>
      <c r="L65" s="256"/>
      <c r="M65" s="256"/>
      <c r="N65" s="256"/>
      <c r="O65" s="256"/>
      <c r="P65" s="256"/>
      <c r="Q65" s="256"/>
      <c r="R65" s="256"/>
      <c r="S65" s="256"/>
      <c r="T65" s="256"/>
      <c r="U65" s="256"/>
    </row>
    <row r="66" spans="1:21" x14ac:dyDescent="0.2">
      <c r="A66" s="256"/>
      <c r="B66" s="256"/>
      <c r="C66" s="256"/>
      <c r="D66" s="256"/>
      <c r="E66" s="256"/>
      <c r="F66" s="256"/>
      <c r="G66" s="256"/>
      <c r="H66" s="256"/>
      <c r="I66" s="256"/>
      <c r="J66" s="256"/>
      <c r="K66" s="256"/>
      <c r="L66" s="256"/>
      <c r="M66" s="256"/>
      <c r="N66" s="256"/>
      <c r="O66" s="256"/>
      <c r="P66" s="256"/>
      <c r="Q66" s="256"/>
      <c r="R66" s="256"/>
      <c r="S66" s="256"/>
      <c r="T66" s="256"/>
      <c r="U66" s="256"/>
    </row>
    <row r="67" spans="1:21" x14ac:dyDescent="0.2">
      <c r="A67" s="256"/>
      <c r="B67" s="256"/>
      <c r="C67" s="256"/>
      <c r="D67" s="256"/>
      <c r="E67" s="256"/>
      <c r="F67" s="256"/>
      <c r="G67" s="256"/>
      <c r="H67" s="256"/>
      <c r="I67" s="256"/>
      <c r="J67" s="256"/>
      <c r="K67" s="256"/>
      <c r="L67" s="256"/>
      <c r="M67" s="256"/>
      <c r="N67" s="256"/>
      <c r="O67" s="256"/>
      <c r="P67" s="256"/>
      <c r="Q67" s="256"/>
      <c r="R67" s="256"/>
      <c r="S67" s="256"/>
      <c r="T67" s="256"/>
      <c r="U67" s="256"/>
    </row>
    <row r="68" spans="1:21" x14ac:dyDescent="0.2">
      <c r="A68" s="256"/>
      <c r="B68" s="256"/>
      <c r="C68" s="256"/>
      <c r="D68" s="256"/>
      <c r="E68" s="256"/>
      <c r="F68" s="256"/>
      <c r="G68" s="256"/>
      <c r="H68" s="256"/>
      <c r="I68" s="256"/>
      <c r="J68" s="256"/>
      <c r="K68" s="256"/>
      <c r="L68" s="256"/>
      <c r="M68" s="256"/>
      <c r="N68" s="256"/>
      <c r="O68" s="256"/>
      <c r="P68" s="256"/>
      <c r="Q68" s="256"/>
      <c r="R68" s="256"/>
      <c r="S68" s="256"/>
      <c r="T68" s="256"/>
      <c r="U68" s="256"/>
    </row>
    <row r="69" spans="1:21" x14ac:dyDescent="0.2">
      <c r="A69" s="256"/>
      <c r="B69" s="256"/>
      <c r="C69" s="256"/>
      <c r="D69" s="256"/>
      <c r="E69" s="256"/>
      <c r="F69" s="256"/>
      <c r="G69" s="256"/>
      <c r="H69" s="256"/>
      <c r="I69" s="256"/>
      <c r="J69" s="256"/>
      <c r="K69" s="256"/>
      <c r="L69" s="256"/>
      <c r="M69" s="256"/>
      <c r="N69" s="256"/>
      <c r="O69" s="256"/>
      <c r="P69" s="256"/>
      <c r="Q69" s="256"/>
      <c r="R69" s="256"/>
      <c r="S69" s="256"/>
      <c r="T69" s="256"/>
      <c r="U69" s="256"/>
    </row>
    <row r="70" spans="1:21" x14ac:dyDescent="0.2">
      <c r="A70" s="256"/>
      <c r="B70" s="256"/>
      <c r="C70" s="256"/>
      <c r="D70" s="256"/>
      <c r="E70" s="256"/>
      <c r="F70" s="256"/>
      <c r="G70" s="256"/>
      <c r="H70" s="256"/>
      <c r="I70" s="256"/>
      <c r="J70" s="256"/>
      <c r="K70" s="256"/>
      <c r="L70" s="256"/>
      <c r="M70" s="256"/>
      <c r="N70" s="256"/>
      <c r="O70" s="256"/>
      <c r="P70" s="256"/>
      <c r="Q70" s="256"/>
      <c r="R70" s="256"/>
      <c r="S70" s="256"/>
      <c r="T70" s="256"/>
      <c r="U70" s="256"/>
    </row>
    <row r="71" spans="1:21" x14ac:dyDescent="0.2">
      <c r="A71" s="256"/>
      <c r="B71" s="256"/>
      <c r="C71" s="256"/>
      <c r="D71" s="256"/>
      <c r="E71" s="256"/>
      <c r="F71" s="256"/>
      <c r="G71" s="256"/>
      <c r="H71" s="256"/>
      <c r="I71" s="256"/>
      <c r="J71" s="256"/>
      <c r="K71" s="256"/>
      <c r="L71" s="256"/>
      <c r="M71" s="256"/>
      <c r="N71" s="256"/>
      <c r="O71" s="256"/>
      <c r="P71" s="256"/>
      <c r="Q71" s="256"/>
      <c r="R71" s="256"/>
      <c r="S71" s="256"/>
      <c r="T71" s="256"/>
      <c r="U71" s="256"/>
    </row>
    <row r="72" spans="1:21" x14ac:dyDescent="0.2">
      <c r="A72" s="256"/>
      <c r="B72" s="256"/>
      <c r="C72" s="256"/>
      <c r="D72" s="256"/>
      <c r="E72" s="256"/>
      <c r="F72" s="256"/>
      <c r="G72" s="256"/>
      <c r="H72" s="256"/>
      <c r="I72" s="256"/>
      <c r="J72" s="256"/>
      <c r="K72" s="256"/>
      <c r="L72" s="256"/>
      <c r="M72" s="256"/>
      <c r="N72" s="256"/>
      <c r="O72" s="256"/>
      <c r="P72" s="256"/>
      <c r="Q72" s="256"/>
      <c r="R72" s="256"/>
      <c r="S72" s="256"/>
      <c r="T72" s="256"/>
      <c r="U72" s="256"/>
    </row>
    <row r="73" spans="1:21" x14ac:dyDescent="0.2">
      <c r="A73" s="256"/>
      <c r="B73" s="256"/>
      <c r="C73" s="256"/>
      <c r="D73" s="256"/>
      <c r="E73" s="256"/>
      <c r="F73" s="256"/>
      <c r="G73" s="256"/>
      <c r="H73" s="256"/>
      <c r="I73" s="256"/>
      <c r="J73" s="256"/>
      <c r="K73" s="256"/>
      <c r="L73" s="256"/>
      <c r="M73" s="256"/>
      <c r="N73" s="256"/>
      <c r="O73" s="256"/>
      <c r="P73" s="256"/>
      <c r="Q73" s="256"/>
      <c r="R73" s="256"/>
      <c r="S73" s="256"/>
      <c r="T73" s="256"/>
      <c r="U73" s="256"/>
    </row>
    <row r="74" spans="1:21" x14ac:dyDescent="0.2">
      <c r="A74" s="256"/>
      <c r="B74" s="256"/>
      <c r="C74" s="256"/>
      <c r="D74" s="256"/>
      <c r="E74" s="256"/>
      <c r="F74" s="256"/>
      <c r="G74" s="256"/>
      <c r="H74" s="256"/>
      <c r="I74" s="256"/>
      <c r="J74" s="256"/>
      <c r="K74" s="256"/>
      <c r="L74" s="256"/>
      <c r="M74" s="256"/>
      <c r="N74" s="256"/>
      <c r="O74" s="256"/>
      <c r="P74" s="256"/>
      <c r="Q74" s="256"/>
      <c r="R74" s="256"/>
      <c r="S74" s="256"/>
      <c r="T74" s="256"/>
      <c r="U74" s="256"/>
    </row>
    <row r="75" spans="1:21" x14ac:dyDescent="0.2">
      <c r="A75" s="256"/>
      <c r="B75" s="256"/>
      <c r="C75" s="256"/>
      <c r="D75" s="256"/>
      <c r="E75" s="256"/>
      <c r="F75" s="256"/>
      <c r="G75" s="256"/>
      <c r="H75" s="256"/>
      <c r="I75" s="256"/>
      <c r="J75" s="256"/>
      <c r="K75" s="256"/>
      <c r="L75" s="256"/>
      <c r="M75" s="256"/>
      <c r="N75" s="256"/>
      <c r="O75" s="256"/>
      <c r="P75" s="256"/>
      <c r="Q75" s="256"/>
      <c r="R75" s="256"/>
      <c r="S75" s="256"/>
      <c r="T75" s="256"/>
      <c r="U75" s="256"/>
    </row>
    <row r="76" spans="1:21" x14ac:dyDescent="0.2">
      <c r="A76" s="256"/>
      <c r="B76" s="256"/>
      <c r="C76" s="256"/>
      <c r="D76" s="256"/>
      <c r="E76" s="256"/>
      <c r="F76" s="256"/>
      <c r="G76" s="256"/>
      <c r="H76" s="256"/>
      <c r="I76" s="256"/>
      <c r="J76" s="256"/>
      <c r="K76" s="256"/>
      <c r="L76" s="256"/>
      <c r="M76" s="256"/>
      <c r="N76" s="256"/>
      <c r="O76" s="256"/>
      <c r="P76" s="256"/>
      <c r="Q76" s="256"/>
      <c r="R76" s="256"/>
      <c r="S76" s="256"/>
      <c r="T76" s="256"/>
      <c r="U76" s="256"/>
    </row>
  </sheetData>
  <mergeCells count="3">
    <mergeCell ref="A4:B4"/>
    <mergeCell ref="A5:B5"/>
    <mergeCell ref="A1:R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Q105"/>
  <sheetViews>
    <sheetView zoomScale="80" zoomScaleNormal="80" workbookViewId="0">
      <selection activeCell="K42" sqref="K42"/>
    </sheetView>
  </sheetViews>
  <sheetFormatPr defaultColWidth="8.88671875" defaultRowHeight="15" x14ac:dyDescent="0.2"/>
  <cols>
    <col min="1" max="1" width="10.77734375" style="296" customWidth="1"/>
    <col min="2" max="19" width="11" style="296" customWidth="1"/>
    <col min="20" max="87" width="11" style="12" customWidth="1"/>
    <col min="88" max="88" width="11.88671875" style="12" customWidth="1"/>
    <col min="89" max="16384" width="8.88671875" style="12"/>
  </cols>
  <sheetData>
    <row r="1" spans="1:121" ht="18" x14ac:dyDescent="0.25">
      <c r="A1" s="470" t="s">
        <v>669</v>
      </c>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X1" s="296"/>
      <c r="CY1" s="296"/>
      <c r="CZ1" s="296"/>
      <c r="DA1" s="296"/>
      <c r="DB1" s="296"/>
      <c r="DC1" s="296"/>
      <c r="DD1" s="296"/>
      <c r="DE1" s="296"/>
      <c r="DF1" s="296"/>
      <c r="DG1" s="296"/>
    </row>
    <row r="2" spans="1:121" ht="15.75" x14ac:dyDescent="0.25">
      <c r="A2" s="297"/>
      <c r="B2" s="405"/>
      <c r="C2" s="281"/>
      <c r="D2" s="281"/>
      <c r="E2" s="281"/>
      <c r="F2" s="281"/>
      <c r="G2" s="281"/>
      <c r="H2" s="281"/>
      <c r="I2" s="281"/>
      <c r="J2" s="281"/>
      <c r="K2" s="281"/>
      <c r="L2" s="281"/>
      <c r="M2" s="281"/>
      <c r="N2" s="281"/>
      <c r="O2" s="281"/>
      <c r="P2" s="281"/>
      <c r="Q2" s="281"/>
      <c r="R2" s="281"/>
      <c r="S2" s="281"/>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296"/>
      <c r="CD2" s="296"/>
      <c r="CE2" s="296"/>
      <c r="CF2" s="296"/>
      <c r="CG2" s="296"/>
      <c r="CH2" s="296"/>
      <c r="CI2" s="296"/>
      <c r="CJ2" s="296"/>
      <c r="CK2" s="296"/>
      <c r="CL2" s="296"/>
      <c r="CM2" s="296"/>
      <c r="CN2" s="296"/>
      <c r="CO2" s="296"/>
      <c r="CP2" s="296"/>
      <c r="CQ2" s="296"/>
      <c r="CR2" s="296"/>
      <c r="CS2" s="296"/>
      <c r="CT2" s="296"/>
      <c r="CU2" s="296"/>
      <c r="CV2" s="296"/>
      <c r="CW2" s="296"/>
      <c r="CX2" s="296"/>
      <c r="CY2" s="296"/>
      <c r="CZ2" s="296"/>
      <c r="DA2" s="296"/>
      <c r="DB2" s="296"/>
      <c r="DC2" s="296"/>
      <c r="DD2" s="296"/>
      <c r="DE2" s="296"/>
      <c r="DF2" s="296"/>
      <c r="DG2" s="296"/>
    </row>
    <row r="3" spans="1:121" ht="15.75" x14ac:dyDescent="0.2">
      <c r="A3" s="412" t="s">
        <v>680</v>
      </c>
      <c r="B3" s="405"/>
      <c r="C3" s="281"/>
      <c r="D3" s="281"/>
      <c r="E3" s="281"/>
      <c r="F3" s="281"/>
      <c r="G3" s="281"/>
      <c r="H3" s="281"/>
      <c r="I3" s="281"/>
      <c r="J3" s="281"/>
      <c r="K3" s="281"/>
      <c r="L3" s="281"/>
      <c r="M3" s="281"/>
      <c r="N3" s="281"/>
      <c r="O3" s="281"/>
      <c r="P3" s="281"/>
      <c r="Q3" s="281"/>
      <c r="R3" s="281"/>
      <c r="S3" s="281"/>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296"/>
      <c r="BL3" s="296"/>
      <c r="BM3" s="296"/>
      <c r="BN3" s="296"/>
      <c r="BO3" s="296"/>
      <c r="BP3" s="296"/>
      <c r="BQ3" s="296"/>
      <c r="BR3" s="296"/>
      <c r="BS3" s="296"/>
      <c r="BT3" s="296"/>
      <c r="BU3" s="296"/>
      <c r="BV3" s="296"/>
      <c r="BW3" s="296"/>
      <c r="BX3" s="296"/>
      <c r="BY3" s="296"/>
      <c r="BZ3" s="296"/>
      <c r="CA3" s="296"/>
      <c r="CB3" s="296"/>
      <c r="CC3" s="296"/>
      <c r="CD3" s="296"/>
      <c r="CE3" s="296"/>
      <c r="CF3" s="296"/>
      <c r="CG3" s="296"/>
      <c r="CH3" s="296"/>
      <c r="CI3" s="296"/>
      <c r="CJ3" s="296"/>
      <c r="CK3" s="296"/>
      <c r="CL3" s="296"/>
      <c r="CM3" s="296"/>
      <c r="CN3" s="296"/>
      <c r="CO3" s="296"/>
      <c r="CP3" s="296"/>
      <c r="CQ3" s="296"/>
      <c r="CR3" s="296"/>
      <c r="CS3" s="296"/>
      <c r="CT3" s="296"/>
      <c r="CU3" s="296"/>
      <c r="CV3" s="296"/>
      <c r="CW3" s="296"/>
      <c r="CX3" s="296"/>
      <c r="CY3" s="296"/>
      <c r="CZ3" s="296"/>
      <c r="DA3" s="296"/>
      <c r="DB3" s="296"/>
      <c r="DC3" s="296"/>
      <c r="DD3" s="296"/>
      <c r="DE3" s="296"/>
      <c r="DF3" s="296"/>
      <c r="DG3" s="296"/>
    </row>
    <row r="4" spans="1:121" x14ac:dyDescent="0.2">
      <c r="A4" s="406"/>
      <c r="B4" s="405"/>
      <c r="C4" s="281"/>
      <c r="D4" s="281"/>
      <c r="E4" s="281"/>
      <c r="F4" s="281"/>
      <c r="G4" s="281"/>
      <c r="H4" s="281"/>
      <c r="I4" s="281"/>
      <c r="J4" s="281"/>
      <c r="K4" s="281"/>
      <c r="L4" s="281"/>
      <c r="M4" s="281"/>
      <c r="N4" s="281"/>
      <c r="O4" s="281"/>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c r="BW4" s="296"/>
      <c r="BX4" s="296"/>
      <c r="BY4" s="296"/>
      <c r="BZ4" s="296"/>
      <c r="CA4" s="296"/>
      <c r="CB4" s="296"/>
      <c r="CC4" s="296"/>
      <c r="CD4" s="296"/>
      <c r="CE4" s="296"/>
      <c r="CF4" s="296"/>
      <c r="CG4" s="296"/>
      <c r="CH4" s="296"/>
      <c r="CI4" s="296"/>
      <c r="CJ4" s="296"/>
      <c r="CK4" s="296"/>
      <c r="CL4" s="296"/>
      <c r="CM4" s="296"/>
      <c r="CN4" s="296"/>
      <c r="CO4" s="296"/>
      <c r="CP4" s="296"/>
      <c r="CQ4" s="296"/>
      <c r="CR4" s="296"/>
      <c r="CS4" s="296"/>
      <c r="CT4" s="296"/>
      <c r="CU4" s="296"/>
      <c r="CV4" s="296"/>
      <c r="CW4" s="296"/>
      <c r="CX4" s="296"/>
      <c r="CY4" s="296"/>
      <c r="CZ4" s="296"/>
      <c r="DA4" s="296"/>
      <c r="DB4" s="296"/>
      <c r="DC4" s="296"/>
      <c r="DD4" s="296"/>
      <c r="DE4" s="296"/>
      <c r="DF4" s="296"/>
      <c r="DG4" s="296"/>
    </row>
    <row r="5" spans="1:121" s="469" customFormat="1" x14ac:dyDescent="0.25">
      <c r="A5" s="591" t="s">
        <v>660</v>
      </c>
      <c r="B5" s="592" t="s">
        <v>560</v>
      </c>
      <c r="C5" s="592" t="s">
        <v>561</v>
      </c>
      <c r="D5" s="592" t="s">
        <v>562</v>
      </c>
      <c r="E5" s="592" t="s">
        <v>563</v>
      </c>
      <c r="F5" s="592" t="s">
        <v>564</v>
      </c>
      <c r="G5" s="592" t="s">
        <v>565</v>
      </c>
      <c r="H5" s="592" t="s">
        <v>566</v>
      </c>
      <c r="I5" s="592" t="s">
        <v>567</v>
      </c>
      <c r="J5" s="592" t="s">
        <v>568</v>
      </c>
      <c r="K5" s="592" t="s">
        <v>569</v>
      </c>
      <c r="L5" s="592" t="s">
        <v>570</v>
      </c>
      <c r="M5" s="592" t="s">
        <v>571</v>
      </c>
      <c r="N5" s="593" t="s">
        <v>572</v>
      </c>
      <c r="O5" s="594" t="s">
        <v>573</v>
      </c>
      <c r="P5" s="594" t="s">
        <v>574</v>
      </c>
      <c r="Q5" s="594" t="s">
        <v>575</v>
      </c>
      <c r="R5" s="594" t="s">
        <v>576</v>
      </c>
      <c r="S5" s="594" t="s">
        <v>577</v>
      </c>
      <c r="T5" s="594" t="s">
        <v>578</v>
      </c>
      <c r="U5" s="594" t="s">
        <v>579</v>
      </c>
      <c r="V5" s="594" t="s">
        <v>580</v>
      </c>
      <c r="W5" s="594" t="s">
        <v>581</v>
      </c>
      <c r="X5" s="594" t="s">
        <v>582</v>
      </c>
      <c r="Y5" s="594" t="s">
        <v>583</v>
      </c>
      <c r="Z5" s="594" t="s">
        <v>584</v>
      </c>
      <c r="AA5" s="594" t="s">
        <v>585</v>
      </c>
      <c r="AB5" s="594" t="s">
        <v>586</v>
      </c>
      <c r="AC5" s="595" t="s">
        <v>587</v>
      </c>
      <c r="AD5" s="592" t="s">
        <v>588</v>
      </c>
      <c r="AE5" s="592" t="s">
        <v>589</v>
      </c>
      <c r="AF5" s="592" t="s">
        <v>590</v>
      </c>
      <c r="AG5" s="592" t="s">
        <v>591</v>
      </c>
      <c r="AH5" s="592" t="s">
        <v>592</v>
      </c>
      <c r="AI5" s="592" t="s">
        <v>593</v>
      </c>
      <c r="AJ5" s="592" t="s">
        <v>594</v>
      </c>
      <c r="AK5" s="593" t="s">
        <v>595</v>
      </c>
      <c r="AL5" s="592" t="s">
        <v>596</v>
      </c>
      <c r="AM5" s="592" t="s">
        <v>597</v>
      </c>
      <c r="AN5" s="592" t="s">
        <v>598</v>
      </c>
      <c r="AO5" s="592" t="s">
        <v>599</v>
      </c>
      <c r="AP5" s="592" t="s">
        <v>600</v>
      </c>
      <c r="AQ5" s="592" t="s">
        <v>601</v>
      </c>
      <c r="AR5" s="592" t="s">
        <v>602</v>
      </c>
      <c r="AS5" s="592" t="s">
        <v>603</v>
      </c>
      <c r="AT5" s="592" t="s">
        <v>604</v>
      </c>
      <c r="AU5" s="592" t="s">
        <v>605</v>
      </c>
      <c r="AV5" s="592" t="s">
        <v>606</v>
      </c>
      <c r="AW5" s="592" t="s">
        <v>607</v>
      </c>
      <c r="AX5" s="592" t="s">
        <v>608</v>
      </c>
      <c r="AY5" s="592" t="s">
        <v>609</v>
      </c>
      <c r="AZ5" s="592" t="s">
        <v>610</v>
      </c>
      <c r="BA5" s="592" t="s">
        <v>611</v>
      </c>
      <c r="BB5" s="592" t="s">
        <v>612</v>
      </c>
      <c r="BC5" s="592" t="s">
        <v>613</v>
      </c>
      <c r="BD5" s="592" t="s">
        <v>614</v>
      </c>
      <c r="BE5" s="592" t="s">
        <v>615</v>
      </c>
      <c r="BF5" s="592" t="s">
        <v>616</v>
      </c>
      <c r="BG5" s="592" t="s">
        <v>617</v>
      </c>
      <c r="BH5" s="592" t="s">
        <v>618</v>
      </c>
      <c r="BI5" s="592" t="s">
        <v>619</v>
      </c>
      <c r="BJ5" s="592" t="s">
        <v>620</v>
      </c>
      <c r="BK5" s="592" t="s">
        <v>621</v>
      </c>
      <c r="BL5" s="592" t="s">
        <v>622</v>
      </c>
      <c r="BM5" s="592" t="s">
        <v>623</v>
      </c>
      <c r="BN5" s="592" t="s">
        <v>624</v>
      </c>
      <c r="BO5" s="592" t="s">
        <v>625</v>
      </c>
      <c r="BP5" s="592" t="s">
        <v>626</v>
      </c>
      <c r="BQ5" s="592" t="s">
        <v>627</v>
      </c>
      <c r="BR5" s="592" t="s">
        <v>628</v>
      </c>
      <c r="BS5" s="592" t="s">
        <v>629</v>
      </c>
      <c r="BT5" s="592" t="s">
        <v>630</v>
      </c>
      <c r="BU5" s="592" t="s">
        <v>631</v>
      </c>
      <c r="BV5" s="592" t="s">
        <v>632</v>
      </c>
      <c r="BW5" s="592" t="s">
        <v>633</v>
      </c>
      <c r="BX5" s="592" t="s">
        <v>634</v>
      </c>
      <c r="BY5" s="592" t="s">
        <v>635</v>
      </c>
      <c r="BZ5" s="592" t="s">
        <v>636</v>
      </c>
      <c r="CA5" s="592" t="s">
        <v>637</v>
      </c>
      <c r="CB5" s="592" t="s">
        <v>638</v>
      </c>
      <c r="CC5" s="592" t="s">
        <v>639</v>
      </c>
      <c r="CD5" s="592" t="s">
        <v>640</v>
      </c>
      <c r="CE5" s="592" t="s">
        <v>641</v>
      </c>
      <c r="CF5" s="592" t="s">
        <v>642</v>
      </c>
      <c r="CG5" s="592" t="s">
        <v>643</v>
      </c>
      <c r="CH5" s="592" t="s">
        <v>645</v>
      </c>
      <c r="CI5" s="596" t="s">
        <v>690</v>
      </c>
      <c r="CJ5" s="597" t="s">
        <v>691</v>
      </c>
      <c r="CK5" s="597" t="s">
        <v>692</v>
      </c>
      <c r="CL5" s="597" t="s">
        <v>693</v>
      </c>
      <c r="CM5" s="596"/>
      <c r="CN5" s="468"/>
      <c r="CO5" s="468"/>
      <c r="CP5" s="468"/>
      <c r="CQ5" s="468"/>
      <c r="CR5" s="468"/>
      <c r="CS5" s="468"/>
      <c r="CT5" s="468"/>
      <c r="CU5" s="468"/>
      <c r="CV5" s="468"/>
      <c r="CW5" s="468"/>
      <c r="CX5" s="468"/>
      <c r="CY5" s="468"/>
      <c r="CZ5" s="468"/>
      <c r="DA5" s="468"/>
      <c r="DB5" s="468"/>
      <c r="DC5" s="468"/>
      <c r="DD5" s="468"/>
      <c r="DE5" s="468"/>
      <c r="DF5" s="468"/>
      <c r="DG5" s="468"/>
      <c r="DH5" s="468"/>
      <c r="DI5" s="468"/>
      <c r="DJ5" s="468"/>
      <c r="DK5" s="468"/>
      <c r="DL5" s="468"/>
      <c r="DM5" s="468"/>
      <c r="DN5" s="468"/>
      <c r="DO5" s="468"/>
      <c r="DP5" s="468"/>
    </row>
    <row r="6" spans="1:121" s="601" customFormat="1" ht="9" customHeight="1" x14ac:dyDescent="0.25">
      <c r="A6" s="585"/>
      <c r="B6" s="586"/>
      <c r="C6" s="586"/>
      <c r="D6" s="586"/>
      <c r="E6" s="586"/>
      <c r="F6" s="586"/>
      <c r="G6" s="586"/>
      <c r="H6" s="586"/>
      <c r="I6" s="586"/>
      <c r="J6" s="586"/>
      <c r="K6" s="586"/>
      <c r="L6" s="586"/>
      <c r="M6" s="586"/>
      <c r="N6" s="587"/>
      <c r="O6" s="588"/>
      <c r="P6" s="588"/>
      <c r="Q6" s="588"/>
      <c r="R6" s="588"/>
      <c r="S6" s="588"/>
      <c r="T6" s="588"/>
      <c r="U6" s="588"/>
      <c r="V6" s="588"/>
      <c r="W6" s="588"/>
      <c r="X6" s="588"/>
      <c r="Y6" s="588"/>
      <c r="Z6" s="588"/>
      <c r="AA6" s="588"/>
      <c r="AB6" s="588"/>
      <c r="AC6" s="589"/>
      <c r="AD6" s="586"/>
      <c r="AE6" s="586"/>
      <c r="AF6" s="586"/>
      <c r="AG6" s="586"/>
      <c r="AH6" s="586"/>
      <c r="AI6" s="586"/>
      <c r="AJ6" s="586"/>
      <c r="AK6" s="587"/>
      <c r="AL6" s="586"/>
      <c r="AM6" s="586"/>
      <c r="AN6" s="586"/>
      <c r="AO6" s="586"/>
      <c r="AP6" s="586"/>
      <c r="AQ6" s="586"/>
      <c r="AR6" s="586"/>
      <c r="AS6" s="586"/>
      <c r="AT6" s="586"/>
      <c r="AU6" s="586"/>
      <c r="AV6" s="586"/>
      <c r="AW6" s="586"/>
      <c r="AX6" s="586"/>
      <c r="AY6" s="586"/>
      <c r="AZ6" s="586"/>
      <c r="BA6" s="586"/>
      <c r="BB6" s="586"/>
      <c r="BC6" s="586"/>
      <c r="BD6" s="586"/>
      <c r="BE6" s="586"/>
      <c r="BF6" s="586"/>
      <c r="BG6" s="586"/>
      <c r="BH6" s="586"/>
      <c r="BI6" s="586"/>
      <c r="BJ6" s="586"/>
      <c r="BK6" s="586"/>
      <c r="BL6" s="586"/>
      <c r="BM6" s="586"/>
      <c r="BN6" s="586"/>
      <c r="BO6" s="586"/>
      <c r="BP6" s="586"/>
      <c r="BQ6" s="586"/>
      <c r="BR6" s="586"/>
      <c r="BS6" s="586"/>
      <c r="BT6" s="586"/>
      <c r="BU6" s="586"/>
      <c r="BV6" s="586"/>
      <c r="BW6" s="586"/>
      <c r="BX6" s="586"/>
      <c r="BY6" s="586"/>
      <c r="BZ6" s="586"/>
      <c r="CA6" s="586"/>
      <c r="CB6" s="586"/>
      <c r="CC6" s="586"/>
      <c r="CD6" s="586"/>
      <c r="CE6" s="586"/>
      <c r="CF6" s="586"/>
      <c r="CG6" s="586"/>
      <c r="CH6" s="586"/>
      <c r="CI6" s="590"/>
      <c r="CJ6" s="590"/>
      <c r="CK6" s="590"/>
      <c r="CL6" s="590"/>
      <c r="CM6" s="590"/>
      <c r="CN6" s="963"/>
      <c r="CO6" s="963"/>
      <c r="CP6" s="963"/>
      <c r="CQ6" s="963"/>
      <c r="CR6" s="963"/>
      <c r="CS6" s="963"/>
      <c r="CT6" s="963"/>
      <c r="CU6" s="963"/>
      <c r="CV6" s="963"/>
      <c r="CW6" s="963"/>
      <c r="CX6" s="963"/>
      <c r="CY6" s="963"/>
      <c r="CZ6" s="963"/>
      <c r="DA6" s="963"/>
      <c r="DB6" s="963"/>
      <c r="DC6" s="963"/>
      <c r="DD6" s="963"/>
      <c r="DE6" s="963"/>
      <c r="DF6" s="963"/>
      <c r="DG6" s="963"/>
      <c r="DH6" s="963"/>
      <c r="DI6" s="963"/>
      <c r="DJ6" s="963"/>
      <c r="DK6" s="963"/>
      <c r="DL6" s="963"/>
      <c r="DM6" s="963"/>
      <c r="DN6" s="963"/>
      <c r="DO6" s="963"/>
      <c r="DP6" s="963"/>
    </row>
    <row r="7" spans="1:121" s="467" customFormat="1" ht="24.75" customHeight="1" x14ac:dyDescent="0.2">
      <c r="A7" s="598" t="s">
        <v>646</v>
      </c>
      <c r="B7" s="599">
        <v>27.961040455004749</v>
      </c>
      <c r="C7" s="599">
        <v>27.737914336377784</v>
      </c>
      <c r="D7" s="599">
        <v>28.593537945544828</v>
      </c>
      <c r="E7" s="599">
        <v>29.114192652591171</v>
      </c>
      <c r="F7" s="599">
        <v>29.435427450824349</v>
      </c>
      <c r="G7" s="599">
        <v>29.007024371252704</v>
      </c>
      <c r="H7" s="599">
        <v>29.30835118968611</v>
      </c>
      <c r="I7" s="599">
        <v>28.678591609521654</v>
      </c>
      <c r="J7" s="599">
        <v>28.419903301320804</v>
      </c>
      <c r="K7" s="599">
        <v>28.651792858514781</v>
      </c>
      <c r="L7" s="599">
        <v>28.064068410289856</v>
      </c>
      <c r="M7" s="599">
        <v>27.906283364908731</v>
      </c>
      <c r="N7" s="599">
        <v>27.497423185451115</v>
      </c>
      <c r="O7" s="599">
        <v>26.922735529291003</v>
      </c>
      <c r="P7" s="599">
        <v>27.006670931955423</v>
      </c>
      <c r="Q7" s="599">
        <v>27.116329708466839</v>
      </c>
      <c r="R7" s="599">
        <v>26.933445988702907</v>
      </c>
      <c r="S7" s="599">
        <v>26.731616552324404</v>
      </c>
      <c r="T7" s="599">
        <v>26.521688350194772</v>
      </c>
      <c r="U7" s="599">
        <v>25.76085386787776</v>
      </c>
      <c r="V7" s="599">
        <v>24.630799527022411</v>
      </c>
      <c r="W7" s="599">
        <v>24.85154599985945</v>
      </c>
      <c r="X7" s="599">
        <v>23.777530815663926</v>
      </c>
      <c r="Y7" s="599">
        <v>23.881900626008917</v>
      </c>
      <c r="Z7" s="599">
        <v>24.098652674264571</v>
      </c>
      <c r="AA7" s="599">
        <v>23.272227291223874</v>
      </c>
      <c r="AB7" s="599">
        <v>24.005800276753913</v>
      </c>
      <c r="AC7" s="599">
        <v>22.984348190873423</v>
      </c>
      <c r="AD7" s="599">
        <v>23.493569780388018</v>
      </c>
      <c r="AE7" s="599">
        <v>23.052951824554572</v>
      </c>
      <c r="AF7" s="599">
        <v>23.099844654063205</v>
      </c>
      <c r="AG7" s="599">
        <v>23.420415120852685</v>
      </c>
      <c r="AH7" s="599">
        <v>23.511434417077531</v>
      </c>
      <c r="AI7" s="599">
        <v>22.967050574593337</v>
      </c>
      <c r="AJ7" s="599">
        <v>23.299412732138045</v>
      </c>
      <c r="AK7" s="599">
        <v>23.475248235087356</v>
      </c>
      <c r="AL7" s="599">
        <v>22.39765756360201</v>
      </c>
      <c r="AM7" s="599">
        <v>22.848207546830423</v>
      </c>
      <c r="AN7" s="599">
        <v>22.988770063482775</v>
      </c>
      <c r="AO7" s="599">
        <v>23.186726049288879</v>
      </c>
      <c r="AP7" s="599">
        <v>23.148139473843397</v>
      </c>
      <c r="AQ7" s="599">
        <v>23.248726034174886</v>
      </c>
      <c r="AR7" s="599">
        <v>23.101624656691236</v>
      </c>
      <c r="AS7" s="599">
        <v>24.284084111954549</v>
      </c>
      <c r="AT7" s="599">
        <v>23.91562524235917</v>
      </c>
      <c r="AU7" s="599">
        <v>23.606639846647383</v>
      </c>
      <c r="AV7" s="599">
        <v>23.473468066316308</v>
      </c>
      <c r="AW7" s="599">
        <v>22.692668060000109</v>
      </c>
      <c r="AX7" s="599">
        <v>23.313456709813767</v>
      </c>
      <c r="AY7" s="599">
        <v>24.058189049921751</v>
      </c>
      <c r="AZ7" s="599">
        <v>24.270460226997628</v>
      </c>
      <c r="BA7" s="599">
        <v>23.966835162330593</v>
      </c>
      <c r="BB7" s="599">
        <v>24.711923534733405</v>
      </c>
      <c r="BC7" s="599">
        <v>24.581273138498432</v>
      </c>
      <c r="BD7" s="599">
        <v>25.749186108135596</v>
      </c>
      <c r="BE7" s="599">
        <v>25.377648970344307</v>
      </c>
      <c r="BF7" s="599">
        <v>25.841714362331004</v>
      </c>
      <c r="BG7" s="599">
        <v>25.597356226461908</v>
      </c>
      <c r="BH7" s="599">
        <v>25.919305604120808</v>
      </c>
      <c r="BI7" s="599">
        <v>25.870844724824526</v>
      </c>
      <c r="BJ7" s="599">
        <v>26.023382977643912</v>
      </c>
      <c r="BK7" s="599">
        <v>25.469489147889508</v>
      </c>
      <c r="BL7" s="599">
        <v>24.911848297580296</v>
      </c>
      <c r="BM7" s="599">
        <v>25.365224461095604</v>
      </c>
      <c r="BN7" s="599">
        <v>25.804251984912025</v>
      </c>
      <c r="BO7" s="599">
        <v>26.442509638547719</v>
      </c>
      <c r="BP7" s="599">
        <v>27.061717464415313</v>
      </c>
      <c r="BQ7" s="599">
        <v>29.033723563618675</v>
      </c>
      <c r="BR7" s="599">
        <v>30.081061045341439</v>
      </c>
      <c r="BS7" s="599">
        <v>31.171961724510965</v>
      </c>
      <c r="BT7" s="599">
        <v>30.303648339515693</v>
      </c>
      <c r="BU7" s="599">
        <v>31.491096419903723</v>
      </c>
      <c r="BV7" s="599">
        <v>30.297732224771774</v>
      </c>
      <c r="BW7" s="599">
        <v>30.325376678254251</v>
      </c>
      <c r="BX7" s="599">
        <v>31.692886767505584</v>
      </c>
      <c r="BY7" s="599">
        <v>30.25538870405785</v>
      </c>
      <c r="BZ7" s="599">
        <v>30.690836401564496</v>
      </c>
      <c r="CA7" s="599">
        <v>31.852026388085619</v>
      </c>
      <c r="CB7" s="599">
        <v>31.862614251136929</v>
      </c>
      <c r="CC7" s="599">
        <v>31.606881941556175</v>
      </c>
      <c r="CD7" s="599">
        <v>31.920084340921683</v>
      </c>
      <c r="CE7" s="599">
        <v>30.471022151103998</v>
      </c>
      <c r="CF7" s="599">
        <v>29.587032118243151</v>
      </c>
      <c r="CG7" s="599">
        <v>30.210267489031565</v>
      </c>
      <c r="CH7" s="599">
        <v>30.87933121974719</v>
      </c>
      <c r="CI7" s="600">
        <v>30.117262919539389</v>
      </c>
      <c r="CJ7" s="600">
        <v>28.97713139</v>
      </c>
      <c r="CK7" s="600">
        <v>27.901160000000001</v>
      </c>
      <c r="CL7" s="600">
        <v>26.559010000000001</v>
      </c>
      <c r="CM7" s="600"/>
      <c r="CN7" s="466"/>
      <c r="CO7" s="466"/>
      <c r="CP7" s="466"/>
      <c r="CQ7" s="466"/>
      <c r="CR7" s="466"/>
      <c r="CS7" s="466"/>
      <c r="CT7" s="466"/>
      <c r="CU7" s="466"/>
      <c r="CV7" s="466"/>
      <c r="CW7" s="466"/>
      <c r="CX7" s="466"/>
      <c r="CY7" s="466"/>
      <c r="CZ7" s="466"/>
      <c r="DA7" s="466"/>
      <c r="DB7" s="466"/>
      <c r="DC7" s="466"/>
      <c r="DD7" s="466"/>
      <c r="DE7" s="466"/>
      <c r="DF7" s="466"/>
      <c r="DG7" s="466"/>
      <c r="DH7" s="466"/>
      <c r="DI7" s="466"/>
      <c r="DJ7" s="466"/>
      <c r="DK7" s="466"/>
      <c r="DL7" s="466"/>
      <c r="DM7" s="466"/>
      <c r="DN7" s="466"/>
      <c r="DO7" s="466"/>
      <c r="DP7" s="466"/>
    </row>
    <row r="8" spans="1:121" x14ac:dyDescent="0.2">
      <c r="B8" s="408"/>
      <c r="T8" s="296"/>
      <c r="U8" s="296"/>
      <c r="V8" s="435"/>
      <c r="W8" s="436"/>
      <c r="X8" s="437"/>
      <c r="Y8" s="438"/>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c r="BY8" s="296"/>
      <c r="BZ8" s="296"/>
      <c r="CA8" s="296"/>
      <c r="CB8" s="296"/>
      <c r="CC8" s="296"/>
      <c r="CD8" s="296"/>
      <c r="CE8" s="296"/>
      <c r="CF8" s="296"/>
      <c r="CG8" s="296"/>
      <c r="CH8" s="296"/>
      <c r="CI8" s="296"/>
      <c r="CJ8" s="296"/>
      <c r="CK8" s="499"/>
      <c r="CL8" s="296"/>
      <c r="CM8" s="296"/>
      <c r="CN8" s="296"/>
      <c r="CO8" s="296"/>
      <c r="CP8" s="296"/>
      <c r="CQ8" s="296"/>
      <c r="CR8" s="296"/>
      <c r="CS8" s="296"/>
      <c r="CT8" s="296"/>
      <c r="CU8" s="296"/>
      <c r="CV8" s="296"/>
      <c r="CW8" s="296"/>
      <c r="CX8" s="296"/>
      <c r="CY8" s="296"/>
      <c r="CZ8" s="296"/>
      <c r="DA8" s="296"/>
      <c r="DB8" s="296"/>
      <c r="DC8" s="296"/>
      <c r="DD8" s="296"/>
      <c r="DE8" s="296"/>
      <c r="DF8" s="296"/>
      <c r="DG8" s="296"/>
    </row>
    <row r="9" spans="1:121" x14ac:dyDescent="0.2">
      <c r="A9" s="911" t="s">
        <v>710</v>
      </c>
      <c r="B9" s="912"/>
      <c r="C9" s="912"/>
      <c r="D9" s="912"/>
      <c r="E9" s="912"/>
      <c r="F9" s="912"/>
      <c r="G9" s="912"/>
      <c r="H9" s="912"/>
      <c r="I9" s="912"/>
      <c r="J9" s="912"/>
      <c r="K9" s="912"/>
      <c r="L9" s="912"/>
      <c r="M9" s="912"/>
      <c r="N9" s="912"/>
      <c r="O9" s="912"/>
      <c r="P9" s="274"/>
      <c r="Q9" s="274"/>
      <c r="R9" s="274"/>
      <c r="S9" s="274"/>
      <c r="T9" s="296"/>
      <c r="U9" s="296"/>
      <c r="V9" s="435"/>
      <c r="W9" s="436"/>
      <c r="X9" s="437"/>
      <c r="Y9" s="438"/>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c r="BZ9" s="296"/>
      <c r="CA9" s="296"/>
      <c r="CB9" s="296"/>
      <c r="CC9" s="296"/>
      <c r="CD9" s="296"/>
      <c r="CE9" s="296"/>
      <c r="CF9" s="296"/>
      <c r="CG9" s="296"/>
      <c r="CH9" s="296"/>
      <c r="CI9" s="296"/>
      <c r="CJ9" s="296"/>
      <c r="CK9" s="296"/>
      <c r="CL9" s="499"/>
      <c r="CM9" s="296"/>
      <c r="CN9" s="296"/>
      <c r="CO9" s="296"/>
      <c r="CP9" s="296"/>
      <c r="CQ9" s="296"/>
      <c r="CR9" s="296"/>
      <c r="CS9" s="296"/>
      <c r="CT9" s="296"/>
      <c r="CU9" s="296"/>
      <c r="CV9" s="296"/>
      <c r="CW9" s="296"/>
      <c r="CX9" s="296"/>
      <c r="CY9" s="296"/>
      <c r="CZ9" s="296"/>
      <c r="DA9" s="296"/>
      <c r="DB9" s="296"/>
      <c r="DC9" s="296"/>
      <c r="DD9" s="296"/>
      <c r="DE9" s="296"/>
      <c r="DF9" s="296"/>
      <c r="DG9" s="296"/>
    </row>
    <row r="10" spans="1:121" x14ac:dyDescent="0.2">
      <c r="A10" s="407"/>
      <c r="B10" s="411"/>
      <c r="C10" s="407"/>
      <c r="D10" s="407"/>
      <c r="E10" s="407"/>
      <c r="F10" s="407"/>
      <c r="G10" s="407"/>
      <c r="H10" s="407"/>
      <c r="I10" s="407"/>
      <c r="J10" s="407"/>
      <c r="K10" s="407"/>
      <c r="L10" s="407"/>
      <c r="M10" s="407"/>
      <c r="N10" s="407"/>
      <c r="O10" s="407"/>
      <c r="T10" s="455"/>
      <c r="U10" s="296"/>
      <c r="V10" s="435"/>
      <c r="W10" s="436"/>
      <c r="X10" s="437"/>
      <c r="Y10" s="438"/>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c r="BZ10" s="296"/>
      <c r="CA10" s="296"/>
      <c r="CB10" s="296"/>
      <c r="CC10" s="296"/>
      <c r="CD10" s="296"/>
      <c r="CE10" s="296"/>
      <c r="CF10" s="296"/>
      <c r="CG10" s="296"/>
      <c r="CH10" s="296"/>
      <c r="CI10" s="296"/>
      <c r="CJ10" s="296"/>
      <c r="CK10" s="296"/>
      <c r="CL10" s="296"/>
      <c r="CM10" s="296"/>
      <c r="CN10" s="296"/>
      <c r="CO10" s="296"/>
      <c r="CP10" s="296"/>
      <c r="CQ10" s="296"/>
      <c r="CR10" s="296"/>
      <c r="CS10" s="296"/>
      <c r="CT10" s="296"/>
      <c r="CU10" s="296"/>
      <c r="CV10" s="296"/>
      <c r="CW10" s="296"/>
      <c r="CX10" s="296"/>
      <c r="CY10" s="296"/>
      <c r="CZ10" s="296"/>
      <c r="DA10" s="296"/>
      <c r="DB10" s="296"/>
      <c r="DC10" s="296"/>
      <c r="DD10" s="296"/>
      <c r="DE10" s="296"/>
      <c r="DF10" s="296"/>
      <c r="DG10" s="296"/>
    </row>
    <row r="11" spans="1:121" x14ac:dyDescent="0.2">
      <c r="B11" s="456"/>
      <c r="P11" s="439"/>
      <c r="Q11" s="457"/>
      <c r="R11" s="457"/>
      <c r="S11" s="457"/>
      <c r="T11" s="455"/>
      <c r="U11" s="296"/>
      <c r="V11" s="435"/>
      <c r="W11" s="436"/>
      <c r="X11" s="437"/>
      <c r="Y11" s="438"/>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296"/>
      <c r="DE11" s="296"/>
      <c r="DF11" s="296"/>
      <c r="DG11" s="296"/>
    </row>
    <row r="12" spans="1:121" x14ac:dyDescent="0.2">
      <c r="B12" s="284"/>
      <c r="P12" s="429"/>
      <c r="Q12" s="441"/>
      <c r="R12" s="441"/>
      <c r="S12" s="458"/>
      <c r="T12" s="455"/>
      <c r="U12" s="434"/>
      <c r="V12" s="435"/>
      <c r="W12" s="436"/>
      <c r="X12" s="437"/>
      <c r="Y12" s="438"/>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96"/>
      <c r="CB12" s="296"/>
      <c r="CC12" s="296"/>
      <c r="CD12" s="296"/>
      <c r="CE12" s="296"/>
      <c r="CF12" s="296"/>
      <c r="CG12" s="296"/>
      <c r="CH12" s="296"/>
      <c r="CI12" s="296"/>
      <c r="CJ12" s="296"/>
      <c r="CK12" s="296"/>
      <c r="CL12" s="296"/>
      <c r="CM12" s="296"/>
      <c r="CN12" s="296"/>
      <c r="CO12" s="296"/>
      <c r="CP12" s="296"/>
      <c r="CQ12" s="296"/>
      <c r="CR12" s="296"/>
      <c r="CS12" s="296"/>
      <c r="CT12" s="296"/>
      <c r="CU12" s="296"/>
      <c r="CV12" s="296"/>
      <c r="CW12" s="296"/>
      <c r="CX12" s="296"/>
      <c r="CY12" s="296"/>
      <c r="CZ12" s="296"/>
      <c r="DA12" s="296"/>
      <c r="DB12" s="296"/>
      <c r="DC12" s="296"/>
      <c r="DD12" s="296"/>
      <c r="DE12" s="296"/>
      <c r="DF12" s="296"/>
      <c r="DG12" s="296"/>
    </row>
    <row r="13" spans="1:121" x14ac:dyDescent="0.2">
      <c r="B13" s="411"/>
      <c r="P13" s="440"/>
      <c r="Q13" s="441"/>
      <c r="R13" s="441"/>
      <c r="S13" s="441"/>
      <c r="T13" s="455"/>
      <c r="U13" s="296"/>
      <c r="V13" s="435"/>
      <c r="W13" s="436"/>
      <c r="X13" s="437"/>
      <c r="Y13" s="438"/>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6"/>
      <c r="BH13" s="296"/>
      <c r="BI13" s="296"/>
      <c r="BJ13" s="296"/>
      <c r="BK13" s="296"/>
      <c r="BL13" s="296"/>
      <c r="BM13" s="296"/>
      <c r="BN13" s="296"/>
      <c r="BO13" s="296"/>
      <c r="BP13" s="296"/>
      <c r="BQ13" s="296"/>
      <c r="BR13" s="296"/>
      <c r="BS13" s="296"/>
      <c r="BT13" s="296"/>
      <c r="BU13" s="296"/>
      <c r="BV13" s="296"/>
      <c r="BW13" s="296"/>
      <c r="BX13" s="296"/>
      <c r="BY13" s="296"/>
      <c r="BZ13" s="296"/>
      <c r="CA13" s="296"/>
      <c r="CB13" s="296"/>
      <c r="CC13" s="296"/>
      <c r="CD13" s="296"/>
      <c r="CE13" s="296"/>
      <c r="CF13" s="296"/>
      <c r="CG13" s="296"/>
      <c r="CH13" s="296"/>
      <c r="CI13" s="296"/>
      <c r="CJ13" s="296"/>
      <c r="CK13" s="296"/>
      <c r="CL13" s="296"/>
      <c r="CM13" s="296"/>
      <c r="CN13" s="296"/>
      <c r="CO13" s="296"/>
      <c r="CP13" s="296"/>
      <c r="CQ13" s="296"/>
      <c r="CR13" s="296"/>
      <c r="CS13" s="296"/>
      <c r="CT13" s="296"/>
      <c r="CU13" s="296"/>
      <c r="CV13" s="296"/>
      <c r="CW13" s="296"/>
      <c r="CX13" s="296"/>
      <c r="CY13" s="296"/>
      <c r="CZ13" s="296"/>
      <c r="DA13" s="296"/>
      <c r="DB13" s="296"/>
      <c r="DC13" s="296"/>
      <c r="DD13" s="296"/>
      <c r="DE13" s="296"/>
      <c r="DF13" s="296"/>
      <c r="DG13" s="296"/>
    </row>
    <row r="14" spans="1:121" x14ac:dyDescent="0.2">
      <c r="B14" s="459"/>
      <c r="T14" s="455"/>
      <c r="U14" s="296"/>
      <c r="V14" s="435"/>
      <c r="W14" s="436"/>
      <c r="X14" s="437"/>
      <c r="Y14" s="438"/>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c r="BN14" s="296"/>
      <c r="BO14" s="296"/>
      <c r="BP14" s="296"/>
      <c r="BQ14" s="296"/>
      <c r="BR14" s="296"/>
      <c r="BS14" s="296"/>
      <c r="BT14" s="296"/>
      <c r="BU14" s="296"/>
      <c r="BV14" s="296"/>
      <c r="BW14" s="296"/>
      <c r="BX14" s="296"/>
      <c r="BY14" s="296"/>
      <c r="BZ14" s="296"/>
      <c r="CA14" s="296"/>
      <c r="CB14" s="296"/>
      <c r="CC14" s="296"/>
      <c r="CD14" s="296"/>
      <c r="CE14" s="296"/>
      <c r="CF14" s="296"/>
      <c r="CG14" s="296"/>
      <c r="CH14" s="296"/>
      <c r="CI14" s="296"/>
      <c r="CJ14" s="296"/>
      <c r="CK14" s="296"/>
      <c r="CL14" s="296"/>
      <c r="CM14" s="296"/>
      <c r="CN14" s="296"/>
      <c r="CO14" s="296"/>
      <c r="CP14" s="296"/>
      <c r="CQ14" s="296"/>
      <c r="CR14" s="296"/>
      <c r="CS14" s="296"/>
      <c r="CT14" s="296"/>
      <c r="CU14" s="296"/>
      <c r="CV14" s="296"/>
      <c r="CW14" s="296"/>
      <c r="CX14" s="296"/>
      <c r="CY14" s="296"/>
      <c r="CZ14" s="296"/>
      <c r="DA14" s="296"/>
      <c r="DB14" s="296"/>
      <c r="DC14" s="296"/>
      <c r="DD14" s="296"/>
      <c r="DE14" s="296"/>
      <c r="DF14" s="296"/>
      <c r="DG14" s="296"/>
    </row>
    <row r="15" spans="1:121" x14ac:dyDescent="0.2">
      <c r="B15" s="409"/>
      <c r="T15" s="455"/>
      <c r="U15" s="296"/>
      <c r="V15" s="435"/>
      <c r="W15" s="436"/>
      <c r="X15" s="437"/>
      <c r="Y15" s="438"/>
      <c r="Z15" s="296"/>
      <c r="AA15" s="296"/>
      <c r="AB15" s="296"/>
      <c r="AC15" s="439"/>
      <c r="AD15" s="429"/>
      <c r="AE15" s="440"/>
      <c r="AF15" s="296"/>
      <c r="AG15" s="296"/>
      <c r="AH15" s="460"/>
      <c r="AI15" s="461"/>
      <c r="AJ15" s="430"/>
      <c r="AK15" s="430"/>
      <c r="AL15" s="430"/>
      <c r="AM15" s="430"/>
      <c r="AN15" s="430"/>
      <c r="AO15" s="430"/>
      <c r="AP15" s="430"/>
      <c r="AQ15" s="430"/>
      <c r="AR15" s="430"/>
      <c r="AS15" s="430"/>
      <c r="AT15" s="430"/>
      <c r="AU15" s="430"/>
      <c r="AV15" s="431"/>
      <c r="AW15" s="432"/>
      <c r="AX15" s="432"/>
      <c r="AY15" s="432"/>
      <c r="AZ15" s="432"/>
      <c r="BA15" s="432"/>
      <c r="BB15" s="432"/>
      <c r="BC15" s="432"/>
      <c r="BD15" s="432"/>
      <c r="BE15" s="432"/>
      <c r="BF15" s="432"/>
      <c r="BG15" s="432"/>
      <c r="BH15" s="432"/>
      <c r="BI15" s="432"/>
      <c r="BJ15" s="432"/>
      <c r="BK15" s="433"/>
      <c r="BL15" s="430"/>
      <c r="BM15" s="430"/>
      <c r="BN15" s="430"/>
      <c r="BO15" s="430"/>
      <c r="BP15" s="430"/>
      <c r="BQ15" s="430"/>
      <c r="BR15" s="430"/>
      <c r="BS15" s="431"/>
      <c r="BT15" s="430"/>
      <c r="BU15" s="430"/>
      <c r="BV15" s="430"/>
      <c r="BW15" s="430"/>
      <c r="BX15" s="430"/>
      <c r="BY15" s="430"/>
      <c r="BZ15" s="430"/>
      <c r="CA15" s="430"/>
      <c r="CB15" s="430"/>
      <c r="CC15" s="430"/>
      <c r="CD15" s="430"/>
      <c r="CE15" s="430"/>
      <c r="CF15" s="430"/>
      <c r="CG15" s="430"/>
      <c r="CH15" s="430"/>
      <c r="CI15" s="430"/>
      <c r="CJ15" s="430"/>
      <c r="CK15" s="430"/>
      <c r="CL15" s="430"/>
      <c r="CM15" s="430"/>
      <c r="CN15" s="430"/>
      <c r="CO15" s="430"/>
      <c r="CP15" s="430"/>
      <c r="CQ15" s="430"/>
      <c r="CR15" s="430"/>
      <c r="CS15" s="430"/>
      <c r="CT15" s="430"/>
      <c r="CU15" s="430"/>
      <c r="CV15" s="430"/>
      <c r="CW15" s="430"/>
      <c r="CX15" s="430"/>
      <c r="CY15" s="430"/>
      <c r="CZ15" s="430"/>
      <c r="DA15" s="430"/>
      <c r="DB15" s="430"/>
      <c r="DC15" s="430"/>
      <c r="DD15" s="430"/>
      <c r="DE15" s="430"/>
      <c r="DF15" s="430"/>
      <c r="DG15" s="430"/>
      <c r="DH15" s="418"/>
      <c r="DI15" s="418"/>
      <c r="DJ15" s="418"/>
      <c r="DK15" s="418"/>
      <c r="DL15" s="418"/>
      <c r="DM15" s="418"/>
      <c r="DN15" s="418"/>
      <c r="DO15" s="418"/>
      <c r="DP15" s="418"/>
      <c r="DQ15" s="418"/>
    </row>
    <row r="16" spans="1:121" x14ac:dyDescent="0.2">
      <c r="B16" s="410"/>
      <c r="P16" s="460"/>
      <c r="Q16" s="441"/>
      <c r="R16" s="441"/>
      <c r="S16" s="441"/>
      <c r="T16" s="455"/>
      <c r="U16" s="296"/>
      <c r="V16" s="435"/>
      <c r="W16" s="436"/>
      <c r="X16" s="437"/>
      <c r="Y16" s="438"/>
      <c r="Z16" s="296"/>
      <c r="AA16" s="296"/>
      <c r="AB16" s="296"/>
      <c r="AC16" s="457"/>
      <c r="AD16" s="441"/>
      <c r="AE16" s="441"/>
      <c r="AF16" s="296"/>
      <c r="AG16" s="296"/>
      <c r="AH16" s="441"/>
      <c r="AI16" s="440"/>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2"/>
      <c r="CD16" s="442"/>
      <c r="CE16" s="442"/>
      <c r="CF16" s="442"/>
      <c r="CG16" s="442"/>
      <c r="CH16" s="442"/>
      <c r="CI16" s="442"/>
      <c r="CJ16" s="442"/>
      <c r="CK16" s="442"/>
      <c r="CL16" s="442"/>
      <c r="CM16" s="442"/>
      <c r="CN16" s="442"/>
      <c r="CO16" s="442"/>
      <c r="CP16" s="442"/>
      <c r="CQ16" s="442"/>
      <c r="CR16" s="442"/>
      <c r="CS16" s="442"/>
      <c r="CT16" s="442"/>
      <c r="CU16" s="442"/>
      <c r="CV16" s="442"/>
      <c r="CW16" s="442"/>
      <c r="CX16" s="442"/>
      <c r="CY16" s="442"/>
      <c r="CZ16" s="442"/>
      <c r="DA16" s="442"/>
      <c r="DB16" s="442"/>
      <c r="DC16" s="442"/>
      <c r="DD16" s="442"/>
      <c r="DE16" s="442"/>
      <c r="DF16" s="442"/>
      <c r="DG16" s="442"/>
      <c r="DH16" s="419"/>
      <c r="DI16" s="419"/>
      <c r="DJ16" s="419"/>
      <c r="DK16" s="419"/>
      <c r="DL16" s="419"/>
      <c r="DM16" s="419"/>
      <c r="DN16" s="419"/>
      <c r="DO16" s="419"/>
      <c r="DP16" s="419"/>
      <c r="DQ16" s="419"/>
    </row>
    <row r="17" spans="2:121" x14ac:dyDescent="0.2">
      <c r="B17" s="351"/>
      <c r="P17" s="461"/>
      <c r="Q17" s="440"/>
      <c r="R17" s="440"/>
      <c r="S17" s="440"/>
      <c r="T17" s="455"/>
      <c r="U17" s="296"/>
      <c r="V17" s="435"/>
      <c r="W17" s="436"/>
      <c r="X17" s="437"/>
      <c r="Y17" s="438"/>
      <c r="Z17" s="296"/>
      <c r="AA17" s="296"/>
      <c r="AB17" s="296"/>
      <c r="AC17" s="457"/>
      <c r="AD17" s="441"/>
      <c r="AE17" s="441"/>
      <c r="AF17" s="296"/>
      <c r="AG17" s="296"/>
      <c r="AH17" s="441"/>
      <c r="AI17" s="440"/>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c r="CO17" s="442"/>
      <c r="CP17" s="442"/>
      <c r="CQ17" s="442"/>
      <c r="CR17" s="442"/>
      <c r="CS17" s="442"/>
      <c r="CT17" s="442"/>
      <c r="CU17" s="442"/>
      <c r="CV17" s="442"/>
      <c r="CW17" s="442"/>
      <c r="CX17" s="442"/>
      <c r="CY17" s="442"/>
      <c r="CZ17" s="442"/>
      <c r="DA17" s="442"/>
      <c r="DB17" s="442"/>
      <c r="DC17" s="442"/>
      <c r="DD17" s="442"/>
      <c r="DE17" s="442"/>
      <c r="DF17" s="442"/>
      <c r="DG17" s="442"/>
      <c r="DH17" s="419"/>
      <c r="DI17" s="419"/>
      <c r="DJ17" s="419"/>
      <c r="DK17" s="419"/>
      <c r="DL17" s="419"/>
      <c r="DM17" s="419"/>
      <c r="DN17" s="419"/>
      <c r="DO17" s="419"/>
      <c r="DP17" s="419"/>
      <c r="DQ17" s="419"/>
    </row>
    <row r="18" spans="2:121" x14ac:dyDescent="0.2">
      <c r="P18" s="430"/>
      <c r="Q18" s="442"/>
      <c r="R18" s="442"/>
      <c r="S18" s="442"/>
      <c r="T18" s="455"/>
      <c r="U18" s="296"/>
      <c r="V18" s="435"/>
      <c r="W18" s="436"/>
      <c r="X18" s="437"/>
      <c r="Y18" s="438"/>
      <c r="Z18" s="296"/>
      <c r="AA18" s="296"/>
      <c r="AB18" s="296"/>
      <c r="AC18" s="457"/>
      <c r="AD18" s="458"/>
      <c r="AE18" s="441"/>
      <c r="AF18" s="296"/>
      <c r="AG18" s="296"/>
      <c r="AH18" s="441"/>
      <c r="AI18" s="440"/>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c r="CA18" s="442"/>
      <c r="CB18" s="442"/>
      <c r="CC18" s="442"/>
      <c r="CD18" s="442"/>
      <c r="CE18" s="442"/>
      <c r="CF18" s="442"/>
      <c r="CG18" s="442"/>
      <c r="CH18" s="442"/>
      <c r="CI18" s="442"/>
      <c r="CJ18" s="442"/>
      <c r="CK18" s="442"/>
      <c r="CL18" s="442"/>
      <c r="CM18" s="442"/>
      <c r="CN18" s="442"/>
      <c r="CO18" s="442"/>
      <c r="CP18" s="442"/>
      <c r="CQ18" s="442"/>
      <c r="CR18" s="442"/>
      <c r="CS18" s="442"/>
      <c r="CT18" s="442"/>
      <c r="CU18" s="442"/>
      <c r="CV18" s="442"/>
      <c r="CW18" s="442"/>
      <c r="CX18" s="442"/>
      <c r="CY18" s="442"/>
      <c r="CZ18" s="442"/>
      <c r="DA18" s="442"/>
      <c r="DB18" s="442"/>
      <c r="DC18" s="442"/>
      <c r="DD18" s="442"/>
      <c r="DE18" s="442"/>
      <c r="DF18" s="442"/>
      <c r="DG18" s="442"/>
      <c r="DH18" s="419"/>
      <c r="DI18" s="419"/>
      <c r="DJ18" s="419"/>
      <c r="DK18" s="419"/>
      <c r="DL18" s="419"/>
      <c r="DM18" s="419"/>
      <c r="DN18" s="419"/>
      <c r="DO18" s="419"/>
      <c r="DP18" s="419"/>
      <c r="DQ18" s="419"/>
    </row>
    <row r="19" spans="2:121" x14ac:dyDescent="0.2">
      <c r="P19" s="430"/>
      <c r="Q19" s="442"/>
      <c r="R19" s="442"/>
      <c r="S19" s="442"/>
      <c r="T19" s="455"/>
      <c r="U19" s="296"/>
      <c r="V19" s="435"/>
      <c r="W19" s="436"/>
      <c r="X19" s="437"/>
      <c r="Y19" s="438"/>
      <c r="Z19" s="296"/>
      <c r="AA19" s="296"/>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c r="CQ19" s="455"/>
      <c r="CR19" s="455"/>
      <c r="CS19" s="455"/>
      <c r="CT19" s="455"/>
      <c r="CU19" s="455"/>
      <c r="CV19" s="455"/>
      <c r="CW19" s="455"/>
      <c r="CX19" s="455"/>
      <c r="CY19" s="455"/>
      <c r="CZ19" s="455"/>
      <c r="DA19" s="455"/>
      <c r="DB19" s="455"/>
      <c r="DC19" s="455"/>
      <c r="DD19" s="455"/>
      <c r="DE19" s="455"/>
      <c r="DF19" s="455"/>
      <c r="DG19" s="455"/>
      <c r="DH19" s="462"/>
      <c r="DI19" s="462"/>
      <c r="DJ19" s="462"/>
      <c r="DK19" s="462"/>
      <c r="DL19" s="462"/>
      <c r="DM19" s="462"/>
      <c r="DN19" s="462"/>
      <c r="DO19" s="462"/>
      <c r="DP19" s="462"/>
      <c r="DQ19" s="462"/>
    </row>
    <row r="20" spans="2:121" x14ac:dyDescent="0.2">
      <c r="P20" s="430"/>
      <c r="Q20" s="442"/>
      <c r="R20" s="442"/>
      <c r="S20" s="442"/>
      <c r="T20" s="455"/>
      <c r="U20" s="296"/>
      <c r="V20" s="435"/>
      <c r="W20" s="436"/>
      <c r="X20" s="437"/>
      <c r="Y20" s="438"/>
      <c r="Z20" s="296"/>
      <c r="AA20" s="296"/>
      <c r="AB20" s="296"/>
      <c r="AC20" s="296"/>
      <c r="AD20" s="434"/>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c r="BX20" s="296"/>
      <c r="BY20" s="296"/>
      <c r="BZ20" s="296"/>
      <c r="CA20" s="296"/>
      <c r="CB20" s="296"/>
      <c r="CC20" s="296"/>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6"/>
      <c r="DG20" s="296"/>
    </row>
    <row r="21" spans="2:121" x14ac:dyDescent="0.2">
      <c r="P21" s="430"/>
      <c r="Q21" s="442"/>
      <c r="R21" s="442"/>
      <c r="S21" s="442"/>
      <c r="T21" s="455"/>
      <c r="U21" s="296"/>
      <c r="V21" s="435"/>
      <c r="W21" s="436"/>
      <c r="X21" s="437"/>
      <c r="Y21" s="438"/>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6"/>
      <c r="CN21" s="296"/>
      <c r="CO21" s="296"/>
      <c r="CP21" s="296"/>
      <c r="CQ21" s="296"/>
      <c r="CR21" s="296"/>
      <c r="CS21" s="296"/>
      <c r="CT21" s="296"/>
      <c r="CU21" s="296"/>
      <c r="CV21" s="296"/>
      <c r="CW21" s="296"/>
      <c r="CX21" s="296"/>
      <c r="CY21" s="296"/>
      <c r="CZ21" s="296"/>
      <c r="DA21" s="296"/>
      <c r="DB21" s="296"/>
      <c r="DC21" s="296"/>
      <c r="DD21" s="296"/>
      <c r="DE21" s="296"/>
      <c r="DF21" s="296"/>
      <c r="DG21" s="296"/>
    </row>
    <row r="22" spans="2:121" x14ac:dyDescent="0.2">
      <c r="P22" s="430"/>
      <c r="Q22" s="442"/>
      <c r="R22" s="442"/>
      <c r="S22" s="442"/>
      <c r="T22" s="455"/>
      <c r="U22" s="296"/>
      <c r="V22" s="435"/>
      <c r="W22" s="436"/>
      <c r="X22" s="437"/>
      <c r="Y22" s="438"/>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c r="BX22" s="296"/>
      <c r="BY22" s="296"/>
      <c r="BZ22" s="296"/>
      <c r="CA22" s="296"/>
      <c r="CB22" s="296"/>
      <c r="CC22" s="296"/>
      <c r="CD22" s="296"/>
      <c r="CE22" s="296"/>
      <c r="CF22" s="296"/>
      <c r="CG22" s="296"/>
      <c r="CH22" s="296"/>
      <c r="CI22" s="296"/>
      <c r="CJ22" s="296"/>
      <c r="CK22" s="296"/>
      <c r="CL22" s="296"/>
      <c r="CM22" s="296"/>
      <c r="CN22" s="296"/>
      <c r="CO22" s="296"/>
      <c r="CP22" s="296"/>
      <c r="CQ22" s="296"/>
      <c r="CR22" s="296"/>
      <c r="CS22" s="296"/>
      <c r="CT22" s="296"/>
      <c r="CU22" s="296"/>
      <c r="CV22" s="296"/>
      <c r="CW22" s="296"/>
      <c r="CX22" s="296"/>
      <c r="CY22" s="296"/>
      <c r="CZ22" s="296"/>
      <c r="DA22" s="296"/>
      <c r="DB22" s="296"/>
      <c r="DC22" s="296"/>
      <c r="DD22" s="296"/>
      <c r="DE22" s="296"/>
      <c r="DF22" s="296"/>
      <c r="DG22" s="296"/>
    </row>
    <row r="23" spans="2:121" x14ac:dyDescent="0.2">
      <c r="P23" s="430"/>
      <c r="Q23" s="442"/>
      <c r="R23" s="442"/>
      <c r="S23" s="442"/>
      <c r="T23" s="455"/>
      <c r="U23" s="296"/>
      <c r="V23" s="435"/>
      <c r="W23" s="436"/>
      <c r="X23" s="437"/>
      <c r="Y23" s="438"/>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296"/>
      <c r="CO23" s="296"/>
      <c r="CP23" s="296"/>
      <c r="CQ23" s="296"/>
      <c r="CR23" s="296"/>
      <c r="CS23" s="296"/>
      <c r="CT23" s="296"/>
      <c r="CU23" s="296"/>
      <c r="CV23" s="296"/>
      <c r="CW23" s="296"/>
      <c r="CX23" s="296"/>
      <c r="CY23" s="296"/>
      <c r="CZ23" s="296"/>
      <c r="DA23" s="296"/>
      <c r="DB23" s="296"/>
      <c r="DC23" s="296"/>
      <c r="DD23" s="296"/>
      <c r="DE23" s="296"/>
      <c r="DF23" s="296"/>
      <c r="DG23" s="296"/>
    </row>
    <row r="24" spans="2:121" x14ac:dyDescent="0.2">
      <c r="P24" s="430"/>
      <c r="Q24" s="442"/>
      <c r="R24" s="442"/>
      <c r="S24" s="442"/>
      <c r="T24" s="455"/>
      <c r="U24" s="296"/>
      <c r="V24" s="435"/>
      <c r="W24" s="436"/>
      <c r="X24" s="437"/>
      <c r="Y24" s="438"/>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6"/>
      <c r="CK24" s="296"/>
      <c r="CL24" s="296"/>
      <c r="CM24" s="296"/>
      <c r="CN24" s="296"/>
      <c r="CO24" s="296"/>
      <c r="CP24" s="296"/>
      <c r="CQ24" s="296"/>
      <c r="CR24" s="296"/>
      <c r="CS24" s="296"/>
      <c r="CT24" s="296"/>
      <c r="CU24" s="296"/>
      <c r="CV24" s="296"/>
      <c r="CW24" s="296"/>
      <c r="CX24" s="296"/>
      <c r="CY24" s="296"/>
      <c r="CZ24" s="296"/>
      <c r="DA24" s="296"/>
      <c r="DB24" s="296"/>
      <c r="DC24" s="296"/>
      <c r="DD24" s="296"/>
      <c r="DE24" s="296"/>
      <c r="DF24" s="296"/>
      <c r="DG24" s="296"/>
    </row>
    <row r="25" spans="2:121" x14ac:dyDescent="0.2">
      <c r="N25" s="415"/>
      <c r="P25" s="430"/>
      <c r="Q25" s="442"/>
      <c r="R25" s="442"/>
      <c r="S25" s="442"/>
      <c r="T25" s="455"/>
      <c r="U25" s="296"/>
      <c r="V25" s="435"/>
      <c r="W25" s="436"/>
      <c r="X25" s="437"/>
      <c r="Y25" s="438"/>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c r="BX25" s="296"/>
      <c r="BY25" s="296"/>
      <c r="BZ25" s="296"/>
      <c r="CA25" s="296"/>
      <c r="CB25" s="296"/>
      <c r="CC25" s="296"/>
      <c r="CD25" s="296"/>
      <c r="CE25" s="296"/>
      <c r="CF25" s="296"/>
      <c r="CG25" s="296"/>
      <c r="CH25" s="296"/>
      <c r="CI25" s="296"/>
      <c r="CJ25" s="296"/>
      <c r="CK25" s="296"/>
      <c r="CL25" s="296"/>
      <c r="CM25" s="296"/>
      <c r="CN25" s="296"/>
      <c r="CO25" s="296"/>
      <c r="CP25" s="296"/>
      <c r="CQ25" s="296"/>
      <c r="CR25" s="296"/>
      <c r="CS25" s="296"/>
      <c r="CT25" s="296"/>
      <c r="CU25" s="296"/>
      <c r="CV25" s="296"/>
      <c r="CW25" s="296"/>
      <c r="CX25" s="296"/>
      <c r="CY25" s="296"/>
      <c r="CZ25" s="296"/>
      <c r="DA25" s="296"/>
      <c r="DB25" s="296"/>
      <c r="DC25" s="296"/>
      <c r="DD25" s="296"/>
      <c r="DE25" s="296"/>
      <c r="DF25" s="296"/>
      <c r="DG25" s="296"/>
    </row>
    <row r="26" spans="2:121" x14ac:dyDescent="0.2">
      <c r="N26" s="415"/>
      <c r="P26" s="430"/>
      <c r="Q26" s="442"/>
      <c r="R26" s="442"/>
      <c r="S26" s="442"/>
      <c r="T26" s="455"/>
      <c r="U26" s="296"/>
      <c r="V26" s="435"/>
      <c r="W26" s="436"/>
      <c r="X26" s="437"/>
      <c r="Y26" s="438"/>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c r="CV26" s="296"/>
      <c r="CW26" s="296"/>
      <c r="CX26" s="296"/>
      <c r="CY26" s="296"/>
      <c r="CZ26" s="296"/>
      <c r="DA26" s="296"/>
      <c r="DB26" s="296"/>
      <c r="DC26" s="296"/>
      <c r="DD26" s="296"/>
      <c r="DE26" s="296"/>
      <c r="DF26" s="296"/>
      <c r="DG26" s="296"/>
    </row>
    <row r="27" spans="2:121" x14ac:dyDescent="0.2">
      <c r="N27" s="415"/>
      <c r="P27" s="430"/>
      <c r="Q27" s="442"/>
      <c r="R27" s="442"/>
      <c r="S27" s="442"/>
      <c r="T27" s="455"/>
      <c r="U27" s="296"/>
      <c r="V27" s="435"/>
      <c r="W27" s="436"/>
      <c r="X27" s="437"/>
      <c r="Y27" s="438"/>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6"/>
      <c r="BX27" s="296"/>
      <c r="BY27" s="296"/>
      <c r="BZ27" s="296"/>
      <c r="CA27" s="296"/>
      <c r="CB27" s="296"/>
      <c r="CC27" s="296"/>
      <c r="CD27" s="296"/>
      <c r="CE27" s="296"/>
      <c r="CF27" s="296"/>
      <c r="CG27" s="296"/>
      <c r="CH27" s="296"/>
      <c r="CI27" s="296"/>
      <c r="CJ27" s="296"/>
      <c r="CK27" s="296"/>
      <c r="CL27" s="296"/>
      <c r="CM27" s="296"/>
      <c r="CN27" s="296"/>
      <c r="CO27" s="296"/>
      <c r="CP27" s="296"/>
      <c r="CQ27" s="296"/>
      <c r="CR27" s="296"/>
      <c r="CS27" s="296"/>
      <c r="CT27" s="296"/>
      <c r="CU27" s="296"/>
      <c r="CV27" s="296"/>
      <c r="CW27" s="296"/>
      <c r="CX27" s="296"/>
      <c r="CY27" s="296"/>
      <c r="CZ27" s="296"/>
      <c r="DA27" s="296"/>
      <c r="DB27" s="296"/>
      <c r="DC27" s="296"/>
      <c r="DD27" s="296"/>
      <c r="DE27" s="296"/>
      <c r="DF27" s="296"/>
      <c r="DG27" s="296"/>
    </row>
    <row r="28" spans="2:121" x14ac:dyDescent="0.2">
      <c r="N28" s="415"/>
      <c r="P28" s="430"/>
      <c r="Q28" s="442"/>
      <c r="R28" s="442"/>
      <c r="S28" s="442"/>
      <c r="T28" s="455"/>
      <c r="U28" s="296"/>
      <c r="V28" s="435"/>
      <c r="W28" s="436"/>
      <c r="X28" s="437"/>
      <c r="Y28" s="438"/>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c r="BY28" s="296"/>
      <c r="BZ28" s="296"/>
      <c r="CA28" s="296"/>
      <c r="CB28" s="296"/>
      <c r="CC28" s="296"/>
      <c r="CD28" s="296"/>
      <c r="CE28" s="296"/>
      <c r="CF28" s="296"/>
      <c r="CG28" s="296"/>
      <c r="CH28" s="296"/>
      <c r="CI28" s="296"/>
      <c r="CJ28" s="296"/>
      <c r="CK28" s="296"/>
      <c r="CL28" s="296"/>
      <c r="CM28" s="296"/>
      <c r="CN28" s="296"/>
      <c r="CO28" s="296"/>
      <c r="CP28" s="296"/>
      <c r="CQ28" s="296"/>
      <c r="CR28" s="296"/>
      <c r="CS28" s="296"/>
      <c r="CT28" s="296"/>
      <c r="CU28" s="296"/>
      <c r="CV28" s="296"/>
      <c r="CW28" s="296"/>
      <c r="CX28" s="296"/>
      <c r="CY28" s="296"/>
      <c r="CZ28" s="296"/>
      <c r="DA28" s="296"/>
      <c r="DB28" s="296"/>
      <c r="DC28" s="296"/>
      <c r="DD28" s="296"/>
      <c r="DE28" s="296"/>
      <c r="DF28" s="296"/>
      <c r="DG28" s="296"/>
    </row>
    <row r="29" spans="2:121" x14ac:dyDescent="0.2">
      <c r="N29" s="415"/>
      <c r="P29" s="430"/>
      <c r="Q29" s="442"/>
      <c r="R29" s="442"/>
      <c r="S29" s="442"/>
      <c r="T29" s="455"/>
      <c r="U29" s="296"/>
      <c r="V29" s="435"/>
      <c r="W29" s="436"/>
      <c r="X29" s="437"/>
      <c r="Y29" s="438"/>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296"/>
      <c r="BM29" s="296"/>
      <c r="BN29" s="296"/>
      <c r="BO29" s="296"/>
      <c r="BP29" s="296"/>
      <c r="BQ29" s="296"/>
      <c r="BR29" s="296"/>
      <c r="BS29" s="296"/>
      <c r="BT29" s="296"/>
      <c r="BU29" s="296"/>
      <c r="BV29" s="296"/>
      <c r="BW29" s="296"/>
      <c r="BX29" s="296"/>
      <c r="BY29" s="296"/>
      <c r="BZ29" s="296"/>
      <c r="CA29" s="296"/>
      <c r="CB29" s="296"/>
      <c r="CC29" s="296"/>
      <c r="CD29" s="296"/>
      <c r="CE29" s="296"/>
      <c r="CF29" s="296"/>
      <c r="CG29" s="296"/>
      <c r="CH29" s="296"/>
      <c r="CI29" s="296"/>
      <c r="CJ29" s="296"/>
      <c r="CK29" s="296"/>
      <c r="CL29" s="296"/>
      <c r="CM29" s="296"/>
      <c r="CN29" s="296"/>
      <c r="CO29" s="296"/>
      <c r="CP29" s="296"/>
      <c r="CQ29" s="296"/>
      <c r="CR29" s="296"/>
      <c r="CS29" s="296"/>
      <c r="CT29" s="296"/>
      <c r="CU29" s="296"/>
      <c r="CV29" s="296"/>
      <c r="CW29" s="296"/>
      <c r="CX29" s="296"/>
      <c r="CY29" s="296"/>
      <c r="CZ29" s="296"/>
      <c r="DA29" s="296"/>
      <c r="DB29" s="296"/>
      <c r="DC29" s="296"/>
      <c r="DD29" s="296"/>
      <c r="DE29" s="296"/>
      <c r="DF29" s="296"/>
      <c r="DG29" s="296"/>
    </row>
    <row r="30" spans="2:121" x14ac:dyDescent="0.2">
      <c r="N30" s="415"/>
      <c r="P30" s="431"/>
      <c r="Q30" s="442"/>
      <c r="R30" s="442"/>
      <c r="S30" s="442"/>
      <c r="T30" s="455"/>
      <c r="U30" s="296"/>
      <c r="V30" s="435"/>
      <c r="W30" s="436"/>
      <c r="X30" s="437"/>
      <c r="Y30" s="438"/>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6"/>
      <c r="BX30" s="296"/>
      <c r="BY30" s="296"/>
      <c r="BZ30" s="296"/>
      <c r="CA30" s="296"/>
      <c r="CB30" s="296"/>
      <c r="CC30" s="296"/>
      <c r="CD30" s="296"/>
      <c r="CE30" s="296"/>
      <c r="CF30" s="296"/>
      <c r="CG30" s="296"/>
      <c r="CH30" s="296"/>
      <c r="CI30" s="296"/>
      <c r="CJ30" s="296"/>
      <c r="CK30" s="296"/>
      <c r="CL30" s="296"/>
      <c r="CM30" s="296"/>
      <c r="CN30" s="296"/>
      <c r="CO30" s="296"/>
      <c r="CP30" s="296"/>
      <c r="CQ30" s="296"/>
      <c r="CR30" s="296"/>
      <c r="CS30" s="296"/>
      <c r="CT30" s="296"/>
      <c r="CU30" s="296"/>
      <c r="CV30" s="296"/>
      <c r="CW30" s="296"/>
      <c r="CX30" s="296"/>
      <c r="CY30" s="296"/>
      <c r="CZ30" s="296"/>
      <c r="DA30" s="296"/>
      <c r="DB30" s="296"/>
      <c r="DC30" s="296"/>
      <c r="DD30" s="296"/>
      <c r="DE30" s="296"/>
      <c r="DF30" s="296"/>
      <c r="DG30" s="296"/>
    </row>
    <row r="31" spans="2:121" x14ac:dyDescent="0.2">
      <c r="N31" s="415"/>
      <c r="P31" s="432"/>
      <c r="Q31" s="442"/>
      <c r="R31" s="442"/>
      <c r="S31" s="442"/>
      <c r="T31" s="455"/>
      <c r="U31" s="296"/>
      <c r="V31" s="435"/>
      <c r="W31" s="436"/>
      <c r="X31" s="437"/>
      <c r="Y31" s="438"/>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c r="BP31" s="296"/>
      <c r="BQ31" s="296"/>
      <c r="BR31" s="296"/>
      <c r="BS31" s="296"/>
      <c r="BT31" s="296"/>
      <c r="BU31" s="296"/>
      <c r="BV31" s="296"/>
      <c r="BW31" s="296"/>
      <c r="BX31" s="296"/>
      <c r="BY31" s="296"/>
      <c r="BZ31" s="296"/>
      <c r="CA31" s="296"/>
      <c r="CB31" s="296"/>
      <c r="CC31" s="296"/>
      <c r="CD31" s="296"/>
      <c r="CE31" s="296"/>
      <c r="CF31" s="296"/>
      <c r="CG31" s="296"/>
      <c r="CH31" s="296"/>
      <c r="CI31" s="296"/>
      <c r="CJ31" s="296"/>
      <c r="CK31" s="296"/>
      <c r="CL31" s="296"/>
      <c r="CM31" s="296"/>
      <c r="CN31" s="296"/>
      <c r="CO31" s="296"/>
      <c r="CP31" s="296"/>
      <c r="CQ31" s="296"/>
      <c r="CR31" s="296"/>
      <c r="CS31" s="296"/>
      <c r="CT31" s="296"/>
      <c r="CU31" s="296"/>
      <c r="CV31" s="296"/>
      <c r="CW31" s="296"/>
      <c r="CX31" s="296"/>
      <c r="CY31" s="296"/>
      <c r="CZ31" s="296"/>
      <c r="DA31" s="296"/>
      <c r="DB31" s="296"/>
      <c r="DC31" s="296"/>
      <c r="DD31" s="296"/>
      <c r="DE31" s="296"/>
      <c r="DF31" s="296"/>
      <c r="DG31" s="296"/>
    </row>
    <row r="32" spans="2:121" x14ac:dyDescent="0.2">
      <c r="N32" s="415"/>
      <c r="P32" s="432"/>
      <c r="Q32" s="442"/>
      <c r="R32" s="442"/>
      <c r="S32" s="442"/>
      <c r="T32" s="455"/>
      <c r="U32" s="296"/>
      <c r="V32" s="435"/>
      <c r="W32" s="436"/>
      <c r="X32" s="437"/>
      <c r="Y32" s="438"/>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296"/>
      <c r="CJ32" s="296"/>
      <c r="CK32" s="296"/>
      <c r="CL32" s="296"/>
      <c r="CM32" s="296"/>
      <c r="CN32" s="296"/>
      <c r="CO32" s="296"/>
      <c r="CP32" s="296"/>
      <c r="CQ32" s="296"/>
      <c r="CR32" s="296"/>
      <c r="CS32" s="296"/>
      <c r="CT32" s="296"/>
      <c r="CU32" s="296"/>
      <c r="CV32" s="296"/>
      <c r="CW32" s="296"/>
      <c r="CX32" s="296"/>
      <c r="CY32" s="296"/>
      <c r="CZ32" s="296"/>
      <c r="DA32" s="296"/>
      <c r="DB32" s="296"/>
      <c r="DC32" s="296"/>
      <c r="DD32" s="296"/>
      <c r="DE32" s="296"/>
      <c r="DF32" s="296"/>
      <c r="DG32" s="296"/>
    </row>
    <row r="33" spans="14:111" x14ac:dyDescent="0.2">
      <c r="N33" s="415"/>
      <c r="P33" s="432"/>
      <c r="Q33" s="442"/>
      <c r="R33" s="442"/>
      <c r="S33" s="442"/>
      <c r="T33" s="455"/>
      <c r="U33" s="296"/>
      <c r="V33" s="435"/>
      <c r="W33" s="436"/>
      <c r="X33" s="437"/>
      <c r="Y33" s="438"/>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6"/>
      <c r="CE33" s="296"/>
      <c r="CF33" s="296"/>
      <c r="CG33" s="296"/>
      <c r="CH33" s="296"/>
      <c r="CI33" s="296"/>
      <c r="CJ33" s="296"/>
      <c r="CK33" s="296"/>
      <c r="CL33" s="296"/>
      <c r="CM33" s="296"/>
      <c r="CN33" s="296"/>
      <c r="CO33" s="296"/>
      <c r="CP33" s="296"/>
      <c r="CQ33" s="296"/>
      <c r="CR33" s="296"/>
      <c r="CS33" s="296"/>
      <c r="CT33" s="296"/>
      <c r="CU33" s="296"/>
      <c r="CV33" s="296"/>
      <c r="CW33" s="296"/>
      <c r="CX33" s="296"/>
      <c r="CY33" s="296"/>
      <c r="CZ33" s="296"/>
      <c r="DA33" s="296"/>
      <c r="DB33" s="296"/>
      <c r="DC33" s="296"/>
      <c r="DD33" s="296"/>
      <c r="DE33" s="296"/>
      <c r="DF33" s="296"/>
      <c r="DG33" s="296"/>
    </row>
    <row r="34" spans="14:111" x14ac:dyDescent="0.2">
      <c r="N34" s="415"/>
      <c r="P34" s="432"/>
      <c r="Q34" s="442"/>
      <c r="R34" s="442"/>
      <c r="S34" s="442"/>
      <c r="T34" s="455"/>
      <c r="U34" s="296"/>
      <c r="V34" s="435"/>
      <c r="W34" s="436"/>
      <c r="X34" s="437"/>
      <c r="Y34" s="438"/>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296"/>
      <c r="CE34" s="296"/>
      <c r="CF34" s="296"/>
      <c r="CG34" s="296"/>
      <c r="CH34" s="296"/>
      <c r="CI34" s="296"/>
      <c r="CJ34" s="296"/>
      <c r="CK34" s="296"/>
      <c r="CL34" s="296"/>
      <c r="CM34" s="296"/>
      <c r="CN34" s="296"/>
      <c r="CO34" s="296"/>
      <c r="CP34" s="296"/>
      <c r="CQ34" s="296"/>
      <c r="CR34" s="296"/>
      <c r="CS34" s="296"/>
      <c r="CT34" s="296"/>
      <c r="CU34" s="296"/>
      <c r="CV34" s="296"/>
      <c r="CW34" s="296"/>
      <c r="CX34" s="296"/>
      <c r="CY34" s="296"/>
      <c r="CZ34" s="296"/>
      <c r="DA34" s="296"/>
      <c r="DB34" s="296"/>
      <c r="DC34" s="296"/>
      <c r="DD34" s="296"/>
      <c r="DE34" s="296"/>
      <c r="DF34" s="296"/>
      <c r="DG34" s="296"/>
    </row>
    <row r="35" spans="14:111" x14ac:dyDescent="0.2">
      <c r="N35" s="415"/>
      <c r="P35" s="432"/>
      <c r="Q35" s="442"/>
      <c r="R35" s="442"/>
      <c r="S35" s="442"/>
      <c r="T35" s="455"/>
      <c r="U35" s="296"/>
      <c r="V35" s="435"/>
      <c r="W35" s="436"/>
      <c r="X35" s="437"/>
      <c r="Y35" s="438"/>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296"/>
      <c r="BI35" s="296"/>
      <c r="BJ35" s="296"/>
      <c r="BK35" s="296"/>
      <c r="BL35" s="296"/>
      <c r="BM35" s="296"/>
      <c r="BN35" s="296"/>
      <c r="BO35" s="296"/>
      <c r="BP35" s="296"/>
      <c r="BQ35" s="296"/>
      <c r="BR35" s="296"/>
      <c r="BS35" s="296"/>
      <c r="BT35" s="296"/>
      <c r="BU35" s="296"/>
      <c r="BV35" s="296"/>
      <c r="BW35" s="296"/>
      <c r="BX35" s="296"/>
      <c r="BY35" s="296"/>
      <c r="BZ35" s="296"/>
      <c r="CA35" s="296"/>
      <c r="CB35" s="296"/>
      <c r="CC35" s="296"/>
      <c r="CD35" s="296"/>
      <c r="CE35" s="296"/>
      <c r="CF35" s="296"/>
      <c r="CG35" s="296"/>
      <c r="CH35" s="296"/>
      <c r="CI35" s="296"/>
      <c r="CJ35" s="296"/>
      <c r="CK35" s="296"/>
      <c r="CL35" s="296"/>
      <c r="CM35" s="296"/>
      <c r="CN35" s="296"/>
      <c r="CO35" s="296"/>
      <c r="CP35" s="296"/>
      <c r="CQ35" s="296"/>
      <c r="CR35" s="296"/>
      <c r="CS35" s="296"/>
      <c r="CT35" s="296"/>
      <c r="CU35" s="296"/>
      <c r="CV35" s="296"/>
      <c r="CW35" s="296"/>
      <c r="CX35" s="296"/>
      <c r="CY35" s="296"/>
      <c r="CZ35" s="296"/>
      <c r="DA35" s="296"/>
      <c r="DB35" s="296"/>
      <c r="DC35" s="296"/>
      <c r="DD35" s="296"/>
      <c r="DE35" s="296"/>
      <c r="DF35" s="296"/>
      <c r="DG35" s="296"/>
    </row>
    <row r="36" spans="14:111" x14ac:dyDescent="0.2">
      <c r="N36" s="415"/>
      <c r="P36" s="432"/>
      <c r="Q36" s="442"/>
      <c r="R36" s="442"/>
      <c r="S36" s="442"/>
      <c r="T36" s="455"/>
      <c r="U36" s="296"/>
      <c r="V36" s="435"/>
      <c r="W36" s="436"/>
      <c r="X36" s="437"/>
      <c r="Y36" s="438"/>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c r="BY36" s="296"/>
      <c r="BZ36" s="296"/>
      <c r="CA36" s="296"/>
      <c r="CB36" s="296"/>
      <c r="CC36" s="296"/>
      <c r="CD36" s="296"/>
      <c r="CE36" s="296"/>
      <c r="CF36" s="296"/>
      <c r="CG36" s="296"/>
      <c r="CH36" s="296"/>
      <c r="CI36" s="296"/>
      <c r="CJ36" s="296"/>
      <c r="CK36" s="296"/>
      <c r="CL36" s="296"/>
      <c r="CM36" s="296"/>
      <c r="CN36" s="296"/>
      <c r="CO36" s="296"/>
      <c r="CP36" s="296"/>
      <c r="CQ36" s="296"/>
      <c r="CR36" s="296"/>
      <c r="CS36" s="296"/>
      <c r="CT36" s="296"/>
      <c r="CU36" s="296"/>
      <c r="CV36" s="296"/>
      <c r="CW36" s="296"/>
      <c r="CX36" s="296"/>
      <c r="CY36" s="296"/>
      <c r="CZ36" s="296"/>
      <c r="DA36" s="296"/>
      <c r="DB36" s="296"/>
      <c r="DC36" s="296"/>
      <c r="DD36" s="296"/>
      <c r="DE36" s="296"/>
      <c r="DF36" s="296"/>
      <c r="DG36" s="296"/>
    </row>
    <row r="37" spans="14:111" x14ac:dyDescent="0.2">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6"/>
      <c r="BR37" s="296"/>
      <c r="BS37" s="296"/>
      <c r="BT37" s="296"/>
      <c r="BU37" s="296"/>
      <c r="BV37" s="296"/>
      <c r="BW37" s="296"/>
      <c r="BX37" s="296"/>
      <c r="BY37" s="296"/>
      <c r="BZ37" s="296"/>
      <c r="CA37" s="296"/>
      <c r="CB37" s="296"/>
      <c r="CC37" s="296"/>
      <c r="CD37" s="296"/>
      <c r="CE37" s="296"/>
      <c r="CF37" s="296"/>
      <c r="CG37" s="296"/>
      <c r="CH37" s="296"/>
      <c r="CI37" s="296"/>
      <c r="CJ37" s="296"/>
      <c r="CK37" s="296"/>
      <c r="CL37" s="296"/>
      <c r="CM37" s="296"/>
      <c r="CN37" s="296"/>
      <c r="CO37" s="296"/>
      <c r="CP37" s="296"/>
      <c r="CQ37" s="296"/>
      <c r="CR37" s="296"/>
      <c r="CS37" s="296"/>
      <c r="CT37" s="296"/>
      <c r="CU37" s="296"/>
      <c r="CV37" s="296"/>
      <c r="CW37" s="296"/>
      <c r="CX37" s="296"/>
      <c r="CY37" s="296"/>
      <c r="CZ37" s="296"/>
      <c r="DA37" s="296"/>
      <c r="DB37" s="296"/>
      <c r="DC37" s="296"/>
    </row>
    <row r="38" spans="14:111" x14ac:dyDescent="0.2">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6"/>
      <c r="BR38" s="296"/>
      <c r="BS38" s="296"/>
      <c r="BT38" s="296"/>
      <c r="BU38" s="296"/>
      <c r="BV38" s="296"/>
      <c r="BW38" s="296"/>
      <c r="BX38" s="296"/>
      <c r="BY38" s="296"/>
      <c r="BZ38" s="296"/>
      <c r="CA38" s="296"/>
      <c r="CB38" s="296"/>
      <c r="CC38" s="296"/>
      <c r="CD38" s="296"/>
      <c r="CE38" s="296"/>
      <c r="CF38" s="296"/>
      <c r="CG38" s="296"/>
      <c r="CH38" s="296"/>
      <c r="CI38" s="296"/>
      <c r="CJ38" s="296"/>
      <c r="CK38" s="296"/>
      <c r="CL38" s="296"/>
      <c r="CM38" s="296"/>
      <c r="CN38" s="296"/>
      <c r="CO38" s="296"/>
      <c r="CP38" s="296"/>
      <c r="CQ38" s="296"/>
      <c r="CR38" s="296"/>
      <c r="CS38" s="296"/>
      <c r="CT38" s="296"/>
      <c r="CU38" s="296"/>
      <c r="CV38" s="296"/>
      <c r="CW38" s="296"/>
      <c r="CX38" s="296"/>
      <c r="CY38" s="296"/>
      <c r="CZ38" s="296"/>
      <c r="DA38" s="296"/>
      <c r="DB38" s="296"/>
      <c r="DC38" s="296"/>
    </row>
    <row r="39" spans="14:111" x14ac:dyDescent="0.2">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6"/>
      <c r="BR39" s="296"/>
      <c r="BS39" s="296"/>
      <c r="BT39" s="296"/>
      <c r="BU39" s="296"/>
      <c r="BV39" s="296"/>
      <c r="BW39" s="296"/>
      <c r="BX39" s="296"/>
      <c r="BY39" s="296"/>
      <c r="BZ39" s="296"/>
      <c r="CA39" s="296"/>
      <c r="CB39" s="296"/>
      <c r="CC39" s="296"/>
      <c r="CD39" s="296"/>
      <c r="CE39" s="296"/>
      <c r="CF39" s="296"/>
      <c r="CG39" s="296"/>
      <c r="CH39" s="296"/>
      <c r="CI39" s="296"/>
      <c r="CJ39" s="296"/>
      <c r="CK39" s="296"/>
      <c r="CL39" s="296"/>
      <c r="CM39" s="296"/>
      <c r="CN39" s="296"/>
      <c r="CO39" s="296"/>
      <c r="CP39" s="296"/>
      <c r="CQ39" s="296"/>
      <c r="CR39" s="296"/>
      <c r="CS39" s="296"/>
      <c r="CT39" s="296"/>
      <c r="CU39" s="296"/>
      <c r="CV39" s="296"/>
      <c r="CW39" s="296"/>
      <c r="CX39" s="296"/>
      <c r="CY39" s="296"/>
      <c r="CZ39" s="296"/>
      <c r="DA39" s="296"/>
      <c r="DB39" s="296"/>
      <c r="DC39" s="296"/>
    </row>
    <row r="40" spans="14:111" x14ac:dyDescent="0.2">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BZ40" s="296"/>
      <c r="CA40" s="296"/>
      <c r="CB40" s="296"/>
      <c r="CC40" s="296"/>
      <c r="CD40" s="296"/>
      <c r="CE40" s="296"/>
      <c r="CF40" s="296"/>
      <c r="CG40" s="296"/>
      <c r="CH40" s="296"/>
      <c r="CI40" s="296"/>
      <c r="CJ40" s="296"/>
      <c r="CK40" s="296"/>
      <c r="CL40" s="296"/>
      <c r="CM40" s="296"/>
      <c r="CN40" s="296"/>
      <c r="CO40" s="296"/>
      <c r="CP40" s="296"/>
      <c r="CQ40" s="296"/>
      <c r="CR40" s="296"/>
      <c r="CS40" s="296"/>
      <c r="CT40" s="296"/>
      <c r="CU40" s="296"/>
      <c r="CV40" s="296"/>
      <c r="CW40" s="296"/>
      <c r="CX40" s="296"/>
      <c r="CY40" s="296"/>
      <c r="CZ40" s="296"/>
      <c r="DA40" s="296"/>
      <c r="DB40" s="296"/>
      <c r="DC40" s="296"/>
    </row>
    <row r="41" spans="14:111" x14ac:dyDescent="0.2">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BZ41" s="296"/>
      <c r="CA41" s="296"/>
      <c r="CB41" s="296"/>
      <c r="CC41" s="296"/>
      <c r="CD41" s="296"/>
      <c r="CE41" s="296"/>
      <c r="CF41" s="296"/>
      <c r="CG41" s="296"/>
      <c r="CH41" s="296"/>
      <c r="CI41" s="296"/>
      <c r="CJ41" s="296"/>
      <c r="CK41" s="296"/>
      <c r="CL41" s="296"/>
      <c r="CM41" s="296"/>
      <c r="CN41" s="296"/>
      <c r="CO41" s="296"/>
      <c r="CP41" s="296"/>
      <c r="CQ41" s="296"/>
      <c r="CR41" s="296"/>
      <c r="CS41" s="296"/>
      <c r="CT41" s="296"/>
      <c r="CU41" s="296"/>
      <c r="CV41" s="296"/>
      <c r="CW41" s="296"/>
      <c r="CX41" s="296"/>
      <c r="CY41" s="296"/>
      <c r="CZ41" s="296"/>
      <c r="DA41" s="296"/>
      <c r="DB41" s="296"/>
      <c r="DC41" s="296"/>
    </row>
    <row r="42" spans="14:111" x14ac:dyDescent="0.2">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6"/>
      <c r="BR42" s="296"/>
      <c r="BS42" s="296"/>
      <c r="BT42" s="296"/>
      <c r="BU42" s="296"/>
      <c r="BV42" s="296"/>
      <c r="BW42" s="296"/>
      <c r="BX42" s="296"/>
      <c r="BY42" s="296"/>
      <c r="BZ42" s="296"/>
      <c r="CA42" s="296"/>
      <c r="CB42" s="296"/>
      <c r="CC42" s="296"/>
      <c r="CD42" s="296"/>
      <c r="CE42" s="296"/>
      <c r="CF42" s="296"/>
      <c r="CG42" s="296"/>
      <c r="CH42" s="296"/>
      <c r="CI42" s="296"/>
      <c r="CJ42" s="296"/>
      <c r="CK42" s="296"/>
      <c r="CL42" s="296"/>
      <c r="CM42" s="296"/>
      <c r="CN42" s="296"/>
      <c r="CO42" s="296"/>
      <c r="CP42" s="296"/>
      <c r="CQ42" s="296"/>
      <c r="CR42" s="296"/>
      <c r="CS42" s="296"/>
      <c r="CT42" s="296"/>
      <c r="CU42" s="296"/>
      <c r="CV42" s="296"/>
      <c r="CW42" s="296"/>
      <c r="CX42" s="296"/>
      <c r="CY42" s="296"/>
      <c r="CZ42" s="296"/>
      <c r="DA42" s="296"/>
      <c r="DB42" s="296"/>
      <c r="DC42" s="296"/>
    </row>
    <row r="43" spans="14:111" x14ac:dyDescent="0.2">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6"/>
      <c r="BR43" s="296"/>
      <c r="BS43" s="296"/>
      <c r="BT43" s="296"/>
      <c r="BU43" s="296"/>
      <c r="BV43" s="296"/>
      <c r="BW43" s="296"/>
      <c r="BX43" s="296"/>
      <c r="BY43" s="296"/>
      <c r="BZ43" s="296"/>
      <c r="CA43" s="296"/>
      <c r="CB43" s="296"/>
      <c r="CC43" s="296"/>
      <c r="CD43" s="296"/>
      <c r="CE43" s="296"/>
      <c r="CF43" s="296"/>
      <c r="CG43" s="296"/>
      <c r="CH43" s="296"/>
      <c r="CI43" s="296"/>
      <c r="CJ43" s="296"/>
      <c r="CK43" s="296"/>
      <c r="CL43" s="296"/>
      <c r="CM43" s="296"/>
      <c r="CN43" s="296"/>
      <c r="CO43" s="296"/>
      <c r="CP43" s="296"/>
      <c r="CQ43" s="296"/>
      <c r="CR43" s="296"/>
      <c r="CS43" s="296"/>
      <c r="CT43" s="296"/>
      <c r="CU43" s="296"/>
      <c r="CV43" s="296"/>
      <c r="CW43" s="296"/>
      <c r="CX43" s="296"/>
      <c r="CY43" s="296"/>
      <c r="CZ43" s="296"/>
      <c r="DA43" s="296"/>
      <c r="DB43" s="296"/>
      <c r="DC43" s="296"/>
    </row>
    <row r="44" spans="14:111" x14ac:dyDescent="0.2">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6"/>
      <c r="BR44" s="296"/>
      <c r="BS44" s="296"/>
      <c r="BT44" s="296"/>
      <c r="BU44" s="296"/>
      <c r="BV44" s="296"/>
      <c r="BW44" s="296"/>
      <c r="BX44" s="296"/>
      <c r="BY44" s="296"/>
      <c r="BZ44" s="296"/>
      <c r="CA44" s="296"/>
      <c r="CB44" s="296"/>
      <c r="CC44" s="296"/>
      <c r="CD44" s="296"/>
      <c r="CE44" s="296"/>
      <c r="CF44" s="296"/>
      <c r="CG44" s="296"/>
      <c r="CH44" s="296"/>
      <c r="CI44" s="296"/>
      <c r="CJ44" s="296"/>
      <c r="CK44" s="296"/>
      <c r="CL44" s="296"/>
      <c r="CM44" s="296"/>
      <c r="CN44" s="296"/>
      <c r="CO44" s="296"/>
      <c r="CP44" s="296"/>
      <c r="CQ44" s="296"/>
      <c r="CR44" s="296"/>
      <c r="CS44" s="296"/>
      <c r="CT44" s="296"/>
      <c r="CU44" s="296"/>
      <c r="CV44" s="296"/>
      <c r="CW44" s="296"/>
      <c r="CX44" s="296"/>
      <c r="CY44" s="296"/>
      <c r="CZ44" s="296"/>
      <c r="DA44" s="296"/>
      <c r="DB44" s="296"/>
      <c r="DC44" s="296"/>
    </row>
    <row r="45" spans="14:111" x14ac:dyDescent="0.2">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6"/>
      <c r="BR45" s="296"/>
      <c r="BS45" s="296"/>
      <c r="BT45" s="296"/>
      <c r="BU45" s="296"/>
      <c r="BV45" s="296"/>
      <c r="BW45" s="296"/>
      <c r="BX45" s="296"/>
      <c r="BY45" s="296"/>
      <c r="BZ45" s="296"/>
      <c r="CA45" s="296"/>
      <c r="CB45" s="296"/>
      <c r="CC45" s="296"/>
      <c r="CD45" s="296"/>
      <c r="CE45" s="296"/>
      <c r="CF45" s="296"/>
      <c r="CG45" s="296"/>
      <c r="CH45" s="296"/>
      <c r="CI45" s="296"/>
      <c r="CJ45" s="296"/>
      <c r="CK45" s="296"/>
      <c r="CL45" s="296"/>
      <c r="CM45" s="296"/>
      <c r="CN45" s="296"/>
      <c r="CO45" s="296"/>
      <c r="CP45" s="296"/>
      <c r="CQ45" s="296"/>
      <c r="CR45" s="296"/>
      <c r="CS45" s="296"/>
      <c r="CT45" s="296"/>
      <c r="CU45" s="296"/>
      <c r="CV45" s="296"/>
      <c r="CW45" s="296"/>
      <c r="CX45" s="296"/>
      <c r="CY45" s="296"/>
      <c r="CZ45" s="296"/>
      <c r="DA45" s="296"/>
      <c r="DB45" s="296"/>
      <c r="DC45" s="296"/>
    </row>
    <row r="46" spans="14:111" x14ac:dyDescent="0.2">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6"/>
      <c r="BR46" s="296"/>
      <c r="BS46" s="296"/>
      <c r="BT46" s="296"/>
      <c r="BU46" s="296"/>
      <c r="BV46" s="296"/>
      <c r="BW46" s="296"/>
      <c r="BX46" s="296"/>
      <c r="BY46" s="296"/>
      <c r="BZ46" s="296"/>
      <c r="CA46" s="296"/>
      <c r="CB46" s="296"/>
      <c r="CC46" s="296"/>
      <c r="CD46" s="296"/>
      <c r="CE46" s="296"/>
      <c r="CF46" s="296"/>
      <c r="CG46" s="296"/>
      <c r="CH46" s="296"/>
      <c r="CI46" s="296"/>
      <c r="CJ46" s="296"/>
      <c r="CK46" s="296"/>
      <c r="CL46" s="296"/>
      <c r="CM46" s="296"/>
      <c r="CN46" s="296"/>
      <c r="CO46" s="296"/>
      <c r="CP46" s="296"/>
      <c r="CQ46" s="296"/>
      <c r="CR46" s="296"/>
      <c r="CS46" s="296"/>
      <c r="CT46" s="296"/>
      <c r="CU46" s="296"/>
      <c r="CV46" s="296"/>
      <c r="CW46" s="296"/>
      <c r="CX46" s="296"/>
      <c r="CY46" s="296"/>
      <c r="CZ46" s="296"/>
      <c r="DA46" s="296"/>
      <c r="DB46" s="296"/>
      <c r="DC46" s="296"/>
    </row>
    <row r="47" spans="14:111" x14ac:dyDescent="0.2">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6"/>
      <c r="BR47" s="296"/>
      <c r="BS47" s="296"/>
      <c r="BT47" s="296"/>
      <c r="BU47" s="296"/>
      <c r="BV47" s="296"/>
      <c r="BW47" s="296"/>
      <c r="BX47" s="296"/>
      <c r="BY47" s="296"/>
      <c r="BZ47" s="296"/>
      <c r="CA47" s="296"/>
      <c r="CB47" s="296"/>
      <c r="CC47" s="296"/>
      <c r="CD47" s="296"/>
      <c r="CE47" s="296"/>
      <c r="CF47" s="296"/>
      <c r="CG47" s="296"/>
      <c r="CH47" s="296"/>
      <c r="CI47" s="296"/>
      <c r="CJ47" s="296"/>
      <c r="CK47" s="296"/>
      <c r="CL47" s="296"/>
      <c r="CM47" s="296"/>
      <c r="CN47" s="296"/>
      <c r="CO47" s="296"/>
      <c r="CP47" s="296"/>
      <c r="CQ47" s="296"/>
      <c r="CR47" s="296"/>
      <c r="CS47" s="296"/>
      <c r="CT47" s="296"/>
      <c r="CU47" s="296"/>
      <c r="CV47" s="296"/>
      <c r="CW47" s="296"/>
      <c r="CX47" s="296"/>
      <c r="CY47" s="296"/>
      <c r="CZ47" s="296"/>
      <c r="DA47" s="296"/>
      <c r="DB47" s="296"/>
      <c r="DC47" s="296"/>
    </row>
    <row r="48" spans="14:111" x14ac:dyDescent="0.2">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6"/>
      <c r="BR48" s="296"/>
      <c r="BS48" s="296"/>
      <c r="BT48" s="296"/>
      <c r="BU48" s="296"/>
      <c r="BV48" s="296"/>
      <c r="BW48" s="296"/>
      <c r="BX48" s="296"/>
      <c r="BY48" s="296"/>
      <c r="BZ48" s="296"/>
      <c r="CA48" s="296"/>
      <c r="CB48" s="296"/>
      <c r="CC48" s="296"/>
      <c r="CD48" s="296"/>
      <c r="CE48" s="296"/>
      <c r="CF48" s="296"/>
      <c r="CG48" s="296"/>
      <c r="CH48" s="296"/>
      <c r="CI48" s="296"/>
      <c r="CJ48" s="296"/>
      <c r="CK48" s="296"/>
      <c r="CL48" s="296"/>
      <c r="CM48" s="296"/>
      <c r="CN48" s="296"/>
      <c r="CO48" s="296"/>
      <c r="CP48" s="296"/>
      <c r="CQ48" s="296"/>
      <c r="CR48" s="296"/>
      <c r="CS48" s="296"/>
      <c r="CT48" s="296"/>
      <c r="CU48" s="296"/>
      <c r="CV48" s="296"/>
      <c r="CW48" s="296"/>
      <c r="CX48" s="296"/>
      <c r="CY48" s="296"/>
      <c r="CZ48" s="296"/>
      <c r="DA48" s="296"/>
      <c r="DB48" s="296"/>
      <c r="DC48" s="296"/>
    </row>
    <row r="49" spans="1:111" x14ac:dyDescent="0.2">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6"/>
      <c r="BR49" s="296"/>
      <c r="BS49" s="296"/>
      <c r="BT49" s="296"/>
      <c r="BU49" s="296"/>
      <c r="BV49" s="296"/>
      <c r="BW49" s="296"/>
      <c r="BX49" s="296"/>
      <c r="BY49" s="296"/>
      <c r="BZ49" s="296"/>
      <c r="CA49" s="296"/>
      <c r="CB49" s="296"/>
      <c r="CC49" s="296"/>
      <c r="CD49" s="296"/>
      <c r="CE49" s="296"/>
      <c r="CF49" s="296"/>
      <c r="CG49" s="296"/>
      <c r="CH49" s="296"/>
      <c r="CI49" s="296"/>
      <c r="CJ49" s="296"/>
      <c r="CK49" s="296"/>
      <c r="CL49" s="296"/>
      <c r="CM49" s="296"/>
      <c r="CN49" s="296"/>
      <c r="CO49" s="296"/>
      <c r="CP49" s="296"/>
      <c r="CQ49" s="296"/>
      <c r="CR49" s="296"/>
      <c r="CS49" s="296"/>
      <c r="CT49" s="296"/>
      <c r="CU49" s="296"/>
      <c r="CV49" s="296"/>
      <c r="CW49" s="296"/>
      <c r="CX49" s="296"/>
      <c r="CY49" s="296"/>
      <c r="CZ49" s="296"/>
      <c r="DA49" s="296"/>
      <c r="DB49" s="296"/>
      <c r="DC49" s="296"/>
    </row>
    <row r="50" spans="1:111" x14ac:dyDescent="0.2">
      <c r="A50" s="415"/>
      <c r="B50" s="416"/>
      <c r="D50" s="443"/>
      <c r="E50" s="444"/>
      <c r="F50" s="286"/>
      <c r="P50" s="430"/>
      <c r="Q50" s="442"/>
      <c r="R50" s="442"/>
      <c r="S50" s="442"/>
      <c r="T50" s="455"/>
      <c r="U50" s="296"/>
      <c r="V50" s="448"/>
      <c r="W50" s="445"/>
      <c r="X50" s="446"/>
      <c r="Y50" s="449"/>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6"/>
      <c r="BR50" s="296"/>
      <c r="BS50" s="296"/>
      <c r="BT50" s="296"/>
      <c r="BU50" s="296"/>
      <c r="BV50" s="296"/>
      <c r="BW50" s="296"/>
      <c r="BX50" s="296"/>
      <c r="BY50" s="296"/>
      <c r="BZ50" s="296"/>
      <c r="CA50" s="296"/>
      <c r="CB50" s="296"/>
      <c r="CC50" s="296"/>
      <c r="CD50" s="296"/>
      <c r="CE50" s="296"/>
      <c r="CF50" s="296"/>
      <c r="CG50" s="296"/>
      <c r="CH50" s="296"/>
      <c r="CI50" s="296"/>
      <c r="CJ50" s="296"/>
      <c r="CK50" s="296"/>
      <c r="CL50" s="296"/>
      <c r="CM50" s="296"/>
      <c r="CN50" s="296"/>
      <c r="CO50" s="296"/>
      <c r="CP50" s="296"/>
      <c r="CQ50" s="296"/>
      <c r="CR50" s="296"/>
      <c r="CS50" s="296"/>
      <c r="CT50" s="296"/>
      <c r="CU50" s="296"/>
      <c r="CV50" s="296"/>
      <c r="CW50" s="296"/>
      <c r="CX50" s="296"/>
      <c r="CY50" s="296"/>
      <c r="CZ50" s="296"/>
      <c r="DA50" s="296"/>
      <c r="DB50" s="296"/>
      <c r="DC50" s="296"/>
      <c r="DD50" s="296"/>
      <c r="DE50" s="296"/>
      <c r="DF50" s="296"/>
      <c r="DG50" s="296"/>
    </row>
    <row r="51" spans="1:111" x14ac:dyDescent="0.2">
      <c r="A51" s="415"/>
      <c r="B51" s="416"/>
      <c r="D51" s="443"/>
      <c r="E51" s="444"/>
      <c r="F51" s="286"/>
      <c r="P51" s="430"/>
      <c r="Q51" s="442"/>
      <c r="R51" s="442"/>
      <c r="S51" s="442"/>
      <c r="T51" s="455"/>
      <c r="U51" s="296"/>
      <c r="V51" s="435"/>
      <c r="W51" s="436"/>
      <c r="X51" s="437"/>
      <c r="Y51" s="450"/>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296"/>
      <c r="CD51" s="296"/>
      <c r="CE51" s="296"/>
      <c r="CF51" s="296"/>
      <c r="CG51" s="296"/>
      <c r="CH51" s="296"/>
      <c r="CI51" s="296"/>
      <c r="CJ51" s="296"/>
      <c r="CK51" s="296"/>
      <c r="CL51" s="296"/>
      <c r="CM51" s="296"/>
      <c r="CN51" s="296"/>
      <c r="CO51" s="296"/>
      <c r="CP51" s="296"/>
      <c r="CQ51" s="296"/>
      <c r="CR51" s="296"/>
      <c r="CS51" s="296"/>
      <c r="CT51" s="296"/>
      <c r="CU51" s="296"/>
      <c r="CV51" s="296"/>
      <c r="CW51" s="296"/>
      <c r="CX51" s="296"/>
      <c r="CY51" s="296"/>
      <c r="CZ51" s="296"/>
      <c r="DA51" s="296"/>
      <c r="DB51" s="296"/>
      <c r="DC51" s="296"/>
      <c r="DD51" s="296"/>
      <c r="DE51" s="296"/>
      <c r="DF51" s="296"/>
      <c r="DG51" s="296"/>
    </row>
    <row r="52" spans="1:111" x14ac:dyDescent="0.2">
      <c r="A52" s="415"/>
      <c r="B52" s="416"/>
      <c r="D52" s="443"/>
      <c r="E52" s="444"/>
      <c r="F52" s="286"/>
      <c r="P52" s="430"/>
      <c r="Q52" s="442"/>
      <c r="R52" s="442"/>
      <c r="S52" s="442"/>
      <c r="T52" s="455"/>
      <c r="U52" s="296"/>
      <c r="V52" s="435"/>
      <c r="W52" s="436"/>
      <c r="X52" s="437"/>
      <c r="Y52" s="450"/>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296"/>
      <c r="CD52" s="296"/>
      <c r="CE52" s="296"/>
      <c r="CF52" s="296"/>
      <c r="CG52" s="296"/>
      <c r="CH52" s="296"/>
      <c r="CI52" s="296"/>
      <c r="CJ52" s="296"/>
      <c r="CK52" s="296"/>
      <c r="CL52" s="296"/>
      <c r="CM52" s="296"/>
      <c r="CN52" s="296"/>
      <c r="CO52" s="296"/>
      <c r="CP52" s="296"/>
      <c r="CQ52" s="296"/>
      <c r="CR52" s="296"/>
      <c r="CS52" s="296"/>
      <c r="CT52" s="296"/>
      <c r="CU52" s="296"/>
      <c r="CV52" s="296"/>
      <c r="CW52" s="296"/>
      <c r="CX52" s="296"/>
      <c r="CY52" s="296"/>
      <c r="CZ52" s="296"/>
      <c r="DA52" s="296"/>
      <c r="DB52" s="296"/>
      <c r="DC52" s="296"/>
      <c r="DD52" s="296"/>
      <c r="DE52" s="296"/>
      <c r="DF52" s="296"/>
      <c r="DG52" s="296"/>
    </row>
    <row r="53" spans="1:111" x14ac:dyDescent="0.2">
      <c r="A53" s="415"/>
      <c r="B53" s="416"/>
      <c r="D53" s="443"/>
      <c r="E53" s="444"/>
      <c r="F53" s="284"/>
      <c r="P53" s="430"/>
      <c r="Q53" s="442"/>
      <c r="R53" s="442"/>
      <c r="S53" s="442"/>
      <c r="T53" s="455"/>
      <c r="U53" s="296"/>
      <c r="V53" s="435"/>
      <c r="W53" s="436"/>
      <c r="X53" s="437"/>
      <c r="Y53" s="450"/>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296"/>
      <c r="BR53" s="296"/>
      <c r="BS53" s="296"/>
      <c r="BT53" s="296"/>
      <c r="BU53" s="296"/>
      <c r="BV53" s="296"/>
      <c r="BW53" s="296"/>
      <c r="BX53" s="296"/>
      <c r="BY53" s="296"/>
      <c r="BZ53" s="296"/>
      <c r="CA53" s="296"/>
      <c r="CB53" s="296"/>
      <c r="CC53" s="296"/>
      <c r="CD53" s="296"/>
      <c r="CE53" s="296"/>
      <c r="CF53" s="296"/>
      <c r="CG53" s="296"/>
      <c r="CH53" s="296"/>
      <c r="CI53" s="296"/>
      <c r="CJ53" s="296"/>
      <c r="CK53" s="296"/>
      <c r="CL53" s="296"/>
      <c r="CM53" s="296"/>
      <c r="CN53" s="296"/>
      <c r="CO53" s="296"/>
      <c r="CP53" s="296"/>
      <c r="CQ53" s="296"/>
      <c r="CR53" s="296"/>
      <c r="CS53" s="296"/>
      <c r="CT53" s="296"/>
      <c r="CU53" s="296"/>
      <c r="CV53" s="296"/>
      <c r="CW53" s="296"/>
      <c r="CX53" s="296"/>
      <c r="CY53" s="296"/>
      <c r="CZ53" s="296"/>
      <c r="DA53" s="296"/>
      <c r="DB53" s="296"/>
      <c r="DC53" s="296"/>
      <c r="DD53" s="296"/>
      <c r="DE53" s="296"/>
      <c r="DF53" s="296"/>
      <c r="DG53" s="296"/>
    </row>
    <row r="54" spans="1:111" x14ac:dyDescent="0.2">
      <c r="A54" s="415"/>
      <c r="B54" s="416"/>
      <c r="D54" s="443"/>
      <c r="E54" s="444"/>
      <c r="F54" s="284"/>
      <c r="P54" s="430"/>
      <c r="Q54" s="442"/>
      <c r="R54" s="442"/>
      <c r="S54" s="442"/>
      <c r="T54" s="455"/>
      <c r="U54" s="296"/>
      <c r="V54" s="435"/>
      <c r="W54" s="436"/>
      <c r="X54" s="451"/>
      <c r="Y54" s="452"/>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6"/>
      <c r="BM54" s="296"/>
      <c r="BN54" s="296"/>
      <c r="BO54" s="296"/>
      <c r="BP54" s="296"/>
      <c r="BQ54" s="296"/>
      <c r="BR54" s="296"/>
      <c r="BS54" s="296"/>
      <c r="BT54" s="296"/>
      <c r="BU54" s="296"/>
      <c r="BV54" s="296"/>
      <c r="BW54" s="296"/>
      <c r="BX54" s="296"/>
      <c r="BY54" s="296"/>
      <c r="BZ54" s="296"/>
      <c r="CA54" s="296"/>
      <c r="CB54" s="296"/>
      <c r="CC54" s="296"/>
      <c r="CD54" s="296"/>
      <c r="CE54" s="296"/>
      <c r="CF54" s="296"/>
      <c r="CG54" s="296"/>
      <c r="CH54" s="296"/>
      <c r="CI54" s="296"/>
      <c r="CJ54" s="296"/>
      <c r="CK54" s="296"/>
      <c r="CL54" s="296"/>
      <c r="CM54" s="296"/>
      <c r="CN54" s="296"/>
      <c r="CO54" s="296"/>
      <c r="CP54" s="296"/>
      <c r="CQ54" s="296"/>
      <c r="CR54" s="296"/>
      <c r="CS54" s="296"/>
      <c r="CT54" s="296"/>
      <c r="CU54" s="296"/>
      <c r="CV54" s="296"/>
      <c r="CW54" s="296"/>
      <c r="CX54" s="296"/>
      <c r="CY54" s="296"/>
      <c r="CZ54" s="296"/>
      <c r="DA54" s="296"/>
      <c r="DB54" s="296"/>
      <c r="DC54" s="296"/>
      <c r="DD54" s="296"/>
      <c r="DE54" s="296"/>
      <c r="DF54" s="296"/>
      <c r="DG54" s="296"/>
    </row>
    <row r="55" spans="1:111" x14ac:dyDescent="0.2">
      <c r="A55" s="415"/>
      <c r="B55" s="416"/>
      <c r="D55" s="443"/>
      <c r="E55" s="444"/>
      <c r="F55" s="284"/>
      <c r="P55" s="431"/>
      <c r="Q55" s="442"/>
      <c r="R55" s="442"/>
      <c r="S55" s="442"/>
      <c r="T55" s="455"/>
      <c r="U55" s="296"/>
      <c r="V55" s="435"/>
      <c r="W55" s="436"/>
      <c r="X55" s="437"/>
      <c r="Y55" s="450"/>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6"/>
      <c r="BX55" s="296"/>
      <c r="BY55" s="296"/>
      <c r="BZ55" s="296"/>
      <c r="CA55" s="296"/>
      <c r="CB55" s="296"/>
      <c r="CC55" s="296"/>
      <c r="CD55" s="296"/>
      <c r="CE55" s="296"/>
      <c r="CF55" s="296"/>
      <c r="CG55" s="296"/>
      <c r="CH55" s="296"/>
      <c r="CI55" s="296"/>
      <c r="CJ55" s="296"/>
      <c r="CK55" s="296"/>
      <c r="CL55" s="296"/>
      <c r="CM55" s="296"/>
      <c r="CN55" s="296"/>
      <c r="CO55" s="296"/>
      <c r="CP55" s="296"/>
      <c r="CQ55" s="296"/>
      <c r="CR55" s="296"/>
      <c r="CS55" s="296"/>
      <c r="CT55" s="296"/>
      <c r="CU55" s="296"/>
      <c r="CV55" s="296"/>
      <c r="CW55" s="296"/>
      <c r="CX55" s="296"/>
      <c r="CY55" s="296"/>
      <c r="CZ55" s="296"/>
      <c r="DA55" s="296"/>
      <c r="DB55" s="296"/>
      <c r="DC55" s="296"/>
      <c r="DD55" s="296"/>
      <c r="DE55" s="296"/>
      <c r="DF55" s="296"/>
      <c r="DG55" s="296"/>
    </row>
    <row r="56" spans="1:111" x14ac:dyDescent="0.2">
      <c r="A56" s="415"/>
      <c r="B56" s="416"/>
      <c r="D56" s="443"/>
      <c r="E56" s="444"/>
      <c r="F56" s="284"/>
      <c r="P56" s="430"/>
      <c r="Q56" s="442"/>
      <c r="R56" s="442"/>
      <c r="S56" s="442"/>
      <c r="T56" s="455"/>
      <c r="U56" s="296"/>
      <c r="V56" s="435"/>
      <c r="W56" s="436"/>
      <c r="X56" s="437"/>
      <c r="Y56" s="450"/>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6"/>
      <c r="BX56" s="296"/>
      <c r="BY56" s="296"/>
      <c r="BZ56" s="296"/>
      <c r="CA56" s="296"/>
      <c r="CB56" s="296"/>
      <c r="CC56" s="296"/>
      <c r="CD56" s="296"/>
      <c r="CE56" s="296"/>
      <c r="CF56" s="296"/>
      <c r="CG56" s="296"/>
      <c r="CH56" s="296"/>
      <c r="CI56" s="296"/>
      <c r="CJ56" s="296"/>
      <c r="CK56" s="296"/>
      <c r="CL56" s="296"/>
      <c r="CM56" s="296"/>
      <c r="CN56" s="296"/>
      <c r="CO56" s="296"/>
      <c r="CP56" s="296"/>
      <c r="CQ56" s="296"/>
      <c r="CR56" s="296"/>
      <c r="CS56" s="296"/>
      <c r="CT56" s="296"/>
      <c r="CU56" s="296"/>
      <c r="CV56" s="296"/>
      <c r="CW56" s="296"/>
      <c r="CX56" s="296"/>
      <c r="CY56" s="296"/>
      <c r="CZ56" s="296"/>
      <c r="DA56" s="296"/>
      <c r="DB56" s="296"/>
      <c r="DC56" s="296"/>
      <c r="DD56" s="296"/>
      <c r="DE56" s="296"/>
      <c r="DF56" s="296"/>
      <c r="DG56" s="296"/>
    </row>
    <row r="57" spans="1:111" x14ac:dyDescent="0.2">
      <c r="A57" s="415"/>
      <c r="B57" s="416"/>
      <c r="D57" s="443"/>
      <c r="E57" s="444"/>
      <c r="F57" s="284"/>
      <c r="P57" s="430"/>
      <c r="Q57" s="442"/>
      <c r="R57" s="442"/>
      <c r="S57" s="442"/>
      <c r="T57" s="455"/>
      <c r="U57" s="296"/>
      <c r="V57" s="435"/>
      <c r="W57" s="436"/>
      <c r="X57" s="437"/>
      <c r="Y57" s="450"/>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6"/>
      <c r="BM57" s="296"/>
      <c r="BN57" s="296"/>
      <c r="BO57" s="296"/>
      <c r="BP57" s="296"/>
      <c r="BQ57" s="296"/>
      <c r="BR57" s="296"/>
      <c r="BS57" s="296"/>
      <c r="BT57" s="296"/>
      <c r="BU57" s="296"/>
      <c r="BV57" s="296"/>
      <c r="BW57" s="296"/>
      <c r="BX57" s="296"/>
      <c r="BY57" s="296"/>
      <c r="BZ57" s="296"/>
      <c r="CA57" s="296"/>
      <c r="CB57" s="296"/>
      <c r="CC57" s="296"/>
      <c r="CD57" s="296"/>
      <c r="CE57" s="296"/>
      <c r="CF57" s="296"/>
      <c r="CG57" s="296"/>
      <c r="CH57" s="296"/>
      <c r="CI57" s="296"/>
      <c r="CJ57" s="296"/>
      <c r="CK57" s="296"/>
      <c r="CL57" s="296"/>
      <c r="CM57" s="296"/>
      <c r="CN57" s="296"/>
      <c r="CO57" s="296"/>
      <c r="CP57" s="296"/>
      <c r="CQ57" s="296"/>
      <c r="CR57" s="296"/>
      <c r="CS57" s="296"/>
      <c r="CT57" s="296"/>
      <c r="CU57" s="296"/>
      <c r="CV57" s="296"/>
      <c r="CW57" s="296"/>
      <c r="CX57" s="296"/>
      <c r="CY57" s="296"/>
      <c r="CZ57" s="296"/>
      <c r="DA57" s="296"/>
      <c r="DB57" s="296"/>
      <c r="DC57" s="296"/>
      <c r="DD57" s="296"/>
      <c r="DE57" s="296"/>
      <c r="DF57" s="296"/>
      <c r="DG57" s="296"/>
    </row>
    <row r="58" spans="1:111" x14ac:dyDescent="0.2">
      <c r="A58" s="415"/>
      <c r="B58" s="416"/>
      <c r="D58" s="443"/>
      <c r="E58" s="444"/>
      <c r="F58" s="284"/>
      <c r="P58" s="430"/>
      <c r="Q58" s="442"/>
      <c r="R58" s="442"/>
      <c r="S58" s="442"/>
      <c r="T58" s="455"/>
      <c r="U58" s="296"/>
      <c r="V58" s="448"/>
      <c r="W58" s="445"/>
      <c r="X58" s="446"/>
      <c r="Y58" s="449"/>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296"/>
      <c r="BO58" s="296"/>
      <c r="BP58" s="296"/>
      <c r="BQ58" s="296"/>
      <c r="BR58" s="296"/>
      <c r="BS58" s="296"/>
      <c r="BT58" s="296"/>
      <c r="BU58" s="296"/>
      <c r="BV58" s="296"/>
      <c r="BW58" s="296"/>
      <c r="BX58" s="296"/>
      <c r="BY58" s="296"/>
      <c r="BZ58" s="296"/>
      <c r="CA58" s="296"/>
      <c r="CB58" s="296"/>
      <c r="CC58" s="296"/>
      <c r="CD58" s="296"/>
      <c r="CE58" s="296"/>
      <c r="CF58" s="296"/>
      <c r="CG58" s="296"/>
      <c r="CH58" s="296"/>
      <c r="CI58" s="296"/>
      <c r="CJ58" s="296"/>
      <c r="CK58" s="296"/>
      <c r="CL58" s="296"/>
      <c r="CM58" s="296"/>
      <c r="CN58" s="296"/>
      <c r="CO58" s="296"/>
      <c r="CP58" s="296"/>
      <c r="CQ58" s="296"/>
      <c r="CR58" s="296"/>
      <c r="CS58" s="296"/>
      <c r="CT58" s="296"/>
      <c r="CU58" s="296"/>
      <c r="CV58" s="296"/>
      <c r="CW58" s="296"/>
      <c r="CX58" s="296"/>
      <c r="CY58" s="296"/>
      <c r="CZ58" s="296"/>
      <c r="DA58" s="296"/>
      <c r="DB58" s="296"/>
      <c r="DC58" s="296"/>
      <c r="DD58" s="296"/>
      <c r="DE58" s="296"/>
      <c r="DF58" s="296"/>
      <c r="DG58" s="296"/>
    </row>
    <row r="59" spans="1:111" x14ac:dyDescent="0.2">
      <c r="A59" s="415"/>
      <c r="B59" s="416"/>
      <c r="D59" s="443"/>
      <c r="E59" s="444"/>
      <c r="F59" s="284"/>
      <c r="P59" s="430"/>
      <c r="Q59" s="442"/>
      <c r="R59" s="442"/>
      <c r="S59" s="442"/>
      <c r="T59" s="455"/>
      <c r="U59" s="296"/>
      <c r="V59" s="435"/>
      <c r="W59" s="436"/>
      <c r="X59" s="437"/>
      <c r="Y59" s="450"/>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6"/>
      <c r="BX59" s="296"/>
      <c r="BY59" s="296"/>
      <c r="BZ59" s="296"/>
      <c r="CA59" s="296"/>
      <c r="CB59" s="296"/>
      <c r="CC59" s="296"/>
      <c r="CD59" s="296"/>
      <c r="CE59" s="296"/>
      <c r="CF59" s="296"/>
      <c r="CG59" s="296"/>
      <c r="CH59" s="296"/>
      <c r="CI59" s="296"/>
      <c r="CJ59" s="296"/>
      <c r="CK59" s="296"/>
      <c r="CL59" s="296"/>
      <c r="CM59" s="296"/>
      <c r="CN59" s="296"/>
      <c r="CO59" s="296"/>
      <c r="CP59" s="296"/>
      <c r="CQ59" s="296"/>
      <c r="CR59" s="296"/>
      <c r="CS59" s="296"/>
      <c r="CT59" s="296"/>
      <c r="CU59" s="296"/>
      <c r="CV59" s="296"/>
      <c r="CW59" s="296"/>
      <c r="CX59" s="296"/>
      <c r="CY59" s="296"/>
      <c r="CZ59" s="296"/>
      <c r="DA59" s="296"/>
      <c r="DB59" s="296"/>
      <c r="DC59" s="296"/>
      <c r="DD59" s="296"/>
      <c r="DE59" s="296"/>
      <c r="DF59" s="296"/>
      <c r="DG59" s="296"/>
    </row>
    <row r="60" spans="1:111" x14ac:dyDescent="0.2">
      <c r="A60" s="415"/>
      <c r="B60" s="416"/>
      <c r="D60" s="443"/>
      <c r="E60" s="444"/>
      <c r="F60" s="284"/>
      <c r="P60" s="430"/>
      <c r="Q60" s="442"/>
      <c r="R60" s="442"/>
      <c r="S60" s="442"/>
      <c r="T60" s="455"/>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c r="BY60" s="296"/>
      <c r="BZ60" s="296"/>
      <c r="CA60" s="296"/>
      <c r="CB60" s="296"/>
      <c r="CC60" s="296"/>
      <c r="CD60" s="296"/>
      <c r="CE60" s="296"/>
      <c r="CF60" s="296"/>
      <c r="CG60" s="296"/>
      <c r="CH60" s="296"/>
      <c r="CI60" s="296"/>
      <c r="CJ60" s="296"/>
      <c r="CK60" s="296"/>
      <c r="CL60" s="296"/>
      <c r="CM60" s="296"/>
      <c r="CN60" s="296"/>
      <c r="CO60" s="296"/>
      <c r="CP60" s="296"/>
      <c r="CQ60" s="296"/>
      <c r="CR60" s="296"/>
      <c r="CS60" s="296"/>
      <c r="CT60" s="296"/>
      <c r="CU60" s="296"/>
      <c r="CV60" s="296"/>
      <c r="CW60" s="296"/>
      <c r="CX60" s="296"/>
      <c r="CY60" s="296"/>
      <c r="CZ60" s="296"/>
      <c r="DA60" s="296"/>
      <c r="DB60" s="296"/>
      <c r="DC60" s="296"/>
      <c r="DD60" s="296"/>
      <c r="DE60" s="296"/>
      <c r="DF60" s="296"/>
      <c r="DG60" s="296"/>
    </row>
    <row r="61" spans="1:111" x14ac:dyDescent="0.2">
      <c r="A61" s="415"/>
      <c r="B61" s="416"/>
      <c r="D61" s="443"/>
      <c r="E61" s="444"/>
      <c r="F61" s="284"/>
      <c r="P61" s="430"/>
      <c r="Q61" s="442"/>
      <c r="R61" s="442"/>
      <c r="S61" s="442"/>
      <c r="T61" s="455"/>
      <c r="U61" s="296"/>
      <c r="V61" s="296"/>
      <c r="W61" s="296"/>
      <c r="X61" s="453"/>
      <c r="Y61" s="454"/>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6"/>
      <c r="BG61" s="296"/>
      <c r="BH61" s="296"/>
      <c r="BI61" s="296"/>
      <c r="BJ61" s="296"/>
      <c r="BK61" s="296"/>
      <c r="BL61" s="296"/>
      <c r="BM61" s="296"/>
      <c r="BN61" s="296"/>
      <c r="BO61" s="296"/>
      <c r="BP61" s="296"/>
      <c r="BQ61" s="296"/>
      <c r="BR61" s="296"/>
      <c r="BS61" s="296"/>
      <c r="BT61" s="296"/>
      <c r="BU61" s="296"/>
      <c r="BV61" s="296"/>
      <c r="BW61" s="296"/>
      <c r="BX61" s="296"/>
      <c r="BY61" s="296"/>
      <c r="BZ61" s="296"/>
      <c r="CA61" s="296"/>
      <c r="CB61" s="296"/>
      <c r="CC61" s="296"/>
      <c r="CD61" s="296"/>
      <c r="CE61" s="296"/>
      <c r="CF61" s="296"/>
      <c r="CG61" s="296"/>
      <c r="CH61" s="296"/>
      <c r="CI61" s="296"/>
      <c r="CJ61" s="296"/>
      <c r="CK61" s="296"/>
      <c r="CL61" s="296"/>
      <c r="CM61" s="296"/>
      <c r="CN61" s="296"/>
      <c r="CO61" s="296"/>
      <c r="CP61" s="296"/>
      <c r="CQ61" s="296"/>
      <c r="CR61" s="296"/>
      <c r="CS61" s="296"/>
      <c r="CT61" s="296"/>
      <c r="CU61" s="296"/>
      <c r="CV61" s="296"/>
      <c r="CW61" s="296"/>
      <c r="CX61" s="296"/>
      <c r="CY61" s="296"/>
      <c r="CZ61" s="296"/>
      <c r="DA61" s="296"/>
      <c r="DB61" s="296"/>
      <c r="DC61" s="296"/>
      <c r="DD61" s="296"/>
      <c r="DE61" s="296"/>
      <c r="DF61" s="296"/>
      <c r="DG61" s="296"/>
    </row>
    <row r="62" spans="1:111" x14ac:dyDescent="0.2">
      <c r="A62" s="415"/>
      <c r="B62" s="416"/>
      <c r="D62" s="443"/>
      <c r="E62" s="444"/>
      <c r="F62" s="284"/>
      <c r="P62" s="430"/>
      <c r="Q62" s="442"/>
      <c r="R62" s="442"/>
      <c r="S62" s="442"/>
      <c r="T62" s="455"/>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6"/>
      <c r="AZ62" s="296"/>
      <c r="BA62" s="296"/>
      <c r="BB62" s="296"/>
      <c r="BC62" s="296"/>
      <c r="BD62" s="296"/>
      <c r="BE62" s="296"/>
      <c r="BF62" s="296"/>
      <c r="BG62" s="296"/>
      <c r="BH62" s="296"/>
      <c r="BI62" s="296"/>
      <c r="BJ62" s="296"/>
      <c r="BK62" s="296"/>
      <c r="BL62" s="296"/>
      <c r="BM62" s="296"/>
      <c r="BN62" s="296"/>
      <c r="BO62" s="296"/>
      <c r="BP62" s="296"/>
      <c r="BQ62" s="296"/>
      <c r="BR62" s="296"/>
      <c r="BS62" s="296"/>
      <c r="BT62" s="296"/>
      <c r="BU62" s="296"/>
      <c r="BV62" s="296"/>
      <c r="BW62" s="296"/>
      <c r="BX62" s="296"/>
      <c r="BY62" s="296"/>
      <c r="BZ62" s="296"/>
      <c r="CA62" s="296"/>
      <c r="CB62" s="296"/>
      <c r="CC62" s="296"/>
      <c r="CD62" s="296"/>
      <c r="CE62" s="296"/>
      <c r="CF62" s="296"/>
      <c r="CG62" s="296"/>
      <c r="CH62" s="296"/>
      <c r="CI62" s="296"/>
      <c r="CJ62" s="296"/>
      <c r="CK62" s="296"/>
      <c r="CL62" s="296"/>
      <c r="CM62" s="296"/>
      <c r="CN62" s="296"/>
      <c r="CO62" s="296"/>
      <c r="CP62" s="296"/>
      <c r="CQ62" s="296"/>
      <c r="CR62" s="296"/>
      <c r="CS62" s="296"/>
      <c r="CT62" s="296"/>
      <c r="CU62" s="296"/>
      <c r="CV62" s="296"/>
      <c r="CW62" s="296"/>
      <c r="CX62" s="296"/>
      <c r="CY62" s="296"/>
      <c r="CZ62" s="296"/>
      <c r="DA62" s="296"/>
      <c r="DB62" s="296"/>
      <c r="DC62" s="296"/>
      <c r="DD62" s="296"/>
      <c r="DE62" s="296"/>
      <c r="DF62" s="296"/>
      <c r="DG62" s="296"/>
    </row>
    <row r="63" spans="1:111" x14ac:dyDescent="0.2">
      <c r="A63" s="415"/>
      <c r="B63" s="416"/>
      <c r="D63" s="443"/>
      <c r="E63" s="444"/>
      <c r="F63" s="284"/>
      <c r="P63" s="430"/>
      <c r="Q63" s="442"/>
      <c r="R63" s="442"/>
      <c r="S63" s="442"/>
      <c r="T63" s="455"/>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6"/>
      <c r="BY63" s="296"/>
      <c r="BZ63" s="296"/>
      <c r="CA63" s="296"/>
      <c r="CB63" s="296"/>
      <c r="CC63" s="296"/>
      <c r="CD63" s="296"/>
      <c r="CE63" s="296"/>
      <c r="CF63" s="296"/>
      <c r="CG63" s="296"/>
      <c r="CH63" s="296"/>
      <c r="CI63" s="296"/>
      <c r="CJ63" s="296"/>
      <c r="CK63" s="296"/>
      <c r="CL63" s="296"/>
      <c r="CM63" s="296"/>
      <c r="CN63" s="296"/>
      <c r="CO63" s="296"/>
      <c r="CP63" s="296"/>
      <c r="CQ63" s="296"/>
      <c r="CR63" s="296"/>
      <c r="CS63" s="296"/>
      <c r="CT63" s="296"/>
      <c r="CU63" s="296"/>
      <c r="CV63" s="296"/>
      <c r="CW63" s="296"/>
      <c r="CX63" s="296"/>
      <c r="CY63" s="296"/>
      <c r="CZ63" s="296"/>
      <c r="DA63" s="296"/>
      <c r="DB63" s="296"/>
      <c r="DC63" s="296"/>
      <c r="DD63" s="296"/>
      <c r="DE63" s="296"/>
      <c r="DF63" s="296"/>
      <c r="DG63" s="296"/>
    </row>
    <row r="64" spans="1:111" x14ac:dyDescent="0.2">
      <c r="A64" s="415"/>
      <c r="B64" s="416"/>
      <c r="D64" s="443"/>
      <c r="E64" s="444"/>
      <c r="F64" s="284"/>
      <c r="P64" s="430"/>
      <c r="Q64" s="442"/>
      <c r="R64" s="442"/>
      <c r="S64" s="442"/>
      <c r="T64" s="455"/>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96"/>
      <c r="BY64" s="296"/>
      <c r="BZ64" s="296"/>
      <c r="CA64" s="296"/>
      <c r="CB64" s="296"/>
      <c r="CC64" s="296"/>
      <c r="CD64" s="296"/>
      <c r="CE64" s="296"/>
      <c r="CF64" s="296"/>
      <c r="CG64" s="296"/>
      <c r="CH64" s="296"/>
      <c r="CI64" s="296"/>
      <c r="CJ64" s="296"/>
      <c r="CK64" s="296"/>
      <c r="CL64" s="296"/>
      <c r="CM64" s="296"/>
      <c r="CN64" s="296"/>
      <c r="CO64" s="296"/>
      <c r="CP64" s="296"/>
      <c r="CQ64" s="296"/>
      <c r="CR64" s="296"/>
      <c r="CS64" s="296"/>
      <c r="CT64" s="296"/>
      <c r="CU64" s="296"/>
      <c r="CV64" s="296"/>
      <c r="CW64" s="296"/>
      <c r="CX64" s="296"/>
      <c r="CY64" s="296"/>
      <c r="CZ64" s="296"/>
      <c r="DA64" s="296"/>
      <c r="DB64" s="296"/>
      <c r="DC64" s="296"/>
      <c r="DD64" s="296"/>
      <c r="DE64" s="296"/>
      <c r="DF64" s="296"/>
      <c r="DG64" s="296"/>
    </row>
    <row r="65" spans="1:111" x14ac:dyDescent="0.2">
      <c r="A65" s="422" t="s">
        <v>670</v>
      </c>
      <c r="B65" s="416"/>
      <c r="D65" s="443"/>
      <c r="E65" s="444"/>
      <c r="F65" s="284"/>
      <c r="P65" s="430"/>
      <c r="Q65" s="442"/>
      <c r="R65" s="442"/>
      <c r="S65" s="442"/>
      <c r="T65" s="455"/>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6"/>
      <c r="BW65" s="296"/>
      <c r="BX65" s="296"/>
      <c r="BY65" s="296"/>
      <c r="BZ65" s="296"/>
      <c r="CA65" s="296"/>
      <c r="CB65" s="296"/>
      <c r="CC65" s="296"/>
      <c r="CD65" s="296"/>
      <c r="CE65" s="296"/>
      <c r="CF65" s="296"/>
      <c r="CG65" s="296"/>
      <c r="CH65" s="296"/>
      <c r="CI65" s="296"/>
      <c r="CJ65" s="296"/>
      <c r="CK65" s="296"/>
      <c r="CL65" s="296"/>
      <c r="CM65" s="296"/>
      <c r="CN65" s="296"/>
      <c r="CO65" s="296"/>
      <c r="CP65" s="296"/>
      <c r="CQ65" s="296"/>
      <c r="CR65" s="296"/>
      <c r="CS65" s="296"/>
      <c r="CT65" s="296"/>
      <c r="CU65" s="296"/>
      <c r="CV65" s="296"/>
      <c r="CW65" s="296"/>
      <c r="CX65" s="296"/>
      <c r="CY65" s="296"/>
      <c r="CZ65" s="296"/>
      <c r="DA65" s="296"/>
      <c r="DB65" s="296"/>
      <c r="DC65" s="296"/>
      <c r="DD65" s="296"/>
      <c r="DE65" s="296"/>
      <c r="DF65" s="296"/>
      <c r="DG65" s="296"/>
    </row>
    <row r="66" spans="1:111" x14ac:dyDescent="0.2">
      <c r="C66" s="454"/>
      <c r="P66" s="430"/>
      <c r="Q66" s="442"/>
      <c r="R66" s="442"/>
      <c r="S66" s="442"/>
      <c r="T66" s="455"/>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6"/>
      <c r="BG66" s="296"/>
      <c r="BH66" s="296"/>
      <c r="BI66" s="296"/>
      <c r="BJ66" s="296"/>
      <c r="BK66" s="296"/>
      <c r="BL66" s="296"/>
      <c r="BM66" s="296"/>
      <c r="BN66" s="296"/>
      <c r="BO66" s="296"/>
      <c r="BP66" s="296"/>
      <c r="BQ66" s="296"/>
      <c r="BR66" s="296"/>
      <c r="BS66" s="296"/>
      <c r="BT66" s="296"/>
      <c r="BU66" s="296"/>
      <c r="BV66" s="296"/>
      <c r="BW66" s="296"/>
      <c r="BX66" s="296"/>
      <c r="BY66" s="296"/>
      <c r="BZ66" s="296"/>
      <c r="CA66" s="296"/>
      <c r="CB66" s="296"/>
      <c r="CC66" s="296"/>
      <c r="CD66" s="296"/>
      <c r="CE66" s="296"/>
      <c r="CF66" s="296"/>
      <c r="CG66" s="296"/>
      <c r="CH66" s="296"/>
      <c r="CI66" s="296"/>
      <c r="CJ66" s="296"/>
      <c r="CK66" s="296"/>
      <c r="CL66" s="296"/>
      <c r="CM66" s="296"/>
      <c r="CN66" s="296"/>
      <c r="CO66" s="296"/>
      <c r="CP66" s="296"/>
      <c r="CQ66" s="296"/>
      <c r="CR66" s="296"/>
      <c r="CS66" s="296"/>
      <c r="CT66" s="296"/>
      <c r="CU66" s="296"/>
      <c r="CV66" s="296"/>
      <c r="CW66" s="296"/>
      <c r="CX66" s="296"/>
      <c r="CY66" s="296"/>
      <c r="CZ66" s="296"/>
      <c r="DA66" s="296"/>
      <c r="DB66" s="296"/>
      <c r="DC66" s="296"/>
      <c r="DD66" s="296"/>
      <c r="DE66" s="296"/>
      <c r="DF66" s="296"/>
      <c r="DG66" s="296"/>
    </row>
    <row r="67" spans="1:111" x14ac:dyDescent="0.2">
      <c r="A67" s="494" t="s">
        <v>559</v>
      </c>
      <c r="P67" s="430"/>
      <c r="Q67" s="442"/>
      <c r="R67" s="442"/>
      <c r="S67" s="442"/>
      <c r="T67" s="455"/>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6"/>
      <c r="AY67" s="296"/>
      <c r="AZ67" s="296"/>
      <c r="BA67" s="296"/>
      <c r="BB67" s="296"/>
      <c r="BC67" s="296"/>
      <c r="BD67" s="296"/>
      <c r="BE67" s="296"/>
      <c r="BF67" s="296"/>
      <c r="BG67" s="296"/>
      <c r="BH67" s="296"/>
      <c r="BI67" s="296"/>
      <c r="BJ67" s="296"/>
      <c r="BK67" s="296"/>
      <c r="BL67" s="296"/>
      <c r="BM67" s="296"/>
      <c r="BN67" s="296"/>
      <c r="BO67" s="296"/>
      <c r="BP67" s="296"/>
      <c r="BQ67" s="296"/>
      <c r="BR67" s="296"/>
      <c r="BS67" s="296"/>
      <c r="BT67" s="296"/>
      <c r="BU67" s="296"/>
      <c r="BV67" s="296"/>
      <c r="BW67" s="296"/>
      <c r="BX67" s="296"/>
      <c r="BY67" s="296"/>
      <c r="BZ67" s="296"/>
      <c r="CA67" s="296"/>
      <c r="CB67" s="296"/>
      <c r="CC67" s="296"/>
      <c r="CD67" s="296"/>
      <c r="CE67" s="296"/>
      <c r="CF67" s="296"/>
      <c r="CG67" s="296"/>
      <c r="CH67" s="296"/>
      <c r="CI67" s="296"/>
      <c r="CJ67" s="296"/>
      <c r="CK67" s="296"/>
      <c r="CL67" s="296"/>
      <c r="CM67" s="296"/>
      <c r="CN67" s="296"/>
      <c r="CO67" s="296"/>
      <c r="CP67" s="296"/>
      <c r="CQ67" s="296"/>
      <c r="CR67" s="296"/>
      <c r="CS67" s="296"/>
      <c r="CT67" s="296"/>
      <c r="CU67" s="296"/>
      <c r="CV67" s="296"/>
      <c r="CW67" s="296"/>
      <c r="CX67" s="296"/>
      <c r="CY67" s="296"/>
      <c r="CZ67" s="296"/>
      <c r="DA67" s="296"/>
      <c r="DB67" s="296"/>
      <c r="DC67" s="296"/>
      <c r="DD67" s="296"/>
      <c r="DE67" s="296"/>
      <c r="DF67" s="296"/>
      <c r="DG67" s="296"/>
    </row>
    <row r="68" spans="1:111" x14ac:dyDescent="0.2">
      <c r="A68" s="495" t="s">
        <v>713</v>
      </c>
      <c r="P68" s="430"/>
      <c r="Q68" s="442"/>
      <c r="R68" s="442"/>
      <c r="S68" s="442"/>
      <c r="T68" s="455"/>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6"/>
      <c r="BX68" s="296"/>
      <c r="BY68" s="296"/>
      <c r="BZ68" s="296"/>
      <c r="CA68" s="296"/>
      <c r="CB68" s="296"/>
      <c r="CC68" s="296"/>
      <c r="CD68" s="296"/>
      <c r="CE68" s="296"/>
      <c r="CF68" s="296"/>
      <c r="CG68" s="296"/>
      <c r="CH68" s="296"/>
      <c r="CI68" s="296"/>
      <c r="CJ68" s="296"/>
      <c r="CK68" s="296"/>
      <c r="CL68" s="296"/>
      <c r="CM68" s="296"/>
      <c r="CN68" s="296"/>
      <c r="CO68" s="296"/>
      <c r="CP68" s="296"/>
      <c r="CQ68" s="296"/>
      <c r="CR68" s="296"/>
      <c r="CS68" s="296"/>
      <c r="CT68" s="296"/>
      <c r="CU68" s="296"/>
      <c r="CV68" s="296"/>
      <c r="CW68" s="296"/>
      <c r="CX68" s="296"/>
      <c r="CY68" s="296"/>
      <c r="CZ68" s="296"/>
      <c r="DA68" s="296"/>
      <c r="DB68" s="296"/>
      <c r="DC68" s="296"/>
      <c r="DD68" s="296"/>
      <c r="DE68" s="296"/>
      <c r="DF68" s="296"/>
      <c r="DG68" s="296"/>
    </row>
    <row r="69" spans="1:111" x14ac:dyDescent="0.2">
      <c r="A69" s="495" t="s">
        <v>654</v>
      </c>
      <c r="P69" s="430"/>
      <c r="Q69" s="442"/>
      <c r="R69" s="442"/>
      <c r="S69" s="442"/>
      <c r="T69" s="455"/>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6"/>
      <c r="BH69" s="296"/>
      <c r="BI69" s="296"/>
      <c r="BJ69" s="296"/>
      <c r="BK69" s="296"/>
      <c r="BL69" s="296"/>
      <c r="BM69" s="296"/>
      <c r="BN69" s="296"/>
      <c r="BO69" s="296"/>
      <c r="BP69" s="296"/>
      <c r="BQ69" s="296"/>
      <c r="BR69" s="296"/>
      <c r="BS69" s="296"/>
      <c r="BT69" s="296"/>
      <c r="BU69" s="296"/>
      <c r="BV69" s="296"/>
      <c r="BW69" s="296"/>
      <c r="BX69" s="296"/>
      <c r="BY69" s="296"/>
      <c r="BZ69" s="296"/>
      <c r="CA69" s="296"/>
      <c r="CB69" s="296"/>
      <c r="CC69" s="296"/>
      <c r="CD69" s="296"/>
      <c r="CE69" s="296"/>
      <c r="CF69" s="296"/>
      <c r="CG69" s="296"/>
      <c r="CH69" s="296"/>
      <c r="CI69" s="296"/>
      <c r="CJ69" s="296"/>
      <c r="CK69" s="296"/>
      <c r="CL69" s="296"/>
      <c r="CM69" s="296"/>
      <c r="CN69" s="296"/>
      <c r="CO69" s="296"/>
      <c r="CP69" s="296"/>
      <c r="CQ69" s="296"/>
      <c r="CR69" s="296"/>
      <c r="CS69" s="296"/>
      <c r="CT69" s="296"/>
      <c r="CU69" s="296"/>
      <c r="CV69" s="296"/>
      <c r="CW69" s="296"/>
      <c r="CX69" s="296"/>
      <c r="CY69" s="296"/>
      <c r="CZ69" s="296"/>
      <c r="DA69" s="296"/>
      <c r="DB69" s="296"/>
      <c r="DC69" s="296"/>
      <c r="DD69" s="296"/>
      <c r="DE69" s="296"/>
      <c r="DF69" s="296"/>
      <c r="DG69" s="296"/>
    </row>
    <row r="70" spans="1:111" x14ac:dyDescent="0.2">
      <c r="A70" s="495" t="s">
        <v>655</v>
      </c>
      <c r="P70" s="430"/>
      <c r="Q70" s="442"/>
      <c r="R70" s="442"/>
      <c r="S70" s="442"/>
      <c r="T70" s="455"/>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6"/>
      <c r="BX70" s="296"/>
      <c r="BY70" s="296"/>
      <c r="BZ70" s="296"/>
      <c r="CA70" s="296"/>
      <c r="CB70" s="296"/>
      <c r="CC70" s="296"/>
      <c r="CD70" s="296"/>
      <c r="CE70" s="296"/>
      <c r="CF70" s="296"/>
      <c r="CG70" s="296"/>
      <c r="CH70" s="296"/>
      <c r="CI70" s="296"/>
      <c r="CJ70" s="296"/>
      <c r="CK70" s="296"/>
      <c r="CL70" s="296"/>
      <c r="CM70" s="296"/>
      <c r="CN70" s="296"/>
      <c r="CO70" s="296"/>
      <c r="CP70" s="296"/>
      <c r="CQ70" s="296"/>
      <c r="CR70" s="296"/>
      <c r="CS70" s="296"/>
      <c r="CT70" s="296"/>
      <c r="CU70" s="296"/>
      <c r="CV70" s="296"/>
      <c r="CW70" s="296"/>
      <c r="CX70" s="296"/>
      <c r="CY70" s="296"/>
      <c r="CZ70" s="296"/>
      <c r="DA70" s="296"/>
      <c r="DB70" s="296"/>
      <c r="DC70" s="296"/>
      <c r="DD70" s="296"/>
      <c r="DE70" s="296"/>
      <c r="DF70" s="296"/>
      <c r="DG70" s="296"/>
    </row>
    <row r="71" spans="1:111" x14ac:dyDescent="0.2">
      <c r="A71" s="495" t="s">
        <v>656</v>
      </c>
      <c r="P71" s="430"/>
      <c r="Q71" s="442"/>
      <c r="R71" s="442"/>
      <c r="S71" s="442"/>
      <c r="T71" s="455"/>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6"/>
      <c r="BX71" s="296"/>
      <c r="BY71" s="296"/>
      <c r="BZ71" s="296"/>
      <c r="CA71" s="296"/>
      <c r="CB71" s="296"/>
      <c r="CC71" s="296"/>
      <c r="CD71" s="296"/>
      <c r="CE71" s="296"/>
      <c r="CF71" s="296"/>
      <c r="CG71" s="296"/>
      <c r="CH71" s="296"/>
      <c r="CI71" s="296"/>
      <c r="CJ71" s="296"/>
      <c r="CK71" s="296"/>
      <c r="CL71" s="296"/>
      <c r="CM71" s="296"/>
      <c r="CN71" s="296"/>
      <c r="CO71" s="296"/>
      <c r="CP71" s="296"/>
      <c r="CQ71" s="296"/>
      <c r="CR71" s="296"/>
      <c r="CS71" s="296"/>
      <c r="CT71" s="296"/>
      <c r="CU71" s="296"/>
      <c r="CV71" s="296"/>
      <c r="CW71" s="296"/>
      <c r="CX71" s="296"/>
      <c r="CY71" s="296"/>
      <c r="CZ71" s="296"/>
      <c r="DA71" s="296"/>
      <c r="DB71" s="296"/>
      <c r="DC71" s="296"/>
      <c r="DD71" s="296"/>
      <c r="DE71" s="296"/>
      <c r="DF71" s="296"/>
      <c r="DG71" s="296"/>
    </row>
    <row r="72" spans="1:111" x14ac:dyDescent="0.2">
      <c r="A72" s="495" t="s">
        <v>657</v>
      </c>
      <c r="P72" s="430"/>
      <c r="Q72" s="442"/>
      <c r="R72" s="442"/>
      <c r="S72" s="442"/>
      <c r="T72" s="455"/>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6"/>
      <c r="BX72" s="296"/>
      <c r="BY72" s="296"/>
      <c r="BZ72" s="296"/>
      <c r="CA72" s="296"/>
      <c r="CB72" s="296"/>
      <c r="CC72" s="296"/>
      <c r="CD72" s="296"/>
      <c r="CE72" s="296"/>
      <c r="CF72" s="296"/>
      <c r="CG72" s="296"/>
      <c r="CH72" s="296"/>
      <c r="CI72" s="296"/>
      <c r="CJ72" s="296"/>
      <c r="CK72" s="296"/>
      <c r="CL72" s="296"/>
      <c r="CM72" s="296"/>
      <c r="CN72" s="296"/>
      <c r="CO72" s="296"/>
      <c r="CP72" s="296"/>
      <c r="CQ72" s="296"/>
      <c r="CR72" s="296"/>
      <c r="CS72" s="296"/>
      <c r="CT72" s="296"/>
      <c r="CU72" s="296"/>
      <c r="CV72" s="296"/>
      <c r="CW72" s="296"/>
      <c r="CX72" s="296"/>
      <c r="CY72" s="296"/>
      <c r="CZ72" s="296"/>
      <c r="DA72" s="296"/>
      <c r="DB72" s="296"/>
      <c r="DC72" s="296"/>
      <c r="DD72" s="296"/>
      <c r="DE72" s="296"/>
      <c r="DF72" s="296"/>
      <c r="DG72" s="296"/>
    </row>
    <row r="73" spans="1:111" x14ac:dyDescent="0.2">
      <c r="A73" s="495" t="s">
        <v>658</v>
      </c>
      <c r="P73" s="430"/>
      <c r="Q73" s="442"/>
      <c r="R73" s="442"/>
      <c r="S73" s="442"/>
      <c r="T73" s="455"/>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6"/>
      <c r="BG73" s="296"/>
      <c r="BH73" s="296"/>
      <c r="BI73" s="296"/>
      <c r="BJ73" s="296"/>
      <c r="BK73" s="296"/>
      <c r="BL73" s="296"/>
      <c r="BM73" s="296"/>
      <c r="BN73" s="296"/>
      <c r="BO73" s="296"/>
      <c r="BP73" s="296"/>
      <c r="BQ73" s="296"/>
      <c r="BR73" s="296"/>
      <c r="BS73" s="296"/>
      <c r="BT73" s="296"/>
      <c r="BU73" s="296"/>
      <c r="BV73" s="296"/>
      <c r="BW73" s="296"/>
      <c r="BX73" s="296"/>
      <c r="BY73" s="296"/>
      <c r="BZ73" s="296"/>
      <c r="CA73" s="296"/>
      <c r="CB73" s="296"/>
      <c r="CC73" s="296"/>
      <c r="CD73" s="296"/>
      <c r="CE73" s="296"/>
      <c r="CF73" s="296"/>
      <c r="CG73" s="296"/>
      <c r="CH73" s="296"/>
      <c r="CI73" s="296"/>
      <c r="CJ73" s="296"/>
      <c r="CK73" s="296"/>
      <c r="CL73" s="296"/>
      <c r="CM73" s="296"/>
      <c r="CN73" s="296"/>
      <c r="CO73" s="296"/>
      <c r="CP73" s="296"/>
      <c r="CQ73" s="296"/>
      <c r="CR73" s="296"/>
      <c r="CS73" s="296"/>
      <c r="CT73" s="296"/>
      <c r="CU73" s="296"/>
      <c r="CV73" s="296"/>
      <c r="CW73" s="296"/>
      <c r="CX73" s="296"/>
      <c r="CY73" s="296"/>
      <c r="CZ73" s="296"/>
      <c r="DA73" s="296"/>
      <c r="DB73" s="296"/>
      <c r="DC73" s="296"/>
      <c r="DD73" s="296"/>
      <c r="DE73" s="296"/>
      <c r="DF73" s="296"/>
      <c r="DG73" s="296"/>
    </row>
    <row r="74" spans="1:111" x14ac:dyDescent="0.2">
      <c r="A74" s="496" t="s">
        <v>659</v>
      </c>
      <c r="P74" s="430"/>
      <c r="Q74" s="442"/>
      <c r="R74" s="442"/>
      <c r="S74" s="442"/>
      <c r="T74" s="455"/>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6"/>
      <c r="BH74" s="296"/>
      <c r="BI74" s="296"/>
      <c r="BJ74" s="296"/>
      <c r="BK74" s="296"/>
      <c r="BL74" s="296"/>
      <c r="BM74" s="296"/>
      <c r="BN74" s="296"/>
      <c r="BO74" s="296"/>
      <c r="BP74" s="296"/>
      <c r="BQ74" s="296"/>
      <c r="BR74" s="296"/>
      <c r="BS74" s="296"/>
      <c r="BT74" s="296"/>
      <c r="BU74" s="296"/>
      <c r="BV74" s="296"/>
      <c r="BW74" s="296"/>
      <c r="BX74" s="296"/>
      <c r="BY74" s="296"/>
      <c r="BZ74" s="296"/>
      <c r="CA74" s="296"/>
      <c r="CB74" s="296"/>
      <c r="CC74" s="296"/>
      <c r="CD74" s="296"/>
      <c r="CE74" s="296"/>
      <c r="CF74" s="296"/>
      <c r="CG74" s="296"/>
      <c r="CH74" s="296"/>
      <c r="CI74" s="296"/>
      <c r="CJ74" s="296"/>
      <c r="CK74" s="296"/>
      <c r="CL74" s="296"/>
      <c r="CM74" s="296"/>
      <c r="CN74" s="296"/>
      <c r="CO74" s="296"/>
      <c r="CP74" s="296"/>
      <c r="CQ74" s="296"/>
      <c r="CR74" s="296"/>
      <c r="CS74" s="296"/>
      <c r="CT74" s="296"/>
      <c r="CU74" s="296"/>
      <c r="CV74" s="296"/>
      <c r="CW74" s="296"/>
      <c r="CX74" s="296"/>
      <c r="CY74" s="296"/>
      <c r="CZ74" s="296"/>
      <c r="DA74" s="296"/>
      <c r="DB74" s="296"/>
      <c r="DC74" s="296"/>
      <c r="DD74" s="296"/>
      <c r="DE74" s="296"/>
      <c r="DF74" s="296"/>
      <c r="DG74" s="296"/>
    </row>
    <row r="75" spans="1:111" x14ac:dyDescent="0.2">
      <c r="P75" s="430"/>
      <c r="Q75" s="442"/>
      <c r="R75" s="442"/>
      <c r="S75" s="442"/>
      <c r="T75" s="455"/>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c r="AY75" s="296"/>
      <c r="AZ75" s="296"/>
      <c r="BA75" s="296"/>
      <c r="BB75" s="296"/>
      <c r="BC75" s="296"/>
      <c r="BD75" s="296"/>
      <c r="BE75" s="296"/>
      <c r="BF75" s="296"/>
      <c r="BG75" s="296"/>
      <c r="BH75" s="296"/>
      <c r="BI75" s="296"/>
      <c r="BJ75" s="296"/>
      <c r="BK75" s="296"/>
      <c r="BL75" s="296"/>
      <c r="BM75" s="296"/>
      <c r="BN75" s="296"/>
      <c r="BO75" s="296"/>
      <c r="BP75" s="296"/>
      <c r="BQ75" s="296"/>
      <c r="BR75" s="296"/>
      <c r="BS75" s="296"/>
      <c r="BT75" s="296"/>
      <c r="BU75" s="296"/>
      <c r="BV75" s="296"/>
      <c r="BW75" s="296"/>
      <c r="BX75" s="296"/>
      <c r="BY75" s="296"/>
      <c r="BZ75" s="296"/>
      <c r="CA75" s="296"/>
      <c r="CB75" s="296"/>
      <c r="CC75" s="296"/>
      <c r="CD75" s="296"/>
      <c r="CE75" s="296"/>
      <c r="CF75" s="296"/>
      <c r="CG75" s="296"/>
      <c r="CH75" s="296"/>
      <c r="CI75" s="296"/>
      <c r="CJ75" s="296"/>
      <c r="CK75" s="296"/>
      <c r="CL75" s="296"/>
      <c r="CM75" s="296"/>
      <c r="CN75" s="296"/>
      <c r="CO75" s="296"/>
      <c r="CP75" s="296"/>
      <c r="CQ75" s="296"/>
      <c r="CR75" s="296"/>
      <c r="CS75" s="296"/>
      <c r="CT75" s="296"/>
      <c r="CU75" s="296"/>
      <c r="CV75" s="296"/>
      <c r="CW75" s="296"/>
      <c r="CX75" s="296"/>
      <c r="CY75" s="296"/>
      <c r="CZ75" s="296"/>
      <c r="DA75" s="296"/>
      <c r="DB75" s="296"/>
      <c r="DC75" s="296"/>
      <c r="DD75" s="296"/>
      <c r="DE75" s="296"/>
      <c r="DF75" s="296"/>
      <c r="DG75" s="296"/>
    </row>
    <row r="76" spans="1:111" x14ac:dyDescent="0.2">
      <c r="A76" s="415"/>
      <c r="B76" s="415"/>
      <c r="C76" s="415"/>
      <c r="D76" s="415"/>
      <c r="E76" s="415"/>
      <c r="F76" s="415"/>
      <c r="G76" s="415"/>
      <c r="H76" s="415"/>
      <c r="I76" s="415"/>
      <c r="J76" s="415"/>
      <c r="K76" s="415"/>
      <c r="L76" s="415"/>
      <c r="M76" s="415"/>
      <c r="N76" s="415"/>
      <c r="O76" s="415"/>
      <c r="P76" s="430"/>
      <c r="Q76" s="442"/>
      <c r="R76" s="442"/>
      <c r="S76" s="442"/>
      <c r="T76" s="455"/>
      <c r="U76" s="296"/>
      <c r="V76" s="415"/>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296"/>
      <c r="AZ76" s="296"/>
      <c r="BA76" s="296"/>
      <c r="BB76" s="296"/>
      <c r="BC76" s="296"/>
      <c r="BD76" s="296"/>
      <c r="BE76" s="296"/>
      <c r="BF76" s="296"/>
      <c r="BG76" s="296"/>
      <c r="BH76" s="296"/>
      <c r="BI76" s="296"/>
      <c r="BJ76" s="296"/>
      <c r="BK76" s="296"/>
      <c r="BL76" s="296"/>
      <c r="BM76" s="296"/>
      <c r="BN76" s="296"/>
      <c r="BO76" s="296"/>
      <c r="BP76" s="296"/>
      <c r="BQ76" s="296"/>
      <c r="BR76" s="296"/>
      <c r="BS76" s="296"/>
      <c r="BT76" s="296"/>
      <c r="BU76" s="296"/>
      <c r="BV76" s="296"/>
      <c r="BW76" s="296"/>
      <c r="BX76" s="296"/>
      <c r="BY76" s="296"/>
      <c r="BZ76" s="296"/>
      <c r="CA76" s="296"/>
      <c r="CB76" s="296"/>
      <c r="CC76" s="296"/>
      <c r="CD76" s="296"/>
      <c r="CE76" s="296"/>
      <c r="CF76" s="296"/>
      <c r="CG76" s="296"/>
      <c r="CH76" s="296"/>
      <c r="CI76" s="296"/>
      <c r="CJ76" s="296"/>
      <c r="CK76" s="296"/>
      <c r="CL76" s="296"/>
      <c r="CM76" s="296"/>
      <c r="CN76" s="296"/>
      <c r="CO76" s="296"/>
      <c r="CP76" s="296"/>
      <c r="CQ76" s="296"/>
      <c r="CR76" s="296"/>
      <c r="CS76" s="296"/>
      <c r="CT76" s="296"/>
      <c r="CU76" s="296"/>
      <c r="CV76" s="296"/>
      <c r="CW76" s="296"/>
      <c r="CX76" s="296"/>
      <c r="CY76" s="296"/>
      <c r="CZ76" s="296"/>
      <c r="DA76" s="296"/>
      <c r="DB76" s="296"/>
      <c r="DC76" s="296"/>
      <c r="DD76" s="296"/>
      <c r="DE76" s="296"/>
      <c r="DF76" s="296"/>
      <c r="DG76" s="296"/>
    </row>
    <row r="77" spans="1:111" x14ac:dyDescent="0.2">
      <c r="A77" s="417"/>
      <c r="B77" s="416"/>
      <c r="C77" s="416"/>
      <c r="D77" s="416"/>
      <c r="E77" s="416"/>
      <c r="F77" s="416"/>
      <c r="G77" s="416"/>
      <c r="H77" s="416"/>
      <c r="I77" s="416"/>
      <c r="J77" s="416"/>
      <c r="K77" s="416"/>
      <c r="L77" s="416"/>
      <c r="M77" s="416"/>
      <c r="N77" s="416"/>
      <c r="O77" s="416"/>
      <c r="P77" s="430"/>
      <c r="Q77" s="442"/>
      <c r="R77" s="442"/>
      <c r="S77" s="442"/>
      <c r="T77" s="455"/>
      <c r="U77" s="296"/>
      <c r="V77" s="41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c r="BA77" s="296"/>
      <c r="BB77" s="296"/>
      <c r="BC77" s="296"/>
      <c r="BD77" s="296"/>
      <c r="BE77" s="296"/>
      <c r="BF77" s="296"/>
      <c r="BG77" s="296"/>
      <c r="BH77" s="296"/>
      <c r="BI77" s="296"/>
      <c r="BJ77" s="296"/>
      <c r="BK77" s="296"/>
      <c r="BL77" s="296"/>
      <c r="BM77" s="296"/>
      <c r="BN77" s="296"/>
      <c r="BO77" s="296"/>
      <c r="BP77" s="296"/>
      <c r="BQ77" s="296"/>
      <c r="BR77" s="296"/>
      <c r="BS77" s="296"/>
      <c r="BT77" s="296"/>
      <c r="BU77" s="296"/>
      <c r="BV77" s="296"/>
      <c r="BW77" s="296"/>
      <c r="BX77" s="296"/>
      <c r="BY77" s="296"/>
      <c r="BZ77" s="296"/>
      <c r="CA77" s="296"/>
      <c r="CB77" s="296"/>
      <c r="CC77" s="296"/>
      <c r="CD77" s="296"/>
      <c r="CE77" s="296"/>
      <c r="CF77" s="296"/>
      <c r="CG77" s="296"/>
      <c r="CH77" s="296"/>
      <c r="CI77" s="296"/>
      <c r="CJ77" s="296"/>
      <c r="CK77" s="296"/>
      <c r="CL77" s="296"/>
      <c r="CM77" s="296"/>
      <c r="CN77" s="296"/>
      <c r="CO77" s="296"/>
      <c r="CP77" s="296"/>
      <c r="CQ77" s="296"/>
      <c r="CR77" s="296"/>
      <c r="CS77" s="296"/>
      <c r="CT77" s="296"/>
      <c r="CU77" s="296"/>
      <c r="CV77" s="296"/>
      <c r="CW77" s="296"/>
      <c r="CX77" s="296"/>
      <c r="CY77" s="296"/>
      <c r="CZ77" s="296"/>
      <c r="DA77" s="296"/>
      <c r="DB77" s="296"/>
      <c r="DC77" s="296"/>
      <c r="DD77" s="296"/>
      <c r="DE77" s="296"/>
      <c r="DF77" s="296"/>
      <c r="DG77" s="296"/>
    </row>
    <row r="78" spans="1:111" x14ac:dyDescent="0.2">
      <c r="P78" s="430"/>
      <c r="Q78" s="442"/>
      <c r="R78" s="442"/>
      <c r="S78" s="442"/>
      <c r="T78" s="455"/>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c r="BJ78" s="296"/>
      <c r="BK78" s="296"/>
      <c r="BL78" s="296"/>
      <c r="BM78" s="296"/>
      <c r="BN78" s="296"/>
      <c r="BO78" s="296"/>
      <c r="BP78" s="296"/>
      <c r="BQ78" s="296"/>
      <c r="BR78" s="296"/>
      <c r="BS78" s="296"/>
      <c r="BT78" s="296"/>
      <c r="BU78" s="296"/>
      <c r="BV78" s="296"/>
      <c r="BW78" s="296"/>
      <c r="BX78" s="296"/>
      <c r="BY78" s="296"/>
      <c r="BZ78" s="296"/>
      <c r="CA78" s="296"/>
      <c r="CB78" s="296"/>
      <c r="CC78" s="296"/>
      <c r="CD78" s="296"/>
      <c r="CE78" s="296"/>
      <c r="CF78" s="296"/>
      <c r="CG78" s="296"/>
      <c r="CH78" s="296"/>
      <c r="CI78" s="296"/>
      <c r="CJ78" s="296"/>
      <c r="CK78" s="296"/>
      <c r="CL78" s="296"/>
      <c r="CM78" s="296"/>
      <c r="CN78" s="296"/>
      <c r="CO78" s="296"/>
      <c r="CP78" s="296"/>
      <c r="CQ78" s="296"/>
      <c r="CR78" s="296"/>
      <c r="CS78" s="296"/>
      <c r="CT78" s="296"/>
      <c r="CU78" s="296"/>
      <c r="CV78" s="296"/>
      <c r="CW78" s="296"/>
      <c r="CX78" s="296"/>
      <c r="CY78" s="296"/>
      <c r="CZ78" s="296"/>
      <c r="DA78" s="296"/>
      <c r="DB78" s="296"/>
      <c r="DC78" s="296"/>
      <c r="DD78" s="296"/>
      <c r="DE78" s="296"/>
      <c r="DF78" s="296"/>
      <c r="DG78" s="296"/>
    </row>
    <row r="79" spans="1:111" x14ac:dyDescent="0.2">
      <c r="P79" s="430"/>
      <c r="Q79" s="442"/>
      <c r="R79" s="442"/>
      <c r="S79" s="442"/>
      <c r="T79" s="455"/>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6"/>
      <c r="BG79" s="296"/>
      <c r="BH79" s="296"/>
      <c r="BI79" s="296"/>
      <c r="BJ79" s="296"/>
      <c r="BK79" s="296"/>
      <c r="BL79" s="296"/>
      <c r="BM79" s="296"/>
      <c r="BN79" s="296"/>
      <c r="BO79" s="296"/>
      <c r="BP79" s="296"/>
      <c r="BQ79" s="296"/>
      <c r="BR79" s="296"/>
      <c r="BS79" s="296"/>
      <c r="BT79" s="296"/>
      <c r="BU79" s="296"/>
      <c r="BV79" s="296"/>
      <c r="BW79" s="296"/>
      <c r="BX79" s="296"/>
      <c r="BY79" s="296"/>
      <c r="BZ79" s="296"/>
      <c r="CA79" s="296"/>
      <c r="CB79" s="296"/>
      <c r="CC79" s="296"/>
      <c r="CD79" s="296"/>
      <c r="CE79" s="296"/>
      <c r="CF79" s="296"/>
      <c r="CG79" s="296"/>
      <c r="CH79" s="296"/>
      <c r="CI79" s="296"/>
      <c r="CJ79" s="296"/>
      <c r="CK79" s="296"/>
      <c r="CL79" s="296"/>
      <c r="CM79" s="296"/>
      <c r="CN79" s="296"/>
      <c r="CO79" s="296"/>
      <c r="CP79" s="296"/>
      <c r="CQ79" s="296"/>
      <c r="CR79" s="296"/>
      <c r="CS79" s="296"/>
      <c r="CT79" s="296"/>
      <c r="CU79" s="296"/>
      <c r="CV79" s="296"/>
      <c r="CW79" s="296"/>
      <c r="CX79" s="296"/>
      <c r="CY79" s="296"/>
      <c r="CZ79" s="296"/>
      <c r="DA79" s="296"/>
      <c r="DB79" s="296"/>
      <c r="DC79" s="296"/>
      <c r="DD79" s="296"/>
      <c r="DE79" s="296"/>
      <c r="DF79" s="296"/>
      <c r="DG79" s="296"/>
    </row>
    <row r="80" spans="1:111" x14ac:dyDescent="0.2">
      <c r="P80" s="430"/>
      <c r="Q80" s="442"/>
      <c r="R80" s="442"/>
      <c r="S80" s="442"/>
      <c r="T80" s="455"/>
      <c r="U80" s="296"/>
      <c r="V80" s="296"/>
      <c r="W80" s="296"/>
      <c r="X80" s="296"/>
      <c r="Y80" s="296"/>
      <c r="Z80" s="296"/>
      <c r="AA80" s="296"/>
      <c r="AB80" s="296"/>
      <c r="AC80" s="296"/>
      <c r="AD80" s="296"/>
      <c r="AE80" s="296"/>
      <c r="AF80" s="296"/>
      <c r="AG80" s="296"/>
      <c r="AH80" s="296"/>
      <c r="AI80" s="296"/>
      <c r="AJ80" s="296"/>
      <c r="AK80" s="296"/>
      <c r="AL80" s="296"/>
      <c r="AM80" s="296"/>
      <c r="AN80" s="296"/>
      <c r="AO80" s="296"/>
      <c r="AP80" s="296"/>
      <c r="AQ80" s="296"/>
      <c r="AR80" s="296"/>
      <c r="AS80" s="296"/>
      <c r="AT80" s="296"/>
      <c r="AU80" s="296"/>
      <c r="AV80" s="296"/>
      <c r="AW80" s="296"/>
      <c r="AX80" s="296"/>
      <c r="AY80" s="296"/>
      <c r="AZ80" s="296"/>
      <c r="BA80" s="296"/>
      <c r="BB80" s="296"/>
      <c r="BC80" s="296"/>
      <c r="BD80" s="296"/>
      <c r="BE80" s="296"/>
      <c r="BF80" s="296"/>
      <c r="BG80" s="296"/>
      <c r="BH80" s="296"/>
      <c r="BI80" s="296"/>
      <c r="BJ80" s="296"/>
      <c r="BK80" s="296"/>
      <c r="BL80" s="296"/>
      <c r="BM80" s="296"/>
      <c r="BN80" s="296"/>
      <c r="BO80" s="296"/>
      <c r="BP80" s="296"/>
      <c r="BQ80" s="296"/>
      <c r="BR80" s="296"/>
      <c r="BS80" s="296"/>
      <c r="BT80" s="296"/>
      <c r="BU80" s="296"/>
      <c r="BV80" s="296"/>
      <c r="BW80" s="296"/>
      <c r="BX80" s="296"/>
      <c r="BY80" s="296"/>
      <c r="BZ80" s="296"/>
      <c r="CA80" s="296"/>
      <c r="CB80" s="296"/>
      <c r="CC80" s="296"/>
      <c r="CD80" s="296"/>
      <c r="CE80" s="296"/>
      <c r="CF80" s="296"/>
      <c r="CG80" s="296"/>
      <c r="CH80" s="296"/>
      <c r="CI80" s="296"/>
      <c r="CJ80" s="296"/>
      <c r="CK80" s="296"/>
      <c r="CL80" s="296"/>
      <c r="CM80" s="296"/>
      <c r="CN80" s="296"/>
      <c r="CO80" s="296"/>
      <c r="CP80" s="296"/>
      <c r="CQ80" s="296"/>
      <c r="CR80" s="296"/>
      <c r="CS80" s="296"/>
      <c r="CT80" s="296"/>
      <c r="CU80" s="296"/>
      <c r="CV80" s="296"/>
      <c r="CW80" s="296"/>
      <c r="CX80" s="296"/>
      <c r="CY80" s="296"/>
      <c r="CZ80" s="296"/>
      <c r="DA80" s="296"/>
      <c r="DB80" s="296"/>
      <c r="DC80" s="296"/>
      <c r="DD80" s="296"/>
      <c r="DE80" s="296"/>
      <c r="DF80" s="296"/>
      <c r="DG80" s="296"/>
    </row>
    <row r="81" spans="16:111" x14ac:dyDescent="0.2">
      <c r="P81" s="430"/>
      <c r="Q81" s="442"/>
      <c r="R81" s="442"/>
      <c r="S81" s="442"/>
      <c r="T81" s="455"/>
      <c r="U81" s="296"/>
      <c r="V81" s="296"/>
      <c r="W81" s="296"/>
      <c r="X81" s="296"/>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96"/>
      <c r="AY81" s="296"/>
      <c r="AZ81" s="296"/>
      <c r="BA81" s="296"/>
      <c r="BB81" s="296"/>
      <c r="BC81" s="296"/>
      <c r="BD81" s="296"/>
      <c r="BE81" s="296"/>
      <c r="BF81" s="296"/>
      <c r="BG81" s="296"/>
      <c r="BH81" s="296"/>
      <c r="BI81" s="296"/>
      <c r="BJ81" s="296"/>
      <c r="BK81" s="296"/>
      <c r="BL81" s="296"/>
      <c r="BM81" s="296"/>
      <c r="BN81" s="296"/>
      <c r="BO81" s="296"/>
      <c r="BP81" s="296"/>
      <c r="BQ81" s="296"/>
      <c r="BR81" s="296"/>
      <c r="BS81" s="296"/>
      <c r="BT81" s="296"/>
      <c r="BU81" s="296"/>
      <c r="BV81" s="296"/>
      <c r="BW81" s="296"/>
      <c r="BX81" s="296"/>
      <c r="BY81" s="296"/>
      <c r="BZ81" s="296"/>
      <c r="CA81" s="296"/>
      <c r="CB81" s="296"/>
      <c r="CC81" s="296"/>
      <c r="CD81" s="296"/>
      <c r="CE81" s="296"/>
      <c r="CF81" s="296"/>
      <c r="CG81" s="296"/>
      <c r="CH81" s="296"/>
      <c r="CI81" s="296"/>
      <c r="CJ81" s="296"/>
      <c r="CK81" s="296"/>
      <c r="CL81" s="296"/>
      <c r="CM81" s="296"/>
      <c r="CN81" s="296"/>
      <c r="CO81" s="296"/>
      <c r="CP81" s="296"/>
      <c r="CQ81" s="296"/>
      <c r="CR81" s="296"/>
      <c r="CS81" s="296"/>
      <c r="CT81" s="296"/>
      <c r="CU81" s="296"/>
      <c r="CV81" s="296"/>
      <c r="CW81" s="296"/>
      <c r="CX81" s="296"/>
      <c r="CY81" s="296"/>
      <c r="CZ81" s="296"/>
      <c r="DA81" s="296"/>
      <c r="DB81" s="296"/>
      <c r="DC81" s="296"/>
      <c r="DD81" s="296"/>
      <c r="DE81" s="296"/>
      <c r="DF81" s="296"/>
      <c r="DG81" s="296"/>
    </row>
    <row r="82" spans="16:111" x14ac:dyDescent="0.2">
      <c r="P82" s="430"/>
      <c r="Q82" s="442"/>
      <c r="R82" s="442"/>
      <c r="S82" s="442"/>
      <c r="T82" s="455"/>
      <c r="U82" s="296"/>
      <c r="V82" s="296"/>
      <c r="W82" s="296"/>
      <c r="X82" s="296"/>
      <c r="Y82" s="296"/>
      <c r="Z82" s="296"/>
      <c r="AA82" s="296"/>
      <c r="AB82" s="296"/>
      <c r="AC82" s="296"/>
      <c r="AD82" s="296"/>
      <c r="AE82" s="296"/>
      <c r="AF82" s="296"/>
      <c r="AG82" s="296"/>
      <c r="AH82" s="296"/>
      <c r="AI82" s="296"/>
      <c r="AJ82" s="296"/>
      <c r="AK82" s="296"/>
      <c r="AL82" s="296"/>
      <c r="AM82" s="296"/>
      <c r="AN82" s="296"/>
      <c r="AO82" s="296"/>
      <c r="AP82" s="296"/>
      <c r="AQ82" s="296"/>
      <c r="AR82" s="296"/>
      <c r="AS82" s="296"/>
      <c r="AT82" s="296"/>
      <c r="AU82" s="296"/>
      <c r="AV82" s="296"/>
      <c r="AW82" s="296"/>
      <c r="AX82" s="296"/>
      <c r="AY82" s="296"/>
      <c r="AZ82" s="296"/>
      <c r="BA82" s="296"/>
      <c r="BB82" s="296"/>
      <c r="BC82" s="296"/>
      <c r="BD82" s="296"/>
      <c r="BE82" s="296"/>
      <c r="BF82" s="296"/>
      <c r="BG82" s="296"/>
      <c r="BH82" s="296"/>
      <c r="BI82" s="296"/>
      <c r="BJ82" s="296"/>
      <c r="BK82" s="296"/>
      <c r="BL82" s="296"/>
      <c r="BM82" s="296"/>
      <c r="BN82" s="296"/>
      <c r="BO82" s="296"/>
      <c r="BP82" s="296"/>
      <c r="BQ82" s="296"/>
      <c r="BR82" s="296"/>
      <c r="BS82" s="296"/>
      <c r="BT82" s="296"/>
      <c r="BU82" s="296"/>
      <c r="BV82" s="296"/>
      <c r="BW82" s="296"/>
      <c r="BX82" s="296"/>
      <c r="BY82" s="296"/>
      <c r="BZ82" s="296"/>
      <c r="CA82" s="296"/>
      <c r="CB82" s="296"/>
      <c r="CC82" s="296"/>
      <c r="CD82" s="296"/>
      <c r="CE82" s="296"/>
      <c r="CF82" s="296"/>
      <c r="CG82" s="296"/>
      <c r="CH82" s="296"/>
      <c r="CI82" s="296"/>
      <c r="CJ82" s="296"/>
      <c r="CK82" s="296"/>
      <c r="CL82" s="296"/>
      <c r="CM82" s="296"/>
      <c r="CN82" s="296"/>
      <c r="CO82" s="296"/>
      <c r="CP82" s="296"/>
      <c r="CQ82" s="296"/>
      <c r="CR82" s="296"/>
      <c r="CS82" s="296"/>
      <c r="CT82" s="296"/>
      <c r="CU82" s="296"/>
      <c r="CV82" s="296"/>
      <c r="CW82" s="296"/>
      <c r="CX82" s="296"/>
      <c r="CY82" s="296"/>
      <c r="CZ82" s="296"/>
      <c r="DA82" s="296"/>
      <c r="DB82" s="296"/>
      <c r="DC82" s="296"/>
      <c r="DD82" s="296"/>
      <c r="DE82" s="296"/>
      <c r="DF82" s="296"/>
      <c r="DG82" s="296"/>
    </row>
    <row r="83" spans="16:111" x14ac:dyDescent="0.2">
      <c r="P83" s="430"/>
      <c r="Q83" s="442"/>
      <c r="R83" s="442"/>
      <c r="S83" s="442"/>
      <c r="T83" s="455"/>
      <c r="U83" s="296"/>
      <c r="V83" s="296"/>
      <c r="W83" s="296"/>
      <c r="X83" s="296"/>
      <c r="Y83" s="296"/>
      <c r="Z83" s="296"/>
      <c r="AA83" s="296"/>
      <c r="AB83" s="296"/>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296"/>
      <c r="AY83" s="296"/>
      <c r="AZ83" s="296"/>
      <c r="BA83" s="296"/>
      <c r="BB83" s="296"/>
      <c r="BC83" s="296"/>
      <c r="BD83" s="296"/>
      <c r="BE83" s="296"/>
      <c r="BF83" s="296"/>
      <c r="BG83" s="296"/>
      <c r="BH83" s="296"/>
      <c r="BI83" s="296"/>
      <c r="BJ83" s="296"/>
      <c r="BK83" s="296"/>
      <c r="BL83" s="296"/>
      <c r="BM83" s="296"/>
      <c r="BN83" s="296"/>
      <c r="BO83" s="296"/>
      <c r="BP83" s="296"/>
      <c r="BQ83" s="296"/>
      <c r="BR83" s="296"/>
      <c r="BS83" s="296"/>
      <c r="BT83" s="296"/>
      <c r="BU83" s="296"/>
      <c r="BV83" s="296"/>
      <c r="BW83" s="296"/>
      <c r="BX83" s="296"/>
      <c r="BY83" s="296"/>
      <c r="BZ83" s="296"/>
      <c r="CA83" s="296"/>
      <c r="CB83" s="296"/>
      <c r="CC83" s="296"/>
      <c r="CD83" s="296"/>
      <c r="CE83" s="296"/>
      <c r="CF83" s="296"/>
      <c r="CG83" s="296"/>
      <c r="CH83" s="296"/>
      <c r="CI83" s="296"/>
      <c r="CJ83" s="296"/>
      <c r="CK83" s="296"/>
      <c r="CL83" s="296"/>
      <c r="CM83" s="296"/>
      <c r="CN83" s="296"/>
      <c r="CO83" s="296"/>
      <c r="CP83" s="296"/>
      <c r="CQ83" s="296"/>
      <c r="CR83" s="296"/>
      <c r="CS83" s="296"/>
      <c r="CT83" s="296"/>
      <c r="CU83" s="296"/>
      <c r="CV83" s="296"/>
      <c r="CW83" s="296"/>
      <c r="CX83" s="296"/>
      <c r="CY83" s="296"/>
      <c r="CZ83" s="296"/>
      <c r="DA83" s="296"/>
      <c r="DB83" s="296"/>
      <c r="DC83" s="296"/>
      <c r="DD83" s="296"/>
      <c r="DE83" s="296"/>
      <c r="DF83" s="296"/>
      <c r="DG83" s="296"/>
    </row>
    <row r="84" spans="16:111" x14ac:dyDescent="0.2">
      <c r="P84" s="430"/>
      <c r="Q84" s="442"/>
      <c r="R84" s="442"/>
      <c r="S84" s="442"/>
      <c r="T84" s="455"/>
      <c r="U84" s="296"/>
      <c r="V84" s="296"/>
      <c r="W84" s="296"/>
      <c r="X84" s="296"/>
      <c r="Y84" s="296"/>
      <c r="Z84" s="296"/>
      <c r="AA84" s="296"/>
      <c r="AB84" s="296"/>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6"/>
      <c r="AY84" s="296"/>
      <c r="AZ84" s="296"/>
      <c r="BA84" s="296"/>
      <c r="BB84" s="296"/>
      <c r="BC84" s="296"/>
      <c r="BD84" s="296"/>
      <c r="BE84" s="296"/>
      <c r="BF84" s="296"/>
      <c r="BG84" s="296"/>
      <c r="BH84" s="296"/>
      <c r="BI84" s="296"/>
      <c r="BJ84" s="296"/>
      <c r="BK84" s="296"/>
      <c r="BL84" s="296"/>
      <c r="BM84" s="296"/>
      <c r="BN84" s="296"/>
      <c r="BO84" s="296"/>
      <c r="BP84" s="296"/>
      <c r="BQ84" s="296"/>
      <c r="BR84" s="296"/>
      <c r="BS84" s="296"/>
      <c r="BT84" s="296"/>
      <c r="BU84" s="296"/>
      <c r="BV84" s="296"/>
      <c r="BW84" s="296"/>
      <c r="BX84" s="296"/>
      <c r="BY84" s="296"/>
      <c r="BZ84" s="296"/>
      <c r="CA84" s="296"/>
      <c r="CB84" s="296"/>
      <c r="CC84" s="296"/>
      <c r="CD84" s="296"/>
      <c r="CE84" s="296"/>
      <c r="CF84" s="296"/>
      <c r="CG84" s="296"/>
      <c r="CH84" s="296"/>
      <c r="CI84" s="296"/>
      <c r="CJ84" s="296"/>
      <c r="CK84" s="296"/>
      <c r="CL84" s="296"/>
      <c r="CM84" s="296"/>
      <c r="CN84" s="296"/>
      <c r="CO84" s="296"/>
      <c r="CP84" s="296"/>
      <c r="CQ84" s="296"/>
      <c r="CR84" s="296"/>
      <c r="CS84" s="296"/>
      <c r="CT84" s="296"/>
      <c r="CU84" s="296"/>
      <c r="CV84" s="296"/>
      <c r="CW84" s="296"/>
      <c r="CX84" s="296"/>
      <c r="CY84" s="296"/>
      <c r="CZ84" s="296"/>
      <c r="DA84" s="296"/>
      <c r="DB84" s="296"/>
      <c r="DC84" s="296"/>
      <c r="DD84" s="296"/>
      <c r="DE84" s="296"/>
      <c r="DF84" s="296"/>
      <c r="DG84" s="296"/>
    </row>
    <row r="85" spans="16:111" x14ac:dyDescent="0.2">
      <c r="P85" s="430"/>
      <c r="Q85" s="442"/>
      <c r="R85" s="442"/>
      <c r="S85" s="442"/>
      <c r="T85" s="455"/>
      <c r="U85" s="296"/>
      <c r="V85" s="296"/>
      <c r="W85" s="296"/>
      <c r="X85" s="296"/>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6"/>
      <c r="AU85" s="296"/>
      <c r="AV85" s="296"/>
      <c r="AW85" s="296"/>
      <c r="AX85" s="296"/>
      <c r="AY85" s="296"/>
      <c r="AZ85" s="296"/>
      <c r="BA85" s="296"/>
      <c r="BB85" s="296"/>
      <c r="BC85" s="296"/>
      <c r="BD85" s="296"/>
      <c r="BE85" s="296"/>
      <c r="BF85" s="296"/>
      <c r="BG85" s="296"/>
      <c r="BH85" s="296"/>
      <c r="BI85" s="296"/>
      <c r="BJ85" s="296"/>
      <c r="BK85" s="296"/>
      <c r="BL85" s="296"/>
      <c r="BM85" s="296"/>
      <c r="BN85" s="296"/>
      <c r="BO85" s="296"/>
      <c r="BP85" s="296"/>
      <c r="BQ85" s="296"/>
      <c r="BR85" s="296"/>
      <c r="BS85" s="296"/>
      <c r="BT85" s="296"/>
      <c r="BU85" s="296"/>
      <c r="BV85" s="296"/>
      <c r="BW85" s="296"/>
      <c r="BX85" s="296"/>
      <c r="BY85" s="296"/>
      <c r="BZ85" s="296"/>
      <c r="CA85" s="296"/>
      <c r="CB85" s="296"/>
      <c r="CC85" s="296"/>
      <c r="CD85" s="296"/>
      <c r="CE85" s="296"/>
      <c r="CF85" s="296"/>
      <c r="CG85" s="296"/>
      <c r="CH85" s="296"/>
      <c r="CI85" s="296"/>
      <c r="CJ85" s="296"/>
      <c r="CK85" s="296"/>
      <c r="CL85" s="296"/>
      <c r="CM85" s="296"/>
      <c r="CN85" s="296"/>
      <c r="CO85" s="296"/>
      <c r="CP85" s="296"/>
      <c r="CQ85" s="296"/>
      <c r="CR85" s="296"/>
      <c r="CS85" s="296"/>
      <c r="CT85" s="296"/>
      <c r="CU85" s="296"/>
      <c r="CV85" s="296"/>
      <c r="CW85" s="296"/>
      <c r="CX85" s="296"/>
      <c r="CY85" s="296"/>
      <c r="CZ85" s="296"/>
      <c r="DA85" s="296"/>
      <c r="DB85" s="296"/>
      <c r="DC85" s="296"/>
      <c r="DD85" s="296"/>
      <c r="DE85" s="296"/>
      <c r="DF85" s="296"/>
      <c r="DG85" s="296"/>
    </row>
    <row r="86" spans="16:111" x14ac:dyDescent="0.2">
      <c r="P86" s="430"/>
      <c r="Q86" s="442"/>
      <c r="R86" s="442"/>
      <c r="S86" s="442"/>
      <c r="T86" s="455"/>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c r="BZ86" s="296"/>
      <c r="CA86" s="296"/>
      <c r="CB86" s="296"/>
      <c r="CC86" s="296"/>
      <c r="CD86" s="296"/>
      <c r="CE86" s="296"/>
      <c r="CF86" s="296"/>
      <c r="CG86" s="296"/>
      <c r="CH86" s="296"/>
      <c r="CI86" s="296"/>
      <c r="CJ86" s="296"/>
      <c r="CK86" s="296"/>
      <c r="CL86" s="296"/>
      <c r="CM86" s="296"/>
      <c r="CN86" s="296"/>
      <c r="CO86" s="296"/>
      <c r="CP86" s="296"/>
      <c r="CQ86" s="296"/>
      <c r="CR86" s="296"/>
      <c r="CS86" s="296"/>
      <c r="CT86" s="296"/>
      <c r="CU86" s="296"/>
      <c r="CV86" s="296"/>
      <c r="CW86" s="296"/>
      <c r="CX86" s="296"/>
      <c r="CY86" s="296"/>
      <c r="CZ86" s="296"/>
      <c r="DA86" s="296"/>
      <c r="DB86" s="296"/>
      <c r="DC86" s="296"/>
      <c r="DD86" s="296"/>
      <c r="DE86" s="296"/>
      <c r="DF86" s="296"/>
      <c r="DG86" s="296"/>
    </row>
    <row r="87" spans="16:111" x14ac:dyDescent="0.2">
      <c r="P87" s="430"/>
      <c r="Q87" s="442"/>
      <c r="R87" s="442"/>
      <c r="S87" s="442"/>
      <c r="T87" s="455"/>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c r="BZ87" s="296"/>
      <c r="CA87" s="296"/>
      <c r="CB87" s="296"/>
      <c r="CC87" s="296"/>
      <c r="CD87" s="296"/>
      <c r="CE87" s="296"/>
      <c r="CF87" s="296"/>
      <c r="CG87" s="296"/>
      <c r="CH87" s="296"/>
      <c r="CI87" s="296"/>
      <c r="CJ87" s="296"/>
      <c r="CK87" s="296"/>
      <c r="CL87" s="296"/>
      <c r="CM87" s="296"/>
      <c r="CN87" s="296"/>
      <c r="CO87" s="296"/>
      <c r="CP87" s="296"/>
      <c r="CQ87" s="296"/>
      <c r="CR87" s="296"/>
      <c r="CS87" s="296"/>
      <c r="CT87" s="296"/>
      <c r="CU87" s="296"/>
      <c r="CV87" s="296"/>
      <c r="CW87" s="296"/>
      <c r="CX87" s="296"/>
      <c r="CY87" s="296"/>
      <c r="CZ87" s="296"/>
      <c r="DA87" s="296"/>
      <c r="DB87" s="296"/>
      <c r="DC87" s="296"/>
      <c r="DD87" s="296"/>
      <c r="DE87" s="296"/>
      <c r="DF87" s="296"/>
      <c r="DG87" s="296"/>
    </row>
    <row r="88" spans="16:111" x14ac:dyDescent="0.2">
      <c r="P88" s="430"/>
      <c r="Q88" s="442"/>
      <c r="R88" s="442"/>
      <c r="S88" s="442"/>
      <c r="T88" s="455"/>
      <c r="U88" s="29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c r="AX88" s="296"/>
      <c r="AY88" s="296"/>
      <c r="AZ88" s="296"/>
      <c r="BA88" s="296"/>
      <c r="BB88" s="296"/>
      <c r="BC88" s="296"/>
      <c r="BD88" s="296"/>
      <c r="BE88" s="296"/>
      <c r="BF88" s="296"/>
      <c r="BG88" s="296"/>
      <c r="BH88" s="296"/>
      <c r="BI88" s="296"/>
      <c r="BJ88" s="296"/>
      <c r="BK88" s="296"/>
      <c r="BL88" s="296"/>
      <c r="BM88" s="296"/>
      <c r="BN88" s="296"/>
      <c r="BO88" s="296"/>
      <c r="BP88" s="296"/>
      <c r="BQ88" s="296"/>
      <c r="BR88" s="296"/>
      <c r="BS88" s="296"/>
      <c r="BT88" s="296"/>
      <c r="BU88" s="296"/>
      <c r="BV88" s="296"/>
      <c r="BW88" s="296"/>
      <c r="BX88" s="296"/>
      <c r="BY88" s="296"/>
      <c r="BZ88" s="296"/>
      <c r="CA88" s="296"/>
      <c r="CB88" s="296"/>
      <c r="CC88" s="296"/>
      <c r="CD88" s="296"/>
      <c r="CE88" s="296"/>
      <c r="CF88" s="296"/>
      <c r="CG88" s="296"/>
      <c r="CH88" s="296"/>
      <c r="CI88" s="296"/>
      <c r="CJ88" s="296"/>
      <c r="CK88" s="296"/>
      <c r="CL88" s="296"/>
      <c r="CM88" s="296"/>
      <c r="CN88" s="296"/>
      <c r="CO88" s="296"/>
      <c r="CP88" s="296"/>
      <c r="CQ88" s="296"/>
      <c r="CR88" s="296"/>
      <c r="CS88" s="296"/>
      <c r="CT88" s="296"/>
      <c r="CU88" s="296"/>
      <c r="CV88" s="296"/>
      <c r="CW88" s="296"/>
      <c r="CX88" s="296"/>
      <c r="CY88" s="296"/>
      <c r="CZ88" s="296"/>
      <c r="DA88" s="296"/>
      <c r="DB88" s="296"/>
      <c r="DC88" s="296"/>
      <c r="DD88" s="296"/>
      <c r="DE88" s="296"/>
      <c r="DF88" s="296"/>
      <c r="DG88" s="296"/>
    </row>
    <row r="89" spans="16:111" x14ac:dyDescent="0.2">
      <c r="P89" s="430"/>
      <c r="Q89" s="442"/>
      <c r="R89" s="442"/>
      <c r="S89" s="442"/>
      <c r="T89" s="455"/>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6"/>
      <c r="AZ89" s="296"/>
      <c r="BA89" s="296"/>
      <c r="BB89" s="296"/>
      <c r="BC89" s="296"/>
      <c r="BD89" s="296"/>
      <c r="BE89" s="296"/>
      <c r="BF89" s="296"/>
      <c r="BG89" s="296"/>
      <c r="BH89" s="296"/>
      <c r="BI89" s="296"/>
      <c r="BJ89" s="296"/>
      <c r="BK89" s="296"/>
      <c r="BL89" s="296"/>
      <c r="BM89" s="296"/>
      <c r="BN89" s="296"/>
      <c r="BO89" s="296"/>
      <c r="BP89" s="296"/>
      <c r="BQ89" s="296"/>
      <c r="BR89" s="296"/>
      <c r="BS89" s="296"/>
      <c r="BT89" s="296"/>
      <c r="BU89" s="296"/>
      <c r="BV89" s="296"/>
      <c r="BW89" s="296"/>
      <c r="BX89" s="296"/>
      <c r="BY89" s="296"/>
      <c r="BZ89" s="296"/>
      <c r="CA89" s="296"/>
      <c r="CB89" s="296"/>
      <c r="CC89" s="296"/>
      <c r="CD89" s="296"/>
      <c r="CE89" s="296"/>
      <c r="CF89" s="296"/>
      <c r="CG89" s="296"/>
      <c r="CH89" s="296"/>
      <c r="CI89" s="296"/>
      <c r="CJ89" s="296"/>
      <c r="CK89" s="296"/>
      <c r="CL89" s="296"/>
      <c r="CM89" s="296"/>
      <c r="CN89" s="296"/>
      <c r="CO89" s="296"/>
      <c r="CP89" s="296"/>
      <c r="CQ89" s="296"/>
      <c r="CR89" s="296"/>
      <c r="CS89" s="296"/>
      <c r="CT89" s="296"/>
      <c r="CU89" s="296"/>
      <c r="CV89" s="296"/>
      <c r="CW89" s="296"/>
      <c r="CX89" s="296"/>
      <c r="CY89" s="296"/>
      <c r="CZ89" s="296"/>
      <c r="DA89" s="296"/>
      <c r="DB89" s="296"/>
      <c r="DC89" s="296"/>
      <c r="DD89" s="296"/>
      <c r="DE89" s="296"/>
      <c r="DF89" s="296"/>
      <c r="DG89" s="296"/>
    </row>
    <row r="90" spans="16:111" x14ac:dyDescent="0.2">
      <c r="P90" s="430"/>
      <c r="Q90" s="442"/>
      <c r="R90" s="442"/>
      <c r="S90" s="442"/>
      <c r="T90" s="455"/>
      <c r="U90" s="296"/>
      <c r="V90" s="296"/>
      <c r="W90" s="296"/>
      <c r="X90" s="296"/>
      <c r="Y90" s="296"/>
      <c r="Z90" s="296"/>
      <c r="AA90" s="296"/>
      <c r="AB90" s="296"/>
      <c r="AC90" s="296"/>
      <c r="AD90" s="296"/>
      <c r="AE90" s="296"/>
      <c r="AF90" s="296"/>
      <c r="AG90" s="296"/>
      <c r="AH90" s="296"/>
      <c r="AI90" s="296"/>
      <c r="AJ90" s="296"/>
      <c r="AK90" s="296"/>
      <c r="AL90" s="296"/>
      <c r="AM90" s="296"/>
      <c r="AN90" s="296"/>
      <c r="AO90" s="296"/>
      <c r="AP90" s="296"/>
      <c r="AQ90" s="296"/>
      <c r="AR90" s="296"/>
      <c r="AS90" s="296"/>
      <c r="AT90" s="296"/>
      <c r="AU90" s="296"/>
      <c r="AV90" s="296"/>
      <c r="AW90" s="296"/>
      <c r="AX90" s="296"/>
      <c r="AY90" s="296"/>
      <c r="AZ90" s="296"/>
      <c r="BA90" s="296"/>
      <c r="BB90" s="296"/>
      <c r="BC90" s="296"/>
      <c r="BD90" s="296"/>
      <c r="BE90" s="296"/>
      <c r="BF90" s="296"/>
      <c r="BG90" s="296"/>
      <c r="BH90" s="296"/>
      <c r="BI90" s="296"/>
      <c r="BJ90" s="296"/>
      <c r="BK90" s="296"/>
      <c r="BL90" s="296"/>
      <c r="BM90" s="296"/>
      <c r="BN90" s="296"/>
      <c r="BO90" s="296"/>
      <c r="BP90" s="296"/>
      <c r="BQ90" s="296"/>
      <c r="BR90" s="296"/>
      <c r="BS90" s="296"/>
      <c r="BT90" s="296"/>
      <c r="BU90" s="296"/>
      <c r="BV90" s="296"/>
      <c r="BW90" s="296"/>
      <c r="BX90" s="296"/>
      <c r="BY90" s="296"/>
      <c r="BZ90" s="296"/>
      <c r="CA90" s="296"/>
      <c r="CB90" s="296"/>
      <c r="CC90" s="296"/>
      <c r="CD90" s="296"/>
      <c r="CE90" s="296"/>
      <c r="CF90" s="296"/>
      <c r="CG90" s="296"/>
      <c r="CH90" s="296"/>
      <c r="CI90" s="296"/>
      <c r="CJ90" s="296"/>
      <c r="CK90" s="296"/>
      <c r="CL90" s="296"/>
      <c r="CM90" s="296"/>
      <c r="CN90" s="296"/>
      <c r="CO90" s="296"/>
      <c r="CP90" s="296"/>
      <c r="CQ90" s="296"/>
      <c r="CR90" s="296"/>
      <c r="CS90" s="296"/>
      <c r="CT90" s="296"/>
      <c r="CU90" s="296"/>
      <c r="CV90" s="296"/>
      <c r="CW90" s="296"/>
      <c r="CX90" s="296"/>
      <c r="CY90" s="296"/>
      <c r="CZ90" s="296"/>
      <c r="DA90" s="296"/>
      <c r="DB90" s="296"/>
      <c r="DC90" s="296"/>
      <c r="DD90" s="296"/>
      <c r="DE90" s="296"/>
      <c r="DF90" s="296"/>
      <c r="DG90" s="296"/>
    </row>
    <row r="91" spans="16:111" x14ac:dyDescent="0.2">
      <c r="P91" s="430"/>
      <c r="Q91" s="442"/>
      <c r="R91" s="442"/>
      <c r="S91" s="442"/>
      <c r="T91" s="455"/>
      <c r="U91" s="296"/>
      <c r="V91" s="296"/>
      <c r="W91" s="296"/>
      <c r="X91" s="296"/>
      <c r="Y91" s="296"/>
      <c r="Z91" s="296"/>
      <c r="AA91" s="296"/>
      <c r="AB91" s="296"/>
      <c r="AC91" s="296"/>
      <c r="AD91" s="296"/>
      <c r="AE91" s="296"/>
      <c r="AF91" s="296"/>
      <c r="AG91" s="296"/>
      <c r="AH91" s="296"/>
      <c r="AI91" s="296"/>
      <c r="AJ91" s="296"/>
      <c r="AK91" s="296"/>
      <c r="AL91" s="296"/>
      <c r="AM91" s="296"/>
      <c r="AN91" s="296"/>
      <c r="AO91" s="296"/>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296"/>
      <c r="CD91" s="296"/>
      <c r="CE91" s="296"/>
      <c r="CF91" s="296"/>
      <c r="CG91" s="296"/>
      <c r="CH91" s="296"/>
      <c r="CI91" s="296"/>
      <c r="CJ91" s="296"/>
      <c r="CK91" s="296"/>
      <c r="CL91" s="296"/>
      <c r="CM91" s="296"/>
      <c r="CN91" s="296"/>
      <c r="CO91" s="296"/>
      <c r="CP91" s="296"/>
      <c r="CQ91" s="296"/>
      <c r="CR91" s="296"/>
      <c r="CS91" s="296"/>
      <c r="CT91" s="296"/>
      <c r="CU91" s="296"/>
      <c r="CV91" s="296"/>
      <c r="CW91" s="296"/>
      <c r="CX91" s="296"/>
      <c r="CY91" s="296"/>
      <c r="CZ91" s="296"/>
      <c r="DA91" s="296"/>
      <c r="DB91" s="296"/>
      <c r="DC91" s="296"/>
      <c r="DD91" s="296"/>
      <c r="DE91" s="296"/>
      <c r="DF91" s="296"/>
      <c r="DG91" s="296"/>
    </row>
    <row r="92" spans="16:111" x14ac:dyDescent="0.2">
      <c r="P92" s="430"/>
      <c r="Q92" s="442"/>
      <c r="R92" s="442"/>
      <c r="S92" s="442"/>
      <c r="T92" s="455"/>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296"/>
      <c r="CD92" s="296"/>
      <c r="CE92" s="296"/>
      <c r="CF92" s="296"/>
      <c r="CG92" s="296"/>
      <c r="CH92" s="296"/>
      <c r="CI92" s="296"/>
      <c r="CJ92" s="296"/>
      <c r="CK92" s="296"/>
      <c r="CL92" s="296"/>
      <c r="CM92" s="296"/>
      <c r="CN92" s="296"/>
      <c r="CO92" s="296"/>
      <c r="CP92" s="296"/>
      <c r="CQ92" s="296"/>
      <c r="CR92" s="296"/>
      <c r="CS92" s="296"/>
      <c r="CT92" s="296"/>
      <c r="CU92" s="296"/>
      <c r="CV92" s="296"/>
      <c r="CW92" s="296"/>
      <c r="CX92" s="296"/>
      <c r="CY92" s="296"/>
      <c r="CZ92" s="296"/>
      <c r="DA92" s="296"/>
      <c r="DB92" s="296"/>
      <c r="DC92" s="296"/>
      <c r="DD92" s="296"/>
      <c r="DE92" s="296"/>
      <c r="DF92" s="296"/>
      <c r="DG92" s="296"/>
    </row>
    <row r="93" spans="16:111" x14ac:dyDescent="0.2">
      <c r="P93" s="430"/>
      <c r="Q93" s="442"/>
      <c r="R93" s="442"/>
      <c r="S93" s="442"/>
      <c r="T93" s="455"/>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296"/>
      <c r="CD93" s="296"/>
      <c r="CE93" s="296"/>
      <c r="CF93" s="296"/>
      <c r="CG93" s="296"/>
      <c r="CH93" s="296"/>
      <c r="CI93" s="296"/>
      <c r="CJ93" s="296"/>
      <c r="CK93" s="296"/>
      <c r="CL93" s="296"/>
      <c r="CM93" s="296"/>
      <c r="CN93" s="296"/>
      <c r="CO93" s="296"/>
      <c r="CP93" s="296"/>
      <c r="CQ93" s="296"/>
      <c r="CR93" s="296"/>
      <c r="CS93" s="296"/>
      <c r="CT93" s="296"/>
      <c r="CU93" s="296"/>
      <c r="CV93" s="296"/>
      <c r="CW93" s="296"/>
      <c r="CX93" s="296"/>
      <c r="CY93" s="296"/>
      <c r="CZ93" s="296"/>
      <c r="DA93" s="296"/>
      <c r="DB93" s="296"/>
      <c r="DC93" s="296"/>
      <c r="DD93" s="296"/>
      <c r="DE93" s="296"/>
      <c r="DF93" s="296"/>
      <c r="DG93" s="296"/>
    </row>
    <row r="94" spans="16:111" x14ac:dyDescent="0.2">
      <c r="P94" s="430"/>
      <c r="Q94" s="442"/>
      <c r="R94" s="442"/>
      <c r="S94" s="442"/>
      <c r="T94" s="455"/>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296"/>
      <c r="CD94" s="296"/>
      <c r="CE94" s="296"/>
      <c r="CF94" s="296"/>
      <c r="CG94" s="296"/>
      <c r="CH94" s="296"/>
      <c r="CI94" s="296"/>
      <c r="CJ94" s="296"/>
      <c r="CK94" s="296"/>
      <c r="CL94" s="296"/>
      <c r="CM94" s="296"/>
      <c r="CN94" s="296"/>
      <c r="CO94" s="296"/>
      <c r="CP94" s="296"/>
      <c r="CQ94" s="296"/>
      <c r="CR94" s="296"/>
      <c r="CS94" s="296"/>
      <c r="CT94" s="296"/>
      <c r="CU94" s="296"/>
      <c r="CV94" s="296"/>
      <c r="CW94" s="296"/>
      <c r="CX94" s="296"/>
      <c r="CY94" s="296"/>
      <c r="CZ94" s="296"/>
      <c r="DA94" s="296"/>
      <c r="DB94" s="296"/>
      <c r="DC94" s="296"/>
      <c r="DD94" s="296"/>
      <c r="DE94" s="296"/>
      <c r="DF94" s="296"/>
      <c r="DG94" s="296"/>
    </row>
    <row r="95" spans="16:111" x14ac:dyDescent="0.2">
      <c r="P95" s="430"/>
      <c r="Q95" s="442"/>
      <c r="R95" s="442"/>
      <c r="S95" s="442"/>
      <c r="T95" s="455"/>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c r="BZ95" s="296"/>
      <c r="CA95" s="296"/>
      <c r="CB95" s="296"/>
      <c r="CC95" s="296"/>
      <c r="CD95" s="296"/>
      <c r="CE95" s="296"/>
      <c r="CF95" s="296"/>
      <c r="CG95" s="296"/>
      <c r="CH95" s="296"/>
      <c r="CI95" s="296"/>
      <c r="CJ95" s="296"/>
      <c r="CK95" s="296"/>
      <c r="CL95" s="296"/>
      <c r="CM95" s="296"/>
      <c r="CN95" s="296"/>
      <c r="CO95" s="296"/>
      <c r="CP95" s="296"/>
      <c r="CQ95" s="296"/>
      <c r="CR95" s="296"/>
      <c r="CS95" s="296"/>
      <c r="CT95" s="296"/>
      <c r="CU95" s="296"/>
      <c r="CV95" s="296"/>
      <c r="CW95" s="296"/>
      <c r="CX95" s="296"/>
      <c r="CY95" s="296"/>
      <c r="CZ95" s="296"/>
      <c r="DA95" s="296"/>
      <c r="DB95" s="296"/>
      <c r="DC95" s="296"/>
      <c r="DD95" s="296"/>
      <c r="DE95" s="296"/>
      <c r="DF95" s="296"/>
      <c r="DG95" s="296"/>
    </row>
    <row r="96" spans="16:111" x14ac:dyDescent="0.2">
      <c r="P96" s="430"/>
      <c r="Q96" s="442"/>
      <c r="R96" s="442"/>
      <c r="S96" s="442"/>
      <c r="T96" s="455"/>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6"/>
      <c r="AZ96" s="296"/>
      <c r="BA96" s="296"/>
      <c r="BB96" s="296"/>
      <c r="BC96" s="296"/>
      <c r="BD96" s="296"/>
      <c r="BE96" s="296"/>
      <c r="BF96" s="296"/>
      <c r="BG96" s="296"/>
      <c r="BH96" s="296"/>
      <c r="BI96" s="296"/>
      <c r="BJ96" s="296"/>
      <c r="BK96" s="296"/>
      <c r="BL96" s="296"/>
      <c r="BM96" s="296"/>
      <c r="BN96" s="296"/>
      <c r="BO96" s="296"/>
      <c r="BP96" s="296"/>
      <c r="BQ96" s="296"/>
      <c r="BR96" s="296"/>
      <c r="BS96" s="296"/>
      <c r="BT96" s="296"/>
      <c r="BU96" s="296"/>
      <c r="BV96" s="296"/>
      <c r="BW96" s="296"/>
      <c r="BX96" s="296"/>
      <c r="BY96" s="296"/>
      <c r="BZ96" s="296"/>
      <c r="CA96" s="296"/>
      <c r="CB96" s="296"/>
      <c r="CC96" s="296"/>
      <c r="CD96" s="296"/>
      <c r="CE96" s="296"/>
      <c r="CF96" s="296"/>
      <c r="CG96" s="296"/>
      <c r="CH96" s="296"/>
      <c r="CI96" s="296"/>
      <c r="CJ96" s="296"/>
      <c r="CK96" s="296"/>
      <c r="CL96" s="296"/>
      <c r="CM96" s="296"/>
      <c r="CN96" s="296"/>
      <c r="CO96" s="296"/>
      <c r="CP96" s="296"/>
      <c r="CQ96" s="296"/>
      <c r="CR96" s="296"/>
      <c r="CS96" s="296"/>
      <c r="CT96" s="296"/>
      <c r="CU96" s="296"/>
      <c r="CV96" s="296"/>
      <c r="CW96" s="296"/>
      <c r="CX96" s="296"/>
      <c r="CY96" s="296"/>
      <c r="CZ96" s="296"/>
      <c r="DA96" s="296"/>
      <c r="DB96" s="296"/>
      <c r="DC96" s="296"/>
      <c r="DD96" s="296"/>
      <c r="DE96" s="296"/>
      <c r="DF96" s="296"/>
      <c r="DG96" s="296"/>
    </row>
    <row r="97" spans="16:111" x14ac:dyDescent="0.2">
      <c r="P97" s="430"/>
      <c r="Q97" s="442"/>
      <c r="R97" s="442"/>
      <c r="S97" s="442"/>
      <c r="T97" s="455"/>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c r="BZ97" s="296"/>
      <c r="CA97" s="296"/>
      <c r="CB97" s="296"/>
      <c r="CC97" s="296"/>
      <c r="CD97" s="296"/>
      <c r="CE97" s="296"/>
      <c r="CF97" s="296"/>
      <c r="CG97" s="296"/>
      <c r="CH97" s="296"/>
      <c r="CI97" s="296"/>
      <c r="CJ97" s="296"/>
      <c r="CK97" s="296"/>
      <c r="CL97" s="296"/>
      <c r="CM97" s="296"/>
      <c r="CN97" s="296"/>
      <c r="CO97" s="296"/>
      <c r="CP97" s="296"/>
      <c r="CQ97" s="296"/>
      <c r="CR97" s="296"/>
      <c r="CS97" s="296"/>
      <c r="CT97" s="296"/>
      <c r="CU97" s="296"/>
      <c r="CV97" s="296"/>
      <c r="CW97" s="296"/>
      <c r="CX97" s="296"/>
      <c r="CY97" s="296"/>
      <c r="CZ97" s="296"/>
      <c r="DA97" s="296"/>
      <c r="DB97" s="296"/>
      <c r="DC97" s="296"/>
      <c r="DD97" s="296"/>
      <c r="DE97" s="296"/>
      <c r="DF97" s="296"/>
      <c r="DG97" s="296"/>
    </row>
    <row r="98" spans="16:111" x14ac:dyDescent="0.2">
      <c r="P98" s="430"/>
      <c r="Q98" s="442"/>
      <c r="R98" s="442"/>
      <c r="S98" s="442"/>
      <c r="T98" s="455"/>
      <c r="U98" s="296"/>
      <c r="V98" s="296"/>
      <c r="W98" s="296"/>
      <c r="X98" s="296"/>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c r="BZ98" s="296"/>
      <c r="CA98" s="296"/>
      <c r="CB98" s="296"/>
      <c r="CC98" s="296"/>
      <c r="CD98" s="296"/>
      <c r="CE98" s="296"/>
      <c r="CF98" s="296"/>
      <c r="CG98" s="296"/>
      <c r="CH98" s="296"/>
      <c r="CI98" s="296"/>
      <c r="CJ98" s="296"/>
      <c r="CK98" s="296"/>
      <c r="CL98" s="296"/>
      <c r="CM98" s="296"/>
      <c r="CN98" s="296"/>
      <c r="CO98" s="296"/>
      <c r="CP98" s="296"/>
      <c r="CQ98" s="296"/>
      <c r="CR98" s="296"/>
      <c r="CS98" s="296"/>
      <c r="CT98" s="296"/>
      <c r="CU98" s="296"/>
      <c r="CV98" s="296"/>
      <c r="CW98" s="296"/>
      <c r="CX98" s="296"/>
      <c r="CY98" s="296"/>
      <c r="CZ98" s="296"/>
      <c r="DA98" s="296"/>
      <c r="DB98" s="296"/>
      <c r="DC98" s="296"/>
      <c r="DD98" s="296"/>
      <c r="DE98" s="296"/>
      <c r="DF98" s="296"/>
      <c r="DG98" s="296"/>
    </row>
    <row r="99" spans="16:111" x14ac:dyDescent="0.2">
      <c r="P99" s="430"/>
      <c r="Q99" s="442"/>
      <c r="R99" s="442"/>
      <c r="S99" s="442"/>
      <c r="T99" s="455"/>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c r="BE99" s="296"/>
      <c r="BF99" s="296"/>
      <c r="BG99" s="296"/>
      <c r="BH99" s="296"/>
      <c r="BI99" s="296"/>
      <c r="BJ99" s="296"/>
      <c r="BK99" s="296"/>
      <c r="BL99" s="296"/>
      <c r="BM99" s="296"/>
      <c r="BN99" s="296"/>
      <c r="BO99" s="296"/>
      <c r="BP99" s="296"/>
      <c r="BQ99" s="296"/>
      <c r="BR99" s="296"/>
      <c r="BS99" s="296"/>
      <c r="BT99" s="296"/>
      <c r="BU99" s="296"/>
      <c r="BV99" s="296"/>
      <c r="BW99" s="296"/>
      <c r="BX99" s="296"/>
      <c r="BY99" s="296"/>
      <c r="BZ99" s="296"/>
      <c r="CA99" s="296"/>
      <c r="CB99" s="296"/>
      <c r="CC99" s="296"/>
      <c r="CD99" s="296"/>
      <c r="CE99" s="296"/>
      <c r="CF99" s="296"/>
      <c r="CG99" s="296"/>
      <c r="CH99" s="296"/>
      <c r="CI99" s="296"/>
      <c r="CJ99" s="296"/>
      <c r="CK99" s="296"/>
      <c r="CL99" s="296"/>
      <c r="CM99" s="296"/>
      <c r="CN99" s="296"/>
      <c r="CO99" s="296"/>
      <c r="CP99" s="296"/>
      <c r="CQ99" s="296"/>
      <c r="CR99" s="296"/>
      <c r="CS99" s="296"/>
      <c r="CT99" s="296"/>
      <c r="CU99" s="296"/>
      <c r="CV99" s="296"/>
      <c r="CW99" s="296"/>
      <c r="CX99" s="296"/>
      <c r="CY99" s="296"/>
      <c r="CZ99" s="296"/>
      <c r="DA99" s="296"/>
      <c r="DB99" s="296"/>
      <c r="DC99" s="296"/>
      <c r="DD99" s="296"/>
      <c r="DE99" s="296"/>
      <c r="DF99" s="296"/>
      <c r="DG99" s="296"/>
    </row>
    <row r="100" spans="16:111" x14ac:dyDescent="0.2">
      <c r="P100" s="430"/>
      <c r="Q100" s="442"/>
      <c r="R100" s="442"/>
      <c r="S100" s="442"/>
      <c r="T100" s="455"/>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296"/>
      <c r="BU100" s="296"/>
      <c r="BV100" s="296"/>
      <c r="BW100" s="296"/>
      <c r="BX100" s="296"/>
      <c r="BY100" s="296"/>
      <c r="BZ100" s="296"/>
      <c r="CA100" s="296"/>
      <c r="CB100" s="296"/>
      <c r="CC100" s="296"/>
      <c r="CD100" s="296"/>
      <c r="CE100" s="296"/>
      <c r="CF100" s="296"/>
      <c r="CG100" s="296"/>
      <c r="CH100" s="296"/>
      <c r="CI100" s="296"/>
      <c r="CJ100" s="296"/>
      <c r="CK100" s="296"/>
      <c r="CL100" s="296"/>
      <c r="CM100" s="296"/>
      <c r="CN100" s="296"/>
      <c r="CO100" s="296"/>
      <c r="CP100" s="296"/>
      <c r="CQ100" s="296"/>
      <c r="CR100" s="296"/>
      <c r="CS100" s="296"/>
      <c r="CT100" s="296"/>
      <c r="CU100" s="296"/>
      <c r="CV100" s="296"/>
      <c r="CW100" s="296"/>
      <c r="CX100" s="296"/>
      <c r="CY100" s="296"/>
      <c r="CZ100" s="296"/>
      <c r="DA100" s="296"/>
      <c r="DB100" s="296"/>
      <c r="DC100" s="296"/>
      <c r="DD100" s="296"/>
      <c r="DE100" s="296"/>
      <c r="DF100" s="296"/>
      <c r="DG100" s="296"/>
    </row>
    <row r="101" spans="16:111" x14ac:dyDescent="0.2">
      <c r="P101" s="430"/>
      <c r="Q101" s="442"/>
      <c r="R101" s="442"/>
      <c r="S101" s="442"/>
      <c r="T101" s="455"/>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96"/>
      <c r="CA101" s="296"/>
      <c r="CB101" s="296"/>
      <c r="CC101" s="296"/>
      <c r="CD101" s="296"/>
      <c r="CE101" s="296"/>
      <c r="CF101" s="296"/>
      <c r="CG101" s="296"/>
      <c r="CH101" s="296"/>
      <c r="CI101" s="296"/>
      <c r="CJ101" s="296"/>
      <c r="CK101" s="296"/>
      <c r="CL101" s="296"/>
      <c r="CM101" s="296"/>
      <c r="CN101" s="296"/>
      <c r="CO101" s="296"/>
      <c r="CP101" s="296"/>
      <c r="CQ101" s="296"/>
      <c r="CR101" s="296"/>
      <c r="CS101" s="296"/>
      <c r="CT101" s="296"/>
      <c r="CU101" s="296"/>
      <c r="CV101" s="296"/>
      <c r="CW101" s="296"/>
      <c r="CX101" s="296"/>
      <c r="CY101" s="296"/>
      <c r="CZ101" s="296"/>
      <c r="DA101" s="296"/>
      <c r="DB101" s="296"/>
      <c r="DC101" s="296"/>
      <c r="DD101" s="296"/>
      <c r="DE101" s="296"/>
      <c r="DF101" s="296"/>
      <c r="DG101" s="296"/>
    </row>
    <row r="102" spans="16:111" x14ac:dyDescent="0.2">
      <c r="P102" s="430"/>
      <c r="Q102" s="442"/>
      <c r="R102" s="442"/>
      <c r="S102" s="442"/>
      <c r="T102" s="455"/>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96"/>
      <c r="CA102" s="296"/>
      <c r="CB102" s="296"/>
      <c r="CC102" s="296"/>
      <c r="CD102" s="296"/>
      <c r="CE102" s="296"/>
      <c r="CF102" s="296"/>
      <c r="CG102" s="296"/>
      <c r="CH102" s="296"/>
      <c r="CI102" s="296"/>
      <c r="CJ102" s="296"/>
      <c r="CK102" s="296"/>
      <c r="CL102" s="296"/>
      <c r="CM102" s="296"/>
      <c r="CN102" s="296"/>
      <c r="CO102" s="296"/>
      <c r="CP102" s="296"/>
      <c r="CQ102" s="296"/>
      <c r="CR102" s="296"/>
      <c r="CS102" s="296"/>
      <c r="CT102" s="296"/>
      <c r="CU102" s="296"/>
      <c r="CV102" s="296"/>
      <c r="CW102" s="296"/>
      <c r="CX102" s="296"/>
      <c r="CY102" s="296"/>
      <c r="CZ102" s="296"/>
      <c r="DA102" s="296"/>
      <c r="DB102" s="296"/>
      <c r="DC102" s="296"/>
      <c r="DD102" s="296"/>
      <c r="DE102" s="296"/>
      <c r="DF102" s="296"/>
      <c r="DG102" s="296"/>
    </row>
    <row r="103" spans="16:111" x14ac:dyDescent="0.2">
      <c r="P103" s="430"/>
      <c r="Q103" s="442"/>
      <c r="R103" s="442"/>
      <c r="S103" s="442"/>
      <c r="T103" s="455"/>
      <c r="U103" s="296"/>
      <c r="V103" s="296"/>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6"/>
      <c r="AY103" s="296"/>
      <c r="AZ103" s="296"/>
      <c r="BA103" s="296"/>
      <c r="BB103" s="296"/>
      <c r="BC103" s="296"/>
      <c r="BD103" s="296"/>
      <c r="BE103" s="296"/>
      <c r="BF103" s="296"/>
      <c r="BG103" s="296"/>
      <c r="BH103" s="296"/>
      <c r="BI103" s="296"/>
      <c r="BJ103" s="296"/>
      <c r="BK103" s="296"/>
      <c r="BL103" s="296"/>
      <c r="BM103" s="296"/>
      <c r="BN103" s="296"/>
      <c r="BO103" s="296"/>
      <c r="BP103" s="296"/>
      <c r="BQ103" s="296"/>
      <c r="BR103" s="296"/>
      <c r="BS103" s="296"/>
      <c r="BT103" s="296"/>
      <c r="BU103" s="296"/>
      <c r="BV103" s="296"/>
      <c r="BW103" s="296"/>
      <c r="BX103" s="296"/>
      <c r="BY103" s="296"/>
      <c r="BZ103" s="296"/>
      <c r="CA103" s="296"/>
      <c r="CB103" s="296"/>
      <c r="CC103" s="296"/>
      <c r="CD103" s="296"/>
      <c r="CE103" s="296"/>
      <c r="CF103" s="296"/>
      <c r="CG103" s="296"/>
      <c r="CH103" s="296"/>
      <c r="CI103" s="296"/>
      <c r="CJ103" s="296"/>
      <c r="CK103" s="296"/>
      <c r="CL103" s="296"/>
      <c r="CM103" s="296"/>
      <c r="CN103" s="296"/>
      <c r="CO103" s="296"/>
      <c r="CP103" s="296"/>
      <c r="CQ103" s="296"/>
      <c r="CR103" s="296"/>
      <c r="CS103" s="296"/>
      <c r="CT103" s="296"/>
      <c r="CU103" s="296"/>
      <c r="CV103" s="296"/>
      <c r="CW103" s="296"/>
      <c r="CX103" s="296"/>
      <c r="CY103" s="296"/>
      <c r="CZ103" s="296"/>
      <c r="DA103" s="296"/>
      <c r="DB103" s="296"/>
      <c r="DC103" s="296"/>
      <c r="DD103" s="296"/>
      <c r="DE103" s="296"/>
      <c r="DF103" s="296"/>
      <c r="DG103" s="296"/>
    </row>
    <row r="104" spans="16:111" x14ac:dyDescent="0.2">
      <c r="P104" s="430"/>
      <c r="Q104" s="442"/>
      <c r="R104" s="442"/>
      <c r="S104" s="442"/>
      <c r="T104" s="455"/>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296"/>
      <c r="AW104" s="296"/>
      <c r="AX104" s="296"/>
      <c r="AY104" s="296"/>
      <c r="AZ104" s="296"/>
      <c r="BA104" s="296"/>
      <c r="BB104" s="296"/>
      <c r="BC104" s="296"/>
      <c r="BD104" s="296"/>
      <c r="BE104" s="296"/>
      <c r="BF104" s="296"/>
      <c r="BG104" s="296"/>
      <c r="BH104" s="296"/>
      <c r="BI104" s="296"/>
      <c r="BJ104" s="296"/>
      <c r="BK104" s="296"/>
      <c r="BL104" s="296"/>
      <c r="BM104" s="296"/>
      <c r="BN104" s="296"/>
      <c r="BO104" s="296"/>
      <c r="BP104" s="296"/>
      <c r="BQ104" s="296"/>
      <c r="BR104" s="296"/>
      <c r="BS104" s="296"/>
      <c r="BT104" s="296"/>
      <c r="BU104" s="296"/>
      <c r="BV104" s="296"/>
      <c r="BW104" s="296"/>
      <c r="BX104" s="296"/>
      <c r="BY104" s="296"/>
      <c r="BZ104" s="296"/>
      <c r="CA104" s="296"/>
      <c r="CB104" s="296"/>
      <c r="CC104" s="296"/>
      <c r="CD104" s="296"/>
      <c r="CE104" s="296"/>
      <c r="CF104" s="296"/>
      <c r="CG104" s="296"/>
      <c r="CH104" s="296"/>
      <c r="CI104" s="296"/>
      <c r="CJ104" s="296"/>
      <c r="CK104" s="296"/>
      <c r="CL104" s="296"/>
      <c r="CM104" s="296"/>
      <c r="CN104" s="296"/>
      <c r="CO104" s="296"/>
      <c r="CP104" s="296"/>
      <c r="CQ104" s="296"/>
      <c r="CR104" s="296"/>
      <c r="CS104" s="296"/>
      <c r="CT104" s="296"/>
      <c r="CU104" s="296"/>
      <c r="CV104" s="296"/>
      <c r="CW104" s="296"/>
      <c r="CX104" s="296"/>
      <c r="CY104" s="296"/>
      <c r="CZ104" s="296"/>
      <c r="DA104" s="296"/>
      <c r="DB104" s="296"/>
      <c r="DC104" s="296"/>
      <c r="DD104" s="296"/>
      <c r="DE104" s="296"/>
      <c r="DF104" s="296"/>
      <c r="DG104" s="296"/>
    </row>
    <row r="105" spans="16:111" x14ac:dyDescent="0.2">
      <c r="P105" s="430"/>
      <c r="Q105" s="442"/>
      <c r="R105" s="442"/>
      <c r="S105" s="442"/>
      <c r="T105" s="455"/>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6"/>
      <c r="AZ105" s="296"/>
      <c r="BA105" s="296"/>
      <c r="BB105" s="296"/>
      <c r="BC105" s="296"/>
      <c r="BD105" s="296"/>
      <c r="BE105" s="296"/>
      <c r="BF105" s="296"/>
      <c r="BG105" s="296"/>
      <c r="BH105" s="296"/>
      <c r="BI105" s="296"/>
      <c r="BJ105" s="296"/>
      <c r="BK105" s="296"/>
      <c r="BL105" s="296"/>
      <c r="BM105" s="296"/>
      <c r="BN105" s="296"/>
      <c r="BO105" s="296"/>
      <c r="BP105" s="296"/>
      <c r="BQ105" s="296"/>
      <c r="BR105" s="296"/>
      <c r="BS105" s="296"/>
      <c r="BT105" s="296"/>
      <c r="BU105" s="296"/>
      <c r="BV105" s="296"/>
      <c r="BW105" s="296"/>
      <c r="BX105" s="296"/>
      <c r="BY105" s="296"/>
      <c r="BZ105" s="296"/>
      <c r="CA105" s="296"/>
      <c r="CB105" s="296"/>
      <c r="CC105" s="296"/>
      <c r="CD105" s="296"/>
      <c r="CE105" s="296"/>
      <c r="CF105" s="296"/>
      <c r="CG105" s="296"/>
      <c r="CH105" s="296"/>
      <c r="CI105" s="296"/>
      <c r="CJ105" s="296"/>
      <c r="CK105" s="296"/>
      <c r="CL105" s="296"/>
      <c r="CM105" s="296"/>
      <c r="CN105" s="296"/>
      <c r="CO105" s="296"/>
      <c r="CP105" s="296"/>
      <c r="CQ105" s="296"/>
      <c r="CR105" s="296"/>
      <c r="CS105" s="296"/>
      <c r="CT105" s="296"/>
      <c r="CU105" s="296"/>
      <c r="CV105" s="296"/>
      <c r="CW105" s="296"/>
      <c r="CX105" s="296"/>
      <c r="CY105" s="296"/>
      <c r="CZ105" s="296"/>
      <c r="DA105" s="296"/>
      <c r="DB105" s="296"/>
      <c r="DC105" s="296"/>
      <c r="DD105" s="296"/>
      <c r="DE105" s="296"/>
      <c r="DF105" s="296"/>
      <c r="DG105" s="296"/>
    </row>
  </sheetData>
  <mergeCells count="1">
    <mergeCell ref="A9:O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42"/>
  <sheetViews>
    <sheetView workbookViewId="0">
      <selection activeCell="Q7" sqref="Q7"/>
    </sheetView>
  </sheetViews>
  <sheetFormatPr defaultRowHeight="15" x14ac:dyDescent="0.2"/>
  <cols>
    <col min="1" max="1" width="12.21875" customWidth="1"/>
  </cols>
  <sheetData>
    <row r="1" spans="1:111" s="12" customFormat="1" ht="15.75" x14ac:dyDescent="0.25">
      <c r="A1" s="297" t="s">
        <v>679</v>
      </c>
      <c r="B1" s="296"/>
      <c r="C1" s="296"/>
      <c r="D1" s="296"/>
      <c r="E1" s="296"/>
      <c r="F1" s="296"/>
      <c r="G1" s="296"/>
      <c r="H1" s="296"/>
      <c r="I1" s="296"/>
      <c r="J1" s="296"/>
      <c r="K1" s="296"/>
      <c r="L1" s="296"/>
      <c r="M1" s="296"/>
      <c r="N1" s="415"/>
      <c r="O1" s="296"/>
      <c r="P1" s="432"/>
      <c r="Q1" s="442"/>
      <c r="R1" s="442"/>
      <c r="S1" s="442"/>
      <c r="T1" s="455"/>
      <c r="U1" s="296"/>
      <c r="V1" s="435"/>
      <c r="W1" s="436"/>
      <c r="X1" s="437"/>
      <c r="Y1" s="438"/>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X1" s="296"/>
      <c r="CY1" s="296"/>
      <c r="CZ1" s="296"/>
      <c r="DA1" s="296"/>
      <c r="DB1" s="296"/>
      <c r="DC1" s="296"/>
      <c r="DD1" s="296"/>
      <c r="DE1" s="296"/>
      <c r="DF1" s="296"/>
      <c r="DG1" s="296"/>
    </row>
    <row r="2" spans="1:111" s="12" customFormat="1" x14ac:dyDescent="0.2">
      <c r="A2" s="296"/>
      <c r="B2" s="296"/>
      <c r="C2" s="296"/>
      <c r="D2" s="296"/>
      <c r="E2" s="296"/>
      <c r="F2" s="296"/>
      <c r="G2" s="296"/>
      <c r="H2" s="296"/>
      <c r="I2" s="296"/>
      <c r="J2" s="296"/>
      <c r="K2" s="296"/>
      <c r="L2" s="296"/>
      <c r="M2" s="296"/>
      <c r="N2" s="415"/>
      <c r="O2" s="296"/>
      <c r="P2" s="432"/>
      <c r="Q2" s="442"/>
      <c r="R2" s="442"/>
      <c r="S2" s="442"/>
      <c r="T2" s="455"/>
      <c r="U2" s="296"/>
      <c r="V2" s="435"/>
      <c r="W2" s="436"/>
      <c r="X2" s="437"/>
      <c r="Y2" s="438"/>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296"/>
      <c r="CD2" s="296"/>
      <c r="CE2" s="296"/>
      <c r="CF2" s="296"/>
      <c r="CG2" s="296"/>
      <c r="CH2" s="296"/>
      <c r="CI2" s="296"/>
      <c r="CJ2" s="296"/>
      <c r="CK2" s="296"/>
      <c r="CL2" s="296"/>
      <c r="CM2" s="296"/>
      <c r="CN2" s="296"/>
      <c r="CO2" s="296"/>
      <c r="CP2" s="296"/>
      <c r="CQ2" s="296"/>
      <c r="CR2" s="296"/>
      <c r="CS2" s="296"/>
      <c r="CT2" s="296"/>
      <c r="CU2" s="296"/>
      <c r="CV2" s="296"/>
      <c r="CW2" s="296"/>
      <c r="CX2" s="296"/>
      <c r="CY2" s="296"/>
      <c r="CZ2" s="296"/>
      <c r="DA2" s="296"/>
      <c r="DB2" s="296"/>
      <c r="DC2" s="296"/>
      <c r="DD2" s="296"/>
      <c r="DE2" s="296"/>
      <c r="DF2" s="296"/>
      <c r="DG2" s="296"/>
    </row>
    <row r="3" spans="1:111" s="474" customFormat="1" ht="21.75" customHeight="1" x14ac:dyDescent="0.2">
      <c r="A3" s="743" t="s">
        <v>652</v>
      </c>
      <c r="B3" s="744">
        <v>1992</v>
      </c>
      <c r="C3" s="744">
        <v>1993</v>
      </c>
      <c r="D3" s="744">
        <v>1994</v>
      </c>
      <c r="E3" s="744">
        <v>1995</v>
      </c>
      <c r="F3" s="744">
        <v>1996</v>
      </c>
      <c r="G3" s="744">
        <v>1997</v>
      </c>
      <c r="H3" s="744">
        <v>1998</v>
      </c>
      <c r="I3" s="744">
        <v>1999</v>
      </c>
      <c r="J3" s="744">
        <v>2000</v>
      </c>
      <c r="K3" s="744">
        <v>2001</v>
      </c>
      <c r="L3" s="744">
        <v>2002</v>
      </c>
      <c r="M3" s="744">
        <v>2003</v>
      </c>
      <c r="N3" s="744">
        <v>2004</v>
      </c>
      <c r="O3" s="744">
        <v>2005</v>
      </c>
      <c r="P3" s="744">
        <v>2006</v>
      </c>
      <c r="Q3" s="744">
        <v>2007</v>
      </c>
      <c r="R3" s="744">
        <v>2008</v>
      </c>
      <c r="S3" s="744">
        <v>2009</v>
      </c>
      <c r="T3" s="744">
        <v>2010</v>
      </c>
      <c r="U3" s="744">
        <v>2011</v>
      </c>
      <c r="V3" s="744">
        <v>2012</v>
      </c>
      <c r="W3" s="744">
        <v>2013</v>
      </c>
      <c r="X3" s="471"/>
      <c r="Y3" s="472"/>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row>
    <row r="4" spans="1:111" s="742" customFormat="1" ht="11.25" customHeight="1" x14ac:dyDescent="0.2">
      <c r="A4" s="738"/>
      <c r="B4" s="739"/>
      <c r="C4" s="739"/>
      <c r="D4" s="739"/>
      <c r="E4" s="739"/>
      <c r="F4" s="739"/>
      <c r="G4" s="739"/>
      <c r="H4" s="739"/>
      <c r="I4" s="739"/>
      <c r="J4" s="739"/>
      <c r="K4" s="739"/>
      <c r="L4" s="739"/>
      <c r="M4" s="739"/>
      <c r="N4" s="739"/>
      <c r="O4" s="739"/>
      <c r="P4" s="739"/>
      <c r="Q4" s="739"/>
      <c r="R4" s="739"/>
      <c r="S4" s="739"/>
      <c r="T4" s="739"/>
      <c r="U4" s="739"/>
      <c r="V4" s="739"/>
      <c r="W4" s="739"/>
      <c r="X4" s="740"/>
      <c r="Y4" s="741"/>
    </row>
    <row r="5" spans="1:111" s="474" customFormat="1" ht="30" x14ac:dyDescent="0.2">
      <c r="A5" s="745" t="s">
        <v>653</v>
      </c>
      <c r="B5" s="746">
        <v>32.799999999999997</v>
      </c>
      <c r="C5" s="746">
        <v>34.799999999999997</v>
      </c>
      <c r="D5" s="746">
        <v>35.299999999999997</v>
      </c>
      <c r="E5" s="746">
        <v>38.799999999999997</v>
      </c>
      <c r="F5" s="746">
        <v>39.1</v>
      </c>
      <c r="G5" s="746">
        <v>41.9</v>
      </c>
      <c r="H5" s="746">
        <v>43</v>
      </c>
      <c r="I5" s="746">
        <v>43.7</v>
      </c>
      <c r="J5" s="746">
        <v>46</v>
      </c>
      <c r="K5" s="746">
        <v>44.7</v>
      </c>
      <c r="L5" s="746">
        <v>45.9</v>
      </c>
      <c r="M5" s="746">
        <v>45.8</v>
      </c>
      <c r="N5" s="746">
        <v>45.5</v>
      </c>
      <c r="O5" s="746">
        <v>44.4</v>
      </c>
      <c r="P5" s="746">
        <v>44</v>
      </c>
      <c r="Q5" s="746">
        <v>44.1</v>
      </c>
      <c r="R5" s="746">
        <v>44</v>
      </c>
      <c r="S5" s="746">
        <v>45.1</v>
      </c>
      <c r="T5" s="746">
        <v>43.8</v>
      </c>
      <c r="U5" s="746">
        <v>45.2</v>
      </c>
      <c r="V5" s="746">
        <v>44.4</v>
      </c>
      <c r="W5" s="746">
        <v>45</v>
      </c>
      <c r="X5" s="471"/>
      <c r="Y5" s="472"/>
      <c r="Z5" s="473"/>
      <c r="AA5" s="473"/>
      <c r="AB5" s="473"/>
      <c r="AC5" s="473"/>
      <c r="AD5" s="473"/>
      <c r="AE5" s="473"/>
      <c r="AF5" s="473"/>
      <c r="AG5" s="473"/>
      <c r="AH5" s="473"/>
      <c r="AI5" s="473"/>
      <c r="AJ5" s="473"/>
      <c r="AK5" s="473"/>
      <c r="AL5" s="473"/>
      <c r="AM5" s="473"/>
      <c r="AN5" s="473"/>
      <c r="AO5" s="473"/>
      <c r="AP5" s="473"/>
      <c r="AQ5" s="473"/>
      <c r="AR5" s="473"/>
      <c r="AS5" s="473"/>
      <c r="AT5" s="473"/>
      <c r="AU5" s="473"/>
      <c r="AV5" s="473"/>
      <c r="AW5" s="473"/>
      <c r="AX5" s="473"/>
      <c r="AY5" s="473"/>
      <c r="AZ5" s="473"/>
      <c r="BA5" s="473"/>
      <c r="BB5" s="473"/>
      <c r="BC5" s="473"/>
      <c r="BD5" s="473"/>
      <c r="BE5" s="473"/>
      <c r="BF5" s="473"/>
      <c r="BG5" s="473"/>
      <c r="BH5" s="473"/>
      <c r="BI5" s="473"/>
      <c r="BJ5" s="473"/>
      <c r="BK5" s="473"/>
      <c r="BL5" s="473"/>
      <c r="BM5" s="473"/>
      <c r="BN5" s="473"/>
      <c r="BO5" s="473"/>
      <c r="BP5" s="473"/>
      <c r="BQ5" s="473"/>
      <c r="BR5" s="473"/>
      <c r="BS5" s="473"/>
      <c r="BT5" s="473"/>
      <c r="BU5" s="473"/>
      <c r="BV5" s="473"/>
      <c r="BW5" s="473"/>
      <c r="BX5" s="473"/>
      <c r="BY5" s="473"/>
      <c r="BZ5" s="473"/>
      <c r="CA5" s="473"/>
      <c r="CB5" s="473"/>
      <c r="CC5" s="473"/>
      <c r="CD5" s="473"/>
      <c r="CE5" s="473"/>
      <c r="CF5" s="473"/>
      <c r="CG5" s="473"/>
      <c r="CH5" s="473"/>
      <c r="CI5" s="473"/>
      <c r="CJ5" s="473"/>
      <c r="CK5" s="473"/>
      <c r="CL5" s="473"/>
      <c r="CM5" s="473"/>
      <c r="CN5" s="473"/>
      <c r="CO5" s="473"/>
      <c r="CP5" s="473"/>
      <c r="CQ5" s="473"/>
      <c r="CR5" s="473"/>
      <c r="CS5" s="473"/>
      <c r="CT5" s="473"/>
      <c r="CU5" s="473"/>
      <c r="CV5" s="473"/>
      <c r="CW5" s="473"/>
      <c r="CX5" s="473"/>
      <c r="CY5" s="473"/>
      <c r="CZ5" s="473"/>
      <c r="DA5" s="473"/>
      <c r="DB5" s="473"/>
      <c r="DC5" s="473"/>
      <c r="DD5" s="473"/>
      <c r="DE5" s="473"/>
      <c r="DF5" s="473"/>
      <c r="DG5" s="473"/>
    </row>
    <row r="6" spans="1:111" s="296" customFormat="1" x14ac:dyDescent="0.2">
      <c r="N6" s="415"/>
      <c r="P6" s="432"/>
      <c r="Q6" s="442"/>
      <c r="R6" s="442"/>
      <c r="S6" s="442"/>
      <c r="T6" s="455"/>
      <c r="V6" s="435"/>
      <c r="W6" s="436"/>
      <c r="X6" s="437"/>
      <c r="Y6" s="438"/>
    </row>
    <row r="7" spans="1:111" s="296" customFormat="1" ht="15.75" customHeight="1" x14ac:dyDescent="0.2">
      <c r="A7" s="415"/>
      <c r="B7" s="417"/>
      <c r="D7" s="463"/>
      <c r="E7" s="464"/>
      <c r="F7" s="465"/>
      <c r="N7" s="415"/>
      <c r="P7" s="432"/>
      <c r="Q7" s="442"/>
      <c r="R7" s="442"/>
      <c r="S7" s="442"/>
      <c r="T7" s="455"/>
      <c r="V7" s="435"/>
      <c r="W7" s="436"/>
      <c r="X7" s="437"/>
      <c r="Y7" s="438"/>
    </row>
    <row r="8" spans="1:111" s="296" customFormat="1" x14ac:dyDescent="0.2">
      <c r="A8" s="415"/>
      <c r="B8" s="416"/>
      <c r="D8" s="443"/>
      <c r="E8" s="444"/>
      <c r="F8" s="284"/>
      <c r="N8" s="415"/>
      <c r="P8" s="432"/>
      <c r="Q8" s="442"/>
      <c r="R8" s="442"/>
      <c r="S8" s="442"/>
      <c r="T8" s="455"/>
      <c r="V8" s="435"/>
      <c r="W8" s="436"/>
      <c r="X8" s="437"/>
      <c r="Y8" s="438"/>
    </row>
    <row r="9" spans="1:111" s="296" customFormat="1" x14ac:dyDescent="0.2">
      <c r="A9" s="415"/>
      <c r="B9" s="416"/>
      <c r="D9" s="443"/>
      <c r="E9" s="444"/>
      <c r="F9" s="286"/>
      <c r="N9" s="415"/>
      <c r="P9" s="432"/>
      <c r="Q9" s="442"/>
      <c r="R9" s="442"/>
      <c r="S9" s="442"/>
      <c r="T9" s="455"/>
      <c r="V9" s="435"/>
      <c r="W9" s="436"/>
      <c r="X9" s="437"/>
      <c r="Y9" s="438"/>
    </row>
    <row r="10" spans="1:111" s="296" customFormat="1" x14ac:dyDescent="0.2">
      <c r="A10" s="415"/>
      <c r="B10" s="416"/>
      <c r="D10" s="443"/>
      <c r="E10" s="444"/>
      <c r="F10" s="286"/>
      <c r="N10" s="415"/>
      <c r="P10" s="432"/>
      <c r="Q10" s="442"/>
      <c r="R10" s="442"/>
      <c r="S10" s="442"/>
      <c r="T10" s="455"/>
      <c r="V10" s="435"/>
      <c r="W10" s="445"/>
      <c r="X10" s="446"/>
      <c r="Y10" s="447"/>
    </row>
    <row r="11" spans="1:111" s="296" customFormat="1" x14ac:dyDescent="0.2">
      <c r="A11" s="415"/>
      <c r="B11" s="416"/>
      <c r="D11" s="443"/>
      <c r="E11" s="444"/>
      <c r="F11" s="286"/>
      <c r="N11" s="415"/>
      <c r="P11" s="433"/>
      <c r="Q11" s="442"/>
      <c r="R11" s="442"/>
      <c r="S11" s="442"/>
      <c r="T11" s="455"/>
      <c r="V11" s="435"/>
      <c r="W11" s="436"/>
      <c r="X11" s="437"/>
      <c r="Y11" s="438"/>
    </row>
    <row r="12" spans="1:111" s="296" customFormat="1" x14ac:dyDescent="0.2">
      <c r="A12" s="415"/>
      <c r="B12" s="416"/>
      <c r="D12" s="443"/>
      <c r="E12" s="444"/>
      <c r="F12" s="286"/>
      <c r="P12" s="430"/>
      <c r="Q12" s="442"/>
      <c r="R12" s="442"/>
      <c r="S12" s="442"/>
      <c r="T12" s="455"/>
      <c r="V12" s="435"/>
      <c r="W12" s="436"/>
      <c r="X12" s="437"/>
      <c r="Y12" s="438"/>
    </row>
    <row r="13" spans="1:111" s="296" customFormat="1" x14ac:dyDescent="0.2">
      <c r="A13" s="415"/>
      <c r="B13" s="416"/>
      <c r="D13" s="443"/>
      <c r="E13" s="444"/>
      <c r="F13" s="286"/>
      <c r="P13" s="430"/>
      <c r="Q13" s="442"/>
      <c r="R13" s="442"/>
      <c r="S13" s="442"/>
      <c r="T13" s="455"/>
      <c r="V13" s="435"/>
      <c r="W13" s="436"/>
      <c r="X13" s="437"/>
      <c r="Y13" s="438"/>
    </row>
    <row r="14" spans="1:111" s="256" customFormat="1" x14ac:dyDescent="0.2"/>
    <row r="15" spans="1:111" s="256" customFormat="1" x14ac:dyDescent="0.2"/>
    <row r="16" spans="1:111" s="256" customFormat="1" x14ac:dyDescent="0.2"/>
    <row r="17" s="256" customFormat="1" x14ac:dyDescent="0.2"/>
    <row r="18" s="256" customFormat="1" x14ac:dyDescent="0.2"/>
    <row r="19" s="256" customFormat="1" x14ac:dyDescent="0.2"/>
    <row r="20" s="256" customFormat="1" x14ac:dyDescent="0.2"/>
    <row r="21" s="256" customFormat="1" x14ac:dyDescent="0.2"/>
    <row r="22" s="256" customFormat="1" x14ac:dyDescent="0.2"/>
    <row r="23" s="256" customFormat="1" x14ac:dyDescent="0.2"/>
    <row r="24" s="256" customFormat="1" x14ac:dyDescent="0.2"/>
    <row r="25" s="256" customFormat="1" x14ac:dyDescent="0.2"/>
    <row r="26" s="256" customFormat="1" x14ac:dyDescent="0.2"/>
    <row r="27" s="256" customFormat="1" x14ac:dyDescent="0.2"/>
    <row r="28" s="256" customFormat="1" x14ac:dyDescent="0.2"/>
    <row r="29" s="256" customFormat="1" x14ac:dyDescent="0.2"/>
    <row r="30" s="256" customFormat="1" x14ac:dyDescent="0.2"/>
    <row r="31" s="256" customFormat="1" x14ac:dyDescent="0.2"/>
    <row r="32" s="256" customFormat="1" x14ac:dyDescent="0.2"/>
    <row r="33" s="256" customFormat="1" x14ac:dyDescent="0.2"/>
    <row r="34" s="256" customFormat="1" x14ac:dyDescent="0.2"/>
    <row r="35" s="256" customFormat="1" x14ac:dyDescent="0.2"/>
    <row r="36" s="256" customFormat="1" x14ac:dyDescent="0.2"/>
    <row r="37" s="256" customFormat="1" x14ac:dyDescent="0.2"/>
    <row r="38" s="256" customFormat="1" x14ac:dyDescent="0.2"/>
    <row r="39" s="256" customFormat="1" x14ac:dyDescent="0.2"/>
    <row r="40" s="256" customFormat="1" x14ac:dyDescent="0.2"/>
    <row r="41" s="256" customFormat="1" x14ac:dyDescent="0.2"/>
    <row r="42" s="256" customFormat="1" x14ac:dyDescent="0.2"/>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110"/>
  <sheetViews>
    <sheetView zoomScale="80" zoomScaleNormal="80" workbookViewId="0">
      <selection activeCell="Q15" sqref="Q15"/>
    </sheetView>
  </sheetViews>
  <sheetFormatPr defaultRowHeight="15" x14ac:dyDescent="0.2"/>
  <sheetData>
    <row r="1" spans="1:29" ht="15.75" x14ac:dyDescent="0.25">
      <c r="A1" s="906" t="s">
        <v>694</v>
      </c>
      <c r="B1" s="773"/>
      <c r="C1" s="773"/>
      <c r="D1" s="773"/>
      <c r="E1" s="773"/>
      <c r="F1" s="773"/>
      <c r="G1" s="773"/>
      <c r="H1" s="773"/>
      <c r="I1" s="773"/>
      <c r="J1" s="773"/>
      <c r="K1" s="242"/>
      <c r="L1" s="242"/>
      <c r="M1" s="242"/>
      <c r="N1" s="242"/>
      <c r="O1" s="242"/>
      <c r="P1" s="256"/>
      <c r="Q1" s="256"/>
      <c r="R1" s="256"/>
      <c r="S1" s="256"/>
      <c r="T1" s="256"/>
      <c r="U1" s="256"/>
      <c r="V1" s="256"/>
      <c r="W1" s="256"/>
      <c r="X1" s="256"/>
    </row>
    <row r="2" spans="1:29" ht="15.75" x14ac:dyDescent="0.25">
      <c r="A2" s="269"/>
      <c r="B2" s="196"/>
      <c r="C2" s="196"/>
      <c r="D2" s="196"/>
      <c r="E2" s="196"/>
      <c r="F2" s="196"/>
      <c r="G2" s="196"/>
      <c r="H2" s="196"/>
      <c r="I2" s="196"/>
      <c r="J2" s="196"/>
      <c r="K2" s="242"/>
      <c r="L2" s="242"/>
      <c r="M2" s="242"/>
      <c r="N2" s="242"/>
      <c r="O2" s="242"/>
      <c r="P2" s="256"/>
      <c r="Q2" s="256"/>
      <c r="R2" s="256"/>
      <c r="S2" s="256"/>
      <c r="T2" s="256"/>
      <c r="U2" s="256"/>
      <c r="V2" s="256"/>
      <c r="W2" s="256"/>
      <c r="X2" s="256"/>
    </row>
    <row r="3" spans="1:29" ht="23.25" customHeight="1" x14ac:dyDescent="0.2">
      <c r="A3" s="645"/>
      <c r="B3" s="645"/>
      <c r="C3" s="558">
        <v>1999</v>
      </c>
      <c r="D3" s="648">
        <v>2000</v>
      </c>
      <c r="E3" s="558">
        <v>2001</v>
      </c>
      <c r="F3" s="648">
        <v>2002</v>
      </c>
      <c r="G3" s="558">
        <v>2003</v>
      </c>
      <c r="H3" s="648">
        <v>2004</v>
      </c>
      <c r="I3" s="648">
        <v>2005</v>
      </c>
      <c r="J3" s="648">
        <v>2006</v>
      </c>
      <c r="K3" s="648">
        <v>2007</v>
      </c>
      <c r="L3" s="648">
        <v>2008</v>
      </c>
      <c r="M3" s="648">
        <v>2009</v>
      </c>
      <c r="N3" s="648">
        <v>2010</v>
      </c>
      <c r="O3" s="648">
        <v>2011</v>
      </c>
      <c r="P3" s="648">
        <v>2012</v>
      </c>
      <c r="Q3" s="256"/>
      <c r="R3" s="256"/>
      <c r="S3" s="702"/>
      <c r="T3" s="702"/>
      <c r="U3" s="698"/>
      <c r="V3" s="698"/>
      <c r="W3" s="698"/>
      <c r="X3" s="698"/>
      <c r="Y3" s="698"/>
      <c r="Z3" s="698"/>
      <c r="AA3" s="698"/>
      <c r="AB3" s="698"/>
      <c r="AC3" s="698"/>
    </row>
    <row r="4" spans="1:29" s="2" customFormat="1" ht="8.25" customHeight="1" x14ac:dyDescent="0.25">
      <c r="A4" s="642"/>
      <c r="B4" s="642"/>
      <c r="C4" s="643"/>
      <c r="D4" s="649"/>
      <c r="E4" s="643"/>
      <c r="F4" s="649"/>
      <c r="G4" s="643"/>
      <c r="H4" s="649"/>
      <c r="I4" s="649"/>
      <c r="J4" s="649"/>
      <c r="K4" s="649"/>
      <c r="L4" s="649"/>
      <c r="M4" s="649"/>
      <c r="N4" s="649"/>
      <c r="O4" s="649"/>
      <c r="P4" s="649"/>
      <c r="Q4" s="256"/>
      <c r="R4" s="256"/>
      <c r="S4" s="297"/>
      <c r="T4" s="297"/>
      <c r="U4" s="703"/>
      <c r="V4" s="703"/>
      <c r="W4" s="703"/>
      <c r="X4" s="703"/>
      <c r="Y4" s="703"/>
      <c r="Z4" s="703"/>
      <c r="AA4" s="703"/>
      <c r="AB4" s="703"/>
      <c r="AC4" s="703"/>
    </row>
    <row r="5" spans="1:29" ht="45.75" customHeight="1" x14ac:dyDescent="0.25">
      <c r="A5" s="915" t="s">
        <v>33</v>
      </c>
      <c r="B5" s="916"/>
      <c r="C5" s="643">
        <v>7.4</v>
      </c>
      <c r="D5" s="643">
        <v>7.3</v>
      </c>
      <c r="E5" s="643">
        <v>7.3</v>
      </c>
      <c r="F5" s="643">
        <v>6.6</v>
      </c>
      <c r="G5" s="643">
        <v>6.6</v>
      </c>
      <c r="H5" s="643">
        <v>6.6</v>
      </c>
      <c r="I5" s="650">
        <v>6.4</v>
      </c>
      <c r="J5" s="649">
        <v>6.6</v>
      </c>
      <c r="K5" s="649">
        <v>6.3</v>
      </c>
      <c r="L5" s="649">
        <v>6.5</v>
      </c>
      <c r="M5" s="649">
        <v>6.4</v>
      </c>
      <c r="N5" s="649">
        <v>6.2</v>
      </c>
      <c r="O5" s="651">
        <v>6.4772824684760399</v>
      </c>
      <c r="P5" s="651">
        <v>6.2983644310176201</v>
      </c>
      <c r="Q5" s="256"/>
      <c r="R5" s="256"/>
      <c r="S5" s="913"/>
      <c r="T5" s="786"/>
      <c r="U5" s="552"/>
      <c r="V5" s="704"/>
      <c r="W5" s="703"/>
      <c r="X5" s="703"/>
      <c r="Y5" s="703"/>
      <c r="Z5" s="703"/>
      <c r="AA5" s="703"/>
      <c r="AB5" s="705"/>
      <c r="AC5" s="705"/>
    </row>
    <row r="6" spans="1:29" s="2" customFormat="1" ht="9.75" customHeight="1" x14ac:dyDescent="0.25">
      <c r="A6" s="646"/>
      <c r="B6" s="647"/>
      <c r="C6" s="563"/>
      <c r="D6" s="563"/>
      <c r="E6" s="563"/>
      <c r="F6" s="563"/>
      <c r="G6" s="563"/>
      <c r="H6" s="563"/>
      <c r="I6" s="652"/>
      <c r="J6" s="564"/>
      <c r="K6" s="564"/>
      <c r="L6" s="564"/>
      <c r="M6" s="564"/>
      <c r="N6" s="564"/>
      <c r="O6" s="564"/>
      <c r="P6" s="653"/>
      <c r="Q6" s="256"/>
      <c r="R6" s="256"/>
      <c r="S6" s="706"/>
      <c r="T6" s="628"/>
      <c r="U6" s="552"/>
      <c r="V6" s="704"/>
      <c r="W6" s="703"/>
      <c r="X6" s="703"/>
      <c r="Y6" s="703"/>
      <c r="Z6" s="703"/>
      <c r="AA6" s="703"/>
      <c r="AB6" s="703"/>
      <c r="AC6" s="705"/>
    </row>
    <row r="7" spans="1:29" ht="49.5" customHeight="1" x14ac:dyDescent="0.25">
      <c r="A7" s="915" t="s">
        <v>34</v>
      </c>
      <c r="B7" s="916"/>
      <c r="C7" s="643">
        <v>9.5</v>
      </c>
      <c r="D7" s="643">
        <v>8.1</v>
      </c>
      <c r="E7" s="643">
        <v>10.1</v>
      </c>
      <c r="F7" s="643">
        <v>8.5</v>
      </c>
      <c r="G7" s="643">
        <v>8.5</v>
      </c>
      <c r="H7" s="643">
        <v>8.1999999999999993</v>
      </c>
      <c r="I7" s="650">
        <v>8.6</v>
      </c>
      <c r="J7" s="649">
        <v>8.1</v>
      </c>
      <c r="K7" s="649">
        <v>7.7</v>
      </c>
      <c r="L7" s="649">
        <v>7.8</v>
      </c>
      <c r="M7" s="649">
        <v>7.2</v>
      </c>
      <c r="N7" s="649">
        <v>7.2</v>
      </c>
      <c r="O7" s="651">
        <v>7.4154876105532201</v>
      </c>
      <c r="P7" s="651">
        <v>7.58331809822878</v>
      </c>
      <c r="Q7" s="256"/>
      <c r="R7" s="256"/>
      <c r="S7" s="913"/>
      <c r="T7" s="786"/>
      <c r="U7" s="552"/>
      <c r="V7" s="704"/>
      <c r="W7" s="703"/>
      <c r="X7" s="703"/>
      <c r="Y7" s="703"/>
      <c r="Z7" s="703"/>
      <c r="AA7" s="703"/>
      <c r="AB7" s="705"/>
      <c r="AC7" s="705"/>
    </row>
    <row r="8" spans="1:29" s="2" customFormat="1" ht="8.25" customHeight="1" x14ac:dyDescent="0.25">
      <c r="A8" s="646"/>
      <c r="B8" s="647"/>
      <c r="C8" s="563"/>
      <c r="D8" s="563"/>
      <c r="E8" s="563"/>
      <c r="F8" s="563"/>
      <c r="G8" s="563"/>
      <c r="H8" s="563"/>
      <c r="I8" s="652"/>
      <c r="J8" s="564"/>
      <c r="K8" s="564"/>
      <c r="L8" s="564"/>
      <c r="M8" s="564"/>
      <c r="N8" s="564"/>
      <c r="O8" s="564"/>
      <c r="P8" s="564"/>
      <c r="Q8" s="256"/>
      <c r="R8" s="256"/>
      <c r="S8" s="706"/>
      <c r="T8" s="628"/>
      <c r="U8" s="552"/>
      <c r="V8" s="704"/>
      <c r="W8" s="703"/>
      <c r="X8" s="703"/>
      <c r="Y8" s="703"/>
      <c r="Z8" s="703"/>
      <c r="AA8" s="703"/>
      <c r="AB8" s="703"/>
      <c r="AC8" s="703"/>
    </row>
    <row r="9" spans="1:29" ht="15.75" x14ac:dyDescent="0.25">
      <c r="A9" s="917" t="s">
        <v>35</v>
      </c>
      <c r="B9" s="918"/>
      <c r="C9" s="644">
        <f t="shared" ref="C9:K9" si="0">C7-C5</f>
        <v>2.0999999999999996</v>
      </c>
      <c r="D9" s="644">
        <f t="shared" si="0"/>
        <v>0.79999999999999982</v>
      </c>
      <c r="E9" s="644">
        <f t="shared" si="0"/>
        <v>2.8</v>
      </c>
      <c r="F9" s="644">
        <f t="shared" si="0"/>
        <v>1.9000000000000004</v>
      </c>
      <c r="G9" s="644">
        <f t="shared" si="0"/>
        <v>1.9000000000000004</v>
      </c>
      <c r="H9" s="644">
        <f t="shared" si="0"/>
        <v>1.5999999999999996</v>
      </c>
      <c r="I9" s="654">
        <f t="shared" si="0"/>
        <v>2.1999999999999993</v>
      </c>
      <c r="J9" s="655">
        <f t="shared" si="0"/>
        <v>1.5</v>
      </c>
      <c r="K9" s="655">
        <f t="shared" si="0"/>
        <v>1.4000000000000004</v>
      </c>
      <c r="L9" s="655">
        <v>1.3</v>
      </c>
      <c r="M9" s="655">
        <v>0.8</v>
      </c>
      <c r="N9" s="654">
        <v>1</v>
      </c>
      <c r="O9" s="654">
        <f>O7-O5</f>
        <v>0.9382051420771802</v>
      </c>
      <c r="P9" s="654">
        <f>P7-P5</f>
        <v>1.2849536672111599</v>
      </c>
      <c r="Q9" s="273"/>
      <c r="R9" s="256"/>
      <c r="S9" s="913"/>
      <c r="T9" s="786"/>
      <c r="U9" s="552"/>
      <c r="V9" s="705"/>
      <c r="W9" s="703"/>
      <c r="X9" s="703"/>
      <c r="Y9" s="703"/>
      <c r="Z9" s="703"/>
      <c r="AA9" s="705"/>
      <c r="AB9" s="705"/>
      <c r="AC9" s="705"/>
    </row>
    <row r="10" spans="1:29" x14ac:dyDescent="0.2">
      <c r="A10" s="256"/>
      <c r="B10" s="256"/>
      <c r="C10" s="256"/>
      <c r="D10" s="256"/>
      <c r="E10" s="256"/>
      <c r="F10" s="256"/>
      <c r="G10" s="256"/>
      <c r="H10" s="256"/>
      <c r="I10" s="256"/>
      <c r="J10" s="273"/>
      <c r="K10" s="273"/>
      <c r="L10" s="273"/>
      <c r="M10" s="273"/>
      <c r="N10" s="273"/>
      <c r="O10" s="273"/>
      <c r="P10" s="256"/>
      <c r="Q10" s="256"/>
      <c r="R10" s="256"/>
      <c r="S10" s="256"/>
      <c r="T10" s="256"/>
      <c r="U10" s="256"/>
      <c r="V10" s="256"/>
      <c r="W10" s="256"/>
      <c r="X10" s="256"/>
      <c r="Y10" s="256"/>
      <c r="Z10" s="256"/>
      <c r="AA10" s="256"/>
      <c r="AB10" s="256"/>
    </row>
    <row r="11" spans="1:29" x14ac:dyDescent="0.2">
      <c r="A11" s="788" t="s">
        <v>708</v>
      </c>
      <c r="B11" s="788"/>
      <c r="C11" s="826"/>
      <c r="D11" s="826"/>
      <c r="E11" s="826"/>
      <c r="F11" s="826"/>
      <c r="G11" s="826"/>
      <c r="H11" s="826"/>
      <c r="I11" s="826"/>
      <c r="J11" s="826"/>
      <c r="K11" s="826"/>
      <c r="L11" s="826"/>
      <c r="M11" s="826"/>
      <c r="N11" s="826"/>
      <c r="O11" s="826"/>
      <c r="P11" s="256"/>
      <c r="Q11" s="256"/>
      <c r="R11" s="256"/>
      <c r="S11" s="256"/>
      <c r="T11" s="256"/>
      <c r="U11" s="256"/>
      <c r="V11" s="256"/>
      <c r="W11" s="256"/>
      <c r="X11" s="256"/>
      <c r="Y11" s="256"/>
      <c r="Z11" s="256"/>
      <c r="AA11" s="256"/>
      <c r="AB11" s="256"/>
    </row>
    <row r="12" spans="1:29" x14ac:dyDescent="0.2">
      <c r="A12" s="788" t="s">
        <v>716</v>
      </c>
      <c r="B12" s="818"/>
      <c r="C12" s="818"/>
      <c r="D12" s="818"/>
      <c r="E12" s="818"/>
      <c r="F12" s="818"/>
      <c r="G12" s="818"/>
      <c r="H12" s="818"/>
      <c r="I12" s="818"/>
      <c r="J12" s="818"/>
      <c r="K12" s="818"/>
      <c r="L12" s="818"/>
      <c r="M12" s="818"/>
      <c r="N12" s="818"/>
      <c r="O12" s="818"/>
      <c r="P12" s="818"/>
      <c r="Q12" s="256"/>
      <c r="R12" s="256"/>
      <c r="S12" s="256"/>
      <c r="T12" s="256"/>
      <c r="U12" s="256"/>
      <c r="V12" s="256"/>
      <c r="W12" s="256"/>
      <c r="X12" s="256"/>
      <c r="Y12" s="256"/>
      <c r="Z12" s="256"/>
      <c r="AA12" s="256"/>
      <c r="AB12" s="256"/>
    </row>
    <row r="13" spans="1:29" x14ac:dyDescent="0.2">
      <c r="A13" s="818"/>
      <c r="B13" s="818"/>
      <c r="C13" s="818"/>
      <c r="D13" s="818"/>
      <c r="E13" s="818"/>
      <c r="F13" s="818"/>
      <c r="G13" s="818"/>
      <c r="H13" s="818"/>
      <c r="I13" s="818"/>
      <c r="J13" s="818"/>
      <c r="K13" s="818"/>
      <c r="L13" s="818"/>
      <c r="M13" s="818"/>
      <c r="N13" s="818"/>
      <c r="O13" s="818"/>
      <c r="P13" s="818"/>
      <c r="Q13" s="256"/>
      <c r="R13" s="256"/>
      <c r="S13" s="256"/>
      <c r="T13" s="256"/>
      <c r="U13" s="256"/>
      <c r="V13" s="256"/>
      <c r="W13" s="256"/>
      <c r="X13" s="256"/>
      <c r="Y13" s="256"/>
      <c r="Z13" s="256"/>
      <c r="AA13" s="256"/>
      <c r="AB13" s="256"/>
    </row>
    <row r="14" spans="1:29" x14ac:dyDescent="0.2">
      <c r="A14" s="818"/>
      <c r="B14" s="818"/>
      <c r="C14" s="818"/>
      <c r="D14" s="818"/>
      <c r="E14" s="818"/>
      <c r="F14" s="818"/>
      <c r="G14" s="818"/>
      <c r="H14" s="818"/>
      <c r="I14" s="818"/>
      <c r="J14" s="818"/>
      <c r="K14" s="818"/>
      <c r="L14" s="818"/>
      <c r="M14" s="818"/>
      <c r="N14" s="818"/>
      <c r="O14" s="818"/>
      <c r="P14" s="818"/>
      <c r="Q14" s="256"/>
      <c r="R14" s="256"/>
      <c r="S14" s="256"/>
      <c r="T14" s="256"/>
      <c r="U14" s="256"/>
      <c r="V14" s="256"/>
      <c r="W14" s="256"/>
      <c r="X14" s="256"/>
      <c r="Y14" s="256"/>
      <c r="Z14" s="256"/>
      <c r="AA14" s="256"/>
      <c r="AB14" s="256"/>
    </row>
    <row r="15" spans="1:29" x14ac:dyDescent="0.2">
      <c r="A15" s="914" t="s">
        <v>717</v>
      </c>
      <c r="B15" s="818"/>
      <c r="C15" s="818"/>
      <c r="D15" s="818"/>
      <c r="E15" s="818"/>
      <c r="F15" s="818"/>
      <c r="G15" s="818"/>
      <c r="H15" s="818"/>
      <c r="I15" s="818"/>
      <c r="J15" s="818"/>
      <c r="K15" s="818"/>
      <c r="L15" s="818"/>
      <c r="M15" s="818"/>
      <c r="N15" s="818"/>
      <c r="O15" s="818"/>
      <c r="P15" s="818"/>
      <c r="Q15" s="256"/>
      <c r="R15" s="256"/>
      <c r="S15" s="256"/>
      <c r="T15" s="256"/>
      <c r="U15" s="256"/>
      <c r="V15" s="256"/>
      <c r="W15" s="256"/>
      <c r="X15" s="256"/>
      <c r="Y15" s="256"/>
      <c r="Z15" s="256"/>
      <c r="AA15" s="256"/>
      <c r="AB15" s="256"/>
    </row>
    <row r="16" spans="1:29" x14ac:dyDescent="0.2">
      <c r="A16" s="818"/>
      <c r="B16" s="818"/>
      <c r="C16" s="818"/>
      <c r="D16" s="818"/>
      <c r="E16" s="818"/>
      <c r="F16" s="818"/>
      <c r="G16" s="818"/>
      <c r="H16" s="818"/>
      <c r="I16" s="818"/>
      <c r="J16" s="818"/>
      <c r="K16" s="818"/>
      <c r="L16" s="818"/>
      <c r="M16" s="818"/>
      <c r="N16" s="818"/>
      <c r="O16" s="818"/>
      <c r="P16" s="818"/>
      <c r="Q16" s="256"/>
      <c r="R16" s="256"/>
      <c r="S16" s="256"/>
      <c r="T16" s="256"/>
      <c r="U16" s="256"/>
      <c r="V16" s="256"/>
      <c r="W16" s="256"/>
      <c r="X16" s="256"/>
      <c r="Y16" s="256"/>
      <c r="Z16" s="256"/>
      <c r="AA16" s="256"/>
      <c r="AB16" s="256"/>
    </row>
    <row r="17" spans="1:28" x14ac:dyDescent="0.2">
      <c r="A17" s="25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row>
    <row r="18" spans="1:28" x14ac:dyDescent="0.2">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row>
    <row r="19" spans="1:28" x14ac:dyDescent="0.2">
      <c r="A19" s="256"/>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row>
    <row r="20" spans="1:28" x14ac:dyDescent="0.2">
      <c r="A20" s="256"/>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row>
    <row r="21" spans="1:28" x14ac:dyDescent="0.2">
      <c r="A21" s="256"/>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row>
    <row r="22" spans="1:28" x14ac:dyDescent="0.2">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row>
    <row r="23" spans="1:28" x14ac:dyDescent="0.2">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row>
    <row r="24" spans="1:28" x14ac:dyDescent="0.2">
      <c r="A24" s="25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row>
    <row r="25" spans="1:28" x14ac:dyDescent="0.2">
      <c r="A25" s="256"/>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row>
    <row r="26" spans="1:28" x14ac:dyDescent="0.2">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row>
    <row r="27" spans="1:28" x14ac:dyDescent="0.2">
      <c r="A27" s="25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row>
    <row r="28" spans="1:28" x14ac:dyDescent="0.2">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row>
    <row r="29" spans="1:28" x14ac:dyDescent="0.2">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row>
    <row r="30" spans="1:28" x14ac:dyDescent="0.2">
      <c r="A30" s="256"/>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row>
    <row r="31" spans="1:28" x14ac:dyDescent="0.2">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row>
    <row r="32" spans="1:28" x14ac:dyDescent="0.2">
      <c r="A32" s="256"/>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row>
    <row r="33" spans="1:28" x14ac:dyDescent="0.2">
      <c r="A33" s="25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row>
    <row r="34" spans="1:28" x14ac:dyDescent="0.2">
      <c r="A34" s="25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row>
    <row r="35" spans="1:28" x14ac:dyDescent="0.2">
      <c r="A35" s="25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row>
    <row r="36" spans="1:28" x14ac:dyDescent="0.2">
      <c r="A36" s="25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row>
    <row r="37" spans="1:28" x14ac:dyDescent="0.2">
      <c r="A37" s="256"/>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row>
    <row r="38" spans="1:28" x14ac:dyDescent="0.2">
      <c r="A38" s="256"/>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row>
    <row r="39" spans="1:28" x14ac:dyDescent="0.2">
      <c r="A39" s="256"/>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row>
    <row r="40" spans="1:28" x14ac:dyDescent="0.2">
      <c r="A40" s="25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row>
    <row r="41" spans="1:28" x14ac:dyDescent="0.2">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row>
    <row r="42" spans="1:28" x14ac:dyDescent="0.2">
      <c r="A42" s="25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row>
    <row r="43" spans="1:28" x14ac:dyDescent="0.2">
      <c r="A43" s="256"/>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row>
    <row r="44" spans="1:28" x14ac:dyDescent="0.2">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row>
    <row r="45" spans="1:28" x14ac:dyDescent="0.2">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row>
    <row r="46" spans="1:28" x14ac:dyDescent="0.2">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row>
    <row r="47" spans="1:28" x14ac:dyDescent="0.2">
      <c r="A47" s="25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row>
    <row r="48" spans="1:28" x14ac:dyDescent="0.2">
      <c r="A48" s="256"/>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row>
    <row r="49" spans="1:28" x14ac:dyDescent="0.2">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row>
    <row r="50" spans="1:28" x14ac:dyDescent="0.2">
      <c r="A50" s="256"/>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row>
    <row r="51" spans="1:28" x14ac:dyDescent="0.2">
      <c r="A51" s="25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row>
    <row r="52" spans="1:28" x14ac:dyDescent="0.2">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row>
    <row r="53" spans="1:28" x14ac:dyDescent="0.2">
      <c r="A53" s="256"/>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row>
    <row r="54" spans="1:28" x14ac:dyDescent="0.2">
      <c r="A54" s="256"/>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row>
    <row r="55" spans="1:28" x14ac:dyDescent="0.2">
      <c r="A55" s="25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row>
    <row r="56" spans="1:28" x14ac:dyDescent="0.2">
      <c r="A56" s="25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row>
    <row r="57" spans="1:28" x14ac:dyDescent="0.2">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row>
    <row r="58" spans="1:28" x14ac:dyDescent="0.2">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row>
    <row r="59" spans="1:28" x14ac:dyDescent="0.2">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row>
    <row r="60" spans="1:28" x14ac:dyDescent="0.2">
      <c r="A60" s="256"/>
      <c r="B60" s="256"/>
      <c r="C60" s="256"/>
      <c r="D60" s="256"/>
      <c r="E60" s="256"/>
      <c r="F60" s="256"/>
      <c r="G60" s="256"/>
      <c r="H60" s="256"/>
      <c r="I60" s="256"/>
      <c r="J60" s="256"/>
      <c r="K60" s="256"/>
      <c r="L60" s="256"/>
      <c r="M60" s="256"/>
      <c r="N60" s="256"/>
      <c r="O60" s="256"/>
      <c r="P60" s="256"/>
      <c r="Q60" s="256"/>
      <c r="R60" s="256"/>
      <c r="S60" s="256"/>
      <c r="T60" s="256"/>
    </row>
    <row r="61" spans="1:28" x14ac:dyDescent="0.2">
      <c r="A61" s="256"/>
      <c r="B61" s="256"/>
      <c r="C61" s="256"/>
      <c r="D61" s="256"/>
      <c r="E61" s="256"/>
      <c r="F61" s="256"/>
      <c r="G61" s="256"/>
      <c r="H61" s="256"/>
      <c r="I61" s="256"/>
      <c r="J61" s="256"/>
      <c r="K61" s="256"/>
      <c r="L61" s="256"/>
      <c r="M61" s="256"/>
      <c r="N61" s="256"/>
      <c r="O61" s="256"/>
      <c r="P61" s="256"/>
      <c r="Q61" s="256"/>
      <c r="R61" s="256"/>
      <c r="S61" s="256"/>
      <c r="T61" s="256"/>
    </row>
    <row r="62" spans="1:28" x14ac:dyDescent="0.2">
      <c r="A62" s="256"/>
      <c r="B62" s="256"/>
      <c r="C62" s="256"/>
      <c r="D62" s="256"/>
      <c r="E62" s="256"/>
      <c r="F62" s="256"/>
      <c r="G62" s="256"/>
      <c r="H62" s="256"/>
      <c r="I62" s="256"/>
      <c r="J62" s="256"/>
      <c r="K62" s="256"/>
      <c r="L62" s="256"/>
      <c r="M62" s="256"/>
      <c r="N62" s="256"/>
      <c r="O62" s="256"/>
      <c r="P62" s="256"/>
      <c r="Q62" s="256"/>
      <c r="R62" s="256"/>
      <c r="S62" s="256"/>
      <c r="T62" s="256"/>
    </row>
    <row r="63" spans="1:28" x14ac:dyDescent="0.2">
      <c r="A63" s="256"/>
      <c r="B63" s="256"/>
      <c r="C63" s="256"/>
      <c r="D63" s="256"/>
      <c r="E63" s="256"/>
      <c r="F63" s="256"/>
      <c r="G63" s="256"/>
      <c r="H63" s="256"/>
      <c r="I63" s="256"/>
      <c r="J63" s="256"/>
      <c r="K63" s="256"/>
      <c r="L63" s="256"/>
      <c r="M63" s="256"/>
      <c r="N63" s="256"/>
      <c r="O63" s="256"/>
      <c r="P63" s="256"/>
      <c r="Q63" s="256"/>
      <c r="R63" s="256"/>
      <c r="S63" s="256"/>
      <c r="T63" s="256"/>
    </row>
    <row r="64" spans="1:28" x14ac:dyDescent="0.2">
      <c r="A64" s="256"/>
      <c r="B64" s="256"/>
      <c r="C64" s="256"/>
      <c r="D64" s="256"/>
      <c r="E64" s="256"/>
      <c r="F64" s="256"/>
      <c r="G64" s="256"/>
      <c r="H64" s="256"/>
      <c r="I64" s="256"/>
      <c r="J64" s="256"/>
      <c r="K64" s="256"/>
      <c r="L64" s="256"/>
      <c r="M64" s="256"/>
      <c r="N64" s="256"/>
      <c r="O64" s="256"/>
      <c r="P64" s="256"/>
      <c r="Q64" s="256"/>
      <c r="R64" s="256"/>
      <c r="S64" s="256"/>
      <c r="T64" s="256"/>
    </row>
    <row r="65" spans="1:20" x14ac:dyDescent="0.2">
      <c r="A65" s="256"/>
      <c r="B65" s="256"/>
      <c r="C65" s="256"/>
      <c r="D65" s="256"/>
      <c r="E65" s="256"/>
      <c r="F65" s="256"/>
      <c r="G65" s="256"/>
      <c r="H65" s="256"/>
      <c r="I65" s="256"/>
      <c r="J65" s="256"/>
      <c r="K65" s="256"/>
      <c r="L65" s="256"/>
      <c r="M65" s="256"/>
      <c r="N65" s="256"/>
      <c r="O65" s="256"/>
      <c r="P65" s="256"/>
      <c r="Q65" s="256"/>
      <c r="R65" s="256"/>
      <c r="S65" s="256"/>
      <c r="T65" s="256"/>
    </row>
    <row r="66" spans="1:20" x14ac:dyDescent="0.2">
      <c r="A66" s="256"/>
      <c r="B66" s="256"/>
      <c r="C66" s="256"/>
      <c r="D66" s="256"/>
      <c r="E66" s="256"/>
      <c r="F66" s="256"/>
      <c r="G66" s="256"/>
      <c r="H66" s="256"/>
      <c r="I66" s="256"/>
      <c r="J66" s="256"/>
      <c r="K66" s="256"/>
      <c r="L66" s="256"/>
      <c r="M66" s="256"/>
      <c r="N66" s="256"/>
      <c r="O66" s="256"/>
      <c r="P66" s="256"/>
      <c r="Q66" s="256"/>
      <c r="R66" s="256"/>
      <c r="S66" s="256"/>
      <c r="T66" s="256"/>
    </row>
    <row r="67" spans="1:20" x14ac:dyDescent="0.2">
      <c r="A67" s="256"/>
      <c r="B67" s="256"/>
      <c r="C67" s="256"/>
      <c r="D67" s="256"/>
      <c r="E67" s="256"/>
      <c r="F67" s="256"/>
      <c r="G67" s="256"/>
      <c r="H67" s="256"/>
      <c r="I67" s="256"/>
      <c r="J67" s="256"/>
      <c r="K67" s="256"/>
      <c r="L67" s="256"/>
      <c r="M67" s="256"/>
      <c r="N67" s="256"/>
      <c r="O67" s="256"/>
      <c r="P67" s="256"/>
      <c r="Q67" s="256"/>
      <c r="R67" s="256"/>
      <c r="S67" s="256"/>
      <c r="T67" s="256"/>
    </row>
    <row r="68" spans="1:20" x14ac:dyDescent="0.2">
      <c r="A68" s="256"/>
      <c r="B68" s="256"/>
      <c r="C68" s="256"/>
      <c r="D68" s="256"/>
      <c r="E68" s="256"/>
      <c r="F68" s="256"/>
      <c r="G68" s="256"/>
      <c r="H68" s="256"/>
      <c r="I68" s="256"/>
      <c r="J68" s="256"/>
      <c r="K68" s="256"/>
      <c r="L68" s="256"/>
      <c r="M68" s="256"/>
      <c r="N68" s="256"/>
      <c r="O68" s="256"/>
      <c r="P68" s="256"/>
      <c r="Q68" s="256"/>
      <c r="R68" s="256"/>
      <c r="S68" s="256"/>
      <c r="T68" s="256"/>
    </row>
    <row r="69" spans="1:20" x14ac:dyDescent="0.2">
      <c r="A69" s="256"/>
      <c r="B69" s="256"/>
      <c r="C69" s="256"/>
      <c r="D69" s="256"/>
      <c r="E69" s="256"/>
      <c r="F69" s="256"/>
      <c r="G69" s="256"/>
      <c r="H69" s="256"/>
      <c r="I69" s="256"/>
      <c r="J69" s="256"/>
      <c r="K69" s="256"/>
      <c r="L69" s="256"/>
      <c r="M69" s="256"/>
      <c r="N69" s="256"/>
      <c r="O69" s="256"/>
      <c r="P69" s="256"/>
      <c r="Q69" s="256"/>
      <c r="R69" s="256"/>
      <c r="S69" s="256"/>
      <c r="T69" s="256"/>
    </row>
    <row r="70" spans="1:20" x14ac:dyDescent="0.2">
      <c r="A70" s="256"/>
      <c r="B70" s="256"/>
      <c r="C70" s="256"/>
      <c r="D70" s="256"/>
      <c r="E70" s="256"/>
      <c r="F70" s="256"/>
      <c r="G70" s="256"/>
      <c r="H70" s="256"/>
      <c r="I70" s="256"/>
      <c r="J70" s="256"/>
      <c r="K70" s="256"/>
      <c r="L70" s="256"/>
      <c r="M70" s="256"/>
      <c r="N70" s="256"/>
      <c r="O70" s="256"/>
      <c r="P70" s="256"/>
      <c r="Q70" s="256"/>
      <c r="R70" s="256"/>
      <c r="S70" s="256"/>
      <c r="T70" s="256"/>
    </row>
    <row r="71" spans="1:20" x14ac:dyDescent="0.2">
      <c r="A71" s="256"/>
      <c r="B71" s="256"/>
      <c r="C71" s="256"/>
      <c r="D71" s="256"/>
      <c r="E71" s="256"/>
      <c r="F71" s="256"/>
      <c r="G71" s="256"/>
      <c r="H71" s="256"/>
      <c r="I71" s="256"/>
      <c r="J71" s="256"/>
      <c r="K71" s="256"/>
      <c r="L71" s="256"/>
      <c r="M71" s="256"/>
      <c r="N71" s="256"/>
      <c r="O71" s="256"/>
      <c r="P71" s="256"/>
      <c r="Q71" s="256"/>
      <c r="R71" s="256"/>
      <c r="S71" s="256"/>
      <c r="T71" s="256"/>
    </row>
    <row r="72" spans="1:20" x14ac:dyDescent="0.2">
      <c r="A72" s="256"/>
      <c r="B72" s="256"/>
      <c r="C72" s="256"/>
      <c r="D72" s="256"/>
      <c r="E72" s="256"/>
      <c r="F72" s="256"/>
      <c r="G72" s="256"/>
      <c r="H72" s="256"/>
      <c r="I72" s="256"/>
      <c r="J72" s="256"/>
      <c r="K72" s="256"/>
      <c r="L72" s="256"/>
      <c r="M72" s="256"/>
      <c r="N72" s="256"/>
      <c r="O72" s="256"/>
      <c r="P72" s="256"/>
      <c r="Q72" s="256"/>
      <c r="R72" s="256"/>
      <c r="S72" s="256"/>
      <c r="T72" s="256"/>
    </row>
    <row r="73" spans="1:20" x14ac:dyDescent="0.2">
      <c r="A73" s="256"/>
      <c r="B73" s="256"/>
      <c r="C73" s="256"/>
      <c r="D73" s="256"/>
      <c r="E73" s="256"/>
      <c r="F73" s="256"/>
      <c r="G73" s="256"/>
      <c r="H73" s="256"/>
      <c r="I73" s="256"/>
      <c r="J73" s="256"/>
      <c r="K73" s="256"/>
      <c r="L73" s="256"/>
      <c r="M73" s="256"/>
      <c r="N73" s="256"/>
      <c r="O73" s="256"/>
      <c r="P73" s="256"/>
      <c r="Q73" s="256"/>
      <c r="R73" s="256"/>
      <c r="S73" s="256"/>
      <c r="T73" s="256"/>
    </row>
    <row r="74" spans="1:20" x14ac:dyDescent="0.2">
      <c r="A74" s="256"/>
      <c r="B74" s="256"/>
      <c r="C74" s="256"/>
      <c r="D74" s="256"/>
      <c r="E74" s="256"/>
      <c r="F74" s="256"/>
      <c r="G74" s="256"/>
      <c r="H74" s="256"/>
      <c r="I74" s="256"/>
      <c r="J74" s="256"/>
      <c r="K74" s="256"/>
      <c r="L74" s="256"/>
      <c r="M74" s="256"/>
      <c r="N74" s="256"/>
      <c r="O74" s="256"/>
      <c r="P74" s="256"/>
      <c r="Q74" s="256"/>
      <c r="R74" s="256"/>
      <c r="S74" s="256"/>
      <c r="T74" s="256"/>
    </row>
    <row r="75" spans="1:20" x14ac:dyDescent="0.2">
      <c r="A75" s="256"/>
      <c r="B75" s="256"/>
      <c r="C75" s="256"/>
      <c r="D75" s="256"/>
      <c r="E75" s="256"/>
      <c r="F75" s="256"/>
      <c r="G75" s="256"/>
      <c r="H75" s="256"/>
      <c r="I75" s="256"/>
      <c r="J75" s="256"/>
      <c r="K75" s="256"/>
      <c r="L75" s="256"/>
      <c r="M75" s="256"/>
      <c r="N75" s="256"/>
      <c r="O75" s="256"/>
      <c r="P75" s="256"/>
      <c r="Q75" s="256"/>
      <c r="R75" s="256"/>
      <c r="S75" s="256"/>
      <c r="T75" s="256"/>
    </row>
    <row r="76" spans="1:20" x14ac:dyDescent="0.2">
      <c r="A76" s="256"/>
      <c r="B76" s="256"/>
      <c r="C76" s="256"/>
      <c r="D76" s="256"/>
      <c r="E76" s="256"/>
      <c r="F76" s="256"/>
      <c r="G76" s="256"/>
      <c r="H76" s="256"/>
      <c r="I76" s="256"/>
      <c r="J76" s="256"/>
      <c r="K76" s="256"/>
      <c r="L76" s="256"/>
      <c r="M76" s="256"/>
      <c r="N76" s="256"/>
      <c r="O76" s="256"/>
      <c r="P76" s="256"/>
      <c r="Q76" s="256"/>
      <c r="R76" s="256"/>
      <c r="S76" s="256"/>
      <c r="T76" s="256"/>
    </row>
    <row r="77" spans="1:20" x14ac:dyDescent="0.2">
      <c r="A77" s="256"/>
      <c r="B77" s="256"/>
      <c r="C77" s="256"/>
      <c r="D77" s="256"/>
      <c r="E77" s="256"/>
      <c r="F77" s="256"/>
      <c r="G77" s="256"/>
      <c r="H77" s="256"/>
      <c r="I77" s="256"/>
      <c r="J77" s="256"/>
      <c r="K77" s="256"/>
      <c r="L77" s="256"/>
      <c r="M77" s="256"/>
      <c r="N77" s="256"/>
      <c r="O77" s="256"/>
      <c r="P77" s="256"/>
      <c r="Q77" s="256"/>
      <c r="R77" s="256"/>
      <c r="S77" s="256"/>
      <c r="T77" s="256"/>
    </row>
    <row r="78" spans="1:20" x14ac:dyDescent="0.2">
      <c r="A78" s="256"/>
      <c r="B78" s="256"/>
      <c r="C78" s="256"/>
      <c r="D78" s="256"/>
      <c r="E78" s="256"/>
      <c r="F78" s="256"/>
      <c r="G78" s="256"/>
      <c r="H78" s="256"/>
      <c r="I78" s="256"/>
      <c r="J78" s="256"/>
      <c r="K78" s="256"/>
      <c r="L78" s="256"/>
      <c r="M78" s="256"/>
      <c r="N78" s="256"/>
      <c r="O78" s="256"/>
      <c r="P78" s="256"/>
      <c r="Q78" s="256"/>
      <c r="R78" s="256"/>
      <c r="S78" s="256"/>
      <c r="T78" s="256"/>
    </row>
    <row r="79" spans="1:20" x14ac:dyDescent="0.2">
      <c r="A79" s="256"/>
      <c r="B79" s="256"/>
      <c r="C79" s="256"/>
      <c r="D79" s="256"/>
      <c r="E79" s="256"/>
      <c r="F79" s="256"/>
      <c r="G79" s="256"/>
      <c r="H79" s="256"/>
      <c r="I79" s="256"/>
      <c r="J79" s="256"/>
      <c r="K79" s="256"/>
      <c r="L79" s="256"/>
      <c r="M79" s="256"/>
      <c r="N79" s="256"/>
      <c r="O79" s="256"/>
      <c r="P79" s="256"/>
      <c r="Q79" s="256"/>
      <c r="R79" s="256"/>
      <c r="S79" s="256"/>
      <c r="T79" s="256"/>
    </row>
    <row r="80" spans="1:20" x14ac:dyDescent="0.2">
      <c r="A80" s="256"/>
      <c r="B80" s="256"/>
      <c r="C80" s="256"/>
      <c r="D80" s="256"/>
      <c r="E80" s="256"/>
      <c r="F80" s="256"/>
      <c r="G80" s="256"/>
      <c r="H80" s="256"/>
      <c r="I80" s="256"/>
      <c r="J80" s="256"/>
      <c r="K80" s="256"/>
      <c r="L80" s="256"/>
      <c r="M80" s="256"/>
      <c r="N80" s="256"/>
      <c r="O80" s="256"/>
      <c r="P80" s="256"/>
      <c r="Q80" s="256"/>
      <c r="R80" s="256"/>
      <c r="S80" s="256"/>
      <c r="T80" s="256"/>
    </row>
    <row r="81" spans="1:20" x14ac:dyDescent="0.2">
      <c r="A81" s="256"/>
      <c r="B81" s="256"/>
      <c r="C81" s="256"/>
      <c r="D81" s="256"/>
      <c r="E81" s="256"/>
      <c r="F81" s="256"/>
      <c r="G81" s="256"/>
      <c r="H81" s="256"/>
      <c r="I81" s="256"/>
      <c r="J81" s="256"/>
      <c r="K81" s="256"/>
      <c r="L81" s="256"/>
      <c r="M81" s="256"/>
      <c r="N81" s="256"/>
      <c r="O81" s="256"/>
      <c r="P81" s="256"/>
      <c r="Q81" s="256"/>
      <c r="R81" s="256"/>
      <c r="S81" s="256"/>
      <c r="T81" s="256"/>
    </row>
    <row r="82" spans="1:20" x14ac:dyDescent="0.2">
      <c r="A82" s="256"/>
      <c r="B82" s="256"/>
      <c r="C82" s="256"/>
      <c r="D82" s="256"/>
      <c r="E82" s="256"/>
      <c r="F82" s="256"/>
      <c r="G82" s="256"/>
      <c r="H82" s="256"/>
      <c r="I82" s="256"/>
      <c r="J82" s="256"/>
      <c r="K82" s="256"/>
      <c r="L82" s="256"/>
      <c r="M82" s="256"/>
      <c r="N82" s="256"/>
      <c r="O82" s="256"/>
      <c r="P82" s="256"/>
      <c r="Q82" s="256"/>
      <c r="R82" s="256"/>
      <c r="S82" s="256"/>
      <c r="T82" s="256"/>
    </row>
    <row r="83" spans="1:20" x14ac:dyDescent="0.2">
      <c r="A83" s="256"/>
      <c r="B83" s="256"/>
      <c r="C83" s="256"/>
      <c r="D83" s="256"/>
      <c r="E83" s="256"/>
      <c r="F83" s="256"/>
      <c r="G83" s="256"/>
      <c r="H83" s="256"/>
      <c r="I83" s="256"/>
      <c r="J83" s="256"/>
      <c r="K83" s="256"/>
      <c r="L83" s="256"/>
      <c r="M83" s="256"/>
      <c r="N83" s="256"/>
      <c r="O83" s="256"/>
      <c r="P83" s="256"/>
      <c r="Q83" s="256"/>
      <c r="R83" s="256"/>
      <c r="S83" s="256"/>
      <c r="T83" s="256"/>
    </row>
    <row r="84" spans="1:20" x14ac:dyDescent="0.2">
      <c r="A84" s="256"/>
      <c r="B84" s="256"/>
      <c r="C84" s="256"/>
      <c r="D84" s="256"/>
      <c r="E84" s="256"/>
      <c r="F84" s="256"/>
      <c r="G84" s="256"/>
      <c r="H84" s="256"/>
      <c r="I84" s="256"/>
      <c r="J84" s="256"/>
      <c r="K84" s="256"/>
      <c r="L84" s="256"/>
      <c r="M84" s="256"/>
      <c r="N84" s="256"/>
      <c r="O84" s="256"/>
      <c r="P84" s="256"/>
      <c r="Q84" s="256"/>
      <c r="R84" s="256"/>
      <c r="S84" s="256"/>
      <c r="T84" s="256"/>
    </row>
    <row r="85" spans="1:20" x14ac:dyDescent="0.2">
      <c r="A85" s="256"/>
      <c r="B85" s="256"/>
      <c r="C85" s="256"/>
      <c r="D85" s="256"/>
      <c r="E85" s="256"/>
      <c r="F85" s="256"/>
      <c r="G85" s="256"/>
      <c r="H85" s="256"/>
      <c r="I85" s="256"/>
      <c r="J85" s="256"/>
      <c r="K85" s="256"/>
      <c r="L85" s="256"/>
      <c r="M85" s="256"/>
      <c r="N85" s="256"/>
      <c r="O85" s="256"/>
      <c r="P85" s="256"/>
      <c r="Q85" s="256"/>
      <c r="R85" s="256"/>
      <c r="S85" s="256"/>
      <c r="T85" s="256"/>
    </row>
    <row r="86" spans="1:20" x14ac:dyDescent="0.2">
      <c r="A86" s="256"/>
      <c r="B86" s="256"/>
      <c r="C86" s="256"/>
      <c r="D86" s="256"/>
      <c r="E86" s="256"/>
      <c r="F86" s="256"/>
      <c r="G86" s="256"/>
      <c r="H86" s="256"/>
      <c r="I86" s="256"/>
      <c r="J86" s="256"/>
      <c r="K86" s="256"/>
      <c r="L86" s="256"/>
      <c r="M86" s="256"/>
      <c r="N86" s="256"/>
      <c r="O86" s="256"/>
      <c r="P86" s="256"/>
      <c r="Q86" s="256"/>
      <c r="R86" s="256"/>
      <c r="S86" s="256"/>
      <c r="T86" s="256"/>
    </row>
    <row r="87" spans="1:20" x14ac:dyDescent="0.2">
      <c r="A87" s="256"/>
      <c r="B87" s="256"/>
      <c r="C87" s="256"/>
      <c r="D87" s="256"/>
      <c r="E87" s="256"/>
      <c r="F87" s="256"/>
      <c r="G87" s="256"/>
      <c r="H87" s="256"/>
      <c r="I87" s="256"/>
      <c r="J87" s="256"/>
      <c r="K87" s="256"/>
      <c r="L87" s="256"/>
      <c r="M87" s="256"/>
      <c r="N87" s="256"/>
      <c r="O87" s="256"/>
      <c r="P87" s="256"/>
      <c r="Q87" s="256"/>
      <c r="R87" s="256"/>
      <c r="S87" s="256"/>
      <c r="T87" s="256"/>
    </row>
    <row r="88" spans="1:20" x14ac:dyDescent="0.2">
      <c r="A88" s="256"/>
      <c r="B88" s="256"/>
      <c r="C88" s="256"/>
      <c r="D88" s="256"/>
      <c r="E88" s="256"/>
      <c r="F88" s="256"/>
      <c r="G88" s="256"/>
      <c r="H88" s="256"/>
      <c r="I88" s="256"/>
      <c r="J88" s="256"/>
      <c r="K88" s="256"/>
      <c r="L88" s="256"/>
      <c r="M88" s="256"/>
      <c r="N88" s="256"/>
      <c r="O88" s="256"/>
      <c r="P88" s="256"/>
      <c r="Q88" s="256"/>
      <c r="R88" s="256"/>
      <c r="S88" s="256"/>
      <c r="T88" s="256"/>
    </row>
    <row r="89" spans="1:20" x14ac:dyDescent="0.2">
      <c r="A89" s="256"/>
      <c r="B89" s="256"/>
      <c r="C89" s="256"/>
      <c r="D89" s="256"/>
      <c r="E89" s="256"/>
      <c r="F89" s="256"/>
      <c r="G89" s="256"/>
      <c r="H89" s="256"/>
      <c r="I89" s="256"/>
      <c r="J89" s="256"/>
      <c r="K89" s="256"/>
      <c r="L89" s="256"/>
      <c r="M89" s="256"/>
      <c r="N89" s="256"/>
      <c r="O89" s="256"/>
      <c r="P89" s="256"/>
      <c r="Q89" s="256"/>
      <c r="R89" s="256"/>
      <c r="S89" s="256"/>
      <c r="T89" s="256"/>
    </row>
    <row r="90" spans="1:20" x14ac:dyDescent="0.2">
      <c r="A90" s="256"/>
      <c r="B90" s="256"/>
      <c r="C90" s="256"/>
      <c r="D90" s="256"/>
      <c r="E90" s="256"/>
      <c r="F90" s="256"/>
      <c r="G90" s="256"/>
      <c r="H90" s="256"/>
      <c r="I90" s="256"/>
      <c r="J90" s="256"/>
      <c r="K90" s="256"/>
      <c r="L90" s="256"/>
      <c r="M90" s="256"/>
      <c r="N90" s="256"/>
      <c r="O90" s="256"/>
      <c r="P90" s="256"/>
      <c r="Q90" s="256"/>
      <c r="R90" s="256"/>
      <c r="S90" s="256"/>
      <c r="T90" s="256"/>
    </row>
    <row r="91" spans="1:20" x14ac:dyDescent="0.2">
      <c r="A91" s="256"/>
      <c r="B91" s="256"/>
      <c r="C91" s="256"/>
      <c r="D91" s="256"/>
      <c r="E91" s="256"/>
      <c r="F91" s="256"/>
      <c r="G91" s="256"/>
      <c r="H91" s="256"/>
      <c r="I91" s="256"/>
      <c r="J91" s="256"/>
      <c r="K91" s="256"/>
      <c r="L91" s="256"/>
      <c r="M91" s="256"/>
      <c r="N91" s="256"/>
      <c r="O91" s="256"/>
      <c r="P91" s="256"/>
      <c r="Q91" s="256"/>
      <c r="R91" s="256"/>
      <c r="S91" s="256"/>
      <c r="T91" s="256"/>
    </row>
    <row r="92" spans="1:20" x14ac:dyDescent="0.2">
      <c r="A92" s="256"/>
      <c r="B92" s="256"/>
      <c r="C92" s="256"/>
      <c r="D92" s="256"/>
      <c r="E92" s="256"/>
      <c r="F92" s="256"/>
      <c r="G92" s="256"/>
      <c r="H92" s="256"/>
      <c r="I92" s="256"/>
      <c r="J92" s="256"/>
      <c r="K92" s="256"/>
      <c r="L92" s="256"/>
      <c r="M92" s="256"/>
      <c r="N92" s="256"/>
      <c r="O92" s="256"/>
      <c r="P92" s="256"/>
      <c r="Q92" s="256"/>
      <c r="R92" s="256"/>
      <c r="S92" s="256"/>
      <c r="T92" s="256"/>
    </row>
    <row r="93" spans="1:20" x14ac:dyDescent="0.2">
      <c r="A93" s="256"/>
      <c r="B93" s="256"/>
      <c r="C93" s="256"/>
      <c r="D93" s="256"/>
      <c r="E93" s="256"/>
      <c r="F93" s="256"/>
      <c r="G93" s="256"/>
      <c r="H93" s="256"/>
      <c r="I93" s="256"/>
      <c r="J93" s="256"/>
      <c r="K93" s="256"/>
      <c r="L93" s="256"/>
      <c r="M93" s="256"/>
      <c r="N93" s="256"/>
      <c r="O93" s="256"/>
      <c r="P93" s="256"/>
      <c r="Q93" s="256"/>
      <c r="R93" s="256"/>
      <c r="S93" s="256"/>
      <c r="T93" s="256"/>
    </row>
    <row r="94" spans="1:20" x14ac:dyDescent="0.2">
      <c r="A94" s="256"/>
      <c r="B94" s="256"/>
      <c r="C94" s="256"/>
      <c r="D94" s="256"/>
      <c r="E94" s="256"/>
      <c r="F94" s="256"/>
      <c r="G94" s="256"/>
      <c r="H94" s="256"/>
      <c r="I94" s="256"/>
      <c r="J94" s="256"/>
      <c r="K94" s="256"/>
      <c r="L94" s="256"/>
      <c r="M94" s="256"/>
      <c r="N94" s="256"/>
      <c r="O94" s="256"/>
      <c r="P94" s="256"/>
      <c r="Q94" s="256"/>
      <c r="R94" s="256"/>
      <c r="S94" s="256"/>
      <c r="T94" s="256"/>
    </row>
    <row r="95" spans="1:20" x14ac:dyDescent="0.2">
      <c r="A95" s="256"/>
      <c r="B95" s="256"/>
      <c r="C95" s="256"/>
      <c r="D95" s="256"/>
      <c r="E95" s="256"/>
      <c r="F95" s="256"/>
      <c r="G95" s="256"/>
      <c r="H95" s="256"/>
      <c r="I95" s="256"/>
      <c r="J95" s="256"/>
      <c r="K95" s="256"/>
      <c r="L95" s="256"/>
      <c r="M95" s="256"/>
      <c r="N95" s="256"/>
      <c r="O95" s="256"/>
      <c r="P95" s="256"/>
      <c r="Q95" s="256"/>
      <c r="R95" s="256"/>
      <c r="S95" s="256"/>
      <c r="T95" s="256"/>
    </row>
    <row r="96" spans="1:20" x14ac:dyDescent="0.2">
      <c r="A96" s="256"/>
      <c r="B96" s="256"/>
      <c r="C96" s="256"/>
      <c r="D96" s="256"/>
      <c r="E96" s="256"/>
      <c r="F96" s="256"/>
      <c r="G96" s="256"/>
      <c r="H96" s="256"/>
      <c r="I96" s="256"/>
      <c r="J96" s="256"/>
      <c r="K96" s="256"/>
      <c r="L96" s="256"/>
      <c r="M96" s="256"/>
      <c r="N96" s="256"/>
      <c r="O96" s="256"/>
      <c r="P96" s="256"/>
      <c r="Q96" s="256"/>
      <c r="R96" s="256"/>
      <c r="S96" s="256"/>
      <c r="T96" s="256"/>
    </row>
    <row r="97" spans="1:20" x14ac:dyDescent="0.2">
      <c r="A97" s="256"/>
      <c r="B97" s="256"/>
      <c r="C97" s="256"/>
      <c r="D97" s="256"/>
      <c r="E97" s="256"/>
      <c r="F97" s="256"/>
      <c r="G97" s="256"/>
      <c r="H97" s="256"/>
      <c r="I97" s="256"/>
      <c r="J97" s="256"/>
      <c r="K97" s="256"/>
      <c r="L97" s="256"/>
      <c r="M97" s="256"/>
      <c r="N97" s="256"/>
      <c r="O97" s="256"/>
      <c r="P97" s="256"/>
      <c r="Q97" s="256"/>
      <c r="R97" s="256"/>
      <c r="S97" s="256"/>
      <c r="T97" s="256"/>
    </row>
    <row r="98" spans="1:20" x14ac:dyDescent="0.2">
      <c r="A98" s="256"/>
      <c r="B98" s="256"/>
      <c r="C98" s="256"/>
      <c r="D98" s="256"/>
      <c r="E98" s="256"/>
      <c r="F98" s="256"/>
      <c r="G98" s="256"/>
      <c r="H98" s="256"/>
      <c r="I98" s="256"/>
      <c r="J98" s="256"/>
      <c r="K98" s="256"/>
      <c r="L98" s="256"/>
      <c r="M98" s="256"/>
      <c r="N98" s="256"/>
      <c r="O98" s="256"/>
      <c r="P98" s="256"/>
      <c r="Q98" s="256"/>
      <c r="R98" s="256"/>
      <c r="S98" s="256"/>
      <c r="T98" s="256"/>
    </row>
    <row r="99" spans="1:20" x14ac:dyDescent="0.2">
      <c r="A99" s="256"/>
      <c r="B99" s="256"/>
      <c r="C99" s="256"/>
      <c r="D99" s="256"/>
      <c r="E99" s="256"/>
      <c r="F99" s="256"/>
      <c r="G99" s="256"/>
      <c r="H99" s="256"/>
      <c r="I99" s="256"/>
      <c r="J99" s="256"/>
      <c r="K99" s="256"/>
      <c r="L99" s="256"/>
      <c r="M99" s="256"/>
      <c r="N99" s="256"/>
      <c r="O99" s="256"/>
      <c r="P99" s="256"/>
      <c r="Q99" s="256"/>
      <c r="R99" s="256"/>
      <c r="S99" s="256"/>
      <c r="T99" s="256"/>
    </row>
    <row r="100" spans="1:20" x14ac:dyDescent="0.2">
      <c r="A100" s="256"/>
      <c r="B100" s="256"/>
      <c r="C100" s="256"/>
      <c r="D100" s="256"/>
      <c r="E100" s="256"/>
      <c r="F100" s="256"/>
      <c r="G100" s="256"/>
      <c r="H100" s="256"/>
      <c r="I100" s="256"/>
      <c r="J100" s="256"/>
      <c r="K100" s="256"/>
      <c r="L100" s="256"/>
      <c r="M100" s="256"/>
      <c r="N100" s="256"/>
      <c r="O100" s="256"/>
      <c r="P100" s="256"/>
      <c r="Q100" s="256"/>
      <c r="R100" s="256"/>
      <c r="S100" s="256"/>
      <c r="T100" s="256"/>
    </row>
    <row r="101" spans="1:20" x14ac:dyDescent="0.2">
      <c r="A101" s="256"/>
      <c r="B101" s="256"/>
      <c r="C101" s="256"/>
      <c r="D101" s="256"/>
      <c r="E101" s="256"/>
      <c r="F101" s="256"/>
      <c r="G101" s="256"/>
      <c r="H101" s="256"/>
      <c r="I101" s="256"/>
      <c r="J101" s="256"/>
      <c r="K101" s="256"/>
      <c r="L101" s="256"/>
      <c r="M101" s="256"/>
      <c r="N101" s="256"/>
      <c r="O101" s="256"/>
      <c r="P101" s="256"/>
      <c r="Q101" s="256"/>
      <c r="R101" s="256"/>
      <c r="S101" s="256"/>
      <c r="T101" s="256"/>
    </row>
    <row r="102" spans="1:20" x14ac:dyDescent="0.2">
      <c r="A102" s="256"/>
      <c r="B102" s="256"/>
      <c r="C102" s="256"/>
      <c r="D102" s="256"/>
      <c r="E102" s="256"/>
      <c r="F102" s="256"/>
      <c r="G102" s="256"/>
      <c r="H102" s="256"/>
      <c r="I102" s="256"/>
      <c r="J102" s="256"/>
      <c r="K102" s="256"/>
      <c r="L102" s="256"/>
      <c r="M102" s="256"/>
      <c r="N102" s="256"/>
      <c r="O102" s="256"/>
      <c r="P102" s="256"/>
      <c r="Q102" s="256"/>
      <c r="R102" s="256"/>
      <c r="S102" s="256"/>
      <c r="T102" s="256"/>
    </row>
    <row r="103" spans="1:20" x14ac:dyDescent="0.2">
      <c r="A103" s="256"/>
      <c r="B103" s="256"/>
      <c r="C103" s="256"/>
      <c r="D103" s="256"/>
      <c r="E103" s="256"/>
      <c r="F103" s="256"/>
      <c r="G103" s="256"/>
      <c r="H103" s="256"/>
      <c r="I103" s="256"/>
      <c r="J103" s="256"/>
      <c r="K103" s="256"/>
      <c r="L103" s="256"/>
      <c r="M103" s="256"/>
      <c r="N103" s="256"/>
      <c r="O103" s="256"/>
      <c r="P103" s="256"/>
      <c r="Q103" s="256"/>
      <c r="R103" s="256"/>
      <c r="S103" s="256"/>
      <c r="T103" s="256"/>
    </row>
    <row r="104" spans="1:20" x14ac:dyDescent="0.2">
      <c r="A104" s="256"/>
      <c r="B104" s="256"/>
      <c r="C104" s="256"/>
      <c r="D104" s="256"/>
      <c r="E104" s="256"/>
      <c r="F104" s="256"/>
      <c r="G104" s="256"/>
      <c r="H104" s="256"/>
      <c r="I104" s="256"/>
      <c r="J104" s="256"/>
      <c r="K104" s="256"/>
      <c r="L104" s="256"/>
      <c r="M104" s="256"/>
      <c r="N104" s="256"/>
      <c r="O104" s="256"/>
      <c r="P104" s="256"/>
      <c r="Q104" s="256"/>
      <c r="R104" s="256"/>
      <c r="S104" s="256"/>
      <c r="T104" s="256"/>
    </row>
    <row r="105" spans="1:20" x14ac:dyDescent="0.2">
      <c r="A105" s="256"/>
      <c r="B105" s="256"/>
      <c r="C105" s="256"/>
      <c r="D105" s="256"/>
      <c r="E105" s="256"/>
      <c r="F105" s="256"/>
      <c r="G105" s="256"/>
      <c r="H105" s="256"/>
      <c r="I105" s="256"/>
      <c r="J105" s="256"/>
      <c r="K105" s="256"/>
      <c r="L105" s="256"/>
      <c r="M105" s="256"/>
      <c r="N105" s="256"/>
      <c r="O105" s="256"/>
      <c r="P105" s="256"/>
      <c r="Q105" s="256"/>
      <c r="R105" s="256"/>
      <c r="S105" s="256"/>
      <c r="T105" s="256"/>
    </row>
    <row r="106" spans="1:20" x14ac:dyDescent="0.2">
      <c r="A106" s="256"/>
      <c r="B106" s="256"/>
      <c r="C106" s="256"/>
      <c r="D106" s="256"/>
      <c r="E106" s="256"/>
      <c r="F106" s="256"/>
      <c r="G106" s="256"/>
      <c r="H106" s="256"/>
      <c r="I106" s="256"/>
      <c r="J106" s="256"/>
      <c r="K106" s="256"/>
      <c r="L106" s="256"/>
      <c r="M106" s="256"/>
      <c r="N106" s="256"/>
      <c r="O106" s="256"/>
      <c r="P106" s="256"/>
      <c r="Q106" s="256"/>
      <c r="R106" s="256"/>
      <c r="S106" s="256"/>
      <c r="T106" s="256"/>
    </row>
    <row r="107" spans="1:20" x14ac:dyDescent="0.2">
      <c r="A107" s="256"/>
      <c r="B107" s="256"/>
      <c r="C107" s="256"/>
      <c r="D107" s="256"/>
      <c r="E107" s="256"/>
      <c r="F107" s="256"/>
      <c r="G107" s="256"/>
      <c r="H107" s="256"/>
      <c r="I107" s="256"/>
      <c r="J107" s="256"/>
      <c r="K107" s="256"/>
      <c r="L107" s="256"/>
      <c r="M107" s="256"/>
      <c r="N107" s="256"/>
      <c r="O107" s="256"/>
      <c r="P107" s="256"/>
      <c r="Q107" s="256"/>
      <c r="R107" s="256"/>
      <c r="S107" s="256"/>
      <c r="T107" s="256"/>
    </row>
    <row r="108" spans="1:20" x14ac:dyDescent="0.2">
      <c r="A108" s="256"/>
      <c r="B108" s="256"/>
      <c r="C108" s="256"/>
      <c r="D108" s="256"/>
      <c r="E108" s="256"/>
      <c r="F108" s="256"/>
      <c r="G108" s="256"/>
      <c r="H108" s="256"/>
      <c r="I108" s="256"/>
      <c r="J108" s="256"/>
      <c r="K108" s="256"/>
      <c r="L108" s="256"/>
      <c r="M108" s="256"/>
      <c r="N108" s="256"/>
      <c r="O108" s="256"/>
      <c r="P108" s="256"/>
      <c r="Q108" s="256"/>
      <c r="R108" s="256"/>
      <c r="S108" s="256"/>
      <c r="T108" s="256"/>
    </row>
    <row r="109" spans="1:20" x14ac:dyDescent="0.2">
      <c r="A109" s="256"/>
      <c r="B109" s="256"/>
      <c r="C109" s="256"/>
      <c r="D109" s="256"/>
      <c r="E109" s="256"/>
      <c r="F109" s="256"/>
      <c r="G109" s="256"/>
      <c r="H109" s="256"/>
      <c r="I109" s="256"/>
      <c r="J109" s="256"/>
      <c r="K109" s="256"/>
      <c r="L109" s="256"/>
      <c r="M109" s="256"/>
      <c r="N109" s="256"/>
      <c r="O109" s="256"/>
      <c r="P109" s="256"/>
      <c r="Q109" s="256"/>
      <c r="R109" s="256"/>
      <c r="S109" s="256"/>
      <c r="T109" s="256"/>
    </row>
    <row r="110" spans="1:20" x14ac:dyDescent="0.2">
      <c r="A110" s="256"/>
      <c r="B110" s="256"/>
      <c r="C110" s="256"/>
      <c r="D110" s="256"/>
      <c r="E110" s="256"/>
      <c r="F110" s="256"/>
      <c r="G110" s="256"/>
      <c r="H110" s="256"/>
      <c r="I110" s="256"/>
      <c r="J110" s="256"/>
      <c r="K110" s="256"/>
      <c r="L110" s="256"/>
      <c r="M110" s="256"/>
      <c r="N110" s="256"/>
      <c r="O110" s="256"/>
      <c r="P110" s="256"/>
      <c r="Q110" s="256"/>
      <c r="R110" s="256"/>
      <c r="S110" s="256"/>
      <c r="T110" s="256"/>
    </row>
  </sheetData>
  <mergeCells count="10">
    <mergeCell ref="A1:J1"/>
    <mergeCell ref="A5:B5"/>
    <mergeCell ref="A7:B7"/>
    <mergeCell ref="A9:B9"/>
    <mergeCell ref="A11:O11"/>
    <mergeCell ref="S5:T5"/>
    <mergeCell ref="S7:T7"/>
    <mergeCell ref="S9:T9"/>
    <mergeCell ref="A12:P14"/>
    <mergeCell ref="A15:P1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90" zoomScaleNormal="90" workbookViewId="0">
      <selection activeCell="M30" sqref="M30"/>
    </sheetView>
  </sheetViews>
  <sheetFormatPr defaultColWidth="8.88671875" defaultRowHeight="15" x14ac:dyDescent="0.25"/>
  <cols>
    <col min="1" max="2" width="8.88671875" style="476"/>
    <col min="3" max="3" width="10.88671875" style="476" customWidth="1"/>
    <col min="4" max="4" width="10.5546875" style="476" customWidth="1"/>
    <col min="5" max="5" width="10.88671875" style="476" customWidth="1"/>
    <col min="6" max="6" width="10.33203125" style="476" customWidth="1"/>
    <col min="7" max="7" width="10.77734375" style="476" customWidth="1"/>
    <col min="8" max="8" width="12.109375" style="476" customWidth="1"/>
    <col min="9" max="9" width="11.88671875" style="476" customWidth="1"/>
    <col min="10" max="16384" width="8.88671875" style="476"/>
  </cols>
  <sheetData>
    <row r="1" spans="1:20" x14ac:dyDescent="0.25">
      <c r="A1" s="475"/>
      <c r="B1" s="475"/>
      <c r="C1" s="475"/>
      <c r="D1" s="475"/>
      <c r="E1" s="475"/>
      <c r="F1" s="475"/>
      <c r="G1" s="475"/>
      <c r="H1" s="475"/>
      <c r="I1" s="475"/>
      <c r="J1" s="475"/>
      <c r="K1" s="475"/>
      <c r="L1" s="475"/>
      <c r="M1" s="475"/>
      <c r="N1" s="475"/>
      <c r="O1" s="475"/>
      <c r="P1" s="475"/>
      <c r="Q1" s="475"/>
      <c r="R1" s="475"/>
      <c r="S1" s="475"/>
      <c r="T1" s="475"/>
    </row>
    <row r="2" spans="1:20" ht="15.75" x14ac:dyDescent="0.25">
      <c r="A2" s="921" t="s">
        <v>714</v>
      </c>
      <c r="B2" s="921"/>
      <c r="C2" s="921"/>
      <c r="D2" s="921"/>
      <c r="E2" s="921"/>
      <c r="F2" s="921"/>
      <c r="G2" s="921"/>
      <c r="H2" s="921"/>
      <c r="I2" s="921"/>
      <c r="J2" s="922"/>
      <c r="K2" s="922"/>
      <c r="L2" s="475"/>
      <c r="M2" s="475"/>
      <c r="N2" s="475"/>
      <c r="O2" s="475"/>
      <c r="P2" s="475"/>
      <c r="Q2" s="475"/>
      <c r="R2" s="475"/>
      <c r="S2" s="475"/>
      <c r="T2" s="475"/>
    </row>
    <row r="3" spans="1:20" x14ac:dyDescent="0.25">
      <c r="A3" s="477"/>
      <c r="B3" s="477"/>
      <c r="C3" s="477"/>
      <c r="D3" s="477"/>
      <c r="E3" s="477"/>
      <c r="F3" s="477"/>
      <c r="G3" s="477"/>
      <c r="H3" s="477"/>
      <c r="I3" s="477"/>
      <c r="J3" s="475"/>
      <c r="K3" s="475"/>
      <c r="L3" s="475"/>
      <c r="M3" s="475"/>
      <c r="N3" s="475"/>
      <c r="O3" s="475"/>
      <c r="P3" s="475"/>
      <c r="Q3" s="475"/>
      <c r="R3" s="475"/>
      <c r="S3" s="475"/>
      <c r="T3" s="475"/>
    </row>
    <row r="4" spans="1:20" ht="15.75" x14ac:dyDescent="0.25">
      <c r="A4" s="665"/>
      <c r="B4" s="666"/>
      <c r="C4" s="667">
        <v>2005</v>
      </c>
      <c r="D4" s="667">
        <v>2006</v>
      </c>
      <c r="E4" s="667">
        <v>2007</v>
      </c>
      <c r="F4" s="667">
        <v>2008</v>
      </c>
      <c r="G4" s="667">
        <v>2009</v>
      </c>
      <c r="H4" s="667">
        <v>2010</v>
      </c>
      <c r="I4" s="667">
        <v>2011</v>
      </c>
      <c r="J4" s="667">
        <v>2012</v>
      </c>
      <c r="K4" s="667">
        <v>2013</v>
      </c>
      <c r="L4" s="477"/>
      <c r="M4" s="477"/>
      <c r="N4" s="477"/>
      <c r="O4" s="477"/>
      <c r="P4" s="477"/>
      <c r="Q4" s="475"/>
      <c r="R4" s="475"/>
      <c r="S4" s="475"/>
      <c r="T4" s="475"/>
    </row>
    <row r="5" spans="1:20" ht="5.25" customHeight="1" x14ac:dyDescent="0.25">
      <c r="A5" s="656"/>
      <c r="B5" s="657"/>
      <c r="C5" s="658"/>
      <c r="D5" s="658"/>
      <c r="E5" s="658"/>
      <c r="F5" s="658"/>
      <c r="G5" s="658"/>
      <c r="H5" s="658"/>
      <c r="I5" s="658"/>
      <c r="J5" s="658"/>
      <c r="K5" s="658"/>
      <c r="L5" s="477"/>
      <c r="M5" s="477"/>
      <c r="N5" s="477"/>
      <c r="O5" s="477"/>
      <c r="P5" s="477"/>
      <c r="Q5" s="475"/>
      <c r="R5" s="475"/>
      <c r="S5" s="475"/>
      <c r="T5" s="475"/>
    </row>
    <row r="6" spans="1:20" ht="15.75" customHeight="1" x14ac:dyDescent="0.25">
      <c r="A6" s="923" t="s">
        <v>37</v>
      </c>
      <c r="B6" s="924"/>
      <c r="C6" s="668">
        <v>73.3</v>
      </c>
      <c r="D6" s="668">
        <v>73.8</v>
      </c>
      <c r="E6" s="668">
        <v>74.7</v>
      </c>
      <c r="F6" s="668">
        <v>76.3</v>
      </c>
      <c r="G6" s="668">
        <v>75.599999999999994</v>
      </c>
      <c r="H6" s="668">
        <v>77.099999999999994</v>
      </c>
      <c r="I6" s="668">
        <v>77.900000000000006</v>
      </c>
      <c r="J6" s="668">
        <v>82.5</v>
      </c>
      <c r="K6" s="668">
        <v>78.8</v>
      </c>
      <c r="L6" s="477"/>
      <c r="M6" s="477"/>
      <c r="N6" s="477"/>
      <c r="O6" s="477"/>
      <c r="P6" s="477"/>
      <c r="Q6" s="475"/>
      <c r="R6" s="475"/>
      <c r="S6" s="475"/>
      <c r="T6" s="475"/>
    </row>
    <row r="7" spans="1:20" ht="5.25" customHeight="1" x14ac:dyDescent="0.25">
      <c r="A7" s="660"/>
      <c r="B7" s="661"/>
      <c r="C7" s="659"/>
      <c r="D7" s="659"/>
      <c r="E7" s="659"/>
      <c r="F7" s="659"/>
      <c r="G7" s="659"/>
      <c r="H7" s="659"/>
      <c r="I7" s="659"/>
      <c r="J7" s="659"/>
      <c r="K7" s="659"/>
      <c r="L7" s="477"/>
      <c r="M7" s="477"/>
      <c r="N7" s="477"/>
      <c r="O7" s="477"/>
      <c r="P7" s="477"/>
      <c r="Q7" s="475"/>
      <c r="R7" s="475"/>
      <c r="S7" s="475"/>
      <c r="T7" s="475"/>
    </row>
    <row r="8" spans="1:20" ht="15.75" customHeight="1" x14ac:dyDescent="0.25">
      <c r="A8" s="923" t="s">
        <v>162</v>
      </c>
      <c r="B8" s="924"/>
      <c r="C8" s="668">
        <v>47.8</v>
      </c>
      <c r="D8" s="668">
        <v>48.7</v>
      </c>
      <c r="E8" s="668">
        <v>51</v>
      </c>
      <c r="F8" s="668">
        <v>54.1</v>
      </c>
      <c r="G8" s="668">
        <v>53.6</v>
      </c>
      <c r="H8" s="668">
        <v>55.9</v>
      </c>
      <c r="I8" s="668">
        <v>57.9</v>
      </c>
      <c r="J8" s="668">
        <v>65.7</v>
      </c>
      <c r="K8" s="668">
        <v>60.1</v>
      </c>
      <c r="L8" s="477"/>
      <c r="M8" s="477"/>
      <c r="N8" s="477"/>
      <c r="O8" s="477"/>
      <c r="P8" s="477"/>
      <c r="Q8" s="475"/>
      <c r="R8" s="475"/>
      <c r="S8" s="475"/>
      <c r="T8" s="475"/>
    </row>
    <row r="9" spans="1:20" ht="5.25" customHeight="1" x14ac:dyDescent="0.25">
      <c r="A9" s="660"/>
      <c r="B9" s="661"/>
      <c r="C9" s="659"/>
      <c r="D9" s="659"/>
      <c r="E9" s="659"/>
      <c r="F9" s="659"/>
      <c r="G9" s="659"/>
      <c r="H9" s="659"/>
      <c r="I9" s="659"/>
      <c r="J9" s="659"/>
      <c r="K9" s="659"/>
      <c r="L9" s="477"/>
      <c r="M9" s="477"/>
      <c r="N9" s="477"/>
      <c r="O9" s="477"/>
      <c r="P9" s="477"/>
      <c r="Q9" s="475"/>
      <c r="R9" s="475"/>
      <c r="S9" s="475"/>
      <c r="T9" s="475"/>
    </row>
    <row r="10" spans="1:20" x14ac:dyDescent="0.25">
      <c r="A10" s="925" t="s">
        <v>161</v>
      </c>
      <c r="B10" s="926"/>
      <c r="C10" s="669">
        <f>C6-C8</f>
        <v>25.5</v>
      </c>
      <c r="D10" s="669">
        <f t="shared" ref="D10:J10" si="0">D6-D8</f>
        <v>25.099999999999994</v>
      </c>
      <c r="E10" s="669">
        <f t="shared" si="0"/>
        <v>23.700000000000003</v>
      </c>
      <c r="F10" s="669">
        <f t="shared" si="0"/>
        <v>22.199999999999996</v>
      </c>
      <c r="G10" s="669">
        <f t="shared" si="0"/>
        <v>21.999999999999993</v>
      </c>
      <c r="H10" s="669">
        <f t="shared" si="0"/>
        <v>21.199999999999996</v>
      </c>
      <c r="I10" s="669">
        <f t="shared" si="0"/>
        <v>20.000000000000007</v>
      </c>
      <c r="J10" s="669">
        <f t="shared" si="0"/>
        <v>16.799999999999997</v>
      </c>
      <c r="K10" s="669">
        <f>K6-K8</f>
        <v>18.699999999999996</v>
      </c>
      <c r="L10" s="498"/>
      <c r="M10" s="477"/>
      <c r="N10" s="477"/>
      <c r="O10" s="477"/>
      <c r="P10" s="477"/>
      <c r="Q10" s="475"/>
      <c r="R10" s="475"/>
      <c r="S10" s="475"/>
      <c r="T10" s="475"/>
    </row>
    <row r="11" spans="1:20" ht="6.75" customHeight="1" x14ac:dyDescent="0.25">
      <c r="A11" s="663"/>
      <c r="B11" s="664"/>
      <c r="C11" s="662"/>
      <c r="D11" s="662"/>
      <c r="E11" s="662"/>
      <c r="F11" s="662"/>
      <c r="G11" s="662"/>
      <c r="H11" s="662"/>
      <c r="I11" s="662"/>
      <c r="J11" s="662"/>
      <c r="K11" s="662"/>
      <c r="L11" s="477"/>
      <c r="M11" s="477"/>
      <c r="N11" s="477"/>
      <c r="O11" s="477"/>
      <c r="P11" s="477"/>
      <c r="Q11" s="475"/>
      <c r="R11" s="475"/>
      <c r="S11" s="475"/>
      <c r="T11" s="475"/>
    </row>
    <row r="12" spans="1:20" x14ac:dyDescent="0.25">
      <c r="A12" s="927" t="s">
        <v>644</v>
      </c>
      <c r="B12" s="928"/>
      <c r="C12" s="670">
        <f>C6/C8</f>
        <v>1.5334728033472804</v>
      </c>
      <c r="D12" s="670">
        <f t="shared" ref="D12:J12" si="1">D6/D8</f>
        <v>1.515400410677618</v>
      </c>
      <c r="E12" s="670">
        <f t="shared" si="1"/>
        <v>1.4647058823529413</v>
      </c>
      <c r="F12" s="670">
        <f t="shared" si="1"/>
        <v>1.4103512014787429</v>
      </c>
      <c r="G12" s="670">
        <f t="shared" si="1"/>
        <v>1.4104477611940298</v>
      </c>
      <c r="H12" s="670">
        <f t="shared" si="1"/>
        <v>1.3792486583184258</v>
      </c>
      <c r="I12" s="670">
        <f t="shared" si="1"/>
        <v>1.3454231433506045</v>
      </c>
      <c r="J12" s="670">
        <f t="shared" si="1"/>
        <v>1.2557077625570776</v>
      </c>
      <c r="K12" s="670">
        <f t="shared" ref="K12" si="2">K6/K8</f>
        <v>1.3111480865224625</v>
      </c>
      <c r="L12" s="477"/>
      <c r="M12" s="477"/>
      <c r="N12" s="477"/>
      <c r="O12" s="477"/>
      <c r="P12" s="477"/>
      <c r="Q12" s="475"/>
      <c r="R12" s="475"/>
      <c r="S12" s="475"/>
      <c r="T12" s="475"/>
    </row>
    <row r="13" spans="1:20" ht="15.75" x14ac:dyDescent="0.25">
      <c r="A13" s="478"/>
      <c r="B13" s="479"/>
      <c r="C13" s="480"/>
      <c r="D13" s="480"/>
      <c r="E13" s="480"/>
      <c r="F13" s="480"/>
      <c r="G13" s="480"/>
      <c r="H13" s="480"/>
      <c r="I13" s="480"/>
      <c r="J13" s="480"/>
      <c r="K13" s="477"/>
      <c r="L13" s="477"/>
      <c r="M13" s="477"/>
      <c r="N13" s="477"/>
      <c r="O13" s="477"/>
      <c r="P13" s="477"/>
      <c r="Q13" s="475"/>
      <c r="R13" s="475"/>
      <c r="S13" s="475"/>
      <c r="T13" s="475"/>
    </row>
    <row r="14" spans="1:20" ht="22.5" customHeight="1" x14ac:dyDescent="0.25">
      <c r="A14" s="929" t="s">
        <v>750</v>
      </c>
      <c r="B14" s="930"/>
      <c r="C14" s="930"/>
      <c r="D14" s="930"/>
      <c r="E14" s="930"/>
      <c r="F14" s="930"/>
      <c r="G14" s="930"/>
      <c r="H14" s="930"/>
      <c r="I14" s="930"/>
      <c r="J14" s="930"/>
      <c r="K14" s="930"/>
      <c r="L14" s="477"/>
      <c r="M14" s="477"/>
      <c r="N14" s="477"/>
      <c r="O14" s="477"/>
      <c r="P14" s="477"/>
      <c r="Q14" s="475"/>
      <c r="R14" s="475"/>
      <c r="S14" s="475"/>
      <c r="T14" s="475"/>
    </row>
    <row r="15" spans="1:20" x14ac:dyDescent="0.25">
      <c r="A15" s="919" t="s">
        <v>163</v>
      </c>
      <c r="B15" s="920"/>
      <c r="C15" s="920"/>
      <c r="D15" s="920"/>
      <c r="E15" s="920"/>
      <c r="F15" s="920"/>
      <c r="G15" s="920"/>
      <c r="H15" s="920"/>
      <c r="I15" s="920"/>
      <c r="J15" s="920"/>
      <c r="K15" s="920"/>
      <c r="L15" s="920"/>
      <c r="M15" s="920"/>
      <c r="N15" s="920"/>
      <c r="O15" s="920"/>
      <c r="P15" s="920"/>
      <c r="Q15" s="475"/>
      <c r="R15" s="475"/>
      <c r="S15" s="475"/>
      <c r="T15" s="475"/>
    </row>
    <row r="16" spans="1:20" x14ac:dyDescent="0.25">
      <c r="A16" s="920"/>
      <c r="B16" s="920"/>
      <c r="C16" s="920"/>
      <c r="D16" s="920"/>
      <c r="E16" s="920"/>
      <c r="F16" s="920"/>
      <c r="G16" s="920"/>
      <c r="H16" s="920"/>
      <c r="I16" s="920"/>
      <c r="J16" s="920"/>
      <c r="K16" s="920"/>
      <c r="L16" s="920"/>
      <c r="M16" s="920"/>
      <c r="N16" s="920"/>
      <c r="O16" s="920"/>
      <c r="P16" s="920"/>
      <c r="Q16" s="475"/>
      <c r="R16" s="475"/>
      <c r="S16" s="475"/>
      <c r="T16" s="475"/>
    </row>
    <row r="17" spans="1:20" x14ac:dyDescent="0.25">
      <c r="A17" s="747" t="s">
        <v>712</v>
      </c>
      <c r="B17" s="475"/>
      <c r="C17" s="481"/>
      <c r="D17" s="481"/>
      <c r="E17" s="481"/>
      <c r="F17" s="481"/>
      <c r="G17" s="481"/>
      <c r="H17" s="481"/>
      <c r="I17" s="481"/>
      <c r="J17" s="475"/>
      <c r="K17" s="475"/>
      <c r="L17" s="475"/>
      <c r="M17" s="475"/>
      <c r="N17" s="475"/>
      <c r="O17" s="475"/>
      <c r="P17" s="475"/>
      <c r="Q17" s="475"/>
      <c r="R17" s="475"/>
      <c r="S17" s="475"/>
      <c r="T17" s="475"/>
    </row>
    <row r="18" spans="1:20" x14ac:dyDescent="0.25">
      <c r="A18" s="475"/>
      <c r="B18" s="475"/>
      <c r="C18" s="482"/>
      <c r="D18" s="482"/>
      <c r="E18" s="482"/>
      <c r="F18" s="482"/>
      <c r="G18" s="482"/>
      <c r="H18" s="482"/>
      <c r="I18" s="482"/>
      <c r="J18" s="475"/>
      <c r="K18" s="475"/>
      <c r="L18" s="475"/>
      <c r="M18" s="475"/>
      <c r="N18" s="475"/>
      <c r="O18" s="475"/>
      <c r="P18" s="475"/>
      <c r="Q18" s="475"/>
      <c r="R18" s="475"/>
      <c r="S18" s="475"/>
      <c r="T18" s="475"/>
    </row>
    <row r="19" spans="1:20" x14ac:dyDescent="0.25">
      <c r="A19" s="475"/>
      <c r="B19" s="475"/>
      <c r="C19" s="482"/>
      <c r="D19" s="482"/>
      <c r="E19" s="482"/>
      <c r="F19" s="482"/>
      <c r="G19" s="482"/>
      <c r="H19" s="482"/>
      <c r="I19" s="482"/>
      <c r="J19" s="475"/>
      <c r="K19" s="475"/>
      <c r="L19" s="475"/>
      <c r="M19" s="475"/>
      <c r="N19" s="475"/>
      <c r="O19" s="475"/>
      <c r="P19" s="475"/>
      <c r="Q19" s="475"/>
      <c r="R19" s="475"/>
      <c r="S19" s="475"/>
      <c r="T19" s="475"/>
    </row>
    <row r="20" spans="1:20" x14ac:dyDescent="0.25">
      <c r="A20" s="475"/>
      <c r="B20" s="475"/>
      <c r="C20" s="483"/>
      <c r="D20" s="483"/>
      <c r="E20" s="483"/>
      <c r="F20" s="483"/>
      <c r="G20" s="483"/>
      <c r="H20" s="483"/>
      <c r="I20" s="483"/>
      <c r="J20" s="475"/>
      <c r="K20" s="475"/>
      <c r="L20" s="475"/>
      <c r="M20" s="475"/>
      <c r="N20" s="475"/>
      <c r="O20" s="475"/>
      <c r="P20" s="475"/>
      <c r="Q20" s="475"/>
      <c r="R20" s="475"/>
      <c r="S20" s="475"/>
      <c r="T20" s="475"/>
    </row>
    <row r="21" spans="1:20" x14ac:dyDescent="0.25">
      <c r="A21" s="475"/>
      <c r="B21" s="475"/>
      <c r="C21" s="484"/>
      <c r="D21" s="484"/>
      <c r="E21" s="484"/>
      <c r="F21" s="484"/>
      <c r="G21" s="484"/>
      <c r="H21" s="484"/>
      <c r="I21" s="484"/>
      <c r="J21" s="475"/>
      <c r="K21" s="475"/>
      <c r="L21" s="475"/>
      <c r="M21" s="475"/>
      <c r="N21" s="475"/>
      <c r="O21" s="475"/>
      <c r="P21" s="475"/>
      <c r="Q21" s="475"/>
      <c r="R21" s="475"/>
      <c r="S21" s="475"/>
      <c r="T21" s="475"/>
    </row>
    <row r="22" spans="1:20" x14ac:dyDescent="0.25">
      <c r="A22" s="475"/>
      <c r="B22" s="475"/>
      <c r="C22" s="475"/>
      <c r="D22" s="475"/>
      <c r="E22" s="475"/>
      <c r="F22" s="475"/>
      <c r="G22" s="475"/>
      <c r="H22" s="475"/>
      <c r="I22" s="475"/>
      <c r="J22" s="475"/>
      <c r="K22" s="475"/>
      <c r="L22" s="475"/>
      <c r="M22" s="475"/>
      <c r="N22" s="475"/>
      <c r="O22" s="475"/>
      <c r="P22" s="475"/>
      <c r="Q22" s="475"/>
      <c r="R22" s="475"/>
      <c r="S22" s="475"/>
      <c r="T22" s="475"/>
    </row>
    <row r="23" spans="1:20" x14ac:dyDescent="0.25">
      <c r="A23" s="475"/>
      <c r="B23" s="475"/>
      <c r="C23" s="475"/>
      <c r="D23" s="475"/>
      <c r="E23" s="475"/>
      <c r="F23" s="475"/>
      <c r="G23" s="475"/>
      <c r="H23" s="475"/>
      <c r="I23" s="475"/>
      <c r="J23" s="475"/>
      <c r="K23" s="475"/>
      <c r="L23" s="475"/>
      <c r="M23" s="475"/>
      <c r="N23" s="475"/>
      <c r="O23" s="475"/>
      <c r="P23" s="475"/>
      <c r="Q23" s="475"/>
      <c r="R23" s="475"/>
      <c r="S23" s="475"/>
      <c r="T23" s="475"/>
    </row>
    <row r="24" spans="1:20" x14ac:dyDescent="0.25">
      <c r="A24" s="475"/>
      <c r="B24" s="475"/>
      <c r="C24" s="475"/>
      <c r="D24" s="475"/>
      <c r="E24" s="475"/>
      <c r="F24" s="475"/>
      <c r="G24" s="475"/>
      <c r="H24" s="475"/>
      <c r="I24" s="475"/>
      <c r="J24" s="475"/>
      <c r="K24" s="475"/>
      <c r="L24" s="475"/>
      <c r="M24" s="475"/>
      <c r="N24" s="475"/>
      <c r="O24" s="475"/>
      <c r="P24" s="475"/>
      <c r="Q24" s="475"/>
      <c r="R24" s="475"/>
      <c r="S24" s="475"/>
      <c r="T24" s="475"/>
    </row>
    <row r="25" spans="1:20" x14ac:dyDescent="0.25">
      <c r="A25" s="475"/>
      <c r="B25" s="475"/>
      <c r="C25" s="475"/>
      <c r="D25" s="475"/>
      <c r="E25" s="475"/>
      <c r="F25" s="475"/>
      <c r="G25" s="475"/>
      <c r="H25" s="475"/>
      <c r="I25" s="475"/>
      <c r="J25" s="475"/>
      <c r="K25" s="475"/>
      <c r="L25" s="475"/>
      <c r="M25" s="475"/>
      <c r="N25" s="475"/>
      <c r="O25" s="475"/>
      <c r="P25" s="475"/>
      <c r="Q25" s="475"/>
      <c r="R25" s="475"/>
      <c r="S25" s="475"/>
      <c r="T25" s="475"/>
    </row>
    <row r="26" spans="1:20" x14ac:dyDescent="0.25">
      <c r="A26" s="475"/>
      <c r="B26" s="475"/>
      <c r="C26" s="475"/>
      <c r="D26" s="475"/>
      <c r="E26" s="475"/>
      <c r="F26" s="475"/>
      <c r="G26" s="475"/>
      <c r="H26" s="475"/>
      <c r="I26" s="475"/>
      <c r="J26" s="475"/>
      <c r="K26" s="475"/>
      <c r="L26" s="475"/>
      <c r="M26" s="475"/>
      <c r="N26" s="475"/>
      <c r="O26" s="475"/>
      <c r="P26" s="475"/>
      <c r="Q26" s="475"/>
      <c r="R26" s="475"/>
      <c r="S26" s="475"/>
      <c r="T26" s="475"/>
    </row>
    <row r="27" spans="1:20" x14ac:dyDescent="0.25">
      <c r="A27" s="475"/>
      <c r="B27" s="475"/>
      <c r="C27" s="475"/>
      <c r="D27" s="475"/>
      <c r="E27" s="475"/>
      <c r="F27" s="475"/>
      <c r="G27" s="475"/>
      <c r="H27" s="475"/>
      <c r="I27" s="475"/>
      <c r="J27" s="475"/>
      <c r="K27" s="475"/>
      <c r="L27" s="475"/>
      <c r="M27" s="475"/>
      <c r="N27" s="475"/>
      <c r="O27" s="475"/>
      <c r="P27" s="475"/>
      <c r="Q27" s="475"/>
      <c r="R27" s="475"/>
      <c r="S27" s="475"/>
      <c r="T27" s="475"/>
    </row>
    <row r="28" spans="1:20" x14ac:dyDescent="0.25">
      <c r="A28" s="475"/>
      <c r="B28" s="475"/>
      <c r="C28" s="475"/>
      <c r="D28" s="475"/>
      <c r="E28" s="475"/>
      <c r="F28" s="475"/>
      <c r="G28" s="475"/>
      <c r="H28" s="475"/>
      <c r="I28" s="475"/>
      <c r="J28" s="475"/>
      <c r="K28" s="475"/>
      <c r="L28" s="475"/>
      <c r="M28" s="475"/>
      <c r="N28" s="475"/>
      <c r="O28" s="475"/>
      <c r="P28" s="475"/>
      <c r="Q28" s="475"/>
      <c r="R28" s="475"/>
      <c r="S28" s="475"/>
      <c r="T28" s="475"/>
    </row>
    <row r="29" spans="1:20" x14ac:dyDescent="0.25">
      <c r="A29" s="475"/>
      <c r="B29" s="475"/>
      <c r="C29" s="475"/>
      <c r="D29" s="475"/>
      <c r="E29" s="475"/>
      <c r="F29" s="475"/>
      <c r="G29" s="475"/>
      <c r="H29" s="475"/>
      <c r="I29" s="475"/>
      <c r="J29" s="475"/>
      <c r="K29" s="475"/>
      <c r="L29" s="475"/>
      <c r="M29" s="475"/>
      <c r="N29" s="475"/>
      <c r="O29" s="475"/>
      <c r="P29" s="475"/>
      <c r="Q29" s="475"/>
      <c r="R29" s="475"/>
      <c r="S29" s="475"/>
      <c r="T29" s="475"/>
    </row>
    <row r="30" spans="1:20" x14ac:dyDescent="0.25">
      <c r="A30" s="475"/>
      <c r="B30" s="475"/>
      <c r="C30" s="475"/>
      <c r="D30" s="475"/>
      <c r="E30" s="475"/>
      <c r="F30" s="475"/>
      <c r="G30" s="475"/>
      <c r="H30" s="475"/>
      <c r="I30" s="475"/>
      <c r="J30" s="475"/>
      <c r="K30" s="475"/>
      <c r="L30" s="475"/>
      <c r="M30" s="475"/>
      <c r="N30" s="475"/>
      <c r="O30" s="475"/>
      <c r="P30" s="475"/>
      <c r="Q30" s="475"/>
      <c r="R30" s="475"/>
      <c r="S30" s="475"/>
      <c r="T30" s="475"/>
    </row>
    <row r="31" spans="1:20" x14ac:dyDescent="0.25">
      <c r="A31" s="475"/>
      <c r="B31" s="475"/>
      <c r="C31" s="475"/>
      <c r="D31" s="475"/>
      <c r="E31" s="475"/>
      <c r="F31" s="475"/>
      <c r="G31" s="475"/>
      <c r="H31" s="475"/>
      <c r="I31" s="475"/>
      <c r="J31" s="475"/>
      <c r="K31" s="475"/>
      <c r="L31" s="475"/>
      <c r="M31" s="475"/>
      <c r="N31" s="475"/>
      <c r="O31" s="475"/>
      <c r="P31" s="475"/>
      <c r="Q31" s="475"/>
      <c r="R31" s="475"/>
      <c r="S31" s="475"/>
      <c r="T31" s="475"/>
    </row>
    <row r="32" spans="1:20" x14ac:dyDescent="0.25">
      <c r="A32" s="475"/>
      <c r="B32" s="475"/>
      <c r="C32" s="475"/>
      <c r="D32" s="475"/>
      <c r="E32" s="475"/>
      <c r="F32" s="475"/>
      <c r="G32" s="475"/>
      <c r="H32" s="475"/>
      <c r="I32" s="475"/>
      <c r="J32" s="475"/>
      <c r="K32" s="475"/>
      <c r="L32" s="475"/>
      <c r="M32" s="475"/>
      <c r="N32" s="475"/>
      <c r="O32" s="475"/>
      <c r="P32" s="475"/>
      <c r="Q32" s="475"/>
      <c r="R32" s="475"/>
      <c r="S32" s="475"/>
      <c r="T32" s="475"/>
    </row>
    <row r="33" spans="1:20" x14ac:dyDescent="0.25">
      <c r="A33" s="475"/>
      <c r="B33" s="475"/>
      <c r="C33" s="475"/>
      <c r="D33" s="475"/>
      <c r="E33" s="475"/>
      <c r="F33" s="475"/>
      <c r="G33" s="475"/>
      <c r="H33" s="475"/>
      <c r="I33" s="475"/>
      <c r="J33" s="475"/>
      <c r="K33" s="475"/>
      <c r="L33" s="475"/>
      <c r="M33" s="475"/>
      <c r="N33" s="475"/>
      <c r="O33" s="475"/>
      <c r="P33" s="475"/>
      <c r="Q33" s="475"/>
      <c r="R33" s="475"/>
      <c r="S33" s="475"/>
      <c r="T33" s="475"/>
    </row>
    <row r="34" spans="1:20" x14ac:dyDescent="0.25">
      <c r="A34" s="475"/>
      <c r="B34" s="475"/>
      <c r="C34" s="475"/>
      <c r="D34" s="475"/>
      <c r="E34" s="475"/>
      <c r="F34" s="475"/>
      <c r="G34" s="475"/>
      <c r="H34" s="475"/>
      <c r="I34" s="475"/>
      <c r="J34" s="475"/>
      <c r="K34" s="475"/>
      <c r="L34" s="475"/>
      <c r="M34" s="475"/>
      <c r="N34" s="475"/>
      <c r="O34" s="475"/>
      <c r="P34" s="475"/>
      <c r="Q34" s="475"/>
      <c r="R34" s="475"/>
      <c r="S34" s="475"/>
      <c r="T34" s="475"/>
    </row>
    <row r="35" spans="1:20" x14ac:dyDescent="0.25">
      <c r="A35" s="475"/>
      <c r="B35" s="475"/>
      <c r="C35" s="475"/>
      <c r="D35" s="475"/>
      <c r="E35" s="475"/>
      <c r="F35" s="475"/>
      <c r="G35" s="475"/>
      <c r="H35" s="475"/>
      <c r="I35" s="475"/>
      <c r="J35" s="475"/>
      <c r="K35" s="475"/>
      <c r="L35" s="475"/>
      <c r="M35" s="475"/>
      <c r="N35" s="475"/>
      <c r="O35" s="475"/>
      <c r="P35" s="475"/>
      <c r="Q35" s="475"/>
      <c r="R35" s="475"/>
      <c r="S35" s="475"/>
      <c r="T35" s="475"/>
    </row>
    <row r="36" spans="1:20" x14ac:dyDescent="0.25">
      <c r="A36" s="475"/>
      <c r="B36" s="475"/>
      <c r="C36" s="475"/>
      <c r="D36" s="475"/>
      <c r="E36" s="475"/>
      <c r="F36" s="475"/>
      <c r="G36" s="475"/>
      <c r="H36" s="475"/>
      <c r="I36" s="475"/>
      <c r="J36" s="475"/>
      <c r="K36" s="475"/>
      <c r="L36" s="475"/>
      <c r="M36" s="475"/>
      <c r="N36" s="475"/>
      <c r="O36" s="475"/>
      <c r="P36" s="475"/>
      <c r="Q36" s="475"/>
      <c r="R36" s="475"/>
      <c r="S36" s="475"/>
      <c r="T36" s="475"/>
    </row>
    <row r="37" spans="1:20" x14ac:dyDescent="0.25">
      <c r="A37" s="475"/>
      <c r="B37" s="475"/>
      <c r="C37" s="475"/>
      <c r="D37" s="475"/>
      <c r="E37" s="475"/>
      <c r="F37" s="475"/>
      <c r="G37" s="475"/>
      <c r="H37" s="475"/>
      <c r="I37" s="475"/>
      <c r="J37" s="475"/>
      <c r="K37" s="475"/>
      <c r="L37" s="475"/>
      <c r="M37" s="475"/>
      <c r="N37" s="475"/>
      <c r="O37" s="475"/>
      <c r="P37" s="475"/>
      <c r="Q37" s="475"/>
      <c r="R37" s="475"/>
      <c r="S37" s="475"/>
      <c r="T37" s="475"/>
    </row>
    <row r="38" spans="1:20" x14ac:dyDescent="0.25">
      <c r="A38" s="475"/>
      <c r="B38" s="475"/>
      <c r="C38" s="475"/>
      <c r="D38" s="475"/>
      <c r="E38" s="475"/>
      <c r="F38" s="475"/>
      <c r="G38" s="475"/>
      <c r="H38" s="475"/>
      <c r="I38" s="475"/>
      <c r="J38" s="475"/>
      <c r="K38" s="475"/>
      <c r="L38" s="475"/>
      <c r="M38" s="475"/>
      <c r="N38" s="475"/>
      <c r="O38" s="475"/>
      <c r="P38" s="475"/>
      <c r="Q38" s="475"/>
      <c r="R38" s="475"/>
      <c r="S38" s="475"/>
      <c r="T38" s="475"/>
    </row>
    <row r="39" spans="1:20" x14ac:dyDescent="0.25">
      <c r="A39" s="475"/>
      <c r="B39" s="475"/>
      <c r="C39" s="475"/>
      <c r="D39" s="475"/>
      <c r="E39" s="475"/>
      <c r="F39" s="475"/>
      <c r="G39" s="475"/>
      <c r="H39" s="475"/>
      <c r="I39" s="475"/>
      <c r="J39" s="475"/>
      <c r="K39" s="475"/>
      <c r="L39" s="475"/>
      <c r="M39" s="475"/>
      <c r="N39" s="475"/>
      <c r="O39" s="475"/>
      <c r="P39" s="475"/>
      <c r="Q39" s="475"/>
      <c r="R39" s="475"/>
      <c r="S39" s="475"/>
      <c r="T39" s="475"/>
    </row>
    <row r="40" spans="1:20" x14ac:dyDescent="0.25">
      <c r="A40" s="475"/>
      <c r="B40" s="475"/>
      <c r="C40" s="475"/>
      <c r="D40" s="475"/>
      <c r="E40" s="475"/>
      <c r="F40" s="475"/>
      <c r="G40" s="475"/>
      <c r="H40" s="475"/>
      <c r="I40" s="475"/>
      <c r="J40" s="475"/>
      <c r="K40" s="475"/>
      <c r="L40" s="475"/>
      <c r="M40" s="475"/>
      <c r="N40" s="475"/>
      <c r="O40" s="475"/>
      <c r="P40" s="475"/>
      <c r="Q40" s="475"/>
      <c r="R40" s="475"/>
      <c r="S40" s="475"/>
      <c r="T40" s="475"/>
    </row>
    <row r="41" spans="1:20" x14ac:dyDescent="0.25">
      <c r="A41" s="475"/>
      <c r="B41" s="475"/>
      <c r="C41" s="475"/>
      <c r="D41" s="475"/>
      <c r="E41" s="475"/>
      <c r="F41" s="475"/>
      <c r="G41" s="475"/>
      <c r="H41" s="475"/>
      <c r="I41" s="475"/>
      <c r="J41" s="475"/>
      <c r="K41" s="475"/>
      <c r="L41" s="475"/>
      <c r="M41" s="475"/>
      <c r="N41" s="475"/>
      <c r="O41" s="475"/>
      <c r="P41" s="475"/>
      <c r="Q41" s="475"/>
      <c r="R41" s="475"/>
      <c r="S41" s="475"/>
      <c r="T41" s="475"/>
    </row>
    <row r="42" spans="1:20" x14ac:dyDescent="0.25">
      <c r="A42" s="475"/>
      <c r="B42" s="475"/>
      <c r="C42" s="475"/>
      <c r="D42" s="475"/>
      <c r="E42" s="475"/>
      <c r="F42" s="475"/>
      <c r="G42" s="475"/>
      <c r="H42" s="475"/>
      <c r="I42" s="475"/>
      <c r="J42" s="475"/>
      <c r="K42" s="475"/>
      <c r="L42" s="475"/>
      <c r="M42" s="475"/>
      <c r="N42" s="475"/>
      <c r="O42" s="475"/>
      <c r="P42" s="475"/>
      <c r="Q42" s="475"/>
      <c r="R42" s="475"/>
      <c r="S42" s="475"/>
      <c r="T42" s="475"/>
    </row>
    <row r="43" spans="1:20" x14ac:dyDescent="0.25">
      <c r="A43" s="475"/>
      <c r="B43" s="475"/>
      <c r="C43" s="475"/>
      <c r="D43" s="475"/>
      <c r="E43" s="475"/>
      <c r="F43" s="475"/>
      <c r="G43" s="475"/>
      <c r="H43" s="475"/>
      <c r="I43" s="475"/>
      <c r="J43" s="475"/>
      <c r="K43" s="475"/>
      <c r="L43" s="475"/>
      <c r="M43" s="475"/>
      <c r="N43" s="475"/>
      <c r="O43" s="475"/>
      <c r="P43" s="475"/>
      <c r="Q43" s="475"/>
      <c r="R43" s="475"/>
      <c r="S43" s="475"/>
      <c r="T43" s="475"/>
    </row>
    <row r="44" spans="1:20" x14ac:dyDescent="0.25">
      <c r="A44" s="475"/>
      <c r="B44" s="475"/>
      <c r="C44" s="475"/>
      <c r="D44" s="475"/>
      <c r="E44" s="475"/>
      <c r="F44" s="475"/>
      <c r="G44" s="475"/>
      <c r="H44" s="475"/>
      <c r="I44" s="475"/>
      <c r="J44" s="475"/>
      <c r="K44" s="475"/>
      <c r="L44" s="475"/>
      <c r="M44" s="475"/>
      <c r="N44" s="475"/>
      <c r="O44" s="475"/>
      <c r="P44" s="475"/>
      <c r="Q44" s="475"/>
      <c r="R44" s="475"/>
      <c r="S44" s="475"/>
      <c r="T44" s="475"/>
    </row>
    <row r="45" spans="1:20" x14ac:dyDescent="0.25">
      <c r="A45" s="475"/>
      <c r="B45" s="475"/>
      <c r="C45" s="475"/>
      <c r="D45" s="475"/>
      <c r="E45" s="475"/>
      <c r="F45" s="475"/>
      <c r="G45" s="475"/>
      <c r="H45" s="475"/>
      <c r="I45" s="475"/>
      <c r="J45" s="475"/>
      <c r="K45" s="475"/>
      <c r="L45" s="475"/>
      <c r="M45" s="475"/>
      <c r="N45" s="475"/>
      <c r="O45" s="475"/>
      <c r="P45" s="475"/>
      <c r="Q45" s="475"/>
      <c r="R45" s="475"/>
      <c r="S45" s="475"/>
      <c r="T45" s="475"/>
    </row>
    <row r="46" spans="1:20" x14ac:dyDescent="0.25">
      <c r="A46" s="475"/>
      <c r="B46" s="475"/>
      <c r="C46" s="475"/>
      <c r="D46" s="475"/>
      <c r="E46" s="475"/>
      <c r="F46" s="475"/>
      <c r="G46" s="475"/>
      <c r="H46" s="475"/>
      <c r="I46" s="475"/>
      <c r="J46" s="475"/>
      <c r="K46" s="475"/>
      <c r="L46" s="475"/>
      <c r="M46" s="475"/>
      <c r="N46" s="475"/>
      <c r="O46" s="475"/>
      <c r="P46" s="475"/>
      <c r="Q46" s="475"/>
      <c r="R46" s="475"/>
      <c r="S46" s="475"/>
      <c r="T46" s="475"/>
    </row>
    <row r="47" spans="1:20" x14ac:dyDescent="0.25">
      <c r="A47" s="475"/>
      <c r="B47" s="475"/>
      <c r="C47" s="475"/>
      <c r="D47" s="475"/>
      <c r="E47" s="475"/>
      <c r="F47" s="475"/>
      <c r="G47" s="475"/>
      <c r="H47" s="475"/>
      <c r="I47" s="475"/>
      <c r="J47" s="475"/>
      <c r="K47" s="475"/>
      <c r="L47" s="475"/>
      <c r="M47" s="475"/>
      <c r="N47" s="475"/>
      <c r="O47" s="475"/>
      <c r="P47" s="475"/>
      <c r="Q47" s="475"/>
      <c r="R47" s="475"/>
      <c r="S47" s="475"/>
      <c r="T47" s="475"/>
    </row>
    <row r="48" spans="1:20" x14ac:dyDescent="0.25">
      <c r="A48" s="475"/>
      <c r="B48" s="475"/>
      <c r="C48" s="475"/>
      <c r="D48" s="475"/>
      <c r="E48" s="475"/>
      <c r="F48" s="475"/>
      <c r="G48" s="475"/>
      <c r="H48" s="475"/>
      <c r="I48" s="475"/>
      <c r="J48" s="475"/>
      <c r="K48" s="475"/>
      <c r="L48" s="475"/>
      <c r="M48" s="475"/>
      <c r="N48" s="475"/>
      <c r="O48" s="475"/>
      <c r="P48" s="475"/>
      <c r="Q48" s="475"/>
      <c r="R48" s="475"/>
      <c r="S48" s="475"/>
      <c r="T48" s="475"/>
    </row>
    <row r="49" spans="1:20" x14ac:dyDescent="0.25">
      <c r="A49" s="475"/>
      <c r="B49" s="475"/>
      <c r="C49" s="475"/>
      <c r="D49" s="475"/>
      <c r="E49" s="475"/>
      <c r="F49" s="475"/>
      <c r="G49" s="475"/>
      <c r="H49" s="475"/>
      <c r="I49" s="475"/>
      <c r="J49" s="475"/>
      <c r="K49" s="475"/>
      <c r="L49" s="475"/>
      <c r="M49" s="475"/>
      <c r="N49" s="475"/>
      <c r="O49" s="475"/>
      <c r="P49" s="475"/>
      <c r="Q49" s="475"/>
      <c r="R49" s="475"/>
      <c r="S49" s="475"/>
      <c r="T49" s="475"/>
    </row>
    <row r="50" spans="1:20" x14ac:dyDescent="0.25">
      <c r="A50" s="475"/>
      <c r="B50" s="475"/>
      <c r="C50" s="475"/>
      <c r="D50" s="475"/>
      <c r="E50" s="475"/>
      <c r="F50" s="475"/>
      <c r="G50" s="475"/>
      <c r="H50" s="475"/>
      <c r="I50" s="475"/>
      <c r="J50" s="475"/>
      <c r="K50" s="475"/>
      <c r="L50" s="475"/>
      <c r="M50" s="475"/>
      <c r="N50" s="475"/>
      <c r="O50" s="475"/>
      <c r="P50" s="475"/>
      <c r="Q50" s="475"/>
      <c r="R50" s="475"/>
      <c r="S50" s="475"/>
      <c r="T50" s="475"/>
    </row>
    <row r="51" spans="1:20" x14ac:dyDescent="0.25">
      <c r="A51" s="475"/>
      <c r="B51" s="475"/>
      <c r="C51" s="475"/>
      <c r="D51" s="475"/>
      <c r="E51" s="475"/>
      <c r="F51" s="475"/>
      <c r="G51" s="475"/>
      <c r="H51" s="475"/>
      <c r="I51" s="475"/>
      <c r="J51" s="475"/>
      <c r="K51" s="475"/>
      <c r="L51" s="475"/>
      <c r="M51" s="475"/>
      <c r="N51" s="475"/>
      <c r="O51" s="475"/>
      <c r="P51" s="475"/>
      <c r="Q51" s="475"/>
      <c r="R51" s="475"/>
      <c r="S51" s="475"/>
      <c r="T51" s="475"/>
    </row>
    <row r="52" spans="1:20" x14ac:dyDescent="0.25">
      <c r="A52" s="475"/>
      <c r="B52" s="475"/>
      <c r="C52" s="475"/>
      <c r="D52" s="475"/>
      <c r="E52" s="475"/>
      <c r="F52" s="475"/>
      <c r="G52" s="475"/>
      <c r="H52" s="475"/>
      <c r="I52" s="475"/>
      <c r="J52" s="475"/>
      <c r="K52" s="475"/>
      <c r="L52" s="475"/>
      <c r="M52" s="475"/>
      <c r="N52" s="475"/>
      <c r="O52" s="475"/>
      <c r="P52" s="475"/>
      <c r="Q52" s="475"/>
      <c r="R52" s="475"/>
      <c r="S52" s="475"/>
      <c r="T52" s="475"/>
    </row>
    <row r="53" spans="1:20" x14ac:dyDescent="0.25">
      <c r="A53" s="475"/>
      <c r="B53" s="475"/>
      <c r="C53" s="475"/>
      <c r="D53" s="475"/>
      <c r="E53" s="475"/>
      <c r="F53" s="475"/>
      <c r="G53" s="475"/>
      <c r="H53" s="475"/>
      <c r="I53" s="475"/>
      <c r="J53" s="475"/>
      <c r="K53" s="475"/>
      <c r="L53" s="475"/>
      <c r="M53" s="475"/>
      <c r="N53" s="475"/>
      <c r="O53" s="475"/>
      <c r="P53" s="475"/>
      <c r="Q53" s="475"/>
      <c r="R53" s="475"/>
      <c r="S53" s="475"/>
      <c r="T53" s="475"/>
    </row>
    <row r="54" spans="1:20" x14ac:dyDescent="0.25">
      <c r="A54" s="475"/>
      <c r="B54" s="475"/>
      <c r="C54" s="475"/>
      <c r="D54" s="475"/>
      <c r="E54" s="475"/>
      <c r="F54" s="475"/>
      <c r="G54" s="475"/>
      <c r="H54" s="475"/>
      <c r="I54" s="475"/>
      <c r="J54" s="475"/>
      <c r="K54" s="475"/>
      <c r="L54" s="475"/>
      <c r="M54" s="475"/>
      <c r="N54" s="475"/>
      <c r="O54" s="475"/>
      <c r="P54" s="475"/>
      <c r="Q54" s="475"/>
      <c r="R54" s="475"/>
      <c r="S54" s="475"/>
      <c r="T54" s="475"/>
    </row>
    <row r="55" spans="1:20" x14ac:dyDescent="0.25">
      <c r="A55" s="475"/>
      <c r="B55" s="475"/>
      <c r="C55" s="475"/>
      <c r="D55" s="475"/>
      <c r="E55" s="475"/>
      <c r="F55" s="475"/>
      <c r="G55" s="475"/>
      <c r="H55" s="475"/>
      <c r="I55" s="475"/>
      <c r="J55" s="475"/>
      <c r="K55" s="475"/>
      <c r="L55" s="475"/>
      <c r="M55" s="475"/>
      <c r="N55" s="475"/>
      <c r="O55" s="475"/>
      <c r="P55" s="475"/>
      <c r="Q55" s="475"/>
      <c r="R55" s="475"/>
      <c r="S55" s="475"/>
      <c r="T55" s="475"/>
    </row>
    <row r="56" spans="1:20" x14ac:dyDescent="0.25">
      <c r="A56" s="475"/>
      <c r="B56" s="475"/>
      <c r="C56" s="475"/>
      <c r="D56" s="475"/>
      <c r="E56" s="475"/>
      <c r="F56" s="475"/>
      <c r="G56" s="475"/>
      <c r="H56" s="475"/>
      <c r="I56" s="475"/>
      <c r="J56" s="475"/>
      <c r="K56" s="475"/>
      <c r="L56" s="475"/>
      <c r="M56" s="475"/>
      <c r="N56" s="475"/>
      <c r="O56" s="475"/>
      <c r="P56" s="475"/>
      <c r="Q56" s="475"/>
      <c r="R56" s="475"/>
      <c r="S56" s="475"/>
      <c r="T56" s="475"/>
    </row>
    <row r="57" spans="1:20" x14ac:dyDescent="0.25">
      <c r="A57" s="475"/>
      <c r="B57" s="475"/>
      <c r="C57" s="475"/>
      <c r="D57" s="475"/>
      <c r="E57" s="475"/>
      <c r="F57" s="475"/>
      <c r="G57" s="475"/>
      <c r="H57" s="475"/>
      <c r="I57" s="475"/>
      <c r="J57" s="475"/>
      <c r="K57" s="475"/>
      <c r="L57" s="475"/>
      <c r="M57" s="475"/>
      <c r="N57" s="475"/>
      <c r="O57" s="475"/>
      <c r="P57" s="475"/>
      <c r="Q57" s="475"/>
      <c r="R57" s="475"/>
      <c r="S57" s="475"/>
      <c r="T57" s="475"/>
    </row>
    <row r="58" spans="1:20" x14ac:dyDescent="0.25">
      <c r="A58" s="475"/>
      <c r="B58" s="475"/>
      <c r="C58" s="475"/>
      <c r="D58" s="475"/>
      <c r="E58" s="475"/>
      <c r="F58" s="475"/>
      <c r="G58" s="475"/>
      <c r="H58" s="475"/>
      <c r="I58" s="475"/>
      <c r="J58" s="475"/>
      <c r="K58" s="475"/>
      <c r="L58" s="475"/>
      <c r="M58" s="475"/>
      <c r="N58" s="475"/>
      <c r="O58" s="475"/>
      <c r="P58" s="475"/>
      <c r="Q58" s="475"/>
      <c r="R58" s="475"/>
      <c r="S58" s="475"/>
      <c r="T58" s="475"/>
    </row>
    <row r="59" spans="1:20" x14ac:dyDescent="0.25">
      <c r="A59" s="475"/>
      <c r="B59" s="475"/>
      <c r="C59" s="475"/>
      <c r="D59" s="475"/>
      <c r="E59" s="475"/>
      <c r="F59" s="475"/>
      <c r="G59" s="475"/>
      <c r="H59" s="475"/>
      <c r="I59" s="475"/>
      <c r="J59" s="475"/>
      <c r="K59" s="475"/>
      <c r="L59" s="475"/>
      <c r="M59" s="475"/>
      <c r="N59" s="475"/>
      <c r="O59" s="475"/>
      <c r="P59" s="475"/>
      <c r="Q59" s="475"/>
      <c r="R59" s="475"/>
      <c r="S59" s="475"/>
      <c r="T59" s="475"/>
    </row>
    <row r="60" spans="1:20" x14ac:dyDescent="0.25">
      <c r="A60" s="475"/>
      <c r="B60" s="475"/>
      <c r="C60" s="475"/>
      <c r="D60" s="475"/>
      <c r="E60" s="475"/>
      <c r="F60" s="475"/>
      <c r="G60" s="475"/>
      <c r="H60" s="475"/>
      <c r="I60" s="475"/>
      <c r="J60" s="475"/>
      <c r="K60" s="475"/>
      <c r="L60" s="475"/>
      <c r="M60" s="475"/>
      <c r="N60" s="475"/>
      <c r="O60" s="475"/>
      <c r="P60" s="475"/>
      <c r="Q60" s="475"/>
      <c r="R60" s="475"/>
      <c r="S60" s="475"/>
      <c r="T60" s="475"/>
    </row>
    <row r="61" spans="1:20" x14ac:dyDescent="0.25">
      <c r="A61" s="475"/>
      <c r="B61" s="475"/>
      <c r="C61" s="475"/>
      <c r="D61" s="475"/>
      <c r="E61" s="475"/>
      <c r="F61" s="475"/>
      <c r="G61" s="475"/>
      <c r="H61" s="475"/>
      <c r="I61" s="475"/>
      <c r="J61" s="475"/>
      <c r="K61" s="475"/>
      <c r="L61" s="475"/>
      <c r="M61" s="475"/>
      <c r="N61" s="475"/>
      <c r="O61" s="475"/>
      <c r="P61" s="475"/>
      <c r="Q61" s="475"/>
      <c r="R61" s="475"/>
      <c r="S61" s="475"/>
      <c r="T61" s="475"/>
    </row>
    <row r="62" spans="1:20" x14ac:dyDescent="0.25">
      <c r="A62" s="475"/>
      <c r="B62" s="475"/>
      <c r="C62" s="475"/>
      <c r="D62" s="475"/>
      <c r="E62" s="475"/>
      <c r="F62" s="475"/>
      <c r="G62" s="475"/>
      <c r="H62" s="475"/>
      <c r="I62" s="475"/>
      <c r="J62" s="475"/>
      <c r="K62" s="475"/>
      <c r="L62" s="475"/>
      <c r="M62" s="475"/>
      <c r="N62" s="475"/>
      <c r="O62" s="475"/>
      <c r="P62" s="475"/>
      <c r="Q62" s="475"/>
      <c r="R62" s="475"/>
      <c r="S62" s="475"/>
      <c r="T62" s="475"/>
    </row>
    <row r="63" spans="1:20" x14ac:dyDescent="0.25">
      <c r="A63" s="475"/>
      <c r="B63" s="475"/>
      <c r="C63" s="475"/>
      <c r="D63" s="475"/>
      <c r="E63" s="475"/>
      <c r="F63" s="475"/>
      <c r="G63" s="475"/>
      <c r="H63" s="475"/>
      <c r="I63" s="475"/>
      <c r="J63" s="475"/>
      <c r="K63" s="475"/>
      <c r="L63" s="475"/>
      <c r="M63" s="475"/>
      <c r="N63" s="475"/>
      <c r="O63" s="475"/>
      <c r="P63" s="475"/>
      <c r="Q63" s="475"/>
      <c r="R63" s="475"/>
      <c r="S63" s="475"/>
      <c r="T63" s="475"/>
    </row>
    <row r="64" spans="1:20" x14ac:dyDescent="0.25">
      <c r="A64" s="475"/>
      <c r="B64" s="475"/>
      <c r="C64" s="475"/>
      <c r="D64" s="475"/>
      <c r="E64" s="475"/>
      <c r="F64" s="475"/>
      <c r="G64" s="475"/>
      <c r="H64" s="475"/>
      <c r="I64" s="475"/>
      <c r="J64" s="475"/>
      <c r="K64" s="475"/>
      <c r="L64" s="475"/>
      <c r="M64" s="475"/>
      <c r="N64" s="475"/>
      <c r="O64" s="475"/>
      <c r="P64" s="475"/>
      <c r="Q64" s="475"/>
      <c r="R64" s="475"/>
      <c r="S64" s="475"/>
      <c r="T64" s="475"/>
    </row>
    <row r="65" spans="20:20" x14ac:dyDescent="0.25">
      <c r="T65" s="475"/>
    </row>
    <row r="66" spans="20:20" x14ac:dyDescent="0.25">
      <c r="T66" s="475"/>
    </row>
    <row r="67" spans="20:20" x14ac:dyDescent="0.25">
      <c r="T67" s="475"/>
    </row>
    <row r="68" spans="20:20" x14ac:dyDescent="0.25">
      <c r="T68" s="475"/>
    </row>
    <row r="69" spans="20:20" x14ac:dyDescent="0.25">
      <c r="T69" s="475"/>
    </row>
    <row r="70" spans="20:20" x14ac:dyDescent="0.25">
      <c r="T70" s="475"/>
    </row>
    <row r="71" spans="20:20" x14ac:dyDescent="0.25">
      <c r="T71" s="475"/>
    </row>
    <row r="72" spans="20:20" x14ac:dyDescent="0.25">
      <c r="T72" s="475"/>
    </row>
  </sheetData>
  <mergeCells count="7">
    <mergeCell ref="A15:P16"/>
    <mergeCell ref="A2:K2"/>
    <mergeCell ref="A6:B6"/>
    <mergeCell ref="A8:B8"/>
    <mergeCell ref="A10:B10"/>
    <mergeCell ref="A12:B12"/>
    <mergeCell ref="A14:K1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0"/>
  <sheetViews>
    <sheetView zoomScale="90" zoomScaleNormal="90" workbookViewId="0">
      <selection activeCell="C7" sqref="C7"/>
    </sheetView>
  </sheetViews>
  <sheetFormatPr defaultColWidth="8.88671875" defaultRowHeight="15" x14ac:dyDescent="0.25"/>
  <cols>
    <col min="1" max="2" width="8.88671875" style="476"/>
    <col min="3" max="10" width="9.88671875" style="476" customWidth="1"/>
    <col min="11" max="16384" width="8.88671875" style="476"/>
  </cols>
  <sheetData>
    <row r="1" spans="1:22" ht="15.75" x14ac:dyDescent="0.25">
      <c r="A1" s="921" t="s">
        <v>681</v>
      </c>
      <c r="B1" s="921"/>
      <c r="C1" s="921"/>
      <c r="D1" s="921"/>
      <c r="E1" s="921"/>
      <c r="F1" s="921"/>
      <c r="G1" s="921"/>
      <c r="H1" s="921"/>
      <c r="I1" s="932"/>
      <c r="J1" s="932"/>
      <c r="K1" s="932"/>
      <c r="L1" s="475"/>
      <c r="M1" s="475"/>
      <c r="N1" s="475"/>
      <c r="O1" s="475"/>
      <c r="P1" s="475"/>
      <c r="Q1" s="475"/>
      <c r="R1" s="475"/>
      <c r="S1" s="475"/>
      <c r="T1" s="475"/>
      <c r="U1" s="475"/>
      <c r="V1" s="475"/>
    </row>
    <row r="2" spans="1:22" x14ac:dyDescent="0.25">
      <c r="A2" s="477"/>
      <c r="B2" s="477"/>
      <c r="C2" s="477"/>
      <c r="D2" s="477"/>
      <c r="E2" s="477"/>
      <c r="F2" s="477"/>
      <c r="G2" s="477"/>
      <c r="H2" s="477"/>
      <c r="I2" s="475"/>
      <c r="J2" s="475"/>
      <c r="K2" s="475"/>
      <c r="L2" s="475"/>
      <c r="M2" s="475"/>
      <c r="N2" s="475"/>
      <c r="O2" s="475"/>
      <c r="P2" s="475"/>
      <c r="Q2" s="475"/>
      <c r="R2" s="475"/>
      <c r="S2" s="475"/>
      <c r="T2" s="475"/>
      <c r="U2" s="475"/>
      <c r="V2" s="475"/>
    </row>
    <row r="3" spans="1:22" ht="20.25" customHeight="1" x14ac:dyDescent="0.25">
      <c r="A3" s="665"/>
      <c r="B3" s="675"/>
      <c r="C3" s="667">
        <v>2005</v>
      </c>
      <c r="D3" s="667">
        <v>2006</v>
      </c>
      <c r="E3" s="676">
        <v>2007</v>
      </c>
      <c r="F3" s="667">
        <v>2008</v>
      </c>
      <c r="G3" s="667">
        <v>2009</v>
      </c>
      <c r="H3" s="667">
        <v>2010</v>
      </c>
      <c r="I3" s="667">
        <v>2011</v>
      </c>
      <c r="J3" s="667">
        <v>2012</v>
      </c>
      <c r="K3" s="667">
        <v>2013</v>
      </c>
      <c r="L3" s="485"/>
      <c r="M3" s="475"/>
      <c r="N3" s="475"/>
      <c r="O3" s="475"/>
      <c r="P3" s="475"/>
      <c r="Q3" s="475"/>
      <c r="R3" s="475"/>
      <c r="S3" s="475"/>
      <c r="T3" s="475"/>
      <c r="U3" s="475"/>
      <c r="V3" s="475"/>
    </row>
    <row r="4" spans="1:22" ht="5.25" customHeight="1" x14ac:dyDescent="0.25">
      <c r="A4" s="656"/>
      <c r="B4" s="671"/>
      <c r="C4" s="658"/>
      <c r="D4" s="658"/>
      <c r="E4" s="672"/>
      <c r="F4" s="658"/>
      <c r="G4" s="658"/>
      <c r="H4" s="658"/>
      <c r="I4" s="658"/>
      <c r="J4" s="658"/>
      <c r="K4" s="658"/>
      <c r="L4" s="485"/>
      <c r="M4" s="475"/>
      <c r="N4" s="475"/>
      <c r="O4" s="475"/>
      <c r="P4" s="475"/>
      <c r="Q4" s="475"/>
      <c r="R4" s="475"/>
      <c r="S4" s="475"/>
      <c r="T4" s="475"/>
      <c r="U4" s="475"/>
      <c r="V4" s="475"/>
    </row>
    <row r="5" spans="1:22" ht="15.75" customHeight="1" x14ac:dyDescent="0.25">
      <c r="A5" s="923" t="s">
        <v>37</v>
      </c>
      <c r="B5" s="923"/>
      <c r="C5" s="677">
        <v>47.5</v>
      </c>
      <c r="D5" s="677">
        <v>49.5</v>
      </c>
      <c r="E5" s="677">
        <v>50.5</v>
      </c>
      <c r="F5" s="677">
        <v>52.4</v>
      </c>
      <c r="G5" s="677">
        <v>54.8</v>
      </c>
      <c r="H5" s="677">
        <v>59.3</v>
      </c>
      <c r="I5" s="677">
        <v>62.5</v>
      </c>
      <c r="J5" s="677">
        <v>63</v>
      </c>
      <c r="K5" s="677">
        <v>65.3</v>
      </c>
      <c r="L5" s="485"/>
      <c r="M5" s="483"/>
      <c r="N5" s="475"/>
      <c r="O5" s="475"/>
      <c r="P5" s="475"/>
      <c r="Q5" s="475"/>
      <c r="R5" s="475"/>
      <c r="S5" s="475"/>
      <c r="T5" s="475"/>
      <c r="U5" s="475"/>
      <c r="V5" s="475"/>
    </row>
    <row r="6" spans="1:22" ht="5.25" customHeight="1" x14ac:dyDescent="0.25">
      <c r="A6" s="660"/>
      <c r="B6" s="661"/>
      <c r="C6" s="673"/>
      <c r="D6" s="673"/>
      <c r="E6" s="673"/>
      <c r="F6" s="673"/>
      <c r="G6" s="673"/>
      <c r="H6" s="673"/>
      <c r="I6" s="673"/>
      <c r="J6" s="673"/>
      <c r="K6" s="673"/>
      <c r="L6" s="485"/>
      <c r="M6" s="483"/>
      <c r="N6" s="475"/>
      <c r="O6" s="475"/>
      <c r="P6" s="475"/>
      <c r="Q6" s="475"/>
      <c r="R6" s="475"/>
      <c r="S6" s="475"/>
      <c r="T6" s="475"/>
      <c r="U6" s="475"/>
      <c r="V6" s="475"/>
    </row>
    <row r="7" spans="1:22" ht="15.75" customHeight="1" x14ac:dyDescent="0.25">
      <c r="A7" s="923" t="s">
        <v>162</v>
      </c>
      <c r="B7" s="923"/>
      <c r="C7" s="677">
        <v>19</v>
      </c>
      <c r="D7" s="677">
        <v>21.5</v>
      </c>
      <c r="E7" s="677">
        <v>22.3</v>
      </c>
      <c r="F7" s="677">
        <v>24.4</v>
      </c>
      <c r="G7" s="677">
        <v>27.1</v>
      </c>
      <c r="H7" s="677">
        <v>31.7</v>
      </c>
      <c r="I7" s="677">
        <v>35.1</v>
      </c>
      <c r="J7" s="677">
        <v>36.799999999999997</v>
      </c>
      <c r="K7" s="677">
        <v>38.700000000000003</v>
      </c>
      <c r="L7" s="485"/>
      <c r="M7" s="483"/>
      <c r="N7" s="475"/>
      <c r="O7" s="475"/>
      <c r="P7" s="475"/>
      <c r="Q7" s="475"/>
      <c r="R7" s="475"/>
      <c r="S7" s="475"/>
      <c r="T7" s="475"/>
      <c r="U7" s="475"/>
      <c r="V7" s="475"/>
    </row>
    <row r="8" spans="1:22" ht="5.25" customHeight="1" x14ac:dyDescent="0.25">
      <c r="A8" s="660"/>
      <c r="B8" s="661"/>
      <c r="C8" s="673"/>
      <c r="D8" s="673"/>
      <c r="E8" s="673"/>
      <c r="F8" s="673"/>
      <c r="G8" s="673"/>
      <c r="H8" s="673"/>
      <c r="I8" s="673"/>
      <c r="J8" s="673"/>
      <c r="K8" s="673"/>
      <c r="L8" s="485"/>
      <c r="M8" s="483"/>
      <c r="N8" s="475"/>
      <c r="O8" s="475"/>
      <c r="P8" s="475"/>
      <c r="Q8" s="475"/>
      <c r="R8" s="475"/>
      <c r="S8" s="475"/>
      <c r="T8" s="475"/>
      <c r="U8" s="475"/>
      <c r="V8" s="475"/>
    </row>
    <row r="9" spans="1:22" ht="15.75" customHeight="1" x14ac:dyDescent="0.25">
      <c r="A9" s="925" t="s">
        <v>161</v>
      </c>
      <c r="B9" s="925"/>
      <c r="C9" s="678">
        <v>28.5</v>
      </c>
      <c r="D9" s="678">
        <v>28</v>
      </c>
      <c r="E9" s="678">
        <v>28.2</v>
      </c>
      <c r="F9" s="678">
        <v>28</v>
      </c>
      <c r="G9" s="678">
        <v>27.7</v>
      </c>
      <c r="H9" s="678">
        <v>27.6</v>
      </c>
      <c r="I9" s="678">
        <v>27.4</v>
      </c>
      <c r="J9" s="678">
        <v>26.2</v>
      </c>
      <c r="K9" s="678">
        <f>K5-K7</f>
        <v>26.599999999999994</v>
      </c>
      <c r="L9" s="497"/>
      <c r="M9" s="483"/>
      <c r="N9" s="475"/>
      <c r="O9" s="475"/>
      <c r="P9" s="475"/>
      <c r="Q9" s="475"/>
      <c r="R9" s="475"/>
      <c r="S9" s="475"/>
      <c r="T9" s="475"/>
      <c r="U9" s="475"/>
      <c r="V9" s="475"/>
    </row>
    <row r="10" spans="1:22" ht="6" customHeight="1" x14ac:dyDescent="0.25">
      <c r="A10" s="663"/>
      <c r="B10" s="664"/>
      <c r="C10" s="674"/>
      <c r="D10" s="674"/>
      <c r="E10" s="674"/>
      <c r="F10" s="674"/>
      <c r="G10" s="674"/>
      <c r="H10" s="674"/>
      <c r="I10" s="674"/>
      <c r="J10" s="674"/>
      <c r="K10" s="674"/>
      <c r="L10" s="485"/>
      <c r="M10" s="483"/>
      <c r="N10" s="475"/>
      <c r="O10" s="475"/>
      <c r="P10" s="475"/>
      <c r="Q10" s="475"/>
      <c r="R10" s="475"/>
      <c r="S10" s="475"/>
      <c r="T10" s="475"/>
      <c r="U10" s="475"/>
      <c r="V10" s="475"/>
    </row>
    <row r="11" spans="1:22" ht="15.75" customHeight="1" x14ac:dyDescent="0.25">
      <c r="A11" s="927" t="s">
        <v>651</v>
      </c>
      <c r="B11" s="927"/>
      <c r="C11" s="679">
        <f>C5/C7</f>
        <v>2.5</v>
      </c>
      <c r="D11" s="679">
        <f t="shared" ref="D11:J11" si="0">D5/D7</f>
        <v>2.3023255813953489</v>
      </c>
      <c r="E11" s="679">
        <f t="shared" si="0"/>
        <v>2.2645739910313902</v>
      </c>
      <c r="F11" s="679">
        <f t="shared" si="0"/>
        <v>2.1475409836065573</v>
      </c>
      <c r="G11" s="679">
        <f t="shared" si="0"/>
        <v>2.0221402214022137</v>
      </c>
      <c r="H11" s="679">
        <f t="shared" si="0"/>
        <v>1.8706624605678233</v>
      </c>
      <c r="I11" s="679">
        <f t="shared" si="0"/>
        <v>1.7806267806267806</v>
      </c>
      <c r="J11" s="679">
        <f t="shared" si="0"/>
        <v>1.7119565217391306</v>
      </c>
      <c r="K11" s="679">
        <f t="shared" ref="K11" si="1">K5/K7</f>
        <v>1.6873385012919895</v>
      </c>
      <c r="L11" s="485"/>
      <c r="M11" s="483"/>
      <c r="N11" s="475"/>
      <c r="O11" s="475"/>
      <c r="P11" s="475"/>
      <c r="Q11" s="475"/>
      <c r="R11" s="475"/>
      <c r="S11" s="475"/>
      <c r="T11" s="475"/>
      <c r="U11" s="475"/>
      <c r="V11" s="475"/>
    </row>
    <row r="12" spans="1:22" ht="15.75" customHeight="1" x14ac:dyDescent="0.25">
      <c r="A12" s="929" t="s">
        <v>711</v>
      </c>
      <c r="B12" s="930"/>
      <c r="C12" s="930"/>
      <c r="D12" s="930"/>
      <c r="E12" s="930"/>
      <c r="F12" s="930"/>
      <c r="G12" s="930"/>
      <c r="H12" s="930"/>
      <c r="I12" s="930"/>
      <c r="J12" s="930"/>
      <c r="K12" s="930"/>
      <c r="L12" s="485"/>
      <c r="M12" s="483"/>
      <c r="N12" s="475"/>
      <c r="O12" s="475"/>
      <c r="P12" s="475"/>
      <c r="Q12" s="475"/>
      <c r="R12" s="475"/>
      <c r="S12" s="475"/>
      <c r="T12" s="475"/>
      <c r="U12" s="475"/>
      <c r="V12" s="475"/>
    </row>
    <row r="13" spans="1:22" x14ac:dyDescent="0.25">
      <c r="A13" s="931" t="s">
        <v>164</v>
      </c>
      <c r="B13" s="920"/>
      <c r="C13" s="920"/>
      <c r="D13" s="920"/>
      <c r="E13" s="920"/>
      <c r="F13" s="920"/>
      <c r="G13" s="920"/>
      <c r="H13" s="920"/>
      <c r="I13" s="920"/>
      <c r="J13" s="920"/>
      <c r="K13" s="920"/>
      <c r="L13" s="920"/>
      <c r="M13" s="475"/>
      <c r="N13" s="475"/>
      <c r="O13" s="475"/>
      <c r="P13" s="475"/>
      <c r="Q13" s="475"/>
      <c r="R13" s="475"/>
      <c r="S13" s="475"/>
      <c r="T13" s="475"/>
      <c r="U13" s="475"/>
      <c r="V13" s="475"/>
    </row>
    <row r="14" spans="1:22" x14ac:dyDescent="0.25">
      <c r="A14" s="475"/>
      <c r="B14" s="475"/>
      <c r="C14" s="475"/>
      <c r="D14" s="475"/>
      <c r="E14" s="475"/>
      <c r="F14" s="475"/>
      <c r="G14" s="475"/>
      <c r="H14" s="475"/>
      <c r="I14" s="475"/>
      <c r="J14" s="475"/>
      <c r="K14" s="475"/>
      <c r="L14" s="475"/>
      <c r="M14" s="475"/>
      <c r="N14" s="475"/>
      <c r="O14" s="475"/>
      <c r="P14" s="475"/>
      <c r="Q14" s="475"/>
      <c r="R14" s="475"/>
      <c r="S14" s="475"/>
      <c r="T14" s="475"/>
      <c r="U14" s="475"/>
      <c r="V14" s="475"/>
    </row>
    <row r="15" spans="1:22" x14ac:dyDescent="0.25">
      <c r="A15" s="475"/>
      <c r="B15" s="475"/>
      <c r="C15" s="486"/>
      <c r="D15" s="486"/>
      <c r="E15" s="486"/>
      <c r="F15" s="486"/>
      <c r="G15" s="486"/>
      <c r="H15" s="486"/>
      <c r="I15" s="486"/>
      <c r="J15" s="486"/>
      <c r="K15" s="475"/>
      <c r="L15" s="475"/>
      <c r="M15" s="475"/>
      <c r="N15" s="475"/>
      <c r="O15" s="475"/>
      <c r="P15" s="475"/>
      <c r="Q15" s="475"/>
      <c r="R15" s="475"/>
      <c r="S15" s="475"/>
      <c r="T15" s="475"/>
      <c r="U15" s="475"/>
      <c r="V15" s="475"/>
    </row>
    <row r="16" spans="1:22" ht="5.25" customHeight="1" x14ac:dyDescent="0.25">
      <c r="A16" s="475"/>
      <c r="B16" s="475"/>
      <c r="C16" s="475"/>
      <c r="D16" s="475"/>
      <c r="E16" s="475"/>
      <c r="F16" s="475"/>
      <c r="G16" s="475"/>
      <c r="H16" s="475"/>
      <c r="I16" s="475"/>
      <c r="J16" s="475"/>
      <c r="K16" s="475"/>
      <c r="L16" s="475"/>
      <c r="M16" s="475"/>
      <c r="N16" s="475"/>
      <c r="O16" s="475"/>
      <c r="P16" s="475"/>
      <c r="Q16" s="475"/>
      <c r="R16" s="475"/>
      <c r="S16" s="475"/>
      <c r="T16" s="475"/>
      <c r="U16" s="475"/>
      <c r="V16" s="475"/>
    </row>
    <row r="17" spans="1:22" x14ac:dyDescent="0.25">
      <c r="A17" s="475"/>
      <c r="B17" s="475"/>
      <c r="C17" s="486"/>
      <c r="D17" s="486"/>
      <c r="E17" s="486"/>
      <c r="F17" s="486"/>
      <c r="G17" s="486"/>
      <c r="H17" s="475"/>
      <c r="I17" s="475"/>
      <c r="J17" s="475"/>
      <c r="K17" s="475"/>
      <c r="L17" s="475"/>
      <c r="M17" s="475"/>
      <c r="N17" s="475"/>
      <c r="O17" s="475"/>
      <c r="P17" s="475"/>
      <c r="Q17" s="475"/>
      <c r="R17" s="475"/>
      <c r="S17" s="475"/>
      <c r="T17" s="475"/>
      <c r="U17" s="475"/>
      <c r="V17" s="475"/>
    </row>
    <row r="18" spans="1:22" x14ac:dyDescent="0.25">
      <c r="A18" s="475"/>
      <c r="B18" s="475"/>
      <c r="C18" s="475"/>
      <c r="D18" s="475"/>
      <c r="E18" s="475"/>
      <c r="F18" s="475"/>
      <c r="G18" s="475"/>
      <c r="H18" s="475"/>
      <c r="I18" s="475"/>
      <c r="J18" s="475"/>
      <c r="K18" s="475"/>
      <c r="L18" s="475"/>
      <c r="M18" s="475"/>
      <c r="N18" s="475"/>
      <c r="O18" s="475"/>
      <c r="P18" s="475"/>
      <c r="Q18" s="475"/>
      <c r="R18" s="475"/>
      <c r="S18" s="475"/>
      <c r="T18" s="475"/>
      <c r="U18" s="475"/>
      <c r="V18" s="475"/>
    </row>
    <row r="19" spans="1:22" x14ac:dyDescent="0.25">
      <c r="A19" s="475"/>
      <c r="B19" s="475"/>
      <c r="C19" s="475"/>
      <c r="D19" s="475"/>
      <c r="E19" s="475"/>
      <c r="F19" s="475"/>
      <c r="G19" s="475"/>
      <c r="H19" s="475"/>
      <c r="I19" s="475"/>
      <c r="J19" s="475"/>
      <c r="K19" s="475"/>
      <c r="L19" s="475"/>
      <c r="M19" s="475"/>
      <c r="N19" s="475"/>
      <c r="O19" s="475"/>
      <c r="P19" s="475"/>
      <c r="Q19" s="475"/>
      <c r="R19" s="475"/>
      <c r="S19" s="475"/>
      <c r="T19" s="475"/>
      <c r="U19" s="475"/>
      <c r="V19" s="475"/>
    </row>
    <row r="20" spans="1:22" x14ac:dyDescent="0.25">
      <c r="A20" s="475"/>
      <c r="B20" s="475"/>
      <c r="C20" s="475"/>
      <c r="D20" s="475"/>
      <c r="E20" s="475"/>
      <c r="F20" s="475"/>
      <c r="G20" s="475"/>
      <c r="H20" s="475"/>
      <c r="I20" s="475"/>
      <c r="J20" s="475"/>
      <c r="K20" s="475"/>
      <c r="L20" s="475"/>
      <c r="M20" s="475"/>
      <c r="N20" s="475"/>
      <c r="O20" s="475"/>
      <c r="P20" s="475"/>
      <c r="Q20" s="475"/>
      <c r="R20" s="475"/>
      <c r="S20" s="475"/>
      <c r="T20" s="475"/>
      <c r="U20" s="475"/>
      <c r="V20" s="475"/>
    </row>
    <row r="21" spans="1:22" x14ac:dyDescent="0.25">
      <c r="A21" s="475"/>
      <c r="B21" s="475"/>
      <c r="C21" s="475"/>
      <c r="D21" s="475"/>
      <c r="E21" s="475"/>
      <c r="F21" s="475"/>
      <c r="G21" s="475"/>
      <c r="H21" s="475"/>
      <c r="I21" s="475"/>
      <c r="J21" s="475"/>
      <c r="K21" s="475"/>
      <c r="L21" s="475"/>
      <c r="M21" s="475"/>
      <c r="N21" s="475"/>
      <c r="O21" s="475"/>
      <c r="P21" s="475"/>
      <c r="Q21" s="475"/>
      <c r="R21" s="475"/>
      <c r="S21" s="475"/>
      <c r="T21" s="475"/>
      <c r="U21" s="475"/>
      <c r="V21" s="475"/>
    </row>
    <row r="22" spans="1:22" x14ac:dyDescent="0.25">
      <c r="A22" s="475"/>
      <c r="B22" s="475"/>
      <c r="C22" s="475"/>
      <c r="D22" s="475"/>
      <c r="E22" s="475"/>
      <c r="F22" s="475"/>
      <c r="G22" s="475"/>
      <c r="H22" s="475"/>
      <c r="I22" s="475"/>
      <c r="J22" s="475"/>
      <c r="K22" s="475"/>
      <c r="L22" s="475"/>
      <c r="M22" s="475"/>
      <c r="N22" s="475"/>
      <c r="O22" s="475"/>
      <c r="P22" s="475"/>
      <c r="Q22" s="475"/>
      <c r="R22" s="475"/>
      <c r="S22" s="475"/>
      <c r="T22" s="475"/>
      <c r="U22" s="475"/>
      <c r="V22" s="475"/>
    </row>
    <row r="23" spans="1:22" x14ac:dyDescent="0.25">
      <c r="A23" s="475"/>
      <c r="B23" s="475"/>
      <c r="C23" s="475"/>
      <c r="D23" s="475"/>
      <c r="E23" s="475"/>
      <c r="F23" s="475"/>
      <c r="G23" s="475"/>
      <c r="H23" s="475"/>
      <c r="I23" s="475"/>
      <c r="J23" s="475"/>
      <c r="K23" s="475"/>
      <c r="L23" s="475"/>
      <c r="M23" s="475"/>
      <c r="N23" s="475"/>
      <c r="O23" s="475"/>
      <c r="P23" s="475"/>
      <c r="Q23" s="475"/>
      <c r="R23" s="475"/>
      <c r="S23" s="475"/>
      <c r="T23" s="475"/>
      <c r="U23" s="475"/>
      <c r="V23" s="475"/>
    </row>
    <row r="24" spans="1:22" x14ac:dyDescent="0.25">
      <c r="A24" s="475"/>
      <c r="B24" s="475"/>
      <c r="C24" s="475"/>
      <c r="D24" s="475"/>
      <c r="E24" s="475"/>
      <c r="F24" s="475"/>
      <c r="G24" s="475"/>
      <c r="H24" s="475"/>
      <c r="I24" s="475"/>
      <c r="J24" s="475"/>
      <c r="K24" s="475"/>
      <c r="L24" s="475"/>
      <c r="M24" s="475"/>
      <c r="N24" s="475"/>
      <c r="O24" s="475"/>
      <c r="P24" s="475"/>
      <c r="Q24" s="475"/>
      <c r="R24" s="475"/>
      <c r="S24" s="475"/>
      <c r="T24" s="475"/>
      <c r="U24" s="475"/>
      <c r="V24" s="475"/>
    </row>
    <row r="25" spans="1:22" x14ac:dyDescent="0.25">
      <c r="A25" s="475"/>
      <c r="B25" s="475"/>
      <c r="C25" s="475"/>
      <c r="D25" s="475"/>
      <c r="E25" s="475"/>
      <c r="F25" s="475"/>
      <c r="G25" s="475"/>
      <c r="H25" s="475"/>
      <c r="I25" s="475"/>
      <c r="J25" s="475"/>
      <c r="K25" s="475"/>
      <c r="L25" s="475"/>
      <c r="M25" s="475"/>
      <c r="N25" s="475"/>
      <c r="O25" s="475"/>
      <c r="P25" s="475"/>
      <c r="Q25" s="475"/>
      <c r="R25" s="475"/>
      <c r="S25" s="475"/>
      <c r="T25" s="475"/>
      <c r="U25" s="475"/>
      <c r="V25" s="475"/>
    </row>
    <row r="26" spans="1:22" x14ac:dyDescent="0.25">
      <c r="A26" s="475"/>
      <c r="B26" s="475"/>
      <c r="C26" s="475"/>
      <c r="D26" s="475"/>
      <c r="E26" s="475"/>
      <c r="F26" s="475"/>
      <c r="G26" s="475"/>
      <c r="H26" s="475"/>
      <c r="I26" s="475"/>
      <c r="J26" s="475"/>
      <c r="K26" s="475"/>
      <c r="L26" s="475"/>
      <c r="M26" s="475"/>
      <c r="N26" s="475"/>
      <c r="O26" s="475"/>
      <c r="P26" s="475"/>
      <c r="Q26" s="475"/>
      <c r="R26" s="475"/>
      <c r="S26" s="475"/>
      <c r="T26" s="475"/>
      <c r="U26" s="475"/>
      <c r="V26" s="475"/>
    </row>
    <row r="27" spans="1:22" x14ac:dyDescent="0.25">
      <c r="A27" s="475"/>
      <c r="B27" s="475"/>
      <c r="C27" s="475"/>
      <c r="D27" s="475"/>
      <c r="E27" s="475"/>
      <c r="F27" s="475"/>
      <c r="G27" s="475"/>
      <c r="H27" s="475"/>
      <c r="I27" s="475"/>
      <c r="J27" s="475"/>
      <c r="K27" s="475"/>
      <c r="L27" s="475"/>
      <c r="M27" s="475"/>
      <c r="N27" s="475"/>
      <c r="O27" s="475"/>
      <c r="P27" s="475"/>
      <c r="Q27" s="475"/>
      <c r="R27" s="475"/>
      <c r="S27" s="475"/>
      <c r="T27" s="475"/>
      <c r="U27" s="475"/>
      <c r="V27" s="475"/>
    </row>
    <row r="28" spans="1:22" x14ac:dyDescent="0.25">
      <c r="A28" s="475"/>
      <c r="B28" s="475"/>
      <c r="C28" s="475"/>
      <c r="D28" s="475"/>
      <c r="E28" s="475"/>
      <c r="F28" s="475"/>
      <c r="G28" s="475"/>
      <c r="H28" s="475"/>
      <c r="I28" s="475"/>
      <c r="J28" s="475"/>
      <c r="K28" s="475"/>
      <c r="L28" s="475"/>
      <c r="M28" s="475"/>
      <c r="N28" s="475"/>
      <c r="O28" s="475"/>
      <c r="P28" s="475"/>
      <c r="Q28" s="475"/>
      <c r="R28" s="475"/>
      <c r="S28" s="475"/>
      <c r="T28" s="475"/>
      <c r="U28" s="475"/>
      <c r="V28" s="475"/>
    </row>
    <row r="29" spans="1:22" x14ac:dyDescent="0.25">
      <c r="A29" s="475"/>
      <c r="B29" s="475"/>
      <c r="C29" s="475"/>
      <c r="D29" s="475"/>
      <c r="E29" s="475"/>
      <c r="F29" s="475"/>
      <c r="G29" s="475"/>
      <c r="H29" s="475"/>
      <c r="I29" s="475"/>
      <c r="J29" s="475"/>
      <c r="K29" s="475"/>
      <c r="L29" s="475"/>
      <c r="M29" s="475"/>
      <c r="N29" s="475"/>
      <c r="O29" s="475"/>
      <c r="P29" s="475"/>
      <c r="Q29" s="475"/>
      <c r="R29" s="475"/>
      <c r="S29" s="475"/>
      <c r="T29" s="475"/>
      <c r="U29" s="475"/>
      <c r="V29" s="475"/>
    </row>
    <row r="30" spans="1:22" x14ac:dyDescent="0.25">
      <c r="A30" s="475"/>
      <c r="B30" s="475"/>
      <c r="C30" s="475"/>
      <c r="D30" s="475"/>
      <c r="E30" s="475"/>
      <c r="F30" s="475"/>
      <c r="G30" s="475"/>
      <c r="H30" s="475"/>
      <c r="I30" s="475"/>
      <c r="J30" s="475"/>
      <c r="K30" s="475"/>
      <c r="L30" s="475"/>
      <c r="M30" s="475"/>
      <c r="N30" s="475"/>
      <c r="O30" s="475"/>
      <c r="P30" s="475"/>
      <c r="Q30" s="475"/>
      <c r="R30" s="475"/>
      <c r="S30" s="475"/>
      <c r="T30" s="475"/>
      <c r="U30" s="475"/>
      <c r="V30" s="475"/>
    </row>
    <row r="31" spans="1:22" x14ac:dyDescent="0.25">
      <c r="A31" s="475"/>
      <c r="B31" s="475"/>
      <c r="C31" s="475"/>
      <c r="D31" s="475"/>
      <c r="E31" s="475"/>
      <c r="F31" s="475"/>
      <c r="G31" s="475"/>
      <c r="H31" s="475"/>
      <c r="I31" s="475"/>
      <c r="J31" s="475"/>
      <c r="K31" s="475"/>
      <c r="L31" s="475"/>
      <c r="M31" s="475"/>
      <c r="N31" s="475"/>
      <c r="O31" s="475"/>
      <c r="P31" s="475"/>
      <c r="Q31" s="475"/>
      <c r="R31" s="475"/>
      <c r="S31" s="475"/>
      <c r="T31" s="475"/>
      <c r="U31" s="475"/>
      <c r="V31" s="475"/>
    </row>
    <row r="32" spans="1:22" x14ac:dyDescent="0.25">
      <c r="A32" s="475"/>
      <c r="B32" s="475"/>
      <c r="C32" s="475"/>
      <c r="D32" s="475"/>
      <c r="E32" s="475"/>
      <c r="F32" s="475"/>
      <c r="G32" s="475"/>
      <c r="H32" s="475"/>
      <c r="I32" s="475"/>
      <c r="J32" s="475"/>
      <c r="K32" s="475"/>
      <c r="L32" s="475"/>
      <c r="M32" s="475"/>
      <c r="N32" s="475"/>
      <c r="O32" s="475"/>
      <c r="P32" s="475"/>
      <c r="Q32" s="475"/>
      <c r="R32" s="475"/>
      <c r="S32" s="475"/>
      <c r="T32" s="475"/>
      <c r="U32" s="475"/>
      <c r="V32" s="475"/>
    </row>
    <row r="33" spans="1:22" x14ac:dyDescent="0.25">
      <c r="A33" s="475"/>
      <c r="B33" s="475"/>
      <c r="C33" s="475"/>
      <c r="D33" s="475"/>
      <c r="E33" s="475"/>
      <c r="F33" s="475"/>
      <c r="G33" s="475"/>
      <c r="H33" s="475"/>
      <c r="I33" s="475"/>
      <c r="J33" s="475"/>
      <c r="K33" s="475"/>
      <c r="L33" s="475"/>
      <c r="M33" s="475"/>
      <c r="N33" s="475"/>
      <c r="O33" s="475"/>
      <c r="P33" s="475"/>
      <c r="Q33" s="475"/>
      <c r="R33" s="475"/>
      <c r="S33" s="475"/>
      <c r="T33" s="475"/>
      <c r="U33" s="475"/>
      <c r="V33" s="475"/>
    </row>
    <row r="34" spans="1:22" x14ac:dyDescent="0.25">
      <c r="A34" s="475"/>
      <c r="B34" s="475"/>
      <c r="C34" s="475"/>
      <c r="D34" s="475"/>
      <c r="E34" s="475"/>
      <c r="F34" s="475"/>
      <c r="G34" s="475"/>
      <c r="H34" s="475"/>
      <c r="I34" s="475"/>
      <c r="J34" s="475"/>
      <c r="K34" s="475"/>
      <c r="L34" s="475"/>
      <c r="M34" s="475"/>
      <c r="N34" s="475"/>
      <c r="O34" s="475"/>
      <c r="P34" s="475"/>
      <c r="Q34" s="475"/>
      <c r="R34" s="475"/>
      <c r="S34" s="475"/>
      <c r="T34" s="475"/>
      <c r="U34" s="475"/>
      <c r="V34" s="475"/>
    </row>
    <row r="35" spans="1:22" x14ac:dyDescent="0.25">
      <c r="A35" s="475"/>
      <c r="B35" s="475"/>
      <c r="C35" s="475"/>
      <c r="D35" s="475"/>
      <c r="E35" s="475"/>
      <c r="F35" s="475"/>
      <c r="G35" s="475"/>
      <c r="H35" s="475"/>
      <c r="I35" s="475"/>
      <c r="J35" s="475"/>
      <c r="K35" s="475"/>
      <c r="L35" s="475"/>
      <c r="M35" s="475"/>
      <c r="N35" s="475"/>
      <c r="O35" s="475"/>
      <c r="P35" s="475"/>
      <c r="Q35" s="475"/>
      <c r="R35" s="475"/>
      <c r="S35" s="475"/>
      <c r="T35" s="475"/>
      <c r="U35" s="475"/>
      <c r="V35" s="475"/>
    </row>
    <row r="36" spans="1:22" x14ac:dyDescent="0.25">
      <c r="A36" s="475"/>
      <c r="B36" s="475"/>
      <c r="C36" s="475"/>
      <c r="D36" s="475"/>
      <c r="E36" s="475"/>
      <c r="F36" s="475"/>
      <c r="G36" s="475"/>
      <c r="H36" s="475"/>
      <c r="I36" s="475"/>
      <c r="J36" s="475"/>
      <c r="K36" s="475"/>
      <c r="L36" s="475"/>
      <c r="M36" s="475"/>
      <c r="N36" s="475"/>
      <c r="O36" s="475"/>
      <c r="P36" s="475"/>
      <c r="Q36" s="475"/>
      <c r="R36" s="475"/>
      <c r="S36" s="475"/>
      <c r="T36" s="475"/>
      <c r="U36" s="475"/>
      <c r="V36" s="475"/>
    </row>
    <row r="37" spans="1:22" x14ac:dyDescent="0.25">
      <c r="A37" s="475"/>
      <c r="B37" s="475"/>
      <c r="C37" s="475"/>
      <c r="D37" s="475"/>
      <c r="E37" s="475"/>
      <c r="F37" s="475"/>
      <c r="G37" s="475"/>
      <c r="H37" s="475"/>
      <c r="I37" s="475"/>
      <c r="J37" s="475"/>
      <c r="K37" s="475"/>
      <c r="L37" s="475"/>
      <c r="M37" s="475"/>
      <c r="N37" s="475"/>
      <c r="O37" s="475"/>
      <c r="P37" s="475"/>
      <c r="Q37" s="475"/>
      <c r="R37" s="475"/>
      <c r="S37" s="475"/>
      <c r="T37" s="475"/>
      <c r="U37" s="475"/>
      <c r="V37" s="475"/>
    </row>
    <row r="38" spans="1:22" x14ac:dyDescent="0.25">
      <c r="A38" s="475"/>
      <c r="B38" s="475"/>
      <c r="C38" s="475"/>
      <c r="D38" s="475"/>
      <c r="E38" s="475"/>
      <c r="F38" s="475"/>
      <c r="G38" s="475"/>
      <c r="H38" s="475"/>
      <c r="I38" s="475"/>
      <c r="J38" s="475"/>
      <c r="K38" s="475"/>
      <c r="L38" s="475"/>
      <c r="M38" s="475"/>
      <c r="N38" s="475"/>
      <c r="O38" s="475"/>
      <c r="P38" s="475"/>
      <c r="Q38" s="475"/>
      <c r="R38" s="475"/>
      <c r="S38" s="475"/>
      <c r="T38" s="475"/>
      <c r="U38" s="475"/>
      <c r="V38" s="475"/>
    </row>
    <row r="39" spans="1:22" x14ac:dyDescent="0.25">
      <c r="A39" s="475"/>
      <c r="B39" s="475"/>
      <c r="C39" s="475"/>
      <c r="D39" s="475"/>
      <c r="E39" s="475"/>
      <c r="F39" s="475"/>
      <c r="G39" s="475"/>
      <c r="H39" s="475"/>
      <c r="I39" s="475"/>
      <c r="J39" s="475"/>
      <c r="K39" s="475"/>
      <c r="L39" s="475"/>
      <c r="M39" s="475"/>
      <c r="N39" s="475"/>
      <c r="O39" s="475"/>
      <c r="P39" s="475"/>
      <c r="Q39" s="475"/>
      <c r="R39" s="475"/>
      <c r="S39" s="475"/>
      <c r="T39" s="475"/>
      <c r="U39" s="475"/>
      <c r="V39" s="475"/>
    </row>
    <row r="40" spans="1:22" ht="15.75" x14ac:dyDescent="0.25">
      <c r="A40" s="921"/>
      <c r="B40" s="921"/>
      <c r="C40" s="921"/>
      <c r="D40" s="921"/>
      <c r="E40" s="921"/>
      <c r="F40" s="921"/>
      <c r="G40" s="921"/>
      <c r="H40" s="921"/>
      <c r="I40" s="921"/>
      <c r="J40" s="921"/>
      <c r="K40" s="921"/>
      <c r="L40" s="921"/>
      <c r="M40" s="921"/>
      <c r="N40" s="921"/>
      <c r="O40" s="921"/>
      <c r="P40" s="921"/>
      <c r="Q40" s="921"/>
      <c r="R40" s="475"/>
      <c r="S40" s="475"/>
      <c r="T40" s="475"/>
      <c r="U40" s="475"/>
      <c r="V40" s="475"/>
    </row>
    <row r="41" spans="1:22" x14ac:dyDescent="0.25">
      <c r="A41" s="475"/>
      <c r="B41" s="475"/>
      <c r="C41" s="475"/>
      <c r="D41" s="475"/>
      <c r="E41" s="475"/>
      <c r="F41" s="475"/>
      <c r="G41" s="475"/>
      <c r="H41" s="475"/>
      <c r="I41" s="475"/>
      <c r="J41" s="475"/>
      <c r="K41" s="475"/>
      <c r="L41" s="475"/>
      <c r="M41" s="475"/>
      <c r="N41" s="475"/>
      <c r="O41" s="475"/>
      <c r="P41" s="475"/>
      <c r="Q41" s="475"/>
      <c r="R41" s="475"/>
      <c r="S41" s="475"/>
      <c r="T41" s="475"/>
      <c r="U41" s="475"/>
      <c r="V41" s="475"/>
    </row>
    <row r="42" spans="1:22" x14ac:dyDescent="0.25">
      <c r="A42" s="475"/>
      <c r="B42" s="475"/>
      <c r="C42" s="475"/>
      <c r="D42" s="475"/>
      <c r="E42" s="475"/>
      <c r="F42" s="475"/>
      <c r="G42" s="475"/>
      <c r="H42" s="475"/>
      <c r="I42" s="475"/>
      <c r="J42" s="475"/>
      <c r="K42" s="475"/>
      <c r="L42" s="475"/>
      <c r="M42" s="475"/>
      <c r="N42" s="475"/>
      <c r="O42" s="475"/>
      <c r="P42" s="475"/>
      <c r="Q42" s="475"/>
      <c r="R42" s="475"/>
      <c r="S42" s="475"/>
      <c r="T42" s="475"/>
      <c r="U42" s="475"/>
      <c r="V42" s="475"/>
    </row>
    <row r="43" spans="1:22" x14ac:dyDescent="0.25">
      <c r="A43" s="475"/>
      <c r="B43" s="475"/>
      <c r="C43" s="475"/>
      <c r="D43" s="475"/>
      <c r="E43" s="475"/>
      <c r="F43" s="475"/>
      <c r="G43" s="475"/>
      <c r="H43" s="475"/>
      <c r="I43" s="475"/>
      <c r="J43" s="475"/>
      <c r="K43" s="475"/>
      <c r="L43" s="475"/>
      <c r="M43" s="475"/>
      <c r="N43" s="475"/>
      <c r="O43" s="475"/>
      <c r="P43" s="475"/>
      <c r="Q43" s="475"/>
      <c r="R43" s="475"/>
      <c r="S43" s="475"/>
      <c r="T43" s="475"/>
      <c r="U43" s="475"/>
      <c r="V43" s="475"/>
    </row>
    <row r="44" spans="1:22" x14ac:dyDescent="0.25">
      <c r="A44" s="475"/>
      <c r="B44" s="475"/>
      <c r="C44" s="475"/>
      <c r="D44" s="475"/>
      <c r="E44" s="475"/>
      <c r="F44" s="475"/>
      <c r="G44" s="475"/>
      <c r="H44" s="475"/>
      <c r="I44" s="475"/>
      <c r="J44" s="475"/>
      <c r="K44" s="475"/>
      <c r="L44" s="475"/>
      <c r="M44" s="475"/>
      <c r="N44" s="475"/>
      <c r="O44" s="475"/>
      <c r="P44" s="475"/>
      <c r="Q44" s="475"/>
      <c r="R44" s="475"/>
      <c r="S44" s="475"/>
      <c r="T44" s="475"/>
      <c r="U44" s="475"/>
      <c r="V44" s="475"/>
    </row>
    <row r="45" spans="1:22" x14ac:dyDescent="0.25">
      <c r="A45" s="475"/>
      <c r="B45" s="475"/>
      <c r="C45" s="475"/>
      <c r="D45" s="475"/>
      <c r="E45" s="475"/>
      <c r="F45" s="475"/>
      <c r="G45" s="475"/>
      <c r="H45" s="475"/>
      <c r="I45" s="475"/>
      <c r="J45" s="475"/>
      <c r="K45" s="475"/>
      <c r="L45" s="475"/>
      <c r="M45" s="475"/>
      <c r="N45" s="475"/>
      <c r="O45" s="475"/>
      <c r="P45" s="475"/>
      <c r="Q45" s="475"/>
      <c r="R45" s="475"/>
      <c r="S45" s="475"/>
      <c r="T45" s="475"/>
      <c r="U45" s="475"/>
      <c r="V45" s="475"/>
    </row>
    <row r="46" spans="1:22" x14ac:dyDescent="0.25">
      <c r="A46" s="475"/>
      <c r="B46" s="475"/>
      <c r="C46" s="475"/>
      <c r="D46" s="475"/>
      <c r="E46" s="475"/>
      <c r="F46" s="475"/>
      <c r="G46" s="475"/>
      <c r="H46" s="475"/>
      <c r="I46" s="475"/>
      <c r="J46" s="475"/>
      <c r="K46" s="475"/>
      <c r="L46" s="475"/>
      <c r="M46" s="475"/>
      <c r="N46" s="475"/>
      <c r="O46" s="475"/>
      <c r="P46" s="475"/>
      <c r="Q46" s="475"/>
      <c r="R46" s="475"/>
      <c r="S46" s="475"/>
      <c r="T46" s="475"/>
      <c r="U46" s="475"/>
      <c r="V46" s="475"/>
    </row>
    <row r="47" spans="1:22" x14ac:dyDescent="0.25">
      <c r="A47" s="475"/>
      <c r="B47" s="475"/>
      <c r="C47" s="475"/>
      <c r="D47" s="475"/>
      <c r="E47" s="475"/>
      <c r="F47" s="475"/>
      <c r="G47" s="475"/>
      <c r="H47" s="475"/>
      <c r="I47" s="475"/>
      <c r="J47" s="475"/>
      <c r="K47" s="475"/>
      <c r="L47" s="475"/>
      <c r="M47" s="475"/>
      <c r="N47" s="475"/>
      <c r="O47" s="475"/>
      <c r="P47" s="475"/>
      <c r="Q47" s="475"/>
      <c r="R47" s="475"/>
      <c r="S47" s="475"/>
      <c r="T47" s="475"/>
      <c r="U47" s="475"/>
      <c r="V47" s="475"/>
    </row>
    <row r="48" spans="1:22" x14ac:dyDescent="0.25">
      <c r="A48" s="475"/>
      <c r="B48" s="475"/>
      <c r="C48" s="475"/>
      <c r="D48" s="475"/>
      <c r="E48" s="475"/>
      <c r="F48" s="475"/>
      <c r="G48" s="475"/>
      <c r="H48" s="475"/>
      <c r="I48" s="475"/>
      <c r="J48" s="475"/>
      <c r="K48" s="475"/>
      <c r="L48" s="475"/>
      <c r="M48" s="475"/>
      <c r="N48" s="475"/>
      <c r="O48" s="475"/>
      <c r="P48" s="475"/>
      <c r="Q48" s="475"/>
      <c r="R48" s="475"/>
      <c r="S48" s="475"/>
      <c r="T48" s="475"/>
      <c r="U48" s="475"/>
      <c r="V48" s="475"/>
    </row>
    <row r="49" spans="1:22" x14ac:dyDescent="0.25">
      <c r="A49" s="475"/>
      <c r="B49" s="475"/>
      <c r="C49" s="475"/>
      <c r="D49" s="475"/>
      <c r="E49" s="475"/>
      <c r="F49" s="475"/>
      <c r="G49" s="475"/>
      <c r="H49" s="475"/>
      <c r="I49" s="475"/>
      <c r="J49" s="475"/>
      <c r="K49" s="475"/>
      <c r="L49" s="475"/>
      <c r="M49" s="475"/>
      <c r="N49" s="475"/>
      <c r="O49" s="475"/>
      <c r="P49" s="475"/>
      <c r="Q49" s="475"/>
      <c r="R49" s="475"/>
      <c r="S49" s="475"/>
      <c r="T49" s="475"/>
      <c r="U49" s="475"/>
      <c r="V49" s="475"/>
    </row>
    <row r="50" spans="1:22" x14ac:dyDescent="0.25">
      <c r="A50" s="475"/>
      <c r="B50" s="475"/>
      <c r="C50" s="475"/>
      <c r="D50" s="475"/>
      <c r="E50" s="475"/>
      <c r="F50" s="475"/>
      <c r="G50" s="475"/>
      <c r="H50" s="475"/>
      <c r="I50" s="475"/>
      <c r="J50" s="475"/>
      <c r="K50" s="475"/>
      <c r="L50" s="475"/>
      <c r="M50" s="475"/>
      <c r="N50" s="475"/>
      <c r="O50" s="475"/>
      <c r="P50" s="475"/>
      <c r="Q50" s="475"/>
      <c r="R50" s="475"/>
      <c r="S50" s="475"/>
      <c r="T50" s="475"/>
      <c r="U50" s="475"/>
      <c r="V50" s="475"/>
    </row>
    <row r="51" spans="1:22" x14ac:dyDescent="0.25">
      <c r="A51" s="475"/>
      <c r="B51" s="475"/>
      <c r="C51" s="475"/>
      <c r="D51" s="475"/>
      <c r="E51" s="475"/>
      <c r="F51" s="475"/>
      <c r="G51" s="475"/>
      <c r="H51" s="475"/>
      <c r="I51" s="475"/>
      <c r="J51" s="475"/>
      <c r="K51" s="475"/>
      <c r="L51" s="475"/>
      <c r="M51" s="475"/>
      <c r="N51" s="475"/>
      <c r="O51" s="475"/>
      <c r="P51" s="475"/>
      <c r="Q51" s="475"/>
      <c r="R51" s="475"/>
      <c r="S51" s="475"/>
      <c r="T51" s="475"/>
      <c r="U51" s="475"/>
      <c r="V51" s="475"/>
    </row>
    <row r="52" spans="1:22" x14ac:dyDescent="0.25">
      <c r="A52" s="475"/>
      <c r="B52" s="475"/>
      <c r="C52" s="475"/>
      <c r="D52" s="475"/>
      <c r="E52" s="475"/>
      <c r="F52" s="475"/>
      <c r="G52" s="475"/>
      <c r="H52" s="475"/>
      <c r="I52" s="475"/>
      <c r="J52" s="475"/>
      <c r="K52" s="475"/>
      <c r="L52" s="475"/>
      <c r="M52" s="475"/>
      <c r="N52" s="475"/>
      <c r="O52" s="475"/>
      <c r="P52" s="475"/>
      <c r="Q52" s="475"/>
      <c r="R52" s="475"/>
      <c r="S52" s="475"/>
      <c r="T52" s="475"/>
      <c r="U52" s="475"/>
      <c r="V52" s="475"/>
    </row>
    <row r="53" spans="1:22" x14ac:dyDescent="0.25">
      <c r="A53" s="475"/>
      <c r="B53" s="475"/>
      <c r="C53" s="475"/>
      <c r="D53" s="475"/>
      <c r="E53" s="475"/>
      <c r="F53" s="475"/>
      <c r="G53" s="475"/>
      <c r="H53" s="475"/>
      <c r="I53" s="475"/>
      <c r="J53" s="475"/>
      <c r="K53" s="475"/>
      <c r="L53" s="475"/>
      <c r="M53" s="475"/>
      <c r="N53" s="475"/>
      <c r="O53" s="475"/>
      <c r="P53" s="475"/>
      <c r="Q53" s="475"/>
      <c r="R53" s="475"/>
      <c r="S53" s="475"/>
      <c r="T53" s="475"/>
      <c r="U53" s="475"/>
      <c r="V53" s="475"/>
    </row>
    <row r="54" spans="1:22" x14ac:dyDescent="0.25">
      <c r="A54" s="475"/>
      <c r="B54" s="475"/>
      <c r="C54" s="475"/>
      <c r="D54" s="475"/>
      <c r="E54" s="475"/>
      <c r="F54" s="475"/>
      <c r="G54" s="475"/>
      <c r="H54" s="475"/>
      <c r="I54" s="475"/>
      <c r="J54" s="475"/>
      <c r="K54" s="475"/>
      <c r="L54" s="475"/>
      <c r="M54" s="475"/>
      <c r="N54" s="475"/>
      <c r="O54" s="475"/>
      <c r="P54" s="475"/>
      <c r="Q54" s="475"/>
      <c r="R54" s="475"/>
      <c r="S54" s="475"/>
      <c r="T54" s="475"/>
      <c r="U54" s="475"/>
      <c r="V54" s="475"/>
    </row>
    <row r="55" spans="1:22" x14ac:dyDescent="0.25">
      <c r="A55" s="475"/>
      <c r="B55" s="475"/>
      <c r="C55" s="475"/>
      <c r="D55" s="475"/>
      <c r="E55" s="475"/>
      <c r="F55" s="475"/>
      <c r="G55" s="475"/>
      <c r="H55" s="475"/>
      <c r="I55" s="475"/>
      <c r="J55" s="475"/>
      <c r="K55" s="475"/>
      <c r="L55" s="475"/>
      <c r="M55" s="475"/>
      <c r="N55" s="475"/>
      <c r="O55" s="475"/>
      <c r="P55" s="475"/>
      <c r="Q55" s="475"/>
      <c r="R55" s="475"/>
      <c r="S55" s="475"/>
      <c r="T55" s="475"/>
      <c r="U55" s="475"/>
      <c r="V55" s="475"/>
    </row>
    <row r="56" spans="1:22" x14ac:dyDescent="0.25">
      <c r="A56" s="475"/>
      <c r="B56" s="475"/>
      <c r="C56" s="475"/>
      <c r="D56" s="475"/>
      <c r="E56" s="475"/>
      <c r="F56" s="475"/>
      <c r="G56" s="475"/>
      <c r="H56" s="475"/>
      <c r="I56" s="475"/>
      <c r="J56" s="475"/>
      <c r="K56" s="475"/>
      <c r="L56" s="475"/>
      <c r="M56" s="475"/>
      <c r="N56" s="475"/>
      <c r="O56" s="475"/>
      <c r="P56" s="475"/>
      <c r="Q56" s="475"/>
      <c r="R56" s="475"/>
      <c r="S56" s="475"/>
      <c r="T56" s="475"/>
      <c r="U56" s="475"/>
      <c r="V56" s="475"/>
    </row>
    <row r="57" spans="1:22" x14ac:dyDescent="0.25">
      <c r="A57" s="475"/>
      <c r="B57" s="475"/>
      <c r="C57" s="475"/>
      <c r="D57" s="475"/>
      <c r="E57" s="475"/>
      <c r="F57" s="475"/>
      <c r="G57" s="475"/>
      <c r="H57" s="475"/>
      <c r="I57" s="475"/>
      <c r="J57" s="475"/>
      <c r="K57" s="475"/>
      <c r="L57" s="475"/>
      <c r="M57" s="475"/>
      <c r="N57" s="475"/>
      <c r="O57" s="475"/>
      <c r="P57" s="475"/>
      <c r="Q57" s="475"/>
      <c r="R57" s="475"/>
      <c r="S57" s="475"/>
      <c r="T57" s="475"/>
      <c r="U57" s="475"/>
      <c r="V57" s="475"/>
    </row>
    <row r="58" spans="1:22" x14ac:dyDescent="0.25">
      <c r="A58" s="475"/>
      <c r="B58" s="475"/>
      <c r="C58" s="475"/>
      <c r="D58" s="475"/>
      <c r="E58" s="475"/>
      <c r="F58" s="475"/>
      <c r="G58" s="475"/>
      <c r="H58" s="475"/>
      <c r="I58" s="475"/>
      <c r="J58" s="475"/>
      <c r="K58" s="475"/>
      <c r="L58" s="475"/>
      <c r="M58" s="475"/>
      <c r="N58" s="475"/>
      <c r="O58" s="475"/>
      <c r="P58" s="475"/>
      <c r="Q58" s="475"/>
      <c r="R58" s="475"/>
      <c r="S58" s="475"/>
      <c r="T58" s="475"/>
      <c r="U58" s="475"/>
      <c r="V58" s="475"/>
    </row>
    <row r="59" spans="1:22" x14ac:dyDescent="0.25">
      <c r="A59" s="475"/>
      <c r="B59" s="475"/>
      <c r="C59" s="475"/>
      <c r="D59" s="475"/>
      <c r="E59" s="475"/>
      <c r="F59" s="475"/>
      <c r="G59" s="475"/>
      <c r="H59" s="475"/>
      <c r="I59" s="475"/>
      <c r="J59" s="475"/>
      <c r="K59" s="475"/>
      <c r="L59" s="475"/>
      <c r="M59" s="475"/>
      <c r="N59" s="475"/>
      <c r="O59" s="475"/>
      <c r="P59" s="475"/>
      <c r="Q59" s="475"/>
      <c r="R59" s="475"/>
      <c r="S59" s="475"/>
      <c r="T59" s="475"/>
      <c r="U59" s="475"/>
      <c r="V59" s="475"/>
    </row>
    <row r="60" spans="1:22" x14ac:dyDescent="0.25">
      <c r="A60" s="475"/>
      <c r="B60" s="475"/>
      <c r="C60" s="475"/>
      <c r="D60" s="475"/>
      <c r="E60" s="475"/>
      <c r="F60" s="475"/>
      <c r="G60" s="475"/>
      <c r="H60" s="475"/>
      <c r="I60" s="475"/>
      <c r="J60" s="475"/>
      <c r="K60" s="475"/>
      <c r="L60" s="475"/>
      <c r="M60" s="475"/>
      <c r="N60" s="475"/>
      <c r="O60" s="475"/>
      <c r="P60" s="475"/>
      <c r="Q60" s="475"/>
      <c r="R60" s="475"/>
      <c r="S60" s="475"/>
      <c r="T60" s="475"/>
      <c r="U60" s="475"/>
      <c r="V60" s="475"/>
    </row>
    <row r="61" spans="1:22" x14ac:dyDescent="0.25">
      <c r="A61" s="475"/>
      <c r="B61" s="475"/>
      <c r="C61" s="475"/>
      <c r="D61" s="475"/>
      <c r="E61" s="475"/>
      <c r="F61" s="475"/>
      <c r="G61" s="475"/>
      <c r="H61" s="475"/>
      <c r="I61" s="475"/>
      <c r="J61" s="475"/>
      <c r="K61" s="475"/>
      <c r="L61" s="475"/>
      <c r="M61" s="475"/>
      <c r="N61" s="475"/>
      <c r="O61" s="475"/>
      <c r="P61" s="475"/>
      <c r="Q61" s="475"/>
      <c r="R61" s="475"/>
      <c r="S61" s="475"/>
      <c r="T61" s="475"/>
      <c r="U61" s="475"/>
      <c r="V61" s="475"/>
    </row>
    <row r="62" spans="1:22" x14ac:dyDescent="0.25">
      <c r="A62" s="475"/>
      <c r="B62" s="475"/>
      <c r="C62" s="475"/>
      <c r="D62" s="475"/>
      <c r="E62" s="475"/>
      <c r="F62" s="475"/>
      <c r="G62" s="475"/>
      <c r="H62" s="475"/>
      <c r="I62" s="475"/>
      <c r="J62" s="475"/>
      <c r="K62" s="475"/>
      <c r="L62" s="475"/>
      <c r="M62" s="475"/>
      <c r="N62" s="475"/>
      <c r="O62" s="475"/>
      <c r="P62" s="475"/>
      <c r="Q62" s="475"/>
      <c r="R62" s="475"/>
      <c r="S62" s="475"/>
      <c r="T62" s="475"/>
      <c r="U62" s="475"/>
      <c r="V62" s="475"/>
    </row>
    <row r="63" spans="1:22" x14ac:dyDescent="0.25">
      <c r="A63" s="475"/>
      <c r="B63" s="475"/>
      <c r="C63" s="475"/>
      <c r="D63" s="475"/>
      <c r="E63" s="475"/>
      <c r="F63" s="475"/>
      <c r="G63" s="475"/>
      <c r="H63" s="475"/>
      <c r="I63" s="475"/>
      <c r="J63" s="475"/>
      <c r="K63" s="475"/>
      <c r="L63" s="475"/>
      <c r="M63" s="475"/>
      <c r="N63" s="475"/>
      <c r="O63" s="475"/>
      <c r="P63" s="475"/>
      <c r="Q63" s="475"/>
      <c r="R63" s="475"/>
      <c r="S63" s="475"/>
      <c r="T63" s="475"/>
      <c r="U63" s="475"/>
      <c r="V63" s="475"/>
    </row>
    <row r="64" spans="1:22" x14ac:dyDescent="0.25">
      <c r="A64" s="475"/>
      <c r="B64" s="475"/>
      <c r="C64" s="475"/>
      <c r="D64" s="475"/>
      <c r="E64" s="475"/>
      <c r="F64" s="475"/>
      <c r="G64" s="475"/>
      <c r="H64" s="475"/>
      <c r="I64" s="475"/>
      <c r="J64" s="475"/>
      <c r="K64" s="475"/>
      <c r="L64" s="475"/>
      <c r="M64" s="475"/>
      <c r="N64" s="475"/>
      <c r="O64" s="475"/>
      <c r="P64" s="475"/>
      <c r="Q64" s="475"/>
      <c r="R64" s="475"/>
      <c r="S64" s="475"/>
      <c r="T64" s="475"/>
      <c r="U64" s="475"/>
      <c r="V64" s="475"/>
    </row>
    <row r="65" spans="1:22" x14ac:dyDescent="0.25">
      <c r="A65" s="475"/>
      <c r="B65" s="475"/>
      <c r="C65" s="475"/>
      <c r="D65" s="475"/>
      <c r="E65" s="475"/>
      <c r="F65" s="475"/>
      <c r="G65" s="475"/>
      <c r="H65" s="475"/>
      <c r="I65" s="475"/>
      <c r="J65" s="475"/>
      <c r="K65" s="475"/>
      <c r="L65" s="475"/>
      <c r="M65" s="475"/>
      <c r="N65" s="475"/>
      <c r="O65" s="475"/>
      <c r="P65" s="475"/>
      <c r="Q65" s="475"/>
      <c r="R65" s="475"/>
      <c r="S65" s="475"/>
      <c r="T65" s="475"/>
      <c r="U65" s="475"/>
      <c r="V65" s="475"/>
    </row>
    <row r="66" spans="1:22" x14ac:dyDescent="0.25">
      <c r="A66" s="475"/>
      <c r="B66" s="475"/>
      <c r="C66" s="475"/>
      <c r="D66" s="475"/>
      <c r="E66" s="475"/>
      <c r="F66" s="475"/>
      <c r="G66" s="475"/>
      <c r="H66" s="475"/>
      <c r="I66" s="475"/>
      <c r="J66" s="475"/>
      <c r="K66" s="475"/>
      <c r="L66" s="475"/>
      <c r="M66" s="475"/>
      <c r="N66" s="475"/>
      <c r="O66" s="475"/>
      <c r="P66" s="475"/>
      <c r="Q66" s="475"/>
      <c r="R66" s="475"/>
      <c r="S66" s="475"/>
      <c r="T66" s="475"/>
      <c r="U66" s="475"/>
      <c r="V66" s="475"/>
    </row>
    <row r="67" spans="1:22" x14ac:dyDescent="0.25">
      <c r="A67" s="475"/>
      <c r="B67" s="475"/>
      <c r="C67" s="475"/>
      <c r="D67" s="475"/>
      <c r="E67" s="475"/>
      <c r="F67" s="475"/>
      <c r="G67" s="475"/>
      <c r="H67" s="475"/>
      <c r="I67" s="475"/>
      <c r="J67" s="475"/>
      <c r="K67" s="475"/>
      <c r="L67" s="475"/>
      <c r="M67" s="475"/>
      <c r="N67" s="475"/>
      <c r="O67" s="475"/>
      <c r="P67" s="475"/>
      <c r="Q67" s="475"/>
      <c r="R67" s="475"/>
      <c r="S67" s="475"/>
      <c r="T67" s="475"/>
      <c r="U67" s="475"/>
      <c r="V67" s="475"/>
    </row>
    <row r="68" spans="1:22" x14ac:dyDescent="0.25">
      <c r="A68" s="475"/>
      <c r="B68" s="475"/>
      <c r="C68" s="475"/>
      <c r="D68" s="475"/>
      <c r="E68" s="475"/>
      <c r="F68" s="475"/>
      <c r="G68" s="475"/>
      <c r="H68" s="475"/>
      <c r="I68" s="475"/>
      <c r="J68" s="475"/>
      <c r="K68" s="475"/>
      <c r="L68" s="475"/>
      <c r="M68" s="475"/>
      <c r="N68" s="475"/>
      <c r="O68" s="475"/>
      <c r="P68" s="475"/>
      <c r="Q68" s="475"/>
      <c r="R68" s="475"/>
      <c r="S68" s="475"/>
      <c r="T68" s="475"/>
      <c r="U68" s="475"/>
      <c r="V68" s="475"/>
    </row>
    <row r="69" spans="1:22" x14ac:dyDescent="0.25">
      <c r="A69" s="475"/>
      <c r="B69" s="475"/>
      <c r="C69" s="475"/>
      <c r="D69" s="475"/>
      <c r="E69" s="475"/>
      <c r="F69" s="475"/>
      <c r="G69" s="475"/>
      <c r="H69" s="475"/>
      <c r="I69" s="475"/>
      <c r="J69" s="475"/>
      <c r="K69" s="475"/>
      <c r="L69" s="475"/>
      <c r="M69" s="475"/>
      <c r="N69" s="475"/>
      <c r="O69" s="475"/>
      <c r="P69" s="475"/>
      <c r="Q69" s="475"/>
      <c r="R69" s="475"/>
      <c r="S69" s="475"/>
      <c r="T69" s="475"/>
      <c r="U69" s="475"/>
      <c r="V69" s="475"/>
    </row>
    <row r="70" spans="1:22" x14ac:dyDescent="0.25">
      <c r="A70" s="475"/>
      <c r="B70" s="475"/>
      <c r="C70" s="475"/>
      <c r="D70" s="475"/>
      <c r="E70" s="475"/>
      <c r="F70" s="475"/>
      <c r="G70" s="475"/>
      <c r="H70" s="475"/>
      <c r="I70" s="475"/>
      <c r="J70" s="475"/>
      <c r="K70" s="475"/>
      <c r="L70" s="475"/>
      <c r="M70" s="475"/>
      <c r="N70" s="475"/>
      <c r="O70" s="475"/>
      <c r="P70" s="475"/>
      <c r="Q70" s="475"/>
      <c r="R70" s="475"/>
      <c r="S70" s="475"/>
      <c r="T70" s="475"/>
      <c r="U70" s="475"/>
      <c r="V70" s="475"/>
    </row>
    <row r="71" spans="1:22" x14ac:dyDescent="0.25">
      <c r="A71" s="475"/>
      <c r="B71" s="475"/>
      <c r="C71" s="475"/>
      <c r="D71" s="475"/>
      <c r="E71" s="475"/>
      <c r="F71" s="475"/>
      <c r="G71" s="475"/>
      <c r="H71" s="475"/>
      <c r="I71" s="475"/>
      <c r="J71" s="475"/>
      <c r="K71" s="475"/>
      <c r="L71" s="475"/>
      <c r="M71" s="475"/>
      <c r="N71" s="475"/>
      <c r="O71" s="475"/>
      <c r="P71" s="475"/>
      <c r="Q71" s="475"/>
      <c r="R71" s="475"/>
      <c r="S71" s="475"/>
      <c r="T71" s="475"/>
      <c r="U71" s="475"/>
      <c r="V71" s="475"/>
    </row>
    <row r="72" spans="1:22" x14ac:dyDescent="0.25">
      <c r="A72" s="475"/>
      <c r="B72" s="475"/>
      <c r="C72" s="475"/>
      <c r="D72" s="475"/>
      <c r="E72" s="475"/>
      <c r="F72" s="475"/>
      <c r="G72" s="475"/>
      <c r="H72" s="475"/>
      <c r="I72" s="475"/>
      <c r="J72" s="475"/>
      <c r="K72" s="475"/>
      <c r="L72" s="475"/>
      <c r="M72" s="475"/>
      <c r="N72" s="475"/>
      <c r="O72" s="475"/>
      <c r="P72" s="475"/>
      <c r="Q72" s="475"/>
      <c r="R72" s="475"/>
      <c r="S72" s="475"/>
      <c r="T72" s="475"/>
      <c r="U72" s="475"/>
      <c r="V72" s="475"/>
    </row>
    <row r="73" spans="1:22" x14ac:dyDescent="0.25">
      <c r="A73" s="475"/>
      <c r="B73" s="475"/>
      <c r="C73" s="475"/>
      <c r="D73" s="475"/>
      <c r="E73" s="475"/>
      <c r="F73" s="475"/>
      <c r="G73" s="475"/>
      <c r="H73" s="475"/>
      <c r="I73" s="475"/>
      <c r="J73" s="475"/>
      <c r="K73" s="475"/>
      <c r="L73" s="475"/>
      <c r="M73" s="475"/>
      <c r="N73" s="475"/>
      <c r="O73" s="475"/>
      <c r="P73" s="475"/>
      <c r="Q73" s="475"/>
      <c r="R73" s="475"/>
      <c r="S73" s="475"/>
      <c r="T73" s="475"/>
      <c r="U73" s="475"/>
      <c r="V73" s="475"/>
    </row>
    <row r="74" spans="1:22" x14ac:dyDescent="0.25">
      <c r="A74" s="475"/>
      <c r="B74" s="475"/>
      <c r="C74" s="475"/>
      <c r="D74" s="475"/>
      <c r="E74" s="475"/>
      <c r="F74" s="475"/>
      <c r="G74" s="475"/>
      <c r="H74" s="475"/>
      <c r="I74" s="475"/>
      <c r="J74" s="475"/>
      <c r="K74" s="475"/>
      <c r="L74" s="475"/>
      <c r="M74" s="475"/>
      <c r="N74" s="475"/>
      <c r="O74" s="475"/>
      <c r="P74" s="475"/>
      <c r="Q74" s="475"/>
      <c r="R74" s="475"/>
      <c r="S74" s="475"/>
      <c r="T74" s="475"/>
      <c r="U74" s="475"/>
      <c r="V74" s="475"/>
    </row>
    <row r="75" spans="1:22" x14ac:dyDescent="0.25">
      <c r="A75" s="475"/>
      <c r="B75" s="475"/>
      <c r="C75" s="475"/>
      <c r="D75" s="475"/>
      <c r="E75" s="475"/>
      <c r="F75" s="475"/>
      <c r="G75" s="475"/>
      <c r="H75" s="475"/>
      <c r="I75" s="475"/>
      <c r="J75" s="475"/>
      <c r="K75" s="475"/>
      <c r="L75" s="475"/>
      <c r="M75" s="475"/>
      <c r="N75" s="475"/>
      <c r="O75" s="475"/>
      <c r="P75" s="475"/>
      <c r="Q75" s="475"/>
      <c r="R75" s="475"/>
      <c r="S75" s="475"/>
      <c r="T75" s="475"/>
      <c r="U75" s="475"/>
      <c r="V75" s="475"/>
    </row>
    <row r="76" spans="1:22" x14ac:dyDescent="0.25">
      <c r="A76" s="475"/>
      <c r="B76" s="475"/>
      <c r="C76" s="475"/>
      <c r="D76" s="475"/>
      <c r="E76" s="475"/>
      <c r="F76" s="475"/>
      <c r="G76" s="475"/>
      <c r="H76" s="475"/>
      <c r="I76" s="475"/>
      <c r="J76" s="475"/>
      <c r="K76" s="475"/>
      <c r="L76" s="475"/>
      <c r="M76" s="475"/>
      <c r="N76" s="475"/>
      <c r="O76" s="475"/>
      <c r="P76" s="475"/>
      <c r="Q76" s="475"/>
      <c r="R76" s="475"/>
      <c r="S76" s="475"/>
      <c r="T76" s="475"/>
      <c r="U76" s="475"/>
      <c r="V76" s="475"/>
    </row>
    <row r="77" spans="1:22" x14ac:dyDescent="0.25">
      <c r="A77" s="475"/>
      <c r="B77" s="475"/>
      <c r="C77" s="475"/>
      <c r="D77" s="475"/>
      <c r="E77" s="475"/>
      <c r="F77" s="475"/>
      <c r="G77" s="475"/>
      <c r="H77" s="475"/>
      <c r="I77" s="475"/>
      <c r="J77" s="475"/>
      <c r="K77" s="475"/>
      <c r="L77" s="475"/>
      <c r="M77" s="475"/>
      <c r="N77" s="475"/>
      <c r="O77" s="475"/>
      <c r="P77" s="475"/>
      <c r="Q77" s="475"/>
      <c r="R77" s="475"/>
      <c r="S77" s="475"/>
      <c r="T77" s="475"/>
      <c r="U77" s="475"/>
      <c r="V77" s="475"/>
    </row>
    <row r="78" spans="1:22" x14ac:dyDescent="0.25">
      <c r="A78" s="475"/>
      <c r="B78" s="475"/>
      <c r="C78" s="475"/>
      <c r="D78" s="475"/>
      <c r="E78" s="475"/>
      <c r="F78" s="475"/>
      <c r="G78" s="475"/>
      <c r="H78" s="475"/>
      <c r="I78" s="475"/>
      <c r="J78" s="475"/>
      <c r="K78" s="475"/>
      <c r="L78" s="475"/>
      <c r="M78" s="475"/>
      <c r="N78" s="475"/>
      <c r="O78" s="475"/>
      <c r="P78" s="475"/>
      <c r="Q78" s="475"/>
      <c r="R78" s="475"/>
      <c r="S78" s="475"/>
      <c r="T78" s="475"/>
      <c r="U78" s="475"/>
      <c r="V78" s="475"/>
    </row>
    <row r="79" spans="1:22" x14ac:dyDescent="0.25">
      <c r="A79" s="475"/>
      <c r="B79" s="475"/>
      <c r="C79" s="475"/>
      <c r="D79" s="475"/>
      <c r="E79" s="475"/>
      <c r="F79" s="475"/>
      <c r="G79" s="475"/>
      <c r="H79" s="475"/>
      <c r="I79" s="475"/>
      <c r="J79" s="475"/>
      <c r="K79" s="475"/>
      <c r="L79" s="475"/>
      <c r="M79" s="475"/>
      <c r="N79" s="475"/>
      <c r="O79" s="475"/>
      <c r="P79" s="475"/>
      <c r="Q79" s="475"/>
      <c r="R79" s="475"/>
      <c r="S79" s="475"/>
      <c r="T79" s="475"/>
      <c r="U79" s="475"/>
      <c r="V79" s="475"/>
    </row>
    <row r="80" spans="1:22" x14ac:dyDescent="0.25">
      <c r="A80" s="475"/>
      <c r="B80" s="475"/>
      <c r="C80" s="475"/>
      <c r="D80" s="475"/>
      <c r="E80" s="475"/>
      <c r="F80" s="475"/>
      <c r="G80" s="475"/>
      <c r="H80" s="475"/>
      <c r="I80" s="475"/>
      <c r="J80" s="475"/>
      <c r="K80" s="475"/>
      <c r="L80" s="475"/>
      <c r="M80" s="475"/>
      <c r="N80" s="475"/>
      <c r="O80" s="475"/>
      <c r="P80" s="475"/>
      <c r="Q80" s="475"/>
      <c r="R80" s="475"/>
      <c r="S80" s="475"/>
      <c r="T80" s="475"/>
      <c r="U80" s="475"/>
      <c r="V80" s="475"/>
    </row>
    <row r="81" spans="1:22" x14ac:dyDescent="0.25">
      <c r="A81" s="475"/>
      <c r="B81" s="475"/>
      <c r="C81" s="475"/>
      <c r="D81" s="475"/>
      <c r="E81" s="475"/>
      <c r="F81" s="475"/>
      <c r="G81" s="475"/>
      <c r="H81" s="475"/>
      <c r="I81" s="475"/>
      <c r="J81" s="475"/>
      <c r="K81" s="475"/>
      <c r="L81" s="475"/>
      <c r="M81" s="475"/>
      <c r="N81" s="475"/>
      <c r="O81" s="475"/>
      <c r="P81" s="475"/>
      <c r="Q81" s="475"/>
      <c r="R81" s="475"/>
      <c r="S81" s="475"/>
      <c r="T81" s="475"/>
      <c r="U81" s="475"/>
      <c r="V81" s="475"/>
    </row>
    <row r="82" spans="1:22" x14ac:dyDescent="0.25">
      <c r="A82" s="475"/>
      <c r="B82" s="475"/>
      <c r="C82" s="475"/>
      <c r="D82" s="475"/>
      <c r="E82" s="475"/>
      <c r="F82" s="475"/>
      <c r="G82" s="475"/>
      <c r="H82" s="475"/>
      <c r="I82" s="475"/>
      <c r="J82" s="475"/>
      <c r="K82" s="475"/>
      <c r="L82" s="475"/>
      <c r="M82" s="475"/>
      <c r="N82" s="475"/>
      <c r="O82" s="475"/>
      <c r="P82" s="475"/>
      <c r="Q82" s="475"/>
      <c r="R82" s="475"/>
      <c r="S82" s="475"/>
      <c r="T82" s="475"/>
      <c r="U82" s="475"/>
      <c r="V82" s="475"/>
    </row>
    <row r="83" spans="1:22" x14ac:dyDescent="0.25">
      <c r="A83" s="475"/>
      <c r="B83" s="475"/>
      <c r="C83" s="475"/>
      <c r="D83" s="475"/>
      <c r="E83" s="475"/>
      <c r="F83" s="475"/>
      <c r="G83" s="475"/>
      <c r="H83" s="475"/>
      <c r="I83" s="475"/>
      <c r="J83" s="475"/>
      <c r="K83" s="475"/>
      <c r="L83" s="475"/>
      <c r="M83" s="475"/>
      <c r="N83" s="475"/>
      <c r="O83" s="475"/>
      <c r="P83" s="475"/>
      <c r="Q83" s="475"/>
      <c r="R83" s="475"/>
      <c r="S83" s="475"/>
      <c r="T83" s="475"/>
      <c r="U83" s="475"/>
      <c r="V83" s="475"/>
    </row>
    <row r="84" spans="1:22" x14ac:dyDescent="0.25">
      <c r="A84" s="475"/>
      <c r="B84" s="475"/>
      <c r="C84" s="475"/>
      <c r="D84" s="475"/>
      <c r="E84" s="475"/>
      <c r="F84" s="475"/>
      <c r="G84" s="475"/>
      <c r="H84" s="475"/>
      <c r="I84" s="475"/>
      <c r="J84" s="475"/>
      <c r="K84" s="475"/>
      <c r="L84" s="475"/>
      <c r="M84" s="475"/>
      <c r="N84" s="475"/>
      <c r="O84" s="475"/>
      <c r="P84" s="475"/>
      <c r="Q84" s="475"/>
      <c r="R84" s="475"/>
      <c r="S84" s="475"/>
      <c r="T84" s="475"/>
      <c r="U84" s="475"/>
      <c r="V84" s="475"/>
    </row>
    <row r="85" spans="1:22" x14ac:dyDescent="0.25">
      <c r="A85" s="475"/>
      <c r="B85" s="475"/>
      <c r="C85" s="475"/>
      <c r="D85" s="475"/>
      <c r="E85" s="475"/>
      <c r="F85" s="475"/>
      <c r="G85" s="475"/>
      <c r="H85" s="475"/>
      <c r="I85" s="475"/>
      <c r="J85" s="475"/>
      <c r="K85" s="475"/>
      <c r="L85" s="475"/>
      <c r="M85" s="475"/>
      <c r="N85" s="475"/>
      <c r="O85" s="475"/>
      <c r="P85" s="475"/>
      <c r="Q85" s="475"/>
      <c r="R85" s="475"/>
      <c r="S85" s="475"/>
      <c r="T85" s="475"/>
      <c r="U85" s="475"/>
      <c r="V85" s="475"/>
    </row>
    <row r="86" spans="1:22" x14ac:dyDescent="0.25">
      <c r="A86" s="475"/>
      <c r="B86" s="475"/>
      <c r="C86" s="475"/>
      <c r="D86" s="475"/>
      <c r="E86" s="475"/>
      <c r="F86" s="475"/>
      <c r="G86" s="475"/>
      <c r="H86" s="475"/>
      <c r="I86" s="475"/>
      <c r="J86" s="475"/>
      <c r="K86" s="475"/>
      <c r="L86" s="475"/>
      <c r="M86" s="475"/>
      <c r="N86" s="475"/>
      <c r="O86" s="475"/>
      <c r="P86" s="475"/>
      <c r="Q86" s="475"/>
      <c r="R86" s="475"/>
      <c r="S86" s="475"/>
      <c r="T86" s="475"/>
      <c r="U86" s="475"/>
      <c r="V86" s="475"/>
    </row>
    <row r="87" spans="1:22" x14ac:dyDescent="0.25">
      <c r="A87" s="475"/>
      <c r="B87" s="475"/>
      <c r="C87" s="475"/>
      <c r="D87" s="475"/>
      <c r="E87" s="475"/>
      <c r="F87" s="475"/>
      <c r="G87" s="475"/>
      <c r="H87" s="475"/>
      <c r="I87" s="475"/>
      <c r="J87" s="475"/>
      <c r="K87" s="475"/>
      <c r="L87" s="475"/>
      <c r="M87" s="475"/>
      <c r="N87" s="475"/>
      <c r="O87" s="475"/>
      <c r="P87" s="475"/>
      <c r="Q87" s="475"/>
      <c r="R87" s="475"/>
      <c r="S87" s="475"/>
      <c r="T87" s="475"/>
      <c r="U87" s="475"/>
      <c r="V87" s="475"/>
    </row>
    <row r="88" spans="1:22" x14ac:dyDescent="0.25">
      <c r="A88" s="475"/>
      <c r="B88" s="475"/>
      <c r="C88" s="475"/>
      <c r="D88" s="475"/>
      <c r="E88" s="475"/>
      <c r="F88" s="475"/>
      <c r="G88" s="475"/>
      <c r="H88" s="475"/>
      <c r="I88" s="475"/>
      <c r="J88" s="475"/>
      <c r="K88" s="475"/>
      <c r="L88" s="475"/>
      <c r="M88" s="475"/>
      <c r="N88" s="475"/>
      <c r="O88" s="475"/>
      <c r="P88" s="475"/>
      <c r="Q88" s="475"/>
      <c r="R88" s="475"/>
      <c r="S88" s="475"/>
      <c r="T88" s="475"/>
      <c r="U88" s="475"/>
      <c r="V88" s="475"/>
    </row>
    <row r="89" spans="1:22" x14ac:dyDescent="0.25">
      <c r="A89" s="475"/>
      <c r="B89" s="475"/>
      <c r="C89" s="475"/>
      <c r="D89" s="475"/>
      <c r="E89" s="475"/>
      <c r="F89" s="475"/>
      <c r="G89" s="475"/>
      <c r="H89" s="475"/>
      <c r="I89" s="475"/>
      <c r="J89" s="475"/>
      <c r="K89" s="475"/>
      <c r="L89" s="475"/>
      <c r="M89" s="475"/>
      <c r="N89" s="475"/>
      <c r="O89" s="475"/>
      <c r="P89" s="475"/>
      <c r="Q89" s="475"/>
      <c r="R89" s="475"/>
      <c r="S89" s="475"/>
      <c r="T89" s="475"/>
      <c r="U89" s="475"/>
      <c r="V89" s="475"/>
    </row>
    <row r="90" spans="1:22" x14ac:dyDescent="0.25">
      <c r="A90" s="475"/>
      <c r="B90" s="475"/>
      <c r="C90" s="475"/>
      <c r="D90" s="475"/>
      <c r="E90" s="475"/>
      <c r="F90" s="475"/>
      <c r="G90" s="475"/>
      <c r="H90" s="475"/>
      <c r="I90" s="475"/>
      <c r="J90" s="475"/>
      <c r="K90" s="475"/>
      <c r="L90" s="475"/>
      <c r="M90" s="475"/>
      <c r="N90" s="475"/>
      <c r="O90" s="475"/>
      <c r="P90" s="475"/>
      <c r="Q90" s="475"/>
      <c r="R90" s="475"/>
      <c r="S90" s="475"/>
      <c r="T90" s="475"/>
      <c r="U90" s="475"/>
      <c r="V90" s="475"/>
    </row>
    <row r="91" spans="1:22" x14ac:dyDescent="0.25">
      <c r="A91" s="475"/>
      <c r="B91" s="475"/>
      <c r="C91" s="475"/>
      <c r="D91" s="475"/>
      <c r="E91" s="475"/>
      <c r="F91" s="475"/>
      <c r="G91" s="475"/>
      <c r="H91" s="475"/>
      <c r="I91" s="475"/>
      <c r="J91" s="475"/>
      <c r="K91" s="475"/>
      <c r="L91" s="475"/>
      <c r="M91" s="475"/>
      <c r="N91" s="475"/>
      <c r="O91" s="475"/>
      <c r="P91" s="475"/>
      <c r="Q91" s="475"/>
      <c r="R91" s="475"/>
      <c r="S91" s="475"/>
      <c r="T91" s="475"/>
      <c r="U91" s="475"/>
      <c r="V91" s="475"/>
    </row>
    <row r="92" spans="1:22" x14ac:dyDescent="0.25">
      <c r="A92" s="475"/>
      <c r="B92" s="475"/>
      <c r="C92" s="475"/>
      <c r="D92" s="475"/>
      <c r="E92" s="475"/>
      <c r="F92" s="475"/>
      <c r="G92" s="475"/>
      <c r="H92" s="475"/>
      <c r="I92" s="475"/>
      <c r="J92" s="475"/>
      <c r="K92" s="475"/>
      <c r="L92" s="475"/>
      <c r="M92" s="475"/>
      <c r="N92" s="475"/>
      <c r="O92" s="475"/>
      <c r="P92" s="475"/>
      <c r="Q92" s="475"/>
      <c r="R92" s="475"/>
      <c r="S92" s="475"/>
      <c r="T92" s="475"/>
      <c r="U92" s="475"/>
      <c r="V92" s="475"/>
    </row>
    <row r="93" spans="1:22" x14ac:dyDescent="0.25">
      <c r="A93" s="475"/>
      <c r="B93" s="475"/>
      <c r="C93" s="475"/>
      <c r="D93" s="475"/>
      <c r="E93" s="475"/>
      <c r="F93" s="475"/>
      <c r="G93" s="475"/>
      <c r="H93" s="475"/>
      <c r="I93" s="475"/>
      <c r="J93" s="475"/>
      <c r="K93" s="475"/>
      <c r="L93" s="475"/>
      <c r="M93" s="475"/>
      <c r="N93" s="475"/>
      <c r="O93" s="475"/>
      <c r="P93" s="475"/>
      <c r="Q93" s="475"/>
      <c r="R93" s="475"/>
      <c r="S93" s="475"/>
      <c r="T93" s="475"/>
      <c r="U93" s="475"/>
      <c r="V93" s="475"/>
    </row>
    <row r="94" spans="1:22" x14ac:dyDescent="0.25">
      <c r="A94" s="475"/>
      <c r="B94" s="475"/>
      <c r="C94" s="475"/>
      <c r="D94" s="475"/>
      <c r="E94" s="475"/>
      <c r="F94" s="475"/>
      <c r="G94" s="475"/>
      <c r="H94" s="475"/>
      <c r="I94" s="475"/>
      <c r="J94" s="475"/>
      <c r="K94" s="475"/>
      <c r="L94" s="475"/>
      <c r="M94" s="475"/>
      <c r="N94" s="475"/>
      <c r="O94" s="475"/>
      <c r="P94" s="475"/>
      <c r="Q94" s="475"/>
      <c r="R94" s="475"/>
      <c r="S94" s="475"/>
      <c r="T94" s="475"/>
      <c r="U94" s="475"/>
      <c r="V94" s="475"/>
    </row>
    <row r="95" spans="1:22" x14ac:dyDescent="0.25">
      <c r="A95" s="475"/>
      <c r="B95" s="475"/>
      <c r="C95" s="475"/>
      <c r="D95" s="475"/>
      <c r="E95" s="475"/>
      <c r="F95" s="475"/>
      <c r="G95" s="475"/>
      <c r="H95" s="475"/>
      <c r="I95" s="475"/>
      <c r="J95" s="475"/>
      <c r="K95" s="475"/>
      <c r="L95" s="475"/>
      <c r="M95" s="475"/>
      <c r="N95" s="475"/>
      <c r="O95" s="475"/>
      <c r="P95" s="475"/>
      <c r="Q95" s="475"/>
      <c r="R95" s="475"/>
      <c r="S95" s="475"/>
      <c r="T95" s="475"/>
      <c r="U95" s="475"/>
      <c r="V95" s="475"/>
    </row>
    <row r="96" spans="1:22" x14ac:dyDescent="0.25">
      <c r="A96" s="475"/>
      <c r="B96" s="475"/>
      <c r="C96" s="475"/>
      <c r="D96" s="475"/>
      <c r="E96" s="475"/>
      <c r="F96" s="475"/>
      <c r="G96" s="475"/>
      <c r="H96" s="475"/>
      <c r="I96" s="475"/>
      <c r="J96" s="475"/>
      <c r="K96" s="475"/>
      <c r="L96" s="475"/>
      <c r="M96" s="475"/>
      <c r="N96" s="475"/>
      <c r="O96" s="475"/>
      <c r="P96" s="475"/>
      <c r="Q96" s="475"/>
      <c r="R96" s="475"/>
      <c r="S96" s="475"/>
      <c r="T96" s="475"/>
      <c r="U96" s="475"/>
      <c r="V96" s="475"/>
    </row>
    <row r="97" spans="1:22" x14ac:dyDescent="0.25">
      <c r="A97" s="475"/>
      <c r="B97" s="475"/>
      <c r="C97" s="475"/>
      <c r="D97" s="475"/>
      <c r="E97" s="475"/>
      <c r="F97" s="475"/>
      <c r="G97" s="475"/>
      <c r="H97" s="475"/>
      <c r="I97" s="475"/>
      <c r="J97" s="475"/>
      <c r="K97" s="475"/>
      <c r="L97" s="475"/>
      <c r="M97" s="475"/>
      <c r="N97" s="475"/>
      <c r="O97" s="475"/>
      <c r="P97" s="475"/>
      <c r="Q97" s="475"/>
      <c r="R97" s="475"/>
      <c r="S97" s="475"/>
      <c r="T97" s="475"/>
      <c r="U97" s="475"/>
      <c r="V97" s="475"/>
    </row>
    <row r="98" spans="1:22" x14ac:dyDescent="0.25">
      <c r="A98" s="475"/>
      <c r="B98" s="475"/>
      <c r="C98" s="475"/>
      <c r="D98" s="475"/>
      <c r="E98" s="475"/>
      <c r="F98" s="475"/>
      <c r="G98" s="475"/>
      <c r="H98" s="475"/>
      <c r="I98" s="475"/>
      <c r="J98" s="475"/>
      <c r="K98" s="475"/>
      <c r="L98" s="475"/>
      <c r="M98" s="475"/>
      <c r="N98" s="475"/>
      <c r="O98" s="475"/>
      <c r="P98" s="475"/>
      <c r="Q98" s="475"/>
      <c r="R98" s="475"/>
      <c r="S98" s="475"/>
      <c r="T98" s="475"/>
      <c r="U98" s="475"/>
      <c r="V98" s="475"/>
    </row>
    <row r="99" spans="1:22" x14ac:dyDescent="0.25">
      <c r="A99" s="475"/>
      <c r="B99" s="475"/>
      <c r="C99" s="475"/>
      <c r="D99" s="475"/>
      <c r="E99" s="475"/>
      <c r="F99" s="475"/>
      <c r="G99" s="475"/>
      <c r="H99" s="475"/>
      <c r="I99" s="475"/>
      <c r="J99" s="475"/>
      <c r="K99" s="475"/>
      <c r="L99" s="475"/>
      <c r="M99" s="475"/>
      <c r="N99" s="475"/>
      <c r="O99" s="475"/>
      <c r="P99" s="475"/>
      <c r="Q99" s="475"/>
      <c r="R99" s="475"/>
      <c r="S99" s="475"/>
      <c r="T99" s="475"/>
      <c r="U99" s="475"/>
      <c r="V99" s="475"/>
    </row>
    <row r="100" spans="1:22" x14ac:dyDescent="0.25">
      <c r="A100" s="475"/>
      <c r="B100" s="475"/>
      <c r="C100" s="475"/>
      <c r="D100" s="475"/>
      <c r="E100" s="475"/>
      <c r="F100" s="475"/>
      <c r="G100" s="475"/>
      <c r="H100" s="475"/>
      <c r="I100" s="475"/>
      <c r="J100" s="475"/>
      <c r="K100" s="475"/>
      <c r="L100" s="475"/>
      <c r="M100" s="475"/>
      <c r="N100" s="475"/>
      <c r="O100" s="475"/>
      <c r="P100" s="475"/>
      <c r="Q100" s="475"/>
      <c r="R100" s="475"/>
      <c r="S100" s="475"/>
      <c r="T100" s="475"/>
      <c r="U100" s="475"/>
      <c r="V100" s="475"/>
    </row>
    <row r="101" spans="1:22" x14ac:dyDescent="0.25">
      <c r="A101" s="475"/>
      <c r="B101" s="475"/>
      <c r="C101" s="475"/>
      <c r="D101" s="475"/>
      <c r="E101" s="475"/>
      <c r="F101" s="475"/>
      <c r="G101" s="475"/>
      <c r="H101" s="475"/>
      <c r="I101" s="475"/>
      <c r="J101" s="475"/>
      <c r="K101" s="475"/>
      <c r="L101" s="475"/>
      <c r="M101" s="475"/>
      <c r="N101" s="475"/>
      <c r="O101" s="475"/>
      <c r="P101" s="475"/>
      <c r="Q101" s="475"/>
      <c r="R101" s="475"/>
      <c r="S101" s="475"/>
      <c r="T101" s="475"/>
      <c r="U101" s="475"/>
      <c r="V101" s="475"/>
    </row>
    <row r="102" spans="1:22" x14ac:dyDescent="0.25">
      <c r="A102" s="475"/>
      <c r="B102" s="475"/>
      <c r="C102" s="475"/>
      <c r="D102" s="475"/>
      <c r="E102" s="475"/>
      <c r="F102" s="475"/>
      <c r="G102" s="475"/>
      <c r="H102" s="475"/>
      <c r="I102" s="475"/>
      <c r="J102" s="475"/>
      <c r="K102" s="475"/>
      <c r="L102" s="475"/>
      <c r="M102" s="475"/>
      <c r="N102" s="475"/>
      <c r="O102" s="475"/>
      <c r="P102" s="475"/>
      <c r="Q102" s="475"/>
      <c r="R102" s="475"/>
      <c r="S102" s="475"/>
      <c r="T102" s="475"/>
      <c r="U102" s="475"/>
      <c r="V102" s="475"/>
    </row>
    <row r="103" spans="1:22" x14ac:dyDescent="0.25">
      <c r="A103" s="475"/>
      <c r="B103" s="475"/>
      <c r="C103" s="475"/>
      <c r="D103" s="475"/>
      <c r="E103" s="475"/>
      <c r="F103" s="475"/>
      <c r="G103" s="475"/>
      <c r="H103" s="475"/>
      <c r="I103" s="475"/>
      <c r="J103" s="475"/>
      <c r="K103" s="475"/>
      <c r="L103" s="475"/>
      <c r="M103" s="475"/>
      <c r="N103" s="475"/>
      <c r="O103" s="475"/>
      <c r="P103" s="475"/>
      <c r="Q103" s="475"/>
      <c r="R103" s="475"/>
      <c r="S103" s="475"/>
      <c r="T103" s="475"/>
      <c r="U103" s="475"/>
      <c r="V103" s="475"/>
    </row>
    <row r="104" spans="1:22" x14ac:dyDescent="0.25">
      <c r="A104" s="475"/>
      <c r="B104" s="475"/>
      <c r="C104" s="475"/>
      <c r="D104" s="475"/>
      <c r="E104" s="475"/>
      <c r="F104" s="475"/>
      <c r="G104" s="475"/>
      <c r="H104" s="475"/>
      <c r="I104" s="475"/>
      <c r="J104" s="475"/>
      <c r="K104" s="475"/>
      <c r="L104" s="475"/>
      <c r="M104" s="475"/>
      <c r="N104" s="475"/>
      <c r="O104" s="475"/>
      <c r="P104" s="475"/>
      <c r="Q104" s="475"/>
      <c r="R104" s="475"/>
      <c r="S104" s="475"/>
      <c r="T104" s="475"/>
      <c r="U104" s="475"/>
      <c r="V104" s="475"/>
    </row>
    <row r="105" spans="1:22" x14ac:dyDescent="0.25">
      <c r="A105" s="475"/>
      <c r="B105" s="475"/>
      <c r="C105" s="475"/>
      <c r="D105" s="475"/>
      <c r="E105" s="475"/>
      <c r="F105" s="475"/>
      <c r="G105" s="475"/>
      <c r="H105" s="475"/>
      <c r="I105" s="475"/>
      <c r="J105" s="475"/>
      <c r="K105" s="475"/>
      <c r="L105" s="475"/>
      <c r="M105" s="475"/>
      <c r="N105" s="475"/>
      <c r="O105" s="475"/>
      <c r="P105" s="475"/>
      <c r="Q105" s="475"/>
      <c r="R105" s="475"/>
      <c r="S105" s="475"/>
      <c r="T105" s="475"/>
      <c r="U105" s="475"/>
      <c r="V105" s="475"/>
    </row>
    <row r="106" spans="1:22" x14ac:dyDescent="0.25">
      <c r="A106" s="475"/>
      <c r="B106" s="475"/>
      <c r="C106" s="475"/>
      <c r="D106" s="475"/>
      <c r="E106" s="475"/>
      <c r="F106" s="475"/>
      <c r="G106" s="475"/>
      <c r="H106" s="475"/>
      <c r="I106" s="475"/>
      <c r="J106" s="475"/>
      <c r="K106" s="475"/>
      <c r="L106" s="475"/>
      <c r="M106" s="475"/>
      <c r="N106" s="475"/>
      <c r="O106" s="475"/>
      <c r="P106" s="475"/>
      <c r="Q106" s="475"/>
      <c r="R106" s="475"/>
      <c r="S106" s="475"/>
      <c r="T106" s="475"/>
      <c r="U106" s="475"/>
      <c r="V106" s="475"/>
    </row>
    <row r="107" spans="1:22" x14ac:dyDescent="0.25">
      <c r="A107" s="475"/>
      <c r="B107" s="475"/>
      <c r="C107" s="475"/>
      <c r="D107" s="475"/>
      <c r="E107" s="475"/>
      <c r="F107" s="475"/>
      <c r="G107" s="475"/>
      <c r="H107" s="475"/>
      <c r="I107" s="475"/>
      <c r="J107" s="475"/>
      <c r="K107" s="475"/>
      <c r="L107" s="475"/>
      <c r="M107" s="475"/>
      <c r="N107" s="475"/>
      <c r="O107" s="475"/>
      <c r="P107" s="475"/>
      <c r="Q107" s="475"/>
      <c r="R107" s="475"/>
      <c r="S107" s="475"/>
      <c r="T107" s="475"/>
      <c r="U107" s="475"/>
      <c r="V107" s="475"/>
    </row>
    <row r="108" spans="1:22" x14ac:dyDescent="0.25">
      <c r="A108" s="475"/>
      <c r="B108" s="475"/>
      <c r="C108" s="475"/>
      <c r="D108" s="475"/>
      <c r="E108" s="475"/>
      <c r="F108" s="475"/>
      <c r="G108" s="475"/>
      <c r="H108" s="475"/>
      <c r="I108" s="475"/>
      <c r="J108" s="475"/>
      <c r="K108" s="475"/>
      <c r="L108" s="475"/>
      <c r="M108" s="475"/>
      <c r="N108" s="475"/>
      <c r="O108" s="475"/>
      <c r="P108" s="475"/>
      <c r="Q108" s="475"/>
      <c r="R108" s="475"/>
      <c r="S108" s="475"/>
      <c r="T108" s="475"/>
      <c r="U108" s="475"/>
      <c r="V108" s="475"/>
    </row>
    <row r="109" spans="1:22" x14ac:dyDescent="0.25">
      <c r="A109" s="475"/>
      <c r="B109" s="475"/>
      <c r="C109" s="475"/>
      <c r="D109" s="475"/>
      <c r="E109" s="475"/>
      <c r="F109" s="475"/>
      <c r="G109" s="475"/>
      <c r="H109" s="475"/>
      <c r="I109" s="475"/>
      <c r="J109" s="475"/>
      <c r="K109" s="475"/>
      <c r="L109" s="475"/>
      <c r="M109" s="475"/>
      <c r="N109" s="475"/>
      <c r="O109" s="475"/>
      <c r="P109" s="475"/>
      <c r="Q109" s="475"/>
      <c r="R109" s="475"/>
      <c r="S109" s="475"/>
      <c r="T109" s="475"/>
      <c r="U109" s="475"/>
      <c r="V109" s="475"/>
    </row>
    <row r="110" spans="1:22" x14ac:dyDescent="0.25">
      <c r="A110" s="475"/>
      <c r="B110" s="475"/>
      <c r="C110" s="475"/>
      <c r="D110" s="475"/>
      <c r="E110" s="475"/>
      <c r="F110" s="475"/>
      <c r="G110" s="475"/>
      <c r="H110" s="475"/>
      <c r="I110" s="475"/>
      <c r="J110" s="475"/>
      <c r="K110" s="475"/>
      <c r="L110" s="475"/>
      <c r="M110" s="475"/>
      <c r="N110" s="475"/>
      <c r="O110" s="475"/>
      <c r="P110" s="475"/>
      <c r="Q110" s="475"/>
      <c r="R110" s="475"/>
      <c r="S110" s="475"/>
      <c r="T110" s="475"/>
      <c r="U110" s="475"/>
      <c r="V110" s="475"/>
    </row>
    <row r="111" spans="1:22" x14ac:dyDescent="0.25">
      <c r="A111" s="475"/>
      <c r="B111" s="475"/>
      <c r="C111" s="475"/>
      <c r="D111" s="475"/>
      <c r="E111" s="475"/>
      <c r="F111" s="475"/>
      <c r="G111" s="475"/>
      <c r="H111" s="475"/>
      <c r="I111" s="475"/>
      <c r="J111" s="475"/>
      <c r="K111" s="475"/>
      <c r="L111" s="475"/>
      <c r="M111" s="475"/>
      <c r="N111" s="475"/>
      <c r="O111" s="475"/>
      <c r="P111" s="475"/>
      <c r="Q111" s="475"/>
      <c r="R111" s="475"/>
      <c r="S111" s="475"/>
      <c r="T111" s="475"/>
      <c r="U111" s="475"/>
      <c r="V111" s="475"/>
    </row>
    <row r="112" spans="1:22" x14ac:dyDescent="0.25">
      <c r="A112" s="475"/>
      <c r="B112" s="475"/>
      <c r="C112" s="475"/>
      <c r="D112" s="475"/>
      <c r="E112" s="475"/>
      <c r="F112" s="475"/>
      <c r="G112" s="475"/>
      <c r="H112" s="475"/>
      <c r="I112" s="475"/>
      <c r="J112" s="475"/>
      <c r="K112" s="475"/>
      <c r="L112" s="475"/>
      <c r="M112" s="475"/>
      <c r="N112" s="475"/>
      <c r="O112" s="475"/>
      <c r="P112" s="475"/>
      <c r="Q112" s="475"/>
      <c r="R112" s="475"/>
      <c r="S112" s="475"/>
      <c r="T112" s="475"/>
      <c r="U112" s="475"/>
      <c r="V112" s="475"/>
    </row>
    <row r="113" spans="1:22" x14ac:dyDescent="0.25">
      <c r="A113" s="475"/>
      <c r="B113" s="475"/>
      <c r="C113" s="475"/>
      <c r="D113" s="475"/>
      <c r="E113" s="475"/>
      <c r="F113" s="475"/>
      <c r="G113" s="475"/>
      <c r="H113" s="475"/>
      <c r="I113" s="475"/>
      <c r="J113" s="475"/>
      <c r="K113" s="475"/>
      <c r="L113" s="475"/>
      <c r="M113" s="475"/>
      <c r="N113" s="475"/>
      <c r="O113" s="475"/>
      <c r="P113" s="475"/>
      <c r="Q113" s="475"/>
      <c r="R113" s="475"/>
      <c r="S113" s="475"/>
      <c r="T113" s="475"/>
      <c r="U113" s="475"/>
      <c r="V113" s="475"/>
    </row>
    <row r="114" spans="1:22" x14ac:dyDescent="0.25">
      <c r="A114" s="475"/>
      <c r="B114" s="475"/>
      <c r="C114" s="475"/>
      <c r="D114" s="475"/>
      <c r="E114" s="475"/>
      <c r="F114" s="475"/>
      <c r="G114" s="475"/>
      <c r="H114" s="475"/>
      <c r="I114" s="475"/>
      <c r="J114" s="475"/>
      <c r="K114" s="475"/>
      <c r="L114" s="475"/>
      <c r="M114" s="475"/>
      <c r="N114" s="475"/>
      <c r="O114" s="475"/>
      <c r="P114" s="475"/>
      <c r="Q114" s="475"/>
      <c r="R114" s="475"/>
      <c r="S114" s="475"/>
      <c r="T114" s="475"/>
      <c r="U114" s="475"/>
      <c r="V114" s="475"/>
    </row>
    <row r="115" spans="1:22" x14ac:dyDescent="0.25">
      <c r="A115" s="475"/>
      <c r="B115" s="475"/>
      <c r="C115" s="475"/>
      <c r="D115" s="475"/>
      <c r="E115" s="475"/>
      <c r="F115" s="475"/>
      <c r="G115" s="475"/>
      <c r="H115" s="475"/>
      <c r="I115" s="475"/>
      <c r="J115" s="475"/>
      <c r="K115" s="475"/>
      <c r="L115" s="475"/>
      <c r="M115" s="475"/>
      <c r="N115" s="475"/>
      <c r="O115" s="475"/>
      <c r="P115" s="475"/>
      <c r="Q115" s="475"/>
      <c r="R115" s="475"/>
      <c r="S115" s="475"/>
      <c r="T115" s="475"/>
      <c r="U115" s="475"/>
      <c r="V115" s="475"/>
    </row>
    <row r="116" spans="1:22" x14ac:dyDescent="0.25">
      <c r="A116" s="475"/>
      <c r="B116" s="475"/>
      <c r="C116" s="475"/>
      <c r="D116" s="475"/>
      <c r="E116" s="475"/>
      <c r="F116" s="475"/>
      <c r="G116" s="475"/>
      <c r="H116" s="475"/>
      <c r="I116" s="475"/>
      <c r="J116" s="475"/>
      <c r="K116" s="475"/>
      <c r="L116" s="475"/>
      <c r="M116" s="475"/>
      <c r="N116" s="475"/>
      <c r="O116" s="475"/>
      <c r="P116" s="475"/>
      <c r="Q116" s="475"/>
      <c r="R116" s="475"/>
      <c r="S116" s="475"/>
      <c r="T116" s="475"/>
      <c r="U116" s="475"/>
      <c r="V116" s="475"/>
    </row>
    <row r="117" spans="1:22" x14ac:dyDescent="0.25">
      <c r="A117" s="475"/>
      <c r="B117" s="475"/>
      <c r="C117" s="475"/>
      <c r="D117" s="475"/>
      <c r="E117" s="475"/>
      <c r="F117" s="475"/>
      <c r="G117" s="475"/>
      <c r="H117" s="475"/>
      <c r="I117" s="475"/>
      <c r="J117" s="475"/>
      <c r="K117" s="475"/>
      <c r="L117" s="475"/>
      <c r="M117" s="475"/>
      <c r="N117" s="475"/>
      <c r="O117" s="475"/>
      <c r="P117" s="475"/>
      <c r="Q117" s="475"/>
      <c r="R117" s="475"/>
      <c r="S117" s="475"/>
      <c r="T117" s="475"/>
      <c r="U117" s="475"/>
      <c r="V117" s="475"/>
    </row>
    <row r="118" spans="1:22" x14ac:dyDescent="0.25">
      <c r="A118" s="475"/>
      <c r="B118" s="475"/>
      <c r="C118" s="475"/>
      <c r="D118" s="475"/>
      <c r="E118" s="475"/>
      <c r="F118" s="475"/>
      <c r="G118" s="475"/>
      <c r="H118" s="475"/>
      <c r="I118" s="475"/>
      <c r="J118" s="475"/>
      <c r="K118" s="475"/>
      <c r="L118" s="475"/>
      <c r="M118" s="475"/>
      <c r="N118" s="475"/>
      <c r="O118" s="475"/>
      <c r="P118" s="475"/>
      <c r="Q118" s="475"/>
      <c r="R118" s="475"/>
      <c r="S118" s="475"/>
      <c r="T118" s="475"/>
      <c r="U118" s="475"/>
      <c r="V118" s="475"/>
    </row>
    <row r="119" spans="1:22" x14ac:dyDescent="0.25">
      <c r="A119" s="475"/>
      <c r="B119" s="475"/>
      <c r="C119" s="475"/>
      <c r="D119" s="475"/>
      <c r="E119" s="475"/>
      <c r="F119" s="475"/>
      <c r="G119" s="475"/>
      <c r="H119" s="475"/>
      <c r="I119" s="475"/>
      <c r="J119" s="475"/>
      <c r="K119" s="475"/>
      <c r="L119" s="475"/>
      <c r="M119" s="475"/>
      <c r="N119" s="475"/>
      <c r="O119" s="475"/>
      <c r="P119" s="475"/>
      <c r="Q119" s="475"/>
      <c r="R119" s="475"/>
      <c r="S119" s="475"/>
      <c r="T119" s="475"/>
      <c r="U119" s="475"/>
      <c r="V119" s="475"/>
    </row>
    <row r="120" spans="1:22" x14ac:dyDescent="0.25">
      <c r="A120" s="475"/>
      <c r="B120" s="475"/>
      <c r="C120" s="475"/>
      <c r="D120" s="475"/>
      <c r="E120" s="475"/>
      <c r="F120" s="475"/>
      <c r="G120" s="475"/>
      <c r="H120" s="475"/>
      <c r="I120" s="475"/>
      <c r="J120" s="475"/>
      <c r="K120" s="475"/>
      <c r="L120" s="475"/>
      <c r="M120" s="475"/>
      <c r="N120" s="475"/>
      <c r="O120" s="475"/>
      <c r="P120" s="475"/>
      <c r="Q120" s="475"/>
      <c r="R120" s="475"/>
      <c r="S120" s="475"/>
      <c r="T120" s="475"/>
      <c r="U120" s="475"/>
      <c r="V120" s="475"/>
    </row>
    <row r="121" spans="1:22" x14ac:dyDescent="0.25">
      <c r="A121" s="475"/>
      <c r="B121" s="475"/>
      <c r="C121" s="475"/>
      <c r="D121" s="475"/>
      <c r="E121" s="475"/>
      <c r="F121" s="475"/>
      <c r="G121" s="475"/>
      <c r="H121" s="475"/>
      <c r="I121" s="475"/>
      <c r="J121" s="475"/>
      <c r="K121" s="475"/>
      <c r="L121" s="475"/>
      <c r="M121" s="475"/>
      <c r="N121" s="475"/>
      <c r="O121" s="475"/>
      <c r="P121" s="475"/>
      <c r="Q121" s="475"/>
      <c r="R121" s="475"/>
      <c r="S121" s="475"/>
      <c r="T121" s="475"/>
      <c r="U121" s="475"/>
      <c r="V121" s="475"/>
    </row>
    <row r="122" spans="1:22" x14ac:dyDescent="0.25">
      <c r="A122" s="475"/>
      <c r="B122" s="475"/>
      <c r="C122" s="475"/>
      <c r="D122" s="475"/>
      <c r="E122" s="475"/>
      <c r="F122" s="475"/>
      <c r="G122" s="475"/>
      <c r="H122" s="475"/>
      <c r="I122" s="475"/>
      <c r="J122" s="475"/>
      <c r="K122" s="475"/>
      <c r="L122" s="475"/>
      <c r="M122" s="475"/>
      <c r="N122" s="475"/>
      <c r="O122" s="475"/>
      <c r="P122" s="475"/>
      <c r="Q122" s="475"/>
      <c r="R122" s="475"/>
      <c r="S122" s="475"/>
      <c r="T122" s="475"/>
      <c r="U122" s="475"/>
      <c r="V122" s="475"/>
    </row>
    <row r="123" spans="1:22" x14ac:dyDescent="0.25">
      <c r="A123" s="475"/>
      <c r="B123" s="475"/>
      <c r="C123" s="475"/>
      <c r="D123" s="475"/>
      <c r="E123" s="475"/>
      <c r="F123" s="475"/>
      <c r="G123" s="475"/>
      <c r="H123" s="475"/>
      <c r="I123" s="475"/>
      <c r="J123" s="475"/>
      <c r="K123" s="475"/>
      <c r="L123" s="475"/>
      <c r="M123" s="475"/>
      <c r="N123" s="475"/>
      <c r="O123" s="475"/>
      <c r="P123" s="475"/>
      <c r="Q123" s="475"/>
      <c r="R123" s="475"/>
      <c r="S123" s="475"/>
      <c r="T123" s="475"/>
      <c r="U123" s="475"/>
      <c r="V123" s="475"/>
    </row>
    <row r="124" spans="1:22" x14ac:dyDescent="0.25">
      <c r="A124" s="475"/>
      <c r="B124" s="475"/>
      <c r="C124" s="475"/>
      <c r="D124" s="475"/>
      <c r="E124" s="475"/>
      <c r="F124" s="475"/>
      <c r="G124" s="475"/>
      <c r="H124" s="475"/>
      <c r="I124" s="475"/>
      <c r="J124" s="475"/>
      <c r="K124" s="475"/>
      <c r="L124" s="475"/>
      <c r="M124" s="475"/>
      <c r="N124" s="475"/>
      <c r="O124" s="475"/>
      <c r="P124" s="475"/>
      <c r="Q124" s="475"/>
      <c r="R124" s="475"/>
      <c r="S124" s="475"/>
      <c r="T124" s="475"/>
      <c r="U124" s="475"/>
      <c r="V124" s="475"/>
    </row>
    <row r="125" spans="1:22" x14ac:dyDescent="0.25">
      <c r="A125" s="475"/>
      <c r="B125" s="475"/>
      <c r="C125" s="475"/>
      <c r="D125" s="475"/>
      <c r="E125" s="475"/>
      <c r="F125" s="475"/>
      <c r="G125" s="475"/>
      <c r="H125" s="475"/>
      <c r="I125" s="475"/>
      <c r="J125" s="475"/>
      <c r="K125" s="475"/>
      <c r="L125" s="475"/>
      <c r="M125" s="475"/>
      <c r="N125" s="475"/>
      <c r="O125" s="475"/>
      <c r="P125" s="475"/>
      <c r="Q125" s="475"/>
      <c r="R125" s="475"/>
      <c r="S125" s="475"/>
      <c r="T125" s="475"/>
      <c r="U125" s="475"/>
      <c r="V125" s="475"/>
    </row>
    <row r="126" spans="1:22" x14ac:dyDescent="0.25">
      <c r="A126" s="475"/>
      <c r="B126" s="475"/>
      <c r="C126" s="475"/>
      <c r="D126" s="475"/>
      <c r="E126" s="475"/>
      <c r="F126" s="475"/>
      <c r="G126" s="475"/>
      <c r="H126" s="475"/>
      <c r="I126" s="475"/>
      <c r="J126" s="475"/>
      <c r="K126" s="475"/>
      <c r="L126" s="475"/>
      <c r="M126" s="475"/>
      <c r="N126" s="475"/>
      <c r="O126" s="475"/>
      <c r="P126" s="475"/>
      <c r="Q126" s="475"/>
      <c r="R126" s="475"/>
      <c r="S126" s="475"/>
      <c r="T126" s="475"/>
      <c r="U126" s="475"/>
      <c r="V126" s="475"/>
    </row>
    <row r="127" spans="1:22" x14ac:dyDescent="0.25">
      <c r="A127" s="475"/>
      <c r="B127" s="475"/>
      <c r="C127" s="475"/>
      <c r="D127" s="475"/>
      <c r="E127" s="475"/>
      <c r="F127" s="475"/>
      <c r="G127" s="475"/>
      <c r="H127" s="475"/>
      <c r="I127" s="475"/>
      <c r="J127" s="475"/>
      <c r="K127" s="475"/>
      <c r="L127" s="475"/>
      <c r="M127" s="475"/>
      <c r="N127" s="475"/>
      <c r="O127" s="475"/>
      <c r="P127" s="475"/>
      <c r="Q127" s="475"/>
      <c r="R127" s="475"/>
      <c r="S127" s="475"/>
      <c r="T127" s="475"/>
      <c r="U127" s="475"/>
      <c r="V127" s="475"/>
    </row>
    <row r="128" spans="1:22" x14ac:dyDescent="0.25">
      <c r="A128" s="475"/>
      <c r="B128" s="475"/>
      <c r="C128" s="475"/>
      <c r="D128" s="475"/>
      <c r="E128" s="475"/>
      <c r="F128" s="475"/>
      <c r="G128" s="475"/>
      <c r="H128" s="475"/>
      <c r="I128" s="475"/>
      <c r="J128" s="475"/>
      <c r="K128" s="475"/>
      <c r="L128" s="475"/>
      <c r="M128" s="475"/>
      <c r="N128" s="475"/>
      <c r="O128" s="475"/>
      <c r="P128" s="475"/>
      <c r="Q128" s="475"/>
      <c r="R128" s="475"/>
      <c r="S128" s="475"/>
      <c r="T128" s="475"/>
      <c r="U128" s="475"/>
      <c r="V128" s="475"/>
    </row>
    <row r="129" spans="1:22" x14ac:dyDescent="0.25">
      <c r="A129" s="475"/>
      <c r="B129" s="475"/>
      <c r="C129" s="475"/>
      <c r="D129" s="475"/>
      <c r="E129" s="475"/>
      <c r="F129" s="475"/>
      <c r="G129" s="475"/>
      <c r="H129" s="475"/>
      <c r="I129" s="475"/>
      <c r="J129" s="475"/>
      <c r="K129" s="475"/>
      <c r="L129" s="475"/>
      <c r="M129" s="475"/>
      <c r="N129" s="475"/>
      <c r="O129" s="475"/>
      <c r="P129" s="475"/>
      <c r="Q129" s="475"/>
      <c r="R129" s="475"/>
      <c r="S129" s="475"/>
      <c r="T129" s="475"/>
      <c r="U129" s="475"/>
      <c r="V129" s="475"/>
    </row>
    <row r="130" spans="1:22" x14ac:dyDescent="0.25">
      <c r="A130" s="475"/>
      <c r="B130" s="475"/>
      <c r="C130" s="475"/>
      <c r="D130" s="475"/>
      <c r="E130" s="475"/>
      <c r="F130" s="475"/>
      <c r="G130" s="475"/>
      <c r="H130" s="475"/>
      <c r="I130" s="475"/>
      <c r="J130" s="475"/>
      <c r="K130" s="475"/>
      <c r="L130" s="475"/>
      <c r="M130" s="475"/>
      <c r="N130" s="475"/>
      <c r="O130" s="475"/>
      <c r="P130" s="475"/>
      <c r="Q130" s="475"/>
      <c r="R130" s="475"/>
      <c r="S130" s="475"/>
      <c r="T130" s="475"/>
      <c r="U130" s="475"/>
      <c r="V130" s="475"/>
    </row>
    <row r="131" spans="1:22" x14ac:dyDescent="0.25">
      <c r="A131" s="475"/>
      <c r="B131" s="475"/>
      <c r="C131" s="475"/>
      <c r="D131" s="475"/>
      <c r="E131" s="475"/>
      <c r="F131" s="475"/>
      <c r="G131" s="475"/>
      <c r="H131" s="475"/>
      <c r="I131" s="475"/>
      <c r="J131" s="475"/>
      <c r="K131" s="475"/>
      <c r="L131" s="475"/>
      <c r="M131" s="475"/>
      <c r="N131" s="475"/>
      <c r="O131" s="475"/>
      <c r="P131" s="475"/>
      <c r="Q131" s="475"/>
      <c r="R131" s="475"/>
      <c r="S131" s="475"/>
      <c r="T131" s="475"/>
      <c r="U131" s="475"/>
      <c r="V131" s="475"/>
    </row>
    <row r="132" spans="1:22" x14ac:dyDescent="0.25">
      <c r="A132" s="475"/>
      <c r="B132" s="475"/>
      <c r="C132" s="475"/>
      <c r="D132" s="475"/>
      <c r="E132" s="475"/>
      <c r="F132" s="475"/>
      <c r="G132" s="475"/>
      <c r="H132" s="475"/>
      <c r="I132" s="475"/>
      <c r="J132" s="475"/>
      <c r="K132" s="475"/>
      <c r="L132" s="475"/>
      <c r="M132" s="475"/>
      <c r="N132" s="475"/>
      <c r="O132" s="475"/>
      <c r="P132" s="475"/>
      <c r="Q132" s="475"/>
      <c r="R132" s="475"/>
      <c r="S132" s="475"/>
      <c r="T132" s="475"/>
      <c r="U132" s="475"/>
      <c r="V132" s="475"/>
    </row>
    <row r="133" spans="1:22" x14ac:dyDescent="0.25">
      <c r="A133" s="475"/>
      <c r="B133" s="475"/>
      <c r="C133" s="475"/>
      <c r="D133" s="475"/>
      <c r="E133" s="475"/>
      <c r="F133" s="475"/>
      <c r="G133" s="475"/>
      <c r="H133" s="475"/>
      <c r="I133" s="475"/>
      <c r="J133" s="475"/>
      <c r="K133" s="475"/>
      <c r="L133" s="475"/>
      <c r="M133" s="475"/>
      <c r="N133" s="475"/>
      <c r="O133" s="475"/>
      <c r="P133" s="475"/>
      <c r="Q133" s="475"/>
      <c r="R133" s="475"/>
      <c r="S133" s="475"/>
      <c r="T133" s="475"/>
      <c r="U133" s="475"/>
      <c r="V133" s="475"/>
    </row>
    <row r="134" spans="1:22" x14ac:dyDescent="0.25">
      <c r="A134" s="475"/>
      <c r="B134" s="475"/>
      <c r="C134" s="475"/>
      <c r="D134" s="475"/>
      <c r="E134" s="475"/>
      <c r="F134" s="475"/>
      <c r="G134" s="475"/>
      <c r="H134" s="475"/>
      <c r="I134" s="475"/>
      <c r="J134" s="475"/>
      <c r="K134" s="475"/>
      <c r="L134" s="475"/>
      <c r="M134" s="475"/>
      <c r="N134" s="475"/>
      <c r="O134" s="475"/>
      <c r="P134" s="475"/>
      <c r="Q134" s="475"/>
      <c r="R134" s="475"/>
      <c r="S134" s="475"/>
      <c r="T134" s="475"/>
      <c r="U134" s="475"/>
      <c r="V134" s="475"/>
    </row>
    <row r="135" spans="1:22" x14ac:dyDescent="0.25">
      <c r="A135" s="475"/>
      <c r="B135" s="475"/>
      <c r="C135" s="475"/>
      <c r="D135" s="475"/>
      <c r="E135" s="475"/>
      <c r="F135" s="475"/>
      <c r="G135" s="475"/>
      <c r="H135" s="475"/>
      <c r="I135" s="475"/>
      <c r="J135" s="475"/>
      <c r="K135" s="475"/>
      <c r="L135" s="475"/>
      <c r="M135" s="475"/>
      <c r="N135" s="475"/>
      <c r="O135" s="475"/>
      <c r="P135" s="475"/>
      <c r="Q135" s="475"/>
      <c r="R135" s="475"/>
      <c r="S135" s="475"/>
      <c r="T135" s="475"/>
      <c r="U135" s="475"/>
      <c r="V135" s="475"/>
    </row>
    <row r="136" spans="1:22" x14ac:dyDescent="0.25">
      <c r="A136" s="475"/>
      <c r="B136" s="475"/>
      <c r="C136" s="475"/>
      <c r="D136" s="475"/>
      <c r="E136" s="475"/>
      <c r="F136" s="475"/>
      <c r="G136" s="475"/>
      <c r="H136" s="475"/>
      <c r="I136" s="475"/>
      <c r="J136" s="475"/>
      <c r="K136" s="475"/>
      <c r="L136" s="475"/>
      <c r="M136" s="475"/>
      <c r="N136" s="475"/>
      <c r="O136" s="475"/>
      <c r="P136" s="475"/>
      <c r="Q136" s="475"/>
      <c r="R136" s="475"/>
      <c r="S136" s="475"/>
      <c r="T136" s="475"/>
      <c r="U136" s="475"/>
      <c r="V136" s="475"/>
    </row>
    <row r="137" spans="1:22" x14ac:dyDescent="0.25">
      <c r="A137" s="475"/>
      <c r="B137" s="475"/>
      <c r="C137" s="475"/>
      <c r="D137" s="475"/>
      <c r="E137" s="475"/>
      <c r="F137" s="475"/>
      <c r="G137" s="475"/>
      <c r="H137" s="475"/>
      <c r="I137" s="475"/>
      <c r="J137" s="475"/>
      <c r="K137" s="475"/>
      <c r="L137" s="475"/>
      <c r="M137" s="475"/>
      <c r="N137" s="475"/>
      <c r="O137" s="475"/>
      <c r="P137" s="475"/>
      <c r="Q137" s="475"/>
      <c r="R137" s="475"/>
      <c r="S137" s="475"/>
      <c r="T137" s="475"/>
      <c r="U137" s="475"/>
      <c r="V137" s="475"/>
    </row>
    <row r="138" spans="1:22" x14ac:dyDescent="0.25">
      <c r="A138" s="475"/>
      <c r="B138" s="475"/>
      <c r="C138" s="475"/>
      <c r="D138" s="475"/>
      <c r="E138" s="475"/>
      <c r="F138" s="475"/>
      <c r="G138" s="475"/>
      <c r="H138" s="475"/>
      <c r="I138" s="475"/>
      <c r="J138" s="475"/>
      <c r="K138" s="475"/>
      <c r="L138" s="475"/>
      <c r="M138" s="475"/>
      <c r="N138" s="475"/>
      <c r="O138" s="475"/>
      <c r="P138" s="475"/>
      <c r="Q138" s="475"/>
      <c r="R138" s="475"/>
      <c r="S138" s="475"/>
      <c r="T138" s="475"/>
      <c r="U138" s="475"/>
      <c r="V138" s="475"/>
    </row>
    <row r="139" spans="1:22" x14ac:dyDescent="0.25">
      <c r="A139" s="475"/>
      <c r="B139" s="475"/>
      <c r="C139" s="475"/>
      <c r="D139" s="475"/>
      <c r="E139" s="475"/>
      <c r="F139" s="475"/>
      <c r="G139" s="475"/>
      <c r="H139" s="475"/>
      <c r="I139" s="475"/>
      <c r="J139" s="475"/>
      <c r="K139" s="475"/>
      <c r="L139" s="475"/>
      <c r="M139" s="475"/>
      <c r="N139" s="475"/>
      <c r="O139" s="475"/>
      <c r="P139" s="475"/>
      <c r="Q139" s="475"/>
      <c r="R139" s="475"/>
      <c r="S139" s="475"/>
      <c r="T139" s="475"/>
      <c r="U139" s="475"/>
      <c r="V139" s="475"/>
    </row>
    <row r="140" spans="1:22" x14ac:dyDescent="0.25">
      <c r="A140" s="475"/>
      <c r="B140" s="475"/>
      <c r="C140" s="475"/>
      <c r="D140" s="475"/>
      <c r="E140" s="475"/>
      <c r="F140" s="475"/>
      <c r="G140" s="475"/>
      <c r="H140" s="475"/>
      <c r="I140" s="475"/>
      <c r="J140" s="475"/>
      <c r="K140" s="475"/>
      <c r="L140" s="475"/>
      <c r="M140" s="475"/>
      <c r="N140" s="475"/>
      <c r="O140" s="475"/>
      <c r="P140" s="475"/>
      <c r="Q140" s="475"/>
      <c r="R140" s="475"/>
      <c r="S140" s="475"/>
      <c r="T140" s="475"/>
      <c r="U140" s="475"/>
      <c r="V140" s="475"/>
    </row>
    <row r="141" spans="1:22" x14ac:dyDescent="0.25">
      <c r="A141" s="475"/>
      <c r="B141" s="475"/>
      <c r="C141" s="475"/>
      <c r="D141" s="475"/>
      <c r="E141" s="475"/>
      <c r="F141" s="475"/>
      <c r="G141" s="475"/>
      <c r="H141" s="475"/>
      <c r="I141" s="475"/>
      <c r="J141" s="475"/>
      <c r="K141" s="475"/>
      <c r="L141" s="475"/>
      <c r="M141" s="475"/>
      <c r="N141" s="475"/>
      <c r="O141" s="475"/>
      <c r="P141" s="475"/>
      <c r="Q141" s="475"/>
      <c r="R141" s="475"/>
      <c r="S141" s="475"/>
      <c r="T141" s="475"/>
      <c r="U141" s="475"/>
      <c r="V141" s="475"/>
    </row>
    <row r="142" spans="1:22" x14ac:dyDescent="0.25">
      <c r="A142" s="475"/>
      <c r="B142" s="475"/>
      <c r="C142" s="475"/>
      <c r="D142" s="475"/>
      <c r="E142" s="475"/>
      <c r="F142" s="475"/>
      <c r="G142" s="475"/>
      <c r="H142" s="475"/>
      <c r="I142" s="475"/>
      <c r="J142" s="475"/>
      <c r="K142" s="475"/>
      <c r="L142" s="475"/>
      <c r="M142" s="475"/>
      <c r="N142" s="475"/>
      <c r="O142" s="475"/>
      <c r="P142" s="475"/>
      <c r="Q142" s="475"/>
      <c r="R142" s="475"/>
      <c r="S142" s="475"/>
      <c r="T142" s="475"/>
      <c r="U142" s="475"/>
      <c r="V142" s="475"/>
    </row>
    <row r="143" spans="1:22" x14ac:dyDescent="0.25">
      <c r="A143" s="475"/>
      <c r="B143" s="475"/>
      <c r="C143" s="475"/>
      <c r="D143" s="475"/>
      <c r="E143" s="475"/>
      <c r="F143" s="475"/>
      <c r="G143" s="475"/>
      <c r="H143" s="475"/>
      <c r="I143" s="475"/>
      <c r="J143" s="475"/>
      <c r="K143" s="475"/>
      <c r="L143" s="475"/>
      <c r="M143" s="475"/>
      <c r="N143" s="475"/>
      <c r="O143" s="475"/>
      <c r="P143" s="475"/>
      <c r="Q143" s="475"/>
      <c r="R143" s="475"/>
      <c r="S143" s="475"/>
      <c r="T143" s="475"/>
      <c r="U143" s="475"/>
      <c r="V143" s="475"/>
    </row>
    <row r="144" spans="1:22" x14ac:dyDescent="0.25">
      <c r="A144" s="475"/>
      <c r="B144" s="475"/>
      <c r="C144" s="475"/>
      <c r="D144" s="475"/>
      <c r="E144" s="475"/>
      <c r="F144" s="475"/>
      <c r="G144" s="475"/>
      <c r="H144" s="475"/>
      <c r="I144" s="475"/>
      <c r="J144" s="475"/>
      <c r="K144" s="475"/>
      <c r="L144" s="475"/>
      <c r="M144" s="475"/>
      <c r="N144" s="475"/>
      <c r="O144" s="475"/>
      <c r="P144" s="475"/>
      <c r="Q144" s="475"/>
      <c r="R144" s="475"/>
      <c r="S144" s="475"/>
      <c r="T144" s="475"/>
      <c r="U144" s="475"/>
      <c r="V144" s="475"/>
    </row>
    <row r="145" spans="1:22" x14ac:dyDescent="0.25">
      <c r="A145" s="475"/>
      <c r="B145" s="475"/>
      <c r="C145" s="475"/>
      <c r="D145" s="475"/>
      <c r="E145" s="475"/>
      <c r="F145" s="475"/>
      <c r="G145" s="475"/>
      <c r="H145" s="475"/>
      <c r="I145" s="475"/>
      <c r="J145" s="475"/>
      <c r="K145" s="475"/>
      <c r="L145" s="475"/>
      <c r="M145" s="475"/>
      <c r="N145" s="475"/>
      <c r="O145" s="475"/>
      <c r="P145" s="475"/>
      <c r="Q145" s="475"/>
      <c r="R145" s="475"/>
      <c r="S145" s="475"/>
      <c r="T145" s="475"/>
      <c r="U145" s="475"/>
      <c r="V145" s="475"/>
    </row>
    <row r="146" spans="1:22" x14ac:dyDescent="0.25">
      <c r="A146" s="475"/>
      <c r="B146" s="475"/>
      <c r="C146" s="475"/>
      <c r="D146" s="475"/>
      <c r="E146" s="475"/>
      <c r="F146" s="475"/>
      <c r="G146" s="475"/>
      <c r="H146" s="475"/>
      <c r="I146" s="475"/>
      <c r="J146" s="475"/>
      <c r="K146" s="475"/>
      <c r="L146" s="475"/>
      <c r="M146" s="475"/>
      <c r="N146" s="475"/>
      <c r="O146" s="475"/>
      <c r="P146" s="475"/>
      <c r="Q146" s="475"/>
      <c r="R146" s="475"/>
      <c r="S146" s="475"/>
      <c r="T146" s="475"/>
      <c r="U146" s="475"/>
      <c r="V146" s="475"/>
    </row>
    <row r="147" spans="1:22" x14ac:dyDescent="0.25">
      <c r="A147" s="475"/>
      <c r="B147" s="475"/>
      <c r="C147" s="475"/>
      <c r="D147" s="475"/>
      <c r="E147" s="475"/>
      <c r="F147" s="475"/>
      <c r="G147" s="475"/>
      <c r="H147" s="475"/>
      <c r="I147" s="475"/>
      <c r="J147" s="475"/>
      <c r="K147" s="475"/>
      <c r="L147" s="475"/>
      <c r="M147" s="475"/>
      <c r="N147" s="475"/>
      <c r="O147" s="475"/>
      <c r="P147" s="475"/>
      <c r="Q147" s="475"/>
      <c r="R147" s="475"/>
      <c r="S147" s="475"/>
      <c r="T147" s="475"/>
      <c r="U147" s="475"/>
      <c r="V147" s="475"/>
    </row>
    <row r="148" spans="1:22" x14ac:dyDescent="0.25">
      <c r="A148" s="475"/>
      <c r="B148" s="475"/>
      <c r="C148" s="475"/>
      <c r="D148" s="475"/>
      <c r="E148" s="475"/>
      <c r="F148" s="475"/>
      <c r="G148" s="475"/>
      <c r="H148" s="475"/>
      <c r="I148" s="475"/>
      <c r="J148" s="475"/>
      <c r="K148" s="475"/>
      <c r="L148" s="475"/>
      <c r="M148" s="475"/>
      <c r="N148" s="475"/>
      <c r="O148" s="475"/>
      <c r="P148" s="475"/>
      <c r="Q148" s="475"/>
      <c r="R148" s="475"/>
      <c r="S148" s="475"/>
      <c r="T148" s="475"/>
      <c r="U148" s="475"/>
      <c r="V148" s="475"/>
    </row>
    <row r="149" spans="1:22" x14ac:dyDescent="0.25">
      <c r="A149" s="475"/>
      <c r="B149" s="475"/>
      <c r="C149" s="475"/>
      <c r="D149" s="475"/>
      <c r="E149" s="475"/>
      <c r="F149" s="475"/>
      <c r="G149" s="475"/>
      <c r="H149" s="475"/>
      <c r="I149" s="475"/>
      <c r="J149" s="475"/>
      <c r="K149" s="475"/>
      <c r="L149" s="475"/>
      <c r="M149" s="475"/>
      <c r="N149" s="475"/>
      <c r="O149" s="475"/>
      <c r="P149" s="475"/>
      <c r="Q149" s="475"/>
      <c r="R149" s="475"/>
      <c r="S149" s="475"/>
      <c r="T149" s="475"/>
      <c r="U149" s="475"/>
      <c r="V149" s="475"/>
    </row>
    <row r="150" spans="1:22" x14ac:dyDescent="0.25">
      <c r="A150" s="475"/>
      <c r="B150" s="475"/>
      <c r="C150" s="475"/>
      <c r="D150" s="475"/>
      <c r="E150" s="475"/>
      <c r="F150" s="475"/>
      <c r="G150" s="475"/>
      <c r="H150" s="475"/>
      <c r="I150" s="475"/>
      <c r="J150" s="475"/>
      <c r="K150" s="475"/>
      <c r="L150" s="475"/>
      <c r="M150" s="475"/>
      <c r="N150" s="475"/>
      <c r="O150" s="475"/>
      <c r="P150" s="475"/>
      <c r="Q150" s="475"/>
      <c r="R150" s="475"/>
      <c r="S150" s="475"/>
      <c r="T150" s="475"/>
      <c r="U150" s="475"/>
      <c r="V150" s="475"/>
    </row>
    <row r="151" spans="1:22" x14ac:dyDescent="0.25">
      <c r="A151" s="475"/>
      <c r="B151" s="475"/>
      <c r="C151" s="475"/>
      <c r="D151" s="475"/>
      <c r="E151" s="475"/>
      <c r="F151" s="475"/>
      <c r="G151" s="475"/>
      <c r="H151" s="475"/>
      <c r="I151" s="475"/>
      <c r="J151" s="475"/>
      <c r="K151" s="475"/>
      <c r="L151" s="475"/>
      <c r="M151" s="475"/>
      <c r="N151" s="475"/>
      <c r="O151" s="475"/>
      <c r="P151" s="475"/>
      <c r="Q151" s="475"/>
      <c r="R151" s="475"/>
      <c r="S151" s="475"/>
      <c r="T151" s="475"/>
      <c r="U151" s="475"/>
      <c r="V151" s="475"/>
    </row>
    <row r="152" spans="1:22" x14ac:dyDescent="0.25">
      <c r="A152" s="475"/>
      <c r="B152" s="475"/>
      <c r="C152" s="475"/>
      <c r="D152" s="475"/>
      <c r="E152" s="475"/>
      <c r="F152" s="475"/>
      <c r="G152" s="475"/>
      <c r="H152" s="475"/>
      <c r="I152" s="475"/>
      <c r="J152" s="475"/>
      <c r="K152" s="475"/>
      <c r="L152" s="475"/>
      <c r="M152" s="475"/>
      <c r="N152" s="475"/>
      <c r="O152" s="475"/>
      <c r="P152" s="475"/>
      <c r="Q152" s="475"/>
      <c r="R152" s="475"/>
      <c r="S152" s="475"/>
      <c r="T152" s="475"/>
      <c r="U152" s="475"/>
      <c r="V152" s="475"/>
    </row>
    <row r="153" spans="1:22" x14ac:dyDescent="0.25">
      <c r="A153" s="475"/>
      <c r="B153" s="475"/>
      <c r="C153" s="475"/>
      <c r="D153" s="475"/>
      <c r="E153" s="475"/>
      <c r="F153" s="475"/>
      <c r="G153" s="475"/>
      <c r="H153" s="475"/>
      <c r="I153" s="475"/>
      <c r="J153" s="475"/>
      <c r="K153" s="475"/>
      <c r="L153" s="475"/>
      <c r="M153" s="475"/>
      <c r="N153" s="475"/>
      <c r="O153" s="475"/>
      <c r="P153" s="475"/>
      <c r="Q153" s="475"/>
      <c r="R153" s="475"/>
      <c r="S153" s="475"/>
      <c r="T153" s="475"/>
      <c r="U153" s="475"/>
      <c r="V153" s="475"/>
    </row>
    <row r="154" spans="1:22" x14ac:dyDescent="0.25">
      <c r="A154" s="475"/>
      <c r="B154" s="475"/>
      <c r="C154" s="475"/>
      <c r="D154" s="475"/>
      <c r="E154" s="475"/>
      <c r="F154" s="475"/>
      <c r="G154" s="475"/>
      <c r="H154" s="475"/>
      <c r="I154" s="475"/>
      <c r="J154" s="475"/>
      <c r="K154" s="475"/>
      <c r="L154" s="475"/>
      <c r="M154" s="475"/>
      <c r="N154" s="475"/>
      <c r="O154" s="475"/>
      <c r="P154" s="475"/>
      <c r="Q154" s="475"/>
      <c r="R154" s="475"/>
      <c r="S154" s="475"/>
      <c r="T154" s="475"/>
      <c r="U154" s="475"/>
      <c r="V154" s="475"/>
    </row>
    <row r="155" spans="1:22" x14ac:dyDescent="0.25">
      <c r="A155" s="475"/>
      <c r="B155" s="475"/>
      <c r="C155" s="475"/>
      <c r="D155" s="475"/>
      <c r="E155" s="475"/>
      <c r="F155" s="475"/>
      <c r="G155" s="475"/>
      <c r="H155" s="475"/>
      <c r="I155" s="475"/>
      <c r="J155" s="475"/>
      <c r="K155" s="475"/>
      <c r="L155" s="475"/>
      <c r="M155" s="475"/>
      <c r="N155" s="475"/>
      <c r="O155" s="475"/>
      <c r="P155" s="475"/>
      <c r="Q155" s="475"/>
      <c r="R155" s="475"/>
      <c r="S155" s="475"/>
      <c r="T155" s="475"/>
      <c r="U155" s="475"/>
      <c r="V155" s="475"/>
    </row>
    <row r="156" spans="1:22" x14ac:dyDescent="0.25">
      <c r="A156" s="475"/>
      <c r="B156" s="475"/>
      <c r="C156" s="475"/>
      <c r="D156" s="475"/>
      <c r="E156" s="475"/>
      <c r="F156" s="475"/>
      <c r="G156" s="475"/>
      <c r="H156" s="475"/>
      <c r="I156" s="475"/>
      <c r="J156" s="475"/>
      <c r="K156" s="475"/>
      <c r="L156" s="475"/>
      <c r="M156" s="475"/>
      <c r="N156" s="475"/>
      <c r="O156" s="475"/>
      <c r="P156" s="475"/>
      <c r="Q156" s="475"/>
      <c r="R156" s="475"/>
      <c r="S156" s="475"/>
      <c r="T156" s="475"/>
      <c r="U156" s="475"/>
      <c r="V156" s="475"/>
    </row>
    <row r="157" spans="1:22" x14ac:dyDescent="0.25">
      <c r="A157" s="475"/>
      <c r="B157" s="475"/>
      <c r="C157" s="475"/>
      <c r="D157" s="475"/>
      <c r="E157" s="475"/>
      <c r="F157" s="475"/>
      <c r="G157" s="475"/>
      <c r="H157" s="475"/>
      <c r="I157" s="475"/>
      <c r="J157" s="475"/>
      <c r="K157" s="475"/>
      <c r="L157" s="475"/>
      <c r="M157" s="475"/>
      <c r="N157" s="475"/>
      <c r="O157" s="475"/>
      <c r="P157" s="475"/>
      <c r="Q157" s="475"/>
      <c r="R157" s="475"/>
      <c r="S157" s="475"/>
      <c r="T157" s="475"/>
      <c r="U157" s="475"/>
      <c r="V157" s="475"/>
    </row>
    <row r="158" spans="1:22" x14ac:dyDescent="0.25">
      <c r="A158" s="475"/>
      <c r="B158" s="475"/>
      <c r="C158" s="475"/>
      <c r="D158" s="475"/>
      <c r="E158" s="475"/>
      <c r="F158" s="475"/>
      <c r="G158" s="475"/>
      <c r="H158" s="475"/>
      <c r="I158" s="475"/>
      <c r="J158" s="475"/>
      <c r="K158" s="475"/>
      <c r="L158" s="475"/>
      <c r="M158" s="475"/>
      <c r="N158" s="475"/>
      <c r="O158" s="475"/>
      <c r="P158" s="475"/>
      <c r="Q158" s="475"/>
      <c r="R158" s="475"/>
      <c r="S158" s="475"/>
      <c r="T158" s="475"/>
      <c r="U158" s="475"/>
      <c r="V158" s="475"/>
    </row>
    <row r="159" spans="1:22" x14ac:dyDescent="0.25">
      <c r="A159" s="475"/>
      <c r="B159" s="475"/>
      <c r="C159" s="475"/>
      <c r="D159" s="475"/>
      <c r="E159" s="475"/>
      <c r="F159" s="475"/>
      <c r="G159" s="475"/>
      <c r="H159" s="475"/>
      <c r="I159" s="475"/>
      <c r="J159" s="475"/>
      <c r="K159" s="475"/>
      <c r="L159" s="475"/>
      <c r="M159" s="475"/>
      <c r="N159" s="475"/>
      <c r="O159" s="475"/>
      <c r="P159" s="475"/>
      <c r="Q159" s="475"/>
      <c r="R159" s="475"/>
      <c r="S159" s="475"/>
      <c r="T159" s="475"/>
      <c r="U159" s="475"/>
      <c r="V159" s="475"/>
    </row>
    <row r="160" spans="1:22" x14ac:dyDescent="0.25">
      <c r="A160" s="475"/>
      <c r="B160" s="475"/>
      <c r="C160" s="475"/>
      <c r="D160" s="475"/>
      <c r="E160" s="475"/>
      <c r="F160" s="475"/>
      <c r="G160" s="475"/>
      <c r="H160" s="475"/>
      <c r="I160" s="475"/>
      <c r="J160" s="475"/>
      <c r="K160" s="475"/>
      <c r="L160" s="475"/>
      <c r="M160" s="475"/>
      <c r="N160" s="475"/>
      <c r="O160" s="475"/>
      <c r="P160" s="475"/>
      <c r="Q160" s="475"/>
      <c r="R160" s="475"/>
      <c r="S160" s="475"/>
      <c r="T160" s="475"/>
      <c r="U160" s="475"/>
      <c r="V160" s="475"/>
    </row>
    <row r="161" spans="1:22" x14ac:dyDescent="0.25">
      <c r="A161" s="475"/>
      <c r="B161" s="475"/>
      <c r="C161" s="475"/>
      <c r="D161" s="475"/>
      <c r="E161" s="475"/>
      <c r="F161" s="475"/>
      <c r="G161" s="475"/>
      <c r="H161" s="475"/>
      <c r="I161" s="475"/>
      <c r="J161" s="475"/>
      <c r="K161" s="475"/>
      <c r="L161" s="475"/>
      <c r="M161" s="475"/>
      <c r="N161" s="475"/>
      <c r="O161" s="475"/>
      <c r="P161" s="475"/>
      <c r="Q161" s="475"/>
      <c r="R161" s="475"/>
      <c r="S161" s="475"/>
      <c r="T161" s="475"/>
      <c r="U161" s="475"/>
      <c r="V161" s="475"/>
    </row>
    <row r="162" spans="1:22" x14ac:dyDescent="0.25">
      <c r="A162" s="475"/>
      <c r="B162" s="475"/>
      <c r="C162" s="475"/>
      <c r="D162" s="475"/>
      <c r="E162" s="475"/>
      <c r="F162" s="475"/>
      <c r="G162" s="475"/>
      <c r="H162" s="475"/>
      <c r="I162" s="475"/>
      <c r="J162" s="475"/>
      <c r="K162" s="475"/>
      <c r="L162" s="475"/>
      <c r="M162" s="475"/>
      <c r="N162" s="475"/>
      <c r="O162" s="475"/>
      <c r="P162" s="475"/>
      <c r="Q162" s="475"/>
      <c r="R162" s="475"/>
      <c r="S162" s="475"/>
      <c r="T162" s="475"/>
      <c r="U162" s="475"/>
      <c r="V162" s="475"/>
    </row>
    <row r="163" spans="1:22" x14ac:dyDescent="0.25">
      <c r="A163" s="475"/>
      <c r="B163" s="475"/>
      <c r="C163" s="475"/>
      <c r="D163" s="475"/>
      <c r="E163" s="475"/>
      <c r="F163" s="475"/>
      <c r="G163" s="475"/>
      <c r="H163" s="475"/>
      <c r="I163" s="475"/>
      <c r="J163" s="475"/>
      <c r="K163" s="475"/>
      <c r="L163" s="475"/>
      <c r="M163" s="475"/>
      <c r="N163" s="475"/>
      <c r="O163" s="475"/>
      <c r="P163" s="475"/>
      <c r="Q163" s="475"/>
      <c r="R163" s="475"/>
      <c r="S163" s="475"/>
      <c r="T163" s="475"/>
      <c r="U163" s="475"/>
      <c r="V163" s="475"/>
    </row>
    <row r="164" spans="1:22" x14ac:dyDescent="0.25">
      <c r="A164" s="475"/>
      <c r="B164" s="475"/>
      <c r="C164" s="475"/>
      <c r="D164" s="475"/>
      <c r="E164" s="475"/>
      <c r="F164" s="475"/>
      <c r="G164" s="475"/>
      <c r="H164" s="475"/>
      <c r="I164" s="475"/>
      <c r="J164" s="475"/>
      <c r="K164" s="475"/>
      <c r="L164" s="475"/>
      <c r="M164" s="475"/>
      <c r="N164" s="475"/>
      <c r="O164" s="475"/>
      <c r="P164" s="475"/>
      <c r="Q164" s="475"/>
      <c r="R164" s="475"/>
      <c r="S164" s="475"/>
      <c r="T164" s="475"/>
      <c r="U164" s="475"/>
      <c r="V164" s="475"/>
    </row>
    <row r="165" spans="1:22" x14ac:dyDescent="0.25">
      <c r="A165" s="475"/>
      <c r="B165" s="475"/>
      <c r="C165" s="475"/>
      <c r="D165" s="475"/>
      <c r="E165" s="475"/>
      <c r="F165" s="475"/>
      <c r="G165" s="475"/>
      <c r="H165" s="475"/>
      <c r="I165" s="475"/>
      <c r="J165" s="475"/>
      <c r="K165" s="475"/>
      <c r="L165" s="475"/>
      <c r="M165" s="475"/>
      <c r="N165" s="475"/>
      <c r="O165" s="475"/>
      <c r="P165" s="475"/>
      <c r="Q165" s="475"/>
      <c r="R165" s="475"/>
      <c r="S165" s="475"/>
      <c r="T165" s="475"/>
      <c r="U165" s="475"/>
      <c r="V165" s="475"/>
    </row>
    <row r="166" spans="1:22" x14ac:dyDescent="0.25">
      <c r="A166" s="475"/>
      <c r="B166" s="475"/>
      <c r="C166" s="475"/>
      <c r="D166" s="475"/>
      <c r="E166" s="475"/>
      <c r="F166" s="475"/>
      <c r="G166" s="475"/>
      <c r="H166" s="475"/>
      <c r="I166" s="475"/>
      <c r="J166" s="475"/>
      <c r="K166" s="475"/>
      <c r="L166" s="475"/>
      <c r="M166" s="475"/>
      <c r="N166" s="475"/>
      <c r="O166" s="475"/>
      <c r="P166" s="475"/>
      <c r="Q166" s="475"/>
      <c r="R166" s="475"/>
      <c r="S166" s="475"/>
      <c r="T166" s="475"/>
      <c r="U166" s="475"/>
      <c r="V166" s="475"/>
    </row>
    <row r="167" spans="1:22" x14ac:dyDescent="0.25">
      <c r="A167" s="475"/>
      <c r="B167" s="475"/>
      <c r="C167" s="475"/>
      <c r="D167" s="475"/>
      <c r="E167" s="475"/>
      <c r="F167" s="475"/>
      <c r="G167" s="475"/>
      <c r="H167" s="475"/>
      <c r="I167" s="475"/>
      <c r="J167" s="475"/>
      <c r="K167" s="475"/>
      <c r="L167" s="475"/>
      <c r="M167" s="475"/>
      <c r="N167" s="475"/>
      <c r="O167" s="475"/>
      <c r="P167" s="475"/>
      <c r="Q167" s="475"/>
      <c r="R167" s="475"/>
      <c r="S167" s="475"/>
      <c r="T167" s="475"/>
      <c r="U167" s="475"/>
      <c r="V167" s="475"/>
    </row>
    <row r="168" spans="1:22" x14ac:dyDescent="0.25">
      <c r="A168" s="475"/>
      <c r="B168" s="475"/>
      <c r="C168" s="475"/>
      <c r="D168" s="475"/>
      <c r="E168" s="475"/>
      <c r="F168" s="475"/>
      <c r="G168" s="475"/>
      <c r="H168" s="475"/>
      <c r="I168" s="475"/>
      <c r="J168" s="475"/>
      <c r="K168" s="475"/>
      <c r="L168" s="475"/>
      <c r="M168" s="475"/>
      <c r="N168" s="475"/>
      <c r="O168" s="475"/>
      <c r="P168" s="475"/>
      <c r="Q168" s="475"/>
      <c r="R168" s="475"/>
      <c r="S168" s="475"/>
      <c r="T168" s="475"/>
      <c r="U168" s="475"/>
      <c r="V168" s="475"/>
    </row>
    <row r="169" spans="1:22" x14ac:dyDescent="0.25">
      <c r="A169" s="475"/>
      <c r="B169" s="475"/>
      <c r="C169" s="475"/>
      <c r="D169" s="475"/>
      <c r="E169" s="475"/>
      <c r="F169" s="475"/>
      <c r="G169" s="475"/>
      <c r="H169" s="475"/>
      <c r="I169" s="475"/>
      <c r="J169" s="475"/>
      <c r="K169" s="475"/>
      <c r="L169" s="475"/>
      <c r="M169" s="475"/>
      <c r="N169" s="475"/>
      <c r="O169" s="475"/>
      <c r="P169" s="475"/>
      <c r="Q169" s="475"/>
      <c r="R169" s="475"/>
      <c r="S169" s="475"/>
      <c r="T169" s="475"/>
      <c r="U169" s="475"/>
      <c r="V169" s="475"/>
    </row>
    <row r="170" spans="1:22" x14ac:dyDescent="0.25">
      <c r="A170" s="475"/>
      <c r="B170" s="475"/>
      <c r="C170" s="475"/>
      <c r="D170" s="475"/>
      <c r="E170" s="475"/>
      <c r="F170" s="475"/>
      <c r="G170" s="475"/>
      <c r="H170" s="475"/>
      <c r="I170" s="475"/>
      <c r="J170" s="475"/>
      <c r="K170" s="475"/>
      <c r="L170" s="475"/>
      <c r="M170" s="475"/>
      <c r="N170" s="475"/>
      <c r="O170" s="475"/>
      <c r="P170" s="475"/>
      <c r="Q170" s="475"/>
      <c r="R170" s="475"/>
      <c r="S170" s="475"/>
      <c r="T170" s="475"/>
      <c r="U170" s="475"/>
      <c r="V170" s="475"/>
    </row>
    <row r="171" spans="1:22" x14ac:dyDescent="0.25">
      <c r="A171" s="475"/>
      <c r="B171" s="475"/>
      <c r="C171" s="475"/>
      <c r="D171" s="475"/>
      <c r="E171" s="475"/>
      <c r="F171" s="475"/>
      <c r="G171" s="475"/>
      <c r="H171" s="475"/>
      <c r="I171" s="475"/>
      <c r="J171" s="475"/>
      <c r="K171" s="475"/>
      <c r="L171" s="475"/>
      <c r="M171" s="475"/>
      <c r="N171" s="475"/>
      <c r="O171" s="475"/>
      <c r="P171" s="475"/>
      <c r="Q171" s="475"/>
      <c r="R171" s="475"/>
      <c r="S171" s="475"/>
      <c r="T171" s="475"/>
      <c r="U171" s="475"/>
      <c r="V171" s="475"/>
    </row>
    <row r="172" spans="1:22" x14ac:dyDescent="0.25">
      <c r="A172" s="475"/>
      <c r="B172" s="475"/>
      <c r="C172" s="475"/>
      <c r="D172" s="475"/>
      <c r="E172" s="475"/>
      <c r="F172" s="475"/>
      <c r="G172" s="475"/>
      <c r="H172" s="475"/>
      <c r="I172" s="475"/>
      <c r="J172" s="475"/>
      <c r="K172" s="475"/>
      <c r="L172" s="475"/>
      <c r="M172" s="475"/>
      <c r="N172" s="475"/>
      <c r="O172" s="475"/>
      <c r="P172" s="475"/>
      <c r="Q172" s="475"/>
      <c r="R172" s="475"/>
      <c r="S172" s="475"/>
      <c r="T172" s="475"/>
      <c r="U172" s="475"/>
      <c r="V172" s="475"/>
    </row>
    <row r="173" spans="1:22" x14ac:dyDescent="0.25">
      <c r="A173" s="475"/>
      <c r="B173" s="475"/>
      <c r="C173" s="475"/>
      <c r="D173" s="475"/>
      <c r="E173" s="475"/>
      <c r="F173" s="475"/>
      <c r="G173" s="475"/>
      <c r="H173" s="475"/>
      <c r="I173" s="475"/>
      <c r="J173" s="475"/>
      <c r="K173" s="475"/>
      <c r="L173" s="475"/>
      <c r="M173" s="475"/>
      <c r="N173" s="475"/>
      <c r="O173" s="475"/>
      <c r="P173" s="475"/>
      <c r="Q173" s="475"/>
      <c r="R173" s="475"/>
      <c r="S173" s="475"/>
      <c r="T173" s="475"/>
      <c r="U173" s="475"/>
      <c r="V173" s="475"/>
    </row>
    <row r="174" spans="1:22" x14ac:dyDescent="0.25">
      <c r="A174" s="475"/>
      <c r="B174" s="475"/>
      <c r="C174" s="475"/>
      <c r="D174" s="475"/>
      <c r="E174" s="475"/>
      <c r="F174" s="475"/>
      <c r="G174" s="475"/>
      <c r="H174" s="475"/>
      <c r="I174" s="475"/>
      <c r="J174" s="475"/>
      <c r="K174" s="475"/>
      <c r="L174" s="475"/>
      <c r="M174" s="475"/>
      <c r="N174" s="475"/>
      <c r="O174" s="475"/>
      <c r="P174" s="475"/>
      <c r="Q174" s="475"/>
      <c r="R174" s="475"/>
      <c r="S174" s="475"/>
      <c r="T174" s="475"/>
      <c r="U174" s="475"/>
      <c r="V174" s="475"/>
    </row>
    <row r="175" spans="1:22" x14ac:dyDescent="0.25">
      <c r="A175" s="475"/>
      <c r="B175" s="475"/>
      <c r="C175" s="475"/>
      <c r="D175" s="475"/>
      <c r="E175" s="475"/>
      <c r="F175" s="475"/>
      <c r="G175" s="475"/>
      <c r="H175" s="475"/>
      <c r="I175" s="475"/>
      <c r="J175" s="475"/>
      <c r="K175" s="475"/>
      <c r="L175" s="475"/>
      <c r="M175" s="475"/>
      <c r="N175" s="475"/>
      <c r="O175" s="475"/>
      <c r="P175" s="475"/>
      <c r="Q175" s="475"/>
      <c r="R175" s="475"/>
      <c r="S175" s="475"/>
      <c r="T175" s="475"/>
      <c r="U175" s="475"/>
      <c r="V175" s="475"/>
    </row>
    <row r="176" spans="1:22" x14ac:dyDescent="0.25">
      <c r="A176" s="475"/>
      <c r="B176" s="475"/>
      <c r="C176" s="475"/>
      <c r="D176" s="475"/>
      <c r="E176" s="475"/>
      <c r="F176" s="475"/>
      <c r="G176" s="475"/>
      <c r="H176" s="475"/>
      <c r="I176" s="475"/>
      <c r="J176" s="475"/>
      <c r="K176" s="475"/>
      <c r="L176" s="475"/>
      <c r="M176" s="475"/>
      <c r="N176" s="475"/>
      <c r="O176" s="475"/>
      <c r="P176" s="475"/>
      <c r="Q176" s="475"/>
      <c r="R176" s="475"/>
      <c r="S176" s="475"/>
      <c r="T176" s="475"/>
      <c r="U176" s="475"/>
      <c r="V176" s="475"/>
    </row>
    <row r="177" spans="1:22" x14ac:dyDescent="0.25">
      <c r="A177" s="475"/>
      <c r="B177" s="475"/>
      <c r="C177" s="475"/>
      <c r="D177" s="475"/>
      <c r="E177" s="475"/>
      <c r="F177" s="475"/>
      <c r="G177" s="475"/>
      <c r="H177" s="475"/>
      <c r="I177" s="475"/>
      <c r="J177" s="475"/>
      <c r="K177" s="475"/>
      <c r="L177" s="475"/>
      <c r="M177" s="475"/>
      <c r="N177" s="475"/>
      <c r="O177" s="475"/>
      <c r="P177" s="475"/>
      <c r="Q177" s="475"/>
      <c r="R177" s="475"/>
      <c r="S177" s="475"/>
      <c r="T177" s="475"/>
      <c r="U177" s="475"/>
      <c r="V177" s="475"/>
    </row>
    <row r="178" spans="1:22" x14ac:dyDescent="0.25">
      <c r="A178" s="475"/>
      <c r="B178" s="475"/>
      <c r="C178" s="475"/>
      <c r="D178" s="475"/>
      <c r="E178" s="475"/>
      <c r="F178" s="475"/>
      <c r="G178" s="475"/>
      <c r="H178" s="475"/>
      <c r="I178" s="475"/>
      <c r="J178" s="475"/>
      <c r="K178" s="475"/>
      <c r="L178" s="475"/>
      <c r="M178" s="475"/>
      <c r="N178" s="475"/>
      <c r="O178" s="475"/>
      <c r="P178" s="475"/>
      <c r="Q178" s="475"/>
      <c r="R178" s="475"/>
      <c r="S178" s="475"/>
      <c r="T178" s="475"/>
      <c r="U178" s="475"/>
      <c r="V178" s="475"/>
    </row>
    <row r="179" spans="1:22" x14ac:dyDescent="0.25">
      <c r="A179" s="475"/>
      <c r="B179" s="475"/>
      <c r="C179" s="475"/>
      <c r="D179" s="475"/>
      <c r="E179" s="475"/>
      <c r="F179" s="475"/>
      <c r="G179" s="475"/>
      <c r="H179" s="475"/>
      <c r="I179" s="475"/>
      <c r="J179" s="475"/>
      <c r="K179" s="475"/>
      <c r="L179" s="475"/>
      <c r="M179" s="475"/>
      <c r="N179" s="475"/>
      <c r="O179" s="475"/>
      <c r="P179" s="475"/>
      <c r="Q179" s="475"/>
      <c r="R179" s="475"/>
      <c r="S179" s="475"/>
      <c r="T179" s="475"/>
      <c r="U179" s="475"/>
      <c r="V179" s="475"/>
    </row>
    <row r="180" spans="1:22" x14ac:dyDescent="0.25">
      <c r="A180" s="475"/>
      <c r="B180" s="475"/>
      <c r="C180" s="475"/>
      <c r="D180" s="475"/>
      <c r="E180" s="475"/>
      <c r="F180" s="475"/>
      <c r="G180" s="475"/>
      <c r="H180" s="475"/>
      <c r="I180" s="475"/>
      <c r="J180" s="475"/>
      <c r="K180" s="475"/>
      <c r="L180" s="475"/>
      <c r="M180" s="475"/>
      <c r="N180" s="475"/>
      <c r="O180" s="475"/>
      <c r="P180" s="475"/>
      <c r="Q180" s="475"/>
      <c r="R180" s="475"/>
      <c r="S180" s="475"/>
      <c r="T180" s="475"/>
      <c r="U180" s="475"/>
      <c r="V180" s="475"/>
    </row>
    <row r="181" spans="1:22" x14ac:dyDescent="0.25">
      <c r="A181" s="475"/>
      <c r="B181" s="475"/>
      <c r="C181" s="475"/>
      <c r="D181" s="475"/>
      <c r="E181" s="475"/>
      <c r="F181" s="475"/>
      <c r="G181" s="475"/>
      <c r="H181" s="475"/>
      <c r="I181" s="475"/>
      <c r="J181" s="475"/>
      <c r="K181" s="475"/>
      <c r="L181" s="475"/>
      <c r="M181" s="475"/>
      <c r="N181" s="475"/>
      <c r="O181" s="475"/>
      <c r="P181" s="475"/>
      <c r="Q181" s="475"/>
      <c r="R181" s="475"/>
      <c r="S181" s="475"/>
      <c r="T181" s="475"/>
      <c r="U181" s="475"/>
      <c r="V181" s="475"/>
    </row>
    <row r="182" spans="1:22" x14ac:dyDescent="0.25">
      <c r="A182" s="475"/>
      <c r="B182" s="475"/>
      <c r="C182" s="475"/>
      <c r="D182" s="475"/>
      <c r="E182" s="475"/>
      <c r="F182" s="475"/>
      <c r="G182" s="475"/>
      <c r="H182" s="475"/>
      <c r="I182" s="475"/>
      <c r="J182" s="475"/>
      <c r="K182" s="475"/>
      <c r="L182" s="475"/>
      <c r="M182" s="475"/>
      <c r="N182" s="475"/>
      <c r="O182" s="475"/>
      <c r="P182" s="475"/>
      <c r="Q182" s="475"/>
      <c r="R182" s="475"/>
      <c r="S182" s="475"/>
      <c r="T182" s="475"/>
      <c r="U182" s="475"/>
      <c r="V182" s="475"/>
    </row>
    <row r="183" spans="1:22" x14ac:dyDescent="0.25">
      <c r="A183" s="475"/>
      <c r="B183" s="475"/>
      <c r="C183" s="475"/>
      <c r="D183" s="475"/>
      <c r="E183" s="475"/>
      <c r="F183" s="475"/>
      <c r="G183" s="475"/>
      <c r="H183" s="475"/>
      <c r="I183" s="475"/>
      <c r="J183" s="475"/>
      <c r="K183" s="475"/>
      <c r="L183" s="475"/>
      <c r="M183" s="475"/>
      <c r="N183" s="475"/>
      <c r="O183" s="475"/>
      <c r="P183" s="475"/>
      <c r="Q183" s="475"/>
      <c r="R183" s="475"/>
      <c r="S183" s="475"/>
      <c r="T183" s="475"/>
      <c r="U183" s="475"/>
      <c r="V183" s="475"/>
    </row>
    <row r="184" spans="1:22" x14ac:dyDescent="0.25">
      <c r="A184" s="475"/>
      <c r="B184" s="475"/>
      <c r="C184" s="475"/>
      <c r="D184" s="475"/>
      <c r="E184" s="475"/>
      <c r="F184" s="475"/>
      <c r="G184" s="475"/>
      <c r="H184" s="475"/>
      <c r="I184" s="475"/>
      <c r="J184" s="475"/>
      <c r="K184" s="475"/>
      <c r="L184" s="475"/>
      <c r="M184" s="475"/>
      <c r="N184" s="475"/>
      <c r="O184" s="475"/>
      <c r="P184" s="475"/>
      <c r="Q184" s="475"/>
      <c r="R184" s="475"/>
      <c r="S184" s="475"/>
      <c r="T184" s="475"/>
      <c r="U184" s="475"/>
      <c r="V184" s="475"/>
    </row>
    <row r="185" spans="1:22" x14ac:dyDescent="0.25">
      <c r="A185" s="475"/>
      <c r="B185" s="475"/>
      <c r="C185" s="475"/>
      <c r="D185" s="475"/>
      <c r="E185" s="475"/>
      <c r="F185" s="475"/>
      <c r="G185" s="475"/>
      <c r="H185" s="475"/>
      <c r="I185" s="475"/>
      <c r="J185" s="475"/>
      <c r="K185" s="475"/>
      <c r="L185" s="475"/>
      <c r="M185" s="475"/>
      <c r="N185" s="475"/>
      <c r="O185" s="475"/>
      <c r="P185" s="475"/>
      <c r="Q185" s="475"/>
      <c r="R185" s="475"/>
      <c r="S185" s="475"/>
      <c r="T185" s="475"/>
      <c r="U185" s="475"/>
      <c r="V185" s="475"/>
    </row>
    <row r="186" spans="1:22" x14ac:dyDescent="0.25">
      <c r="A186" s="475"/>
      <c r="B186" s="475"/>
      <c r="C186" s="475"/>
      <c r="D186" s="475"/>
      <c r="E186" s="475"/>
      <c r="F186" s="475"/>
      <c r="G186" s="475"/>
      <c r="H186" s="475"/>
      <c r="I186" s="475"/>
      <c r="J186" s="475"/>
      <c r="K186" s="475"/>
      <c r="L186" s="475"/>
      <c r="M186" s="475"/>
      <c r="N186" s="475"/>
      <c r="O186" s="475"/>
      <c r="P186" s="475"/>
      <c r="Q186" s="475"/>
      <c r="R186" s="475"/>
      <c r="S186" s="475"/>
      <c r="T186" s="475"/>
      <c r="U186" s="475"/>
      <c r="V186" s="475"/>
    </row>
    <row r="187" spans="1:22" x14ac:dyDescent="0.25">
      <c r="A187" s="475"/>
      <c r="B187" s="475"/>
      <c r="C187" s="475"/>
      <c r="D187" s="475"/>
      <c r="E187" s="475"/>
      <c r="F187" s="475"/>
      <c r="G187" s="475"/>
      <c r="H187" s="475"/>
      <c r="I187" s="475"/>
      <c r="J187" s="475"/>
      <c r="K187" s="475"/>
      <c r="L187" s="475"/>
      <c r="M187" s="475"/>
      <c r="N187" s="475"/>
      <c r="O187" s="475"/>
      <c r="P187" s="475"/>
      <c r="Q187" s="475"/>
      <c r="R187" s="475"/>
      <c r="S187" s="475"/>
      <c r="T187" s="475"/>
      <c r="U187" s="475"/>
      <c r="V187" s="475"/>
    </row>
    <row r="188" spans="1:22" x14ac:dyDescent="0.25">
      <c r="A188" s="475"/>
      <c r="B188" s="475"/>
      <c r="C188" s="475"/>
      <c r="D188" s="475"/>
      <c r="E188" s="475"/>
      <c r="F188" s="475"/>
      <c r="G188" s="475"/>
      <c r="H188" s="475"/>
      <c r="I188" s="475"/>
      <c r="J188" s="475"/>
      <c r="K188" s="475"/>
      <c r="L188" s="475"/>
      <c r="M188" s="475"/>
      <c r="N188" s="475"/>
      <c r="O188" s="475"/>
      <c r="P188" s="475"/>
      <c r="Q188" s="475"/>
      <c r="R188" s="475"/>
      <c r="S188" s="475"/>
      <c r="T188" s="475"/>
      <c r="U188" s="475"/>
      <c r="V188" s="475"/>
    </row>
    <row r="189" spans="1:22" x14ac:dyDescent="0.25">
      <c r="A189" s="475"/>
      <c r="B189" s="475"/>
      <c r="C189" s="475"/>
      <c r="D189" s="475"/>
      <c r="E189" s="475"/>
      <c r="F189" s="475"/>
      <c r="G189" s="475"/>
      <c r="H189" s="475"/>
      <c r="I189" s="475"/>
      <c r="J189" s="475"/>
      <c r="K189" s="475"/>
      <c r="L189" s="475"/>
      <c r="M189" s="475"/>
      <c r="N189" s="475"/>
      <c r="O189" s="475"/>
      <c r="P189" s="475"/>
      <c r="Q189" s="475"/>
      <c r="R189" s="475"/>
      <c r="S189" s="475"/>
      <c r="T189" s="475"/>
      <c r="U189" s="475"/>
      <c r="V189" s="475"/>
    </row>
    <row r="190" spans="1:22" x14ac:dyDescent="0.25">
      <c r="A190" s="475"/>
      <c r="B190" s="475"/>
      <c r="C190" s="475"/>
      <c r="D190" s="475"/>
      <c r="E190" s="475"/>
      <c r="F190" s="475"/>
      <c r="G190" s="475"/>
      <c r="H190" s="475"/>
      <c r="I190" s="475"/>
      <c r="J190" s="475"/>
      <c r="K190" s="475"/>
      <c r="L190" s="475"/>
      <c r="M190" s="475"/>
      <c r="N190" s="475"/>
      <c r="O190" s="475"/>
      <c r="P190" s="475"/>
      <c r="Q190" s="475"/>
      <c r="R190" s="475"/>
      <c r="S190" s="475"/>
      <c r="T190" s="475"/>
      <c r="U190" s="475"/>
      <c r="V190" s="475"/>
    </row>
    <row r="191" spans="1:22" x14ac:dyDescent="0.25">
      <c r="A191" s="475"/>
      <c r="B191" s="475"/>
      <c r="C191" s="475"/>
      <c r="D191" s="475"/>
      <c r="E191" s="475"/>
      <c r="F191" s="475"/>
      <c r="G191" s="475"/>
      <c r="H191" s="475"/>
      <c r="I191" s="475"/>
      <c r="J191" s="475"/>
      <c r="K191" s="475"/>
      <c r="L191" s="475"/>
      <c r="M191" s="475"/>
      <c r="N191" s="475"/>
      <c r="O191" s="475"/>
      <c r="P191" s="475"/>
      <c r="Q191" s="475"/>
      <c r="R191" s="475"/>
      <c r="S191" s="475"/>
      <c r="T191" s="475"/>
      <c r="U191" s="475"/>
      <c r="V191" s="475"/>
    </row>
    <row r="192" spans="1:22" x14ac:dyDescent="0.25">
      <c r="A192" s="475"/>
      <c r="B192" s="475"/>
      <c r="C192" s="475"/>
      <c r="D192" s="475"/>
      <c r="E192" s="475"/>
      <c r="F192" s="475"/>
      <c r="G192" s="475"/>
      <c r="H192" s="475"/>
      <c r="I192" s="475"/>
      <c r="J192" s="475"/>
      <c r="K192" s="475"/>
      <c r="L192" s="475"/>
      <c r="M192" s="475"/>
      <c r="N192" s="475"/>
      <c r="O192" s="475"/>
      <c r="P192" s="475"/>
      <c r="Q192" s="475"/>
      <c r="R192" s="475"/>
      <c r="S192" s="475"/>
      <c r="T192" s="475"/>
      <c r="U192" s="475"/>
      <c r="V192" s="475"/>
    </row>
    <row r="193" spans="1:22" x14ac:dyDescent="0.25">
      <c r="A193" s="475"/>
      <c r="B193" s="475"/>
      <c r="C193" s="475"/>
      <c r="D193" s="475"/>
      <c r="E193" s="475"/>
      <c r="F193" s="475"/>
      <c r="G193" s="475"/>
      <c r="H193" s="475"/>
      <c r="I193" s="475"/>
      <c r="J193" s="475"/>
      <c r="K193" s="475"/>
      <c r="L193" s="475"/>
      <c r="M193" s="475"/>
      <c r="N193" s="475"/>
      <c r="O193" s="475"/>
      <c r="P193" s="475"/>
      <c r="Q193" s="475"/>
      <c r="R193" s="475"/>
      <c r="S193" s="475"/>
      <c r="T193" s="475"/>
      <c r="U193" s="475"/>
      <c r="V193" s="475"/>
    </row>
    <row r="194" spans="1:22" x14ac:dyDescent="0.25">
      <c r="A194" s="475"/>
      <c r="B194" s="475"/>
      <c r="C194" s="475"/>
      <c r="D194" s="475"/>
      <c r="E194" s="475"/>
      <c r="F194" s="475"/>
      <c r="G194" s="475"/>
      <c r="H194" s="475"/>
      <c r="I194" s="475"/>
      <c r="J194" s="475"/>
      <c r="K194" s="475"/>
      <c r="L194" s="475"/>
      <c r="M194" s="475"/>
      <c r="N194" s="475"/>
      <c r="O194" s="475"/>
      <c r="P194" s="475"/>
      <c r="Q194" s="475"/>
      <c r="R194" s="475"/>
      <c r="S194" s="475"/>
      <c r="T194" s="475"/>
      <c r="U194" s="475"/>
      <c r="V194" s="475"/>
    </row>
    <row r="195" spans="1:22" x14ac:dyDescent="0.25">
      <c r="A195" s="475"/>
      <c r="B195" s="475"/>
      <c r="C195" s="475"/>
      <c r="D195" s="475"/>
      <c r="E195" s="475"/>
      <c r="F195" s="475"/>
      <c r="G195" s="475"/>
      <c r="H195" s="475"/>
      <c r="I195" s="475"/>
      <c r="J195" s="475"/>
      <c r="K195" s="475"/>
      <c r="L195" s="475"/>
      <c r="M195" s="475"/>
      <c r="N195" s="475"/>
      <c r="O195" s="475"/>
      <c r="P195" s="475"/>
      <c r="Q195" s="475"/>
      <c r="R195" s="475"/>
      <c r="S195" s="475"/>
      <c r="T195" s="475"/>
      <c r="U195" s="475"/>
      <c r="V195" s="475"/>
    </row>
    <row r="196" spans="1:22" x14ac:dyDescent="0.25">
      <c r="A196" s="475"/>
      <c r="B196" s="475"/>
      <c r="C196" s="475"/>
      <c r="D196" s="475"/>
      <c r="E196" s="475"/>
      <c r="F196" s="475"/>
      <c r="G196" s="475"/>
      <c r="H196" s="475"/>
      <c r="I196" s="475"/>
      <c r="J196" s="475"/>
      <c r="K196" s="475"/>
      <c r="L196" s="475"/>
      <c r="M196" s="475"/>
      <c r="N196" s="475"/>
      <c r="O196" s="475"/>
      <c r="P196" s="475"/>
      <c r="Q196" s="475"/>
      <c r="R196" s="475"/>
      <c r="S196" s="475"/>
      <c r="T196" s="475"/>
      <c r="U196" s="475"/>
      <c r="V196" s="475"/>
    </row>
    <row r="197" spans="1:22" x14ac:dyDescent="0.25">
      <c r="A197" s="475"/>
      <c r="B197" s="475"/>
      <c r="C197" s="475"/>
      <c r="D197" s="475"/>
      <c r="E197" s="475"/>
      <c r="F197" s="475"/>
      <c r="G197" s="475"/>
      <c r="H197" s="475"/>
      <c r="I197" s="475"/>
      <c r="J197" s="475"/>
      <c r="K197" s="475"/>
      <c r="L197" s="475"/>
      <c r="M197" s="475"/>
      <c r="N197" s="475"/>
      <c r="O197" s="475"/>
      <c r="P197" s="475"/>
      <c r="Q197" s="475"/>
      <c r="R197" s="475"/>
      <c r="S197" s="475"/>
      <c r="T197" s="475"/>
      <c r="U197" s="475"/>
      <c r="V197" s="475"/>
    </row>
    <row r="198" spans="1:22" x14ac:dyDescent="0.25">
      <c r="A198" s="475"/>
      <c r="B198" s="475"/>
      <c r="C198" s="475"/>
      <c r="D198" s="475"/>
      <c r="E198" s="475"/>
      <c r="F198" s="475"/>
      <c r="G198" s="475"/>
      <c r="H198" s="475"/>
      <c r="I198" s="475"/>
      <c r="J198" s="475"/>
      <c r="K198" s="475"/>
      <c r="L198" s="475"/>
      <c r="M198" s="475"/>
      <c r="N198" s="475"/>
      <c r="O198" s="475"/>
      <c r="P198" s="475"/>
      <c r="Q198" s="475"/>
      <c r="R198" s="475"/>
      <c r="S198" s="475"/>
      <c r="T198" s="475"/>
      <c r="U198" s="475"/>
      <c r="V198" s="475"/>
    </row>
    <row r="199" spans="1:22" x14ac:dyDescent="0.25">
      <c r="A199" s="475"/>
      <c r="B199" s="475"/>
      <c r="C199" s="475"/>
      <c r="D199" s="475"/>
      <c r="E199" s="475"/>
      <c r="F199" s="475"/>
      <c r="G199" s="475"/>
      <c r="H199" s="475"/>
      <c r="I199" s="475"/>
      <c r="J199" s="475"/>
      <c r="K199" s="475"/>
      <c r="L199" s="475"/>
      <c r="M199" s="475"/>
      <c r="N199" s="475"/>
      <c r="O199" s="475"/>
      <c r="P199" s="475"/>
      <c r="Q199" s="475"/>
      <c r="R199" s="475"/>
      <c r="S199" s="475"/>
      <c r="T199" s="475"/>
      <c r="U199" s="475"/>
      <c r="V199" s="475"/>
    </row>
    <row r="200" spans="1:22" x14ac:dyDescent="0.25">
      <c r="A200" s="475"/>
      <c r="B200" s="475"/>
      <c r="C200" s="475"/>
      <c r="D200" s="475"/>
      <c r="E200" s="475"/>
      <c r="F200" s="475"/>
      <c r="G200" s="475"/>
      <c r="H200" s="475"/>
      <c r="I200" s="475"/>
      <c r="J200" s="475"/>
      <c r="K200" s="475"/>
      <c r="L200" s="475"/>
      <c r="M200" s="475"/>
      <c r="N200" s="475"/>
      <c r="O200" s="475"/>
      <c r="P200" s="475"/>
      <c r="Q200" s="475"/>
      <c r="R200" s="475"/>
      <c r="S200" s="475"/>
      <c r="T200" s="475"/>
      <c r="U200" s="475"/>
      <c r="V200" s="475"/>
    </row>
    <row r="201" spans="1:22" x14ac:dyDescent="0.25">
      <c r="A201" s="475"/>
      <c r="B201" s="475"/>
      <c r="C201" s="475"/>
      <c r="D201" s="475"/>
      <c r="E201" s="475"/>
      <c r="F201" s="475"/>
      <c r="G201" s="475"/>
      <c r="H201" s="475"/>
      <c r="I201" s="475"/>
      <c r="J201" s="475"/>
      <c r="K201" s="475"/>
      <c r="L201" s="475"/>
      <c r="M201" s="475"/>
      <c r="N201" s="475"/>
      <c r="O201" s="475"/>
      <c r="P201" s="475"/>
      <c r="Q201" s="475"/>
      <c r="R201" s="475"/>
      <c r="S201" s="475"/>
      <c r="T201" s="475"/>
      <c r="U201" s="475"/>
      <c r="V201" s="475"/>
    </row>
    <row r="202" spans="1:22" x14ac:dyDescent="0.25">
      <c r="A202" s="475"/>
      <c r="B202" s="475"/>
      <c r="C202" s="475"/>
      <c r="D202" s="475"/>
      <c r="E202" s="475"/>
      <c r="F202" s="475"/>
      <c r="G202" s="475"/>
      <c r="H202" s="475"/>
      <c r="I202" s="475"/>
      <c r="J202" s="475"/>
      <c r="K202" s="475"/>
      <c r="L202" s="475"/>
      <c r="M202" s="475"/>
      <c r="N202" s="475"/>
      <c r="O202" s="475"/>
      <c r="P202" s="475"/>
      <c r="Q202" s="475"/>
      <c r="R202" s="475"/>
      <c r="S202" s="475"/>
      <c r="T202" s="475"/>
      <c r="U202" s="475"/>
      <c r="V202" s="475"/>
    </row>
    <row r="203" spans="1:22" x14ac:dyDescent="0.25">
      <c r="A203" s="475"/>
      <c r="B203" s="475"/>
      <c r="C203" s="475"/>
      <c r="D203" s="475"/>
      <c r="E203" s="475"/>
      <c r="F203" s="475"/>
      <c r="G203" s="475"/>
      <c r="H203" s="475"/>
      <c r="I203" s="475"/>
      <c r="J203" s="475"/>
      <c r="K203" s="475"/>
      <c r="L203" s="475"/>
      <c r="M203" s="475"/>
      <c r="N203" s="475"/>
      <c r="O203" s="475"/>
      <c r="P203" s="475"/>
      <c r="Q203" s="475"/>
      <c r="R203" s="475"/>
      <c r="S203" s="475"/>
      <c r="T203" s="475"/>
      <c r="U203" s="475"/>
      <c r="V203" s="475"/>
    </row>
    <row r="204" spans="1:22" x14ac:dyDescent="0.25">
      <c r="A204" s="475"/>
      <c r="B204" s="475"/>
      <c r="C204" s="475"/>
      <c r="D204" s="475"/>
      <c r="E204" s="475"/>
      <c r="F204" s="475"/>
      <c r="G204" s="475"/>
      <c r="H204" s="475"/>
      <c r="I204" s="475"/>
      <c r="J204" s="475"/>
      <c r="K204" s="475"/>
      <c r="L204" s="475"/>
      <c r="M204" s="475"/>
      <c r="N204" s="475"/>
      <c r="O204" s="475"/>
      <c r="P204" s="475"/>
      <c r="Q204" s="475"/>
      <c r="R204" s="475"/>
      <c r="S204" s="475"/>
      <c r="T204" s="475"/>
      <c r="U204" s="475"/>
      <c r="V204" s="475"/>
    </row>
    <row r="205" spans="1:22" x14ac:dyDescent="0.25">
      <c r="A205" s="475"/>
      <c r="B205" s="475"/>
      <c r="C205" s="475"/>
      <c r="D205" s="475"/>
      <c r="E205" s="475"/>
      <c r="F205" s="475"/>
      <c r="G205" s="475"/>
      <c r="H205" s="475"/>
      <c r="I205" s="475"/>
      <c r="J205" s="475"/>
      <c r="K205" s="475"/>
      <c r="L205" s="475"/>
      <c r="M205" s="475"/>
      <c r="N205" s="475"/>
      <c r="O205" s="475"/>
      <c r="P205" s="475"/>
      <c r="Q205" s="475"/>
      <c r="R205" s="475"/>
      <c r="S205" s="475"/>
      <c r="T205" s="475"/>
      <c r="U205" s="475"/>
      <c r="V205" s="475"/>
    </row>
    <row r="206" spans="1:22" x14ac:dyDescent="0.25">
      <c r="A206" s="475"/>
      <c r="B206" s="475"/>
      <c r="C206" s="475"/>
      <c r="D206" s="475"/>
      <c r="E206" s="475"/>
      <c r="F206" s="475"/>
      <c r="G206" s="475"/>
      <c r="H206" s="475"/>
      <c r="I206" s="475"/>
      <c r="J206" s="475"/>
      <c r="K206" s="475"/>
      <c r="L206" s="475"/>
      <c r="M206" s="475"/>
      <c r="N206" s="475"/>
      <c r="O206" s="475"/>
      <c r="P206" s="475"/>
      <c r="Q206" s="475"/>
      <c r="R206" s="475"/>
      <c r="S206" s="475"/>
      <c r="T206" s="475"/>
      <c r="U206" s="475"/>
      <c r="V206" s="475"/>
    </row>
    <row r="207" spans="1:22" x14ac:dyDescent="0.25">
      <c r="A207" s="475"/>
      <c r="B207" s="475"/>
      <c r="C207" s="475"/>
      <c r="D207" s="475"/>
      <c r="E207" s="475"/>
      <c r="F207" s="475"/>
      <c r="G207" s="475"/>
      <c r="H207" s="475"/>
      <c r="I207" s="475"/>
      <c r="J207" s="475"/>
      <c r="K207" s="475"/>
      <c r="L207" s="475"/>
      <c r="M207" s="475"/>
      <c r="N207" s="475"/>
      <c r="O207" s="475"/>
      <c r="P207" s="475"/>
      <c r="Q207" s="475"/>
      <c r="R207" s="475"/>
      <c r="S207" s="475"/>
      <c r="T207" s="475"/>
      <c r="U207" s="475"/>
      <c r="V207" s="475"/>
    </row>
    <row r="208" spans="1:22" x14ac:dyDescent="0.25">
      <c r="A208" s="475"/>
      <c r="B208" s="475"/>
      <c r="C208" s="475"/>
      <c r="D208" s="475"/>
      <c r="E208" s="475"/>
      <c r="F208" s="475"/>
      <c r="G208" s="475"/>
      <c r="H208" s="475"/>
      <c r="I208" s="475"/>
      <c r="J208" s="475"/>
      <c r="K208" s="475"/>
      <c r="L208" s="475"/>
      <c r="M208" s="475"/>
      <c r="N208" s="475"/>
      <c r="O208" s="475"/>
      <c r="P208" s="475"/>
      <c r="Q208" s="475"/>
      <c r="R208" s="475"/>
      <c r="S208" s="475"/>
      <c r="T208" s="475"/>
      <c r="U208" s="475"/>
      <c r="V208" s="475"/>
    </row>
    <row r="209" spans="1:22" x14ac:dyDescent="0.25">
      <c r="A209" s="475"/>
      <c r="B209" s="475"/>
      <c r="C209" s="475"/>
      <c r="D209" s="475"/>
      <c r="E209" s="475"/>
      <c r="F209" s="475"/>
      <c r="G209" s="475"/>
      <c r="H209" s="475"/>
      <c r="I209" s="475"/>
      <c r="J209" s="475"/>
      <c r="K209" s="475"/>
      <c r="L209" s="475"/>
      <c r="M209" s="475"/>
      <c r="N209" s="475"/>
      <c r="O209" s="475"/>
      <c r="P209" s="475"/>
      <c r="Q209" s="475"/>
      <c r="R209" s="475"/>
      <c r="S209" s="475"/>
      <c r="T209" s="475"/>
      <c r="U209" s="475"/>
      <c r="V209" s="475"/>
    </row>
    <row r="210" spans="1:22" x14ac:dyDescent="0.25">
      <c r="A210" s="475"/>
      <c r="B210" s="475"/>
      <c r="C210" s="475"/>
      <c r="D210" s="475"/>
      <c r="E210" s="475"/>
      <c r="F210" s="475"/>
      <c r="G210" s="475"/>
      <c r="H210" s="475"/>
      <c r="I210" s="475"/>
      <c r="J210" s="475"/>
      <c r="K210" s="475"/>
      <c r="L210" s="475"/>
      <c r="M210" s="475"/>
      <c r="N210" s="475"/>
      <c r="O210" s="475"/>
      <c r="P210" s="475"/>
      <c r="Q210" s="475"/>
      <c r="R210" s="475"/>
      <c r="S210" s="475"/>
      <c r="T210" s="475"/>
      <c r="U210" s="475"/>
      <c r="V210" s="475"/>
    </row>
    <row r="211" spans="1:22" x14ac:dyDescent="0.25">
      <c r="A211" s="475"/>
      <c r="B211" s="475"/>
      <c r="C211" s="475"/>
      <c r="D211" s="475"/>
      <c r="E211" s="475"/>
      <c r="F211" s="475"/>
      <c r="G211" s="475"/>
      <c r="H211" s="475"/>
      <c r="I211" s="475"/>
      <c r="J211" s="475"/>
      <c r="K211" s="475"/>
      <c r="L211" s="475"/>
      <c r="M211" s="475"/>
      <c r="N211" s="475"/>
      <c r="O211" s="475"/>
      <c r="P211" s="475"/>
      <c r="Q211" s="475"/>
      <c r="R211" s="475"/>
      <c r="S211" s="475"/>
      <c r="T211" s="475"/>
      <c r="U211" s="475"/>
      <c r="V211" s="475"/>
    </row>
    <row r="212" spans="1:22" x14ac:dyDescent="0.25">
      <c r="A212" s="475"/>
      <c r="B212" s="475"/>
      <c r="C212" s="475"/>
      <c r="D212" s="475"/>
      <c r="E212" s="475"/>
      <c r="F212" s="475"/>
      <c r="G212" s="475"/>
      <c r="H212" s="475"/>
      <c r="I212" s="475"/>
      <c r="J212" s="475"/>
      <c r="K212" s="475"/>
      <c r="L212" s="475"/>
      <c r="M212" s="475"/>
      <c r="N212" s="475"/>
      <c r="O212" s="475"/>
      <c r="P212" s="475"/>
      <c r="Q212" s="475"/>
      <c r="R212" s="475"/>
      <c r="S212" s="475"/>
      <c r="T212" s="475"/>
      <c r="U212" s="475"/>
      <c r="V212" s="475"/>
    </row>
    <row r="213" spans="1:22" x14ac:dyDescent="0.25">
      <c r="A213" s="475"/>
      <c r="B213" s="475"/>
      <c r="C213" s="475"/>
      <c r="D213" s="475"/>
      <c r="E213" s="475"/>
      <c r="F213" s="475"/>
      <c r="G213" s="475"/>
      <c r="H213" s="475"/>
      <c r="I213" s="475"/>
      <c r="J213" s="475"/>
      <c r="K213" s="475"/>
      <c r="L213" s="475"/>
      <c r="M213" s="475"/>
      <c r="N213" s="475"/>
      <c r="O213" s="475"/>
      <c r="P213" s="475"/>
      <c r="Q213" s="475"/>
      <c r="R213" s="475"/>
      <c r="S213" s="475"/>
      <c r="T213" s="475"/>
      <c r="U213" s="475"/>
      <c r="V213" s="475"/>
    </row>
    <row r="214" spans="1:22" x14ac:dyDescent="0.25">
      <c r="A214" s="475"/>
      <c r="B214" s="475"/>
      <c r="C214" s="475"/>
      <c r="D214" s="475"/>
      <c r="E214" s="475"/>
      <c r="F214" s="475"/>
      <c r="G214" s="475"/>
      <c r="H214" s="475"/>
      <c r="I214" s="475"/>
      <c r="J214" s="475"/>
      <c r="K214" s="475"/>
      <c r="L214" s="475"/>
      <c r="M214" s="475"/>
      <c r="N214" s="475"/>
      <c r="O214" s="475"/>
      <c r="P214" s="475"/>
      <c r="Q214" s="475"/>
      <c r="R214" s="475"/>
      <c r="S214" s="475"/>
      <c r="T214" s="475"/>
      <c r="U214" s="475"/>
      <c r="V214" s="475"/>
    </row>
    <row r="215" spans="1:22" x14ac:dyDescent="0.25">
      <c r="A215" s="475"/>
      <c r="B215" s="475"/>
      <c r="C215" s="475"/>
      <c r="D215" s="475"/>
      <c r="E215" s="475"/>
      <c r="F215" s="475"/>
      <c r="G215" s="475"/>
      <c r="H215" s="475"/>
      <c r="I215" s="475"/>
      <c r="J215" s="475"/>
      <c r="K215" s="475"/>
      <c r="L215" s="475"/>
      <c r="M215" s="475"/>
      <c r="N215" s="475"/>
      <c r="O215" s="475"/>
      <c r="P215" s="475"/>
      <c r="Q215" s="475"/>
      <c r="R215" s="475"/>
      <c r="S215" s="475"/>
      <c r="T215" s="475"/>
      <c r="U215" s="475"/>
      <c r="V215" s="475"/>
    </row>
    <row r="216" spans="1:22" x14ac:dyDescent="0.25">
      <c r="A216" s="475"/>
      <c r="B216" s="475"/>
      <c r="C216" s="475"/>
      <c r="D216" s="475"/>
      <c r="E216" s="475"/>
      <c r="F216" s="475"/>
      <c r="G216" s="475"/>
      <c r="H216" s="475"/>
      <c r="I216" s="475"/>
      <c r="J216" s="475"/>
      <c r="K216" s="475"/>
      <c r="L216" s="475"/>
      <c r="M216" s="475"/>
      <c r="N216" s="475"/>
      <c r="O216" s="475"/>
      <c r="P216" s="475"/>
      <c r="Q216" s="475"/>
      <c r="R216" s="475"/>
      <c r="S216" s="475"/>
      <c r="T216" s="475"/>
      <c r="U216" s="475"/>
      <c r="V216" s="475"/>
    </row>
    <row r="217" spans="1:22" x14ac:dyDescent="0.25">
      <c r="A217" s="475"/>
      <c r="B217" s="475"/>
      <c r="C217" s="475"/>
      <c r="D217" s="475"/>
      <c r="E217" s="475"/>
      <c r="F217" s="475"/>
      <c r="G217" s="475"/>
      <c r="H217" s="475"/>
      <c r="I217" s="475"/>
      <c r="J217" s="475"/>
      <c r="K217" s="475"/>
      <c r="L217" s="475"/>
      <c r="M217" s="475"/>
      <c r="N217" s="475"/>
      <c r="O217" s="475"/>
      <c r="P217" s="475"/>
      <c r="Q217" s="475"/>
      <c r="R217" s="475"/>
      <c r="S217" s="475"/>
      <c r="T217" s="475"/>
      <c r="U217" s="475"/>
      <c r="V217" s="475"/>
    </row>
    <row r="218" spans="1:22" x14ac:dyDescent="0.25">
      <c r="A218" s="475"/>
      <c r="B218" s="475"/>
      <c r="C218" s="475"/>
      <c r="D218" s="475"/>
      <c r="E218" s="475"/>
      <c r="F218" s="475"/>
      <c r="G218" s="475"/>
      <c r="H218" s="475"/>
      <c r="I218" s="475"/>
      <c r="J218" s="475"/>
      <c r="K218" s="475"/>
      <c r="L218" s="475"/>
      <c r="M218" s="475"/>
      <c r="N218" s="475"/>
      <c r="O218" s="475"/>
      <c r="P218" s="475"/>
      <c r="Q218" s="475"/>
      <c r="R218" s="475"/>
      <c r="S218" s="475"/>
      <c r="T218" s="475"/>
      <c r="U218" s="475"/>
      <c r="V218" s="475"/>
    </row>
    <row r="219" spans="1:22" x14ac:dyDescent="0.25">
      <c r="A219" s="475"/>
      <c r="B219" s="475"/>
      <c r="C219" s="475"/>
      <c r="D219" s="475"/>
      <c r="E219" s="475"/>
      <c r="F219" s="475"/>
      <c r="G219" s="475"/>
      <c r="H219" s="475"/>
      <c r="I219" s="475"/>
      <c r="J219" s="475"/>
      <c r="K219" s="475"/>
      <c r="L219" s="475"/>
      <c r="M219" s="475"/>
      <c r="N219" s="475"/>
      <c r="O219" s="475"/>
      <c r="P219" s="475"/>
      <c r="Q219" s="475"/>
      <c r="R219" s="475"/>
      <c r="S219" s="475"/>
      <c r="T219" s="475"/>
      <c r="U219" s="475"/>
      <c r="V219" s="475"/>
    </row>
    <row r="220" spans="1:22" x14ac:dyDescent="0.25">
      <c r="A220" s="475"/>
      <c r="B220" s="475"/>
      <c r="C220" s="475"/>
      <c r="D220" s="475"/>
      <c r="E220" s="475"/>
      <c r="F220" s="475"/>
      <c r="G220" s="475"/>
      <c r="H220" s="475"/>
      <c r="I220" s="475"/>
      <c r="J220" s="475"/>
      <c r="K220" s="475"/>
      <c r="L220" s="475"/>
      <c r="M220" s="475"/>
      <c r="N220" s="475"/>
      <c r="O220" s="475"/>
      <c r="P220" s="475"/>
      <c r="Q220" s="475"/>
      <c r="R220" s="475"/>
      <c r="S220" s="475"/>
      <c r="T220" s="475"/>
      <c r="U220" s="475"/>
      <c r="V220" s="475"/>
    </row>
    <row r="221" spans="1:22" x14ac:dyDescent="0.25">
      <c r="A221" s="475"/>
      <c r="B221" s="475"/>
      <c r="C221" s="475"/>
      <c r="D221" s="475"/>
      <c r="E221" s="475"/>
      <c r="F221" s="475"/>
      <c r="G221" s="475"/>
      <c r="H221" s="475"/>
      <c r="I221" s="475"/>
      <c r="J221" s="475"/>
      <c r="K221" s="475"/>
      <c r="L221" s="475"/>
      <c r="M221" s="475"/>
      <c r="N221" s="475"/>
      <c r="O221" s="475"/>
      <c r="P221" s="475"/>
      <c r="Q221" s="475"/>
      <c r="R221" s="475"/>
      <c r="S221" s="475"/>
      <c r="T221" s="475"/>
      <c r="U221" s="475"/>
      <c r="V221" s="475"/>
    </row>
    <row r="222" spans="1:22" x14ac:dyDescent="0.25">
      <c r="A222" s="475"/>
      <c r="B222" s="475"/>
      <c r="C222" s="475"/>
      <c r="D222" s="475"/>
      <c r="E222" s="475"/>
      <c r="F222" s="475"/>
      <c r="G222" s="475"/>
      <c r="H222" s="475"/>
      <c r="I222" s="475"/>
      <c r="J222" s="475"/>
      <c r="K222" s="475"/>
      <c r="L222" s="475"/>
      <c r="M222" s="475"/>
      <c r="N222" s="475"/>
      <c r="O222" s="475"/>
      <c r="P222" s="475"/>
      <c r="Q222" s="475"/>
      <c r="R222" s="475"/>
      <c r="S222" s="475"/>
      <c r="T222" s="475"/>
      <c r="U222" s="475"/>
      <c r="V222" s="475"/>
    </row>
    <row r="223" spans="1:22" x14ac:dyDescent="0.25">
      <c r="A223" s="475"/>
      <c r="B223" s="475"/>
      <c r="C223" s="475"/>
      <c r="D223" s="475"/>
      <c r="E223" s="475"/>
      <c r="F223" s="475"/>
      <c r="G223" s="475"/>
      <c r="H223" s="475"/>
      <c r="I223" s="475"/>
      <c r="J223" s="475"/>
      <c r="K223" s="475"/>
      <c r="L223" s="475"/>
      <c r="M223" s="475"/>
      <c r="N223" s="475"/>
      <c r="O223" s="475"/>
      <c r="P223" s="475"/>
      <c r="Q223" s="475"/>
      <c r="R223" s="475"/>
      <c r="S223" s="475"/>
      <c r="T223" s="475"/>
      <c r="U223" s="475"/>
      <c r="V223" s="475"/>
    </row>
    <row r="224" spans="1:22" x14ac:dyDescent="0.25">
      <c r="A224" s="475"/>
      <c r="B224" s="475"/>
      <c r="C224" s="475"/>
      <c r="D224" s="475"/>
      <c r="E224" s="475"/>
      <c r="F224" s="475"/>
      <c r="G224" s="475"/>
      <c r="H224" s="475"/>
      <c r="I224" s="475"/>
      <c r="J224" s="475"/>
      <c r="K224" s="475"/>
      <c r="L224" s="475"/>
      <c r="M224" s="475"/>
      <c r="N224" s="475"/>
      <c r="O224" s="475"/>
      <c r="P224" s="475"/>
      <c r="Q224" s="475"/>
      <c r="R224" s="475"/>
      <c r="S224" s="475"/>
      <c r="T224" s="475"/>
      <c r="U224" s="475"/>
      <c r="V224" s="475"/>
    </row>
    <row r="225" spans="1:22" x14ac:dyDescent="0.25">
      <c r="A225" s="475"/>
      <c r="B225" s="475"/>
      <c r="C225" s="475"/>
      <c r="D225" s="475"/>
      <c r="E225" s="475"/>
      <c r="F225" s="475"/>
      <c r="G225" s="475"/>
      <c r="H225" s="475"/>
      <c r="I225" s="475"/>
      <c r="J225" s="475"/>
      <c r="K225" s="475"/>
      <c r="L225" s="475"/>
      <c r="M225" s="475"/>
      <c r="N225" s="475"/>
      <c r="O225" s="475"/>
      <c r="P225" s="475"/>
      <c r="Q225" s="475"/>
      <c r="R225" s="475"/>
      <c r="S225" s="475"/>
      <c r="T225" s="475"/>
      <c r="U225" s="475"/>
      <c r="V225" s="475"/>
    </row>
    <row r="226" spans="1:22" x14ac:dyDescent="0.25">
      <c r="A226" s="475"/>
      <c r="B226" s="475"/>
      <c r="C226" s="475"/>
      <c r="D226" s="475"/>
      <c r="E226" s="475"/>
      <c r="F226" s="475"/>
      <c r="G226" s="475"/>
      <c r="H226" s="475"/>
      <c r="I226" s="475"/>
      <c r="J226" s="475"/>
      <c r="K226" s="475"/>
      <c r="L226" s="475"/>
      <c r="M226" s="475"/>
      <c r="N226" s="475"/>
      <c r="O226" s="475"/>
      <c r="P226" s="475"/>
      <c r="Q226" s="475"/>
      <c r="R226" s="475"/>
      <c r="S226" s="475"/>
      <c r="T226" s="475"/>
      <c r="U226" s="475"/>
      <c r="V226" s="475"/>
    </row>
    <row r="227" spans="1:22" x14ac:dyDescent="0.25">
      <c r="A227" s="475"/>
      <c r="B227" s="475"/>
      <c r="C227" s="475"/>
      <c r="D227" s="475"/>
      <c r="E227" s="475"/>
      <c r="F227" s="475"/>
      <c r="G227" s="475"/>
      <c r="H227" s="475"/>
      <c r="I227" s="475"/>
      <c r="J227" s="475"/>
      <c r="K227" s="475"/>
      <c r="L227" s="475"/>
      <c r="M227" s="475"/>
      <c r="N227" s="475"/>
      <c r="O227" s="475"/>
      <c r="P227" s="475"/>
      <c r="Q227" s="475"/>
      <c r="R227" s="475"/>
      <c r="S227" s="475"/>
      <c r="T227" s="475"/>
      <c r="U227" s="475"/>
      <c r="V227" s="475"/>
    </row>
    <row r="228" spans="1:22" x14ac:dyDescent="0.25">
      <c r="A228" s="475"/>
      <c r="B228" s="475"/>
      <c r="C228" s="475"/>
      <c r="D228" s="475"/>
      <c r="E228" s="475"/>
      <c r="F228" s="475"/>
      <c r="G228" s="475"/>
      <c r="H228" s="475"/>
      <c r="I228" s="475"/>
      <c r="J228" s="475"/>
      <c r="K228" s="475"/>
      <c r="L228" s="475"/>
      <c r="M228" s="475"/>
      <c r="N228" s="475"/>
      <c r="O228" s="475"/>
      <c r="P228" s="475"/>
      <c r="Q228" s="475"/>
      <c r="R228" s="475"/>
      <c r="S228" s="475"/>
      <c r="T228" s="475"/>
      <c r="U228" s="475"/>
      <c r="V228" s="475"/>
    </row>
    <row r="229" spans="1:22" x14ac:dyDescent="0.25">
      <c r="A229" s="475"/>
      <c r="B229" s="475"/>
      <c r="C229" s="475"/>
      <c r="D229" s="475"/>
      <c r="E229" s="475"/>
      <c r="F229" s="475"/>
      <c r="G229" s="475"/>
      <c r="H229" s="475"/>
      <c r="I229" s="475"/>
      <c r="J229" s="475"/>
      <c r="K229" s="475"/>
      <c r="L229" s="475"/>
      <c r="M229" s="475"/>
      <c r="N229" s="475"/>
      <c r="O229" s="475"/>
      <c r="P229" s="475"/>
      <c r="Q229" s="475"/>
      <c r="R229" s="475"/>
      <c r="S229" s="475"/>
      <c r="T229" s="475"/>
      <c r="U229" s="475"/>
      <c r="V229" s="475"/>
    </row>
    <row r="230" spans="1:22" x14ac:dyDescent="0.25">
      <c r="A230" s="475"/>
      <c r="B230" s="475"/>
      <c r="C230" s="475"/>
      <c r="D230" s="475"/>
      <c r="E230" s="475"/>
      <c r="F230" s="475"/>
      <c r="G230" s="475"/>
      <c r="H230" s="475"/>
      <c r="I230" s="475"/>
      <c r="J230" s="475"/>
      <c r="K230" s="475"/>
      <c r="L230" s="475"/>
      <c r="M230" s="475"/>
      <c r="N230" s="475"/>
      <c r="O230" s="475"/>
      <c r="P230" s="475"/>
      <c r="Q230" s="475"/>
      <c r="R230" s="475"/>
      <c r="S230" s="475"/>
      <c r="T230" s="475"/>
      <c r="U230" s="475"/>
      <c r="V230" s="475"/>
    </row>
    <row r="231" spans="1:22" x14ac:dyDescent="0.25">
      <c r="A231" s="475"/>
      <c r="B231" s="475"/>
      <c r="C231" s="475"/>
      <c r="D231" s="475"/>
      <c r="E231" s="475"/>
      <c r="F231" s="475"/>
      <c r="G231" s="475"/>
      <c r="H231" s="475"/>
      <c r="I231" s="475"/>
      <c r="J231" s="475"/>
      <c r="K231" s="475"/>
      <c r="L231" s="475"/>
      <c r="M231" s="475"/>
      <c r="N231" s="475"/>
      <c r="O231" s="475"/>
      <c r="P231" s="475"/>
      <c r="Q231" s="475"/>
      <c r="R231" s="475"/>
      <c r="S231" s="475"/>
      <c r="T231" s="475"/>
      <c r="U231" s="475"/>
      <c r="V231" s="475"/>
    </row>
    <row r="232" spans="1:22" x14ac:dyDescent="0.25">
      <c r="A232" s="475"/>
      <c r="B232" s="475"/>
      <c r="C232" s="475"/>
      <c r="D232" s="475"/>
      <c r="E232" s="475"/>
      <c r="F232" s="475"/>
      <c r="G232" s="475"/>
      <c r="H232" s="475"/>
      <c r="I232" s="475"/>
      <c r="J232" s="475"/>
      <c r="K232" s="475"/>
      <c r="L232" s="475"/>
      <c r="M232" s="475"/>
      <c r="N232" s="475"/>
      <c r="O232" s="475"/>
      <c r="P232" s="475"/>
      <c r="Q232" s="475"/>
      <c r="R232" s="475"/>
      <c r="S232" s="475"/>
      <c r="T232" s="475"/>
      <c r="U232" s="475"/>
      <c r="V232" s="475"/>
    </row>
    <row r="233" spans="1:22" x14ac:dyDescent="0.25">
      <c r="A233" s="475"/>
      <c r="B233" s="475"/>
      <c r="C233" s="475"/>
      <c r="D233" s="475"/>
      <c r="E233" s="475"/>
      <c r="F233" s="475"/>
      <c r="G233" s="475"/>
      <c r="H233" s="475"/>
      <c r="I233" s="475"/>
      <c r="J233" s="475"/>
      <c r="K233" s="475"/>
      <c r="L233" s="475"/>
      <c r="M233" s="475"/>
      <c r="N233" s="475"/>
      <c r="O233" s="475"/>
      <c r="P233" s="475"/>
      <c r="Q233" s="475"/>
      <c r="R233" s="475"/>
      <c r="S233" s="475"/>
      <c r="T233" s="475"/>
      <c r="U233" s="475"/>
      <c r="V233" s="475"/>
    </row>
    <row r="234" spans="1:22" x14ac:dyDescent="0.25">
      <c r="A234" s="475"/>
      <c r="B234" s="475"/>
      <c r="C234" s="475"/>
      <c r="D234" s="475"/>
      <c r="E234" s="475"/>
      <c r="F234" s="475"/>
      <c r="G234" s="475"/>
      <c r="H234" s="475"/>
      <c r="I234" s="475"/>
      <c r="J234" s="475"/>
      <c r="K234" s="475"/>
      <c r="L234" s="475"/>
      <c r="M234" s="475"/>
      <c r="N234" s="475"/>
      <c r="O234" s="475"/>
      <c r="P234" s="475"/>
      <c r="Q234" s="475"/>
      <c r="R234" s="475"/>
      <c r="S234" s="475"/>
      <c r="T234" s="475"/>
      <c r="U234" s="475"/>
      <c r="V234" s="475"/>
    </row>
    <row r="235" spans="1:22" x14ac:dyDescent="0.25">
      <c r="A235" s="475"/>
      <c r="B235" s="475"/>
      <c r="C235" s="475"/>
      <c r="D235" s="475"/>
      <c r="E235" s="475"/>
      <c r="F235" s="475"/>
      <c r="G235" s="475"/>
      <c r="H235" s="475"/>
      <c r="I235" s="475"/>
      <c r="J235" s="475"/>
      <c r="K235" s="475"/>
      <c r="L235" s="475"/>
      <c r="M235" s="475"/>
      <c r="N235" s="475"/>
      <c r="O235" s="475"/>
      <c r="P235" s="475"/>
      <c r="Q235" s="475"/>
      <c r="R235" s="475"/>
      <c r="S235" s="475"/>
      <c r="T235" s="475"/>
      <c r="U235" s="475"/>
      <c r="V235" s="475"/>
    </row>
    <row r="236" spans="1:22" x14ac:dyDescent="0.25">
      <c r="A236" s="475"/>
      <c r="B236" s="475"/>
      <c r="C236" s="475"/>
      <c r="D236" s="475"/>
      <c r="E236" s="475"/>
      <c r="F236" s="475"/>
      <c r="G236" s="475"/>
      <c r="H236" s="475"/>
      <c r="I236" s="475"/>
      <c r="J236" s="475"/>
      <c r="K236" s="475"/>
      <c r="L236" s="475"/>
      <c r="M236" s="475"/>
      <c r="N236" s="475"/>
      <c r="O236" s="475"/>
      <c r="P236" s="475"/>
      <c r="Q236" s="475"/>
      <c r="R236" s="475"/>
      <c r="S236" s="475"/>
      <c r="T236" s="475"/>
      <c r="U236" s="475"/>
      <c r="V236" s="475"/>
    </row>
    <row r="237" spans="1:22" x14ac:dyDescent="0.25">
      <c r="A237" s="475"/>
      <c r="B237" s="475"/>
      <c r="C237" s="475"/>
      <c r="D237" s="475"/>
      <c r="E237" s="475"/>
      <c r="F237" s="475"/>
      <c r="G237" s="475"/>
      <c r="H237" s="475"/>
      <c r="I237" s="475"/>
      <c r="J237" s="475"/>
      <c r="K237" s="475"/>
      <c r="L237" s="475"/>
      <c r="M237" s="475"/>
      <c r="N237" s="475"/>
      <c r="O237" s="475"/>
      <c r="P237" s="475"/>
      <c r="Q237" s="475"/>
      <c r="R237" s="475"/>
      <c r="S237" s="475"/>
      <c r="T237" s="475"/>
      <c r="U237" s="475"/>
      <c r="V237" s="475"/>
    </row>
    <row r="238" spans="1:22" x14ac:dyDescent="0.25">
      <c r="A238" s="475"/>
      <c r="B238" s="475"/>
      <c r="C238" s="475"/>
      <c r="D238" s="475"/>
      <c r="E238" s="475"/>
      <c r="F238" s="475"/>
      <c r="G238" s="475"/>
      <c r="H238" s="475"/>
      <c r="I238" s="475"/>
      <c r="J238" s="475"/>
      <c r="K238" s="475"/>
      <c r="L238" s="475"/>
      <c r="M238" s="475"/>
      <c r="N238" s="475"/>
      <c r="O238" s="475"/>
      <c r="P238" s="475"/>
      <c r="Q238" s="475"/>
      <c r="R238" s="475"/>
      <c r="S238" s="475"/>
      <c r="T238" s="475"/>
      <c r="U238" s="475"/>
      <c r="V238" s="475"/>
    </row>
    <row r="239" spans="1:22" x14ac:dyDescent="0.25">
      <c r="A239" s="475"/>
      <c r="B239" s="475"/>
      <c r="C239" s="475"/>
      <c r="D239" s="475"/>
      <c r="E239" s="475"/>
      <c r="F239" s="475"/>
      <c r="G239" s="475"/>
      <c r="H239" s="475"/>
      <c r="I239" s="475"/>
      <c r="J239" s="475"/>
      <c r="K239" s="475"/>
      <c r="L239" s="475"/>
      <c r="M239" s="475"/>
      <c r="N239" s="475"/>
      <c r="O239" s="475"/>
      <c r="P239" s="475"/>
      <c r="Q239" s="475"/>
      <c r="R239" s="475"/>
      <c r="S239" s="475"/>
      <c r="T239" s="475"/>
      <c r="U239" s="475"/>
      <c r="V239" s="475"/>
    </row>
    <row r="240" spans="1:22" x14ac:dyDescent="0.25">
      <c r="A240" s="475"/>
      <c r="B240" s="475"/>
      <c r="C240" s="475"/>
      <c r="D240" s="475"/>
      <c r="E240" s="475"/>
      <c r="F240" s="475"/>
      <c r="G240" s="475"/>
      <c r="H240" s="475"/>
      <c r="I240" s="475"/>
      <c r="J240" s="475"/>
      <c r="K240" s="475"/>
      <c r="L240" s="475"/>
      <c r="M240" s="475"/>
      <c r="N240" s="475"/>
      <c r="O240" s="475"/>
      <c r="P240" s="475"/>
      <c r="Q240" s="475"/>
      <c r="R240" s="475"/>
      <c r="S240" s="475"/>
      <c r="T240" s="475"/>
      <c r="U240" s="475"/>
      <c r="V240" s="475"/>
    </row>
    <row r="241" spans="1:22" x14ac:dyDescent="0.25">
      <c r="A241" s="475"/>
      <c r="B241" s="475"/>
      <c r="C241" s="475"/>
      <c r="D241" s="475"/>
      <c r="E241" s="475"/>
      <c r="F241" s="475"/>
      <c r="G241" s="475"/>
      <c r="H241" s="475"/>
      <c r="I241" s="475"/>
      <c r="J241" s="475"/>
      <c r="K241" s="475"/>
      <c r="L241" s="475"/>
      <c r="M241" s="475"/>
      <c r="N241" s="475"/>
      <c r="O241" s="475"/>
      <c r="P241" s="475"/>
      <c r="Q241" s="475"/>
      <c r="R241" s="475"/>
      <c r="S241" s="475"/>
      <c r="T241" s="475"/>
      <c r="U241" s="475"/>
      <c r="V241" s="475"/>
    </row>
    <row r="242" spans="1:22" x14ac:dyDescent="0.25">
      <c r="A242" s="475"/>
      <c r="B242" s="475"/>
      <c r="C242" s="475"/>
      <c r="D242" s="475"/>
      <c r="E242" s="475"/>
      <c r="F242" s="475"/>
      <c r="G242" s="475"/>
      <c r="H242" s="475"/>
      <c r="I242" s="475"/>
      <c r="J242" s="475"/>
      <c r="K242" s="475"/>
      <c r="L242" s="475"/>
      <c r="M242" s="475"/>
      <c r="N242" s="475"/>
      <c r="O242" s="475"/>
      <c r="P242" s="475"/>
      <c r="Q242" s="475"/>
      <c r="R242" s="475"/>
      <c r="S242" s="475"/>
      <c r="T242" s="475"/>
      <c r="U242" s="475"/>
      <c r="V242" s="475"/>
    </row>
    <row r="243" spans="1:22" x14ac:dyDescent="0.25">
      <c r="A243" s="475"/>
      <c r="B243" s="475"/>
      <c r="C243" s="475"/>
      <c r="D243" s="475"/>
      <c r="E243" s="475"/>
      <c r="F243" s="475"/>
      <c r="G243" s="475"/>
      <c r="H243" s="475"/>
      <c r="I243" s="475"/>
      <c r="J243" s="475"/>
      <c r="K243" s="475"/>
      <c r="L243" s="475"/>
      <c r="M243" s="475"/>
      <c r="N243" s="475"/>
      <c r="O243" s="475"/>
      <c r="P243" s="475"/>
      <c r="Q243" s="475"/>
      <c r="R243" s="475"/>
      <c r="S243" s="475"/>
      <c r="T243" s="475"/>
      <c r="U243" s="475"/>
      <c r="V243" s="475"/>
    </row>
    <row r="244" spans="1:22" x14ac:dyDescent="0.25">
      <c r="A244" s="475"/>
      <c r="B244" s="475"/>
      <c r="C244" s="475"/>
      <c r="D244" s="475"/>
      <c r="E244" s="475"/>
      <c r="F244" s="475"/>
      <c r="G244" s="475"/>
      <c r="H244" s="475"/>
      <c r="I244" s="475"/>
      <c r="J244" s="475"/>
      <c r="K244" s="475"/>
      <c r="L244" s="475"/>
      <c r="M244" s="475"/>
      <c r="N244" s="475"/>
      <c r="O244" s="475"/>
      <c r="P244" s="475"/>
      <c r="Q244" s="475"/>
      <c r="R244" s="475"/>
      <c r="S244" s="475"/>
      <c r="T244" s="475"/>
      <c r="U244" s="475"/>
      <c r="V244" s="475"/>
    </row>
    <row r="245" spans="1:22" x14ac:dyDescent="0.25">
      <c r="A245" s="475"/>
      <c r="B245" s="475"/>
      <c r="C245" s="475"/>
      <c r="D245" s="475"/>
      <c r="E245" s="475"/>
      <c r="F245" s="475"/>
      <c r="G245" s="475"/>
      <c r="H245" s="475"/>
      <c r="I245" s="475"/>
      <c r="J245" s="475"/>
      <c r="K245" s="475"/>
      <c r="L245" s="475"/>
      <c r="M245" s="475"/>
      <c r="N245" s="475"/>
      <c r="O245" s="475"/>
      <c r="P245" s="475"/>
      <c r="Q245" s="475"/>
      <c r="R245" s="475"/>
      <c r="S245" s="475"/>
      <c r="T245" s="475"/>
      <c r="U245" s="475"/>
      <c r="V245" s="475"/>
    </row>
    <row r="246" spans="1:22" x14ac:dyDescent="0.25">
      <c r="A246" s="475"/>
      <c r="B246" s="475"/>
      <c r="C246" s="475"/>
      <c r="D246" s="475"/>
      <c r="E246" s="475"/>
      <c r="F246" s="475"/>
      <c r="G246" s="475"/>
      <c r="H246" s="475"/>
      <c r="I246" s="475"/>
      <c r="J246" s="475"/>
      <c r="K246" s="475"/>
      <c r="L246" s="475"/>
      <c r="M246" s="475"/>
      <c r="N246" s="475"/>
      <c r="O246" s="475"/>
      <c r="P246" s="475"/>
      <c r="Q246" s="475"/>
      <c r="R246" s="475"/>
      <c r="S246" s="475"/>
      <c r="T246" s="475"/>
      <c r="U246" s="475"/>
      <c r="V246" s="475"/>
    </row>
    <row r="247" spans="1:22" x14ac:dyDescent="0.25">
      <c r="A247" s="475"/>
      <c r="B247" s="475"/>
      <c r="C247" s="475"/>
      <c r="D247" s="475"/>
      <c r="E247" s="475"/>
      <c r="F247" s="475"/>
      <c r="G247" s="475"/>
      <c r="H247" s="475"/>
      <c r="I247" s="475"/>
      <c r="J247" s="475"/>
      <c r="K247" s="475"/>
      <c r="L247" s="475"/>
      <c r="M247" s="475"/>
      <c r="N247" s="475"/>
      <c r="O247" s="475"/>
      <c r="P247" s="475"/>
      <c r="Q247" s="475"/>
      <c r="R247" s="475"/>
      <c r="S247" s="475"/>
      <c r="T247" s="475"/>
      <c r="U247" s="475"/>
      <c r="V247" s="475"/>
    </row>
    <row r="248" spans="1:22" x14ac:dyDescent="0.25">
      <c r="A248" s="475"/>
      <c r="B248" s="475"/>
      <c r="C248" s="475"/>
      <c r="D248" s="475"/>
      <c r="E248" s="475"/>
      <c r="F248" s="475"/>
      <c r="G248" s="475"/>
      <c r="H248" s="475"/>
      <c r="I248" s="475"/>
      <c r="J248" s="475"/>
      <c r="K248" s="475"/>
      <c r="L248" s="475"/>
      <c r="M248" s="475"/>
      <c r="N248" s="475"/>
      <c r="O248" s="475"/>
      <c r="P248" s="475"/>
      <c r="Q248" s="475"/>
      <c r="R248" s="475"/>
      <c r="S248" s="475"/>
      <c r="T248" s="475"/>
      <c r="U248" s="475"/>
      <c r="V248" s="475"/>
    </row>
    <row r="249" spans="1:22" x14ac:dyDescent="0.25">
      <c r="A249" s="475"/>
      <c r="B249" s="475"/>
      <c r="C249" s="475"/>
      <c r="D249" s="475"/>
      <c r="E249" s="475"/>
      <c r="F249" s="475"/>
      <c r="G249" s="475"/>
      <c r="H249" s="475"/>
      <c r="I249" s="475"/>
      <c r="J249" s="475"/>
      <c r="K249" s="475"/>
      <c r="L249" s="475"/>
      <c r="M249" s="475"/>
      <c r="N249" s="475"/>
      <c r="O249" s="475"/>
      <c r="P249" s="475"/>
      <c r="Q249" s="475"/>
      <c r="R249" s="475"/>
      <c r="S249" s="475"/>
      <c r="T249" s="475"/>
      <c r="U249" s="475"/>
      <c r="V249" s="475"/>
    </row>
    <row r="250" spans="1:22" x14ac:dyDescent="0.25">
      <c r="A250" s="475"/>
      <c r="B250" s="475"/>
      <c r="C250" s="475"/>
      <c r="D250" s="475"/>
      <c r="E250" s="475"/>
      <c r="F250" s="475"/>
      <c r="G250" s="475"/>
      <c r="H250" s="475"/>
      <c r="I250" s="475"/>
      <c r="J250" s="475"/>
      <c r="K250" s="475"/>
      <c r="L250" s="475"/>
      <c r="M250" s="475"/>
      <c r="N250" s="475"/>
      <c r="O250" s="475"/>
      <c r="P250" s="475"/>
      <c r="Q250" s="475"/>
      <c r="R250" s="475"/>
      <c r="S250" s="475"/>
      <c r="T250" s="475"/>
      <c r="U250" s="475"/>
      <c r="V250" s="475"/>
    </row>
    <row r="251" spans="1:22" x14ac:dyDescent="0.25">
      <c r="A251" s="475"/>
      <c r="B251" s="475"/>
      <c r="C251" s="475"/>
      <c r="D251" s="475"/>
      <c r="E251" s="475"/>
      <c r="F251" s="475"/>
      <c r="G251" s="475"/>
      <c r="H251" s="475"/>
      <c r="I251" s="475"/>
      <c r="J251" s="475"/>
      <c r="K251" s="475"/>
      <c r="L251" s="475"/>
      <c r="M251" s="475"/>
      <c r="N251" s="475"/>
      <c r="O251" s="475"/>
      <c r="P251" s="475"/>
      <c r="Q251" s="475"/>
      <c r="R251" s="475"/>
      <c r="S251" s="475"/>
      <c r="T251" s="475"/>
      <c r="U251" s="475"/>
      <c r="V251" s="475"/>
    </row>
    <row r="252" spans="1:22" x14ac:dyDescent="0.25">
      <c r="A252" s="475"/>
      <c r="B252" s="475"/>
      <c r="C252" s="475"/>
      <c r="D252" s="475"/>
      <c r="E252" s="475"/>
      <c r="F252" s="475"/>
      <c r="G252" s="475"/>
      <c r="H252" s="475"/>
      <c r="I252" s="475"/>
      <c r="J252" s="475"/>
      <c r="K252" s="475"/>
      <c r="L252" s="475"/>
      <c r="M252" s="475"/>
      <c r="N252" s="475"/>
      <c r="O252" s="475"/>
      <c r="P252" s="475"/>
      <c r="Q252" s="475"/>
      <c r="R252" s="475"/>
      <c r="S252" s="475"/>
      <c r="T252" s="475"/>
      <c r="U252" s="475"/>
      <c r="V252" s="475"/>
    </row>
    <row r="253" spans="1:22" x14ac:dyDescent="0.25">
      <c r="A253" s="475"/>
      <c r="B253" s="475"/>
      <c r="C253" s="475"/>
      <c r="D253" s="475"/>
      <c r="E253" s="475"/>
      <c r="F253" s="475"/>
      <c r="G253" s="475"/>
      <c r="H253" s="475"/>
      <c r="I253" s="475"/>
      <c r="J253" s="475"/>
      <c r="K253" s="475"/>
      <c r="L253" s="475"/>
      <c r="M253" s="475"/>
      <c r="N253" s="475"/>
      <c r="O253" s="475"/>
      <c r="P253" s="475"/>
      <c r="Q253" s="475"/>
      <c r="R253" s="475"/>
      <c r="S253" s="475"/>
      <c r="T253" s="475"/>
      <c r="U253" s="475"/>
      <c r="V253" s="475"/>
    </row>
    <row r="254" spans="1:22" x14ac:dyDescent="0.25">
      <c r="A254" s="475"/>
      <c r="B254" s="475"/>
      <c r="C254" s="475"/>
      <c r="D254" s="475"/>
      <c r="E254" s="475"/>
      <c r="F254" s="475"/>
      <c r="G254" s="475"/>
      <c r="H254" s="475"/>
      <c r="I254" s="475"/>
      <c r="J254" s="475"/>
      <c r="K254" s="475"/>
      <c r="L254" s="475"/>
      <c r="M254" s="475"/>
      <c r="N254" s="475"/>
      <c r="O254" s="475"/>
      <c r="P254" s="475"/>
      <c r="Q254" s="475"/>
      <c r="R254" s="475"/>
      <c r="S254" s="475"/>
      <c r="T254" s="475"/>
      <c r="U254" s="475"/>
      <c r="V254" s="475"/>
    </row>
    <row r="255" spans="1:22" x14ac:dyDescent="0.25">
      <c r="A255" s="475"/>
      <c r="B255" s="475"/>
      <c r="C255" s="475"/>
      <c r="D255" s="475"/>
      <c r="E255" s="475"/>
      <c r="F255" s="475"/>
      <c r="G255" s="475"/>
      <c r="H255" s="475"/>
      <c r="I255" s="475"/>
      <c r="J255" s="475"/>
      <c r="K255" s="475"/>
      <c r="L255" s="475"/>
      <c r="M255" s="475"/>
      <c r="N255" s="475"/>
      <c r="O255" s="475"/>
      <c r="P255" s="475"/>
      <c r="Q255" s="475"/>
      <c r="R255" s="475"/>
      <c r="S255" s="475"/>
      <c r="T255" s="475"/>
      <c r="U255" s="475"/>
      <c r="V255" s="475"/>
    </row>
    <row r="256" spans="1:22" x14ac:dyDescent="0.25">
      <c r="A256" s="475"/>
      <c r="B256" s="475"/>
      <c r="C256" s="475"/>
      <c r="D256" s="475"/>
      <c r="E256" s="475"/>
      <c r="F256" s="475"/>
      <c r="G256" s="475"/>
      <c r="H256" s="475"/>
      <c r="I256" s="475"/>
      <c r="J256" s="475"/>
      <c r="K256" s="475"/>
      <c r="L256" s="475"/>
      <c r="M256" s="475"/>
      <c r="N256" s="475"/>
      <c r="O256" s="475"/>
      <c r="P256" s="475"/>
      <c r="Q256" s="475"/>
      <c r="R256" s="475"/>
      <c r="S256" s="475"/>
      <c r="T256" s="475"/>
      <c r="U256" s="475"/>
      <c r="V256" s="475"/>
    </row>
    <row r="257" spans="1:22" x14ac:dyDescent="0.25">
      <c r="A257" s="475"/>
      <c r="B257" s="475"/>
      <c r="C257" s="475"/>
      <c r="D257" s="475"/>
      <c r="E257" s="475"/>
      <c r="F257" s="475"/>
      <c r="G257" s="475"/>
      <c r="H257" s="475"/>
      <c r="I257" s="475"/>
      <c r="J257" s="475"/>
      <c r="K257" s="475"/>
      <c r="L257" s="475"/>
      <c r="M257" s="475"/>
      <c r="N257" s="475"/>
      <c r="O257" s="475"/>
      <c r="P257" s="475"/>
      <c r="Q257" s="475"/>
      <c r="R257" s="475"/>
      <c r="S257" s="475"/>
      <c r="T257" s="475"/>
      <c r="U257" s="475"/>
      <c r="V257" s="475"/>
    </row>
    <row r="258" spans="1:22" x14ac:dyDescent="0.25">
      <c r="A258" s="475"/>
      <c r="B258" s="475"/>
      <c r="C258" s="475"/>
      <c r="D258" s="475"/>
      <c r="E258" s="475"/>
      <c r="F258" s="475"/>
      <c r="G258" s="475"/>
      <c r="H258" s="475"/>
      <c r="I258" s="475"/>
      <c r="J258" s="475"/>
      <c r="K258" s="475"/>
      <c r="L258" s="475"/>
      <c r="M258" s="475"/>
      <c r="N258" s="475"/>
      <c r="O258" s="475"/>
      <c r="P258" s="475"/>
      <c r="Q258" s="475"/>
      <c r="R258" s="475"/>
      <c r="S258" s="475"/>
      <c r="T258" s="475"/>
      <c r="U258" s="475"/>
      <c r="V258" s="475"/>
    </row>
    <row r="259" spans="1:22" x14ac:dyDescent="0.25">
      <c r="A259" s="475"/>
      <c r="B259" s="475"/>
      <c r="C259" s="475"/>
      <c r="D259" s="475"/>
      <c r="E259" s="475"/>
      <c r="F259" s="475"/>
      <c r="G259" s="475"/>
      <c r="H259" s="475"/>
      <c r="I259" s="475"/>
      <c r="J259" s="475"/>
      <c r="K259" s="475"/>
      <c r="L259" s="475"/>
      <c r="M259" s="475"/>
      <c r="N259" s="475"/>
      <c r="O259" s="475"/>
      <c r="P259" s="475"/>
      <c r="Q259" s="475"/>
      <c r="R259" s="475"/>
      <c r="S259" s="475"/>
      <c r="T259" s="475"/>
      <c r="U259" s="475"/>
      <c r="V259" s="475"/>
    </row>
    <row r="260" spans="1:22" x14ac:dyDescent="0.25">
      <c r="A260" s="475"/>
      <c r="B260" s="475"/>
      <c r="C260" s="475"/>
      <c r="D260" s="475"/>
      <c r="E260" s="475"/>
      <c r="F260" s="475"/>
      <c r="G260" s="475"/>
      <c r="H260" s="475"/>
      <c r="I260" s="475"/>
      <c r="J260" s="475"/>
      <c r="K260" s="475"/>
      <c r="L260" s="475"/>
      <c r="M260" s="475"/>
      <c r="N260" s="475"/>
      <c r="O260" s="475"/>
      <c r="P260" s="475"/>
      <c r="Q260" s="475"/>
      <c r="R260" s="475"/>
      <c r="S260" s="475"/>
      <c r="T260" s="475"/>
      <c r="U260" s="475"/>
      <c r="V260" s="475"/>
    </row>
    <row r="261" spans="1:22" x14ac:dyDescent="0.25">
      <c r="A261" s="475"/>
      <c r="B261" s="475"/>
      <c r="C261" s="475"/>
      <c r="D261" s="475"/>
      <c r="E261" s="475"/>
      <c r="F261" s="475"/>
      <c r="G261" s="475"/>
      <c r="H261" s="475"/>
      <c r="I261" s="475"/>
      <c r="J261" s="475"/>
      <c r="K261" s="475"/>
      <c r="L261" s="475"/>
      <c r="M261" s="475"/>
      <c r="N261" s="475"/>
      <c r="O261" s="475"/>
      <c r="P261" s="475"/>
      <c r="Q261" s="475"/>
      <c r="R261" s="475"/>
      <c r="S261" s="475"/>
      <c r="T261" s="475"/>
      <c r="U261" s="475"/>
      <c r="V261" s="475"/>
    </row>
    <row r="262" spans="1:22" x14ac:dyDescent="0.25">
      <c r="A262" s="475"/>
      <c r="B262" s="475"/>
      <c r="C262" s="475"/>
      <c r="D262" s="475"/>
      <c r="E262" s="475"/>
      <c r="F262" s="475"/>
      <c r="G262" s="475"/>
      <c r="H262" s="475"/>
      <c r="I262" s="475"/>
      <c r="J262" s="475"/>
      <c r="K262" s="475"/>
      <c r="L262" s="475"/>
      <c r="M262" s="475"/>
      <c r="N262" s="475"/>
      <c r="O262" s="475"/>
      <c r="P262" s="475"/>
      <c r="Q262" s="475"/>
      <c r="R262" s="475"/>
      <c r="S262" s="475"/>
      <c r="T262" s="475"/>
      <c r="U262" s="475"/>
      <c r="V262" s="475"/>
    </row>
    <row r="263" spans="1:22" x14ac:dyDescent="0.25">
      <c r="A263" s="475"/>
      <c r="B263" s="475"/>
      <c r="C263" s="475"/>
      <c r="D263" s="475"/>
      <c r="E263" s="475"/>
      <c r="F263" s="475"/>
      <c r="G263" s="475"/>
      <c r="H263" s="475"/>
      <c r="I263" s="475"/>
      <c r="J263" s="475"/>
      <c r="K263" s="475"/>
      <c r="L263" s="475"/>
      <c r="M263" s="475"/>
      <c r="N263" s="475"/>
      <c r="O263" s="475"/>
      <c r="P263" s="475"/>
      <c r="Q263" s="475"/>
      <c r="R263" s="475"/>
      <c r="S263" s="475"/>
      <c r="T263" s="475"/>
      <c r="U263" s="475"/>
      <c r="V263" s="475"/>
    </row>
    <row r="264" spans="1:22" x14ac:dyDescent="0.25">
      <c r="A264" s="475"/>
      <c r="B264" s="475"/>
      <c r="C264" s="475"/>
      <c r="D264" s="475"/>
      <c r="E264" s="475"/>
      <c r="F264" s="475"/>
      <c r="G264" s="475"/>
      <c r="H264" s="475"/>
      <c r="I264" s="475"/>
      <c r="J264" s="475"/>
      <c r="K264" s="475"/>
      <c r="L264" s="475"/>
      <c r="M264" s="475"/>
      <c r="N264" s="475"/>
      <c r="O264" s="475"/>
      <c r="P264" s="475"/>
      <c r="Q264" s="475"/>
      <c r="R264" s="475"/>
      <c r="S264" s="475"/>
      <c r="T264" s="475"/>
      <c r="U264" s="475"/>
      <c r="V264" s="475"/>
    </row>
    <row r="265" spans="1:22" x14ac:dyDescent="0.25">
      <c r="A265" s="475"/>
      <c r="B265" s="475"/>
      <c r="C265" s="475"/>
      <c r="D265" s="475"/>
      <c r="E265" s="475"/>
      <c r="F265" s="475"/>
      <c r="G265" s="475"/>
      <c r="H265" s="475"/>
      <c r="I265" s="475"/>
      <c r="J265" s="475"/>
      <c r="K265" s="475"/>
      <c r="L265" s="475"/>
      <c r="M265" s="475"/>
      <c r="N265" s="475"/>
      <c r="O265" s="475"/>
      <c r="P265" s="475"/>
      <c r="Q265" s="475"/>
      <c r="R265" s="475"/>
      <c r="S265" s="475"/>
      <c r="T265" s="475"/>
      <c r="U265" s="475"/>
      <c r="V265" s="475"/>
    </row>
    <row r="266" spans="1:22" x14ac:dyDescent="0.25">
      <c r="A266" s="475"/>
      <c r="B266" s="475"/>
      <c r="C266" s="475"/>
      <c r="D266" s="475"/>
      <c r="E266" s="475"/>
      <c r="F266" s="475"/>
      <c r="G266" s="475"/>
      <c r="H266" s="475"/>
      <c r="I266" s="475"/>
      <c r="J266" s="475"/>
      <c r="K266" s="475"/>
      <c r="L266" s="475"/>
      <c r="M266" s="475"/>
      <c r="N266" s="475"/>
      <c r="O266" s="475"/>
      <c r="P266" s="475"/>
      <c r="Q266" s="475"/>
      <c r="R266" s="475"/>
      <c r="S266" s="475"/>
      <c r="T266" s="475"/>
      <c r="U266" s="475"/>
      <c r="V266" s="475"/>
    </row>
    <row r="267" spans="1:22" x14ac:dyDescent="0.25">
      <c r="A267" s="475"/>
      <c r="B267" s="475"/>
      <c r="C267" s="475"/>
      <c r="D267" s="475"/>
      <c r="E267" s="475"/>
      <c r="F267" s="475"/>
      <c r="G267" s="475"/>
      <c r="H267" s="475"/>
      <c r="I267" s="475"/>
      <c r="J267" s="475"/>
      <c r="K267" s="475"/>
      <c r="L267" s="475"/>
      <c r="M267" s="475"/>
      <c r="N267" s="475"/>
      <c r="O267" s="475"/>
      <c r="P267" s="475"/>
      <c r="Q267" s="475"/>
      <c r="R267" s="475"/>
      <c r="S267" s="475"/>
      <c r="T267" s="475"/>
      <c r="U267" s="475"/>
      <c r="V267" s="475"/>
    </row>
    <row r="268" spans="1:22" x14ac:dyDescent="0.25">
      <c r="A268" s="475"/>
      <c r="B268" s="475"/>
      <c r="C268" s="475"/>
      <c r="D268" s="475"/>
      <c r="E268" s="475"/>
      <c r="F268" s="475"/>
      <c r="G268" s="475"/>
      <c r="H268" s="475"/>
      <c r="I268" s="475"/>
      <c r="J268" s="475"/>
      <c r="K268" s="475"/>
      <c r="L268" s="475"/>
      <c r="M268" s="475"/>
      <c r="N268" s="475"/>
      <c r="O268" s="475"/>
      <c r="P268" s="475"/>
      <c r="Q268" s="475"/>
      <c r="R268" s="475"/>
      <c r="S268" s="475"/>
      <c r="T268" s="475"/>
      <c r="U268" s="475"/>
      <c r="V268" s="475"/>
    </row>
    <row r="269" spans="1:22" x14ac:dyDescent="0.25">
      <c r="A269" s="475"/>
      <c r="B269" s="475"/>
      <c r="C269" s="475"/>
      <c r="D269" s="475"/>
      <c r="E269" s="475"/>
      <c r="F269" s="475"/>
      <c r="G269" s="475"/>
      <c r="H269" s="475"/>
      <c r="I269" s="475"/>
      <c r="J269" s="475"/>
      <c r="K269" s="475"/>
      <c r="L269" s="475"/>
      <c r="M269" s="475"/>
      <c r="N269" s="475"/>
      <c r="O269" s="475"/>
      <c r="P269" s="475"/>
      <c r="Q269" s="475"/>
      <c r="R269" s="475"/>
      <c r="S269" s="475"/>
      <c r="T269" s="475"/>
      <c r="U269" s="475"/>
      <c r="V269" s="475"/>
    </row>
    <row r="270" spans="1:22" x14ac:dyDescent="0.25">
      <c r="A270" s="475"/>
      <c r="B270" s="475"/>
      <c r="C270" s="475"/>
      <c r="D270" s="475"/>
      <c r="E270" s="475"/>
      <c r="F270" s="475"/>
      <c r="G270" s="475"/>
      <c r="H270" s="475"/>
      <c r="I270" s="475"/>
      <c r="J270" s="475"/>
      <c r="K270" s="475"/>
      <c r="L270" s="475"/>
      <c r="M270" s="475"/>
      <c r="N270" s="475"/>
      <c r="O270" s="475"/>
      <c r="P270" s="475"/>
      <c r="Q270" s="475"/>
      <c r="R270" s="475"/>
      <c r="S270" s="475"/>
      <c r="T270" s="475"/>
      <c r="U270" s="475"/>
      <c r="V270" s="475"/>
    </row>
    <row r="271" spans="1:22" x14ac:dyDescent="0.25">
      <c r="A271" s="475"/>
      <c r="B271" s="475"/>
      <c r="C271" s="475"/>
      <c r="D271" s="475"/>
      <c r="E271" s="475"/>
      <c r="F271" s="475"/>
      <c r="G271" s="475"/>
      <c r="H271" s="475"/>
      <c r="I271" s="475"/>
      <c r="J271" s="475"/>
      <c r="K271" s="475"/>
      <c r="L271" s="475"/>
      <c r="M271" s="475"/>
      <c r="N271" s="475"/>
      <c r="O271" s="475"/>
      <c r="P271" s="475"/>
      <c r="Q271" s="475"/>
      <c r="R271" s="475"/>
      <c r="S271" s="475"/>
      <c r="T271" s="475"/>
      <c r="U271" s="475"/>
      <c r="V271" s="475"/>
    </row>
    <row r="272" spans="1:22" x14ac:dyDescent="0.25">
      <c r="A272" s="475"/>
      <c r="B272" s="475"/>
      <c r="C272" s="475"/>
      <c r="D272" s="475"/>
      <c r="E272" s="475"/>
      <c r="F272" s="475"/>
      <c r="G272" s="475"/>
      <c r="H272" s="475"/>
      <c r="I272" s="475"/>
      <c r="J272" s="475"/>
      <c r="K272" s="475"/>
      <c r="L272" s="475"/>
      <c r="M272" s="475"/>
      <c r="N272" s="475"/>
      <c r="O272" s="475"/>
      <c r="P272" s="475"/>
      <c r="Q272" s="475"/>
      <c r="R272" s="475"/>
      <c r="S272" s="475"/>
      <c r="T272" s="475"/>
      <c r="U272" s="475"/>
      <c r="V272" s="475"/>
    </row>
    <row r="273" spans="1:22" x14ac:dyDescent="0.25">
      <c r="A273" s="475"/>
      <c r="B273" s="475"/>
      <c r="C273" s="475"/>
      <c r="D273" s="475"/>
      <c r="E273" s="475"/>
      <c r="F273" s="475"/>
      <c r="G273" s="475"/>
      <c r="H273" s="475"/>
      <c r="I273" s="475"/>
      <c r="J273" s="475"/>
      <c r="K273" s="475"/>
      <c r="L273" s="475"/>
      <c r="M273" s="475"/>
      <c r="N273" s="475"/>
      <c r="O273" s="475"/>
      <c r="P273" s="475"/>
      <c r="Q273" s="475"/>
      <c r="R273" s="475"/>
      <c r="S273" s="475"/>
      <c r="T273" s="475"/>
      <c r="U273" s="475"/>
      <c r="V273" s="475"/>
    </row>
    <row r="274" spans="1:22" x14ac:dyDescent="0.25">
      <c r="A274" s="475"/>
      <c r="B274" s="475"/>
      <c r="C274" s="475"/>
      <c r="D274" s="475"/>
      <c r="E274" s="475"/>
      <c r="F274" s="475"/>
      <c r="G274" s="475"/>
      <c r="H274" s="475"/>
      <c r="I274" s="475"/>
      <c r="J274" s="475"/>
      <c r="K274" s="475"/>
      <c r="L274" s="475"/>
      <c r="M274" s="475"/>
      <c r="N274" s="475"/>
      <c r="O274" s="475"/>
      <c r="P274" s="475"/>
      <c r="Q274" s="475"/>
      <c r="R274" s="475"/>
      <c r="S274" s="475"/>
      <c r="T274" s="475"/>
      <c r="U274" s="475"/>
      <c r="V274" s="475"/>
    </row>
    <row r="275" spans="1:22" x14ac:dyDescent="0.25">
      <c r="A275" s="475"/>
      <c r="B275" s="475"/>
      <c r="C275" s="475"/>
      <c r="D275" s="475"/>
      <c r="E275" s="475"/>
      <c r="F275" s="475"/>
      <c r="G275" s="475"/>
      <c r="H275" s="475"/>
      <c r="I275" s="475"/>
      <c r="J275" s="475"/>
      <c r="K275" s="475"/>
      <c r="L275" s="475"/>
      <c r="M275" s="475"/>
      <c r="N275" s="475"/>
      <c r="O275" s="475"/>
      <c r="P275" s="475"/>
      <c r="Q275" s="475"/>
      <c r="R275" s="475"/>
      <c r="S275" s="475"/>
      <c r="T275" s="475"/>
      <c r="U275" s="475"/>
      <c r="V275" s="475"/>
    </row>
    <row r="276" spans="1:22" x14ac:dyDescent="0.25">
      <c r="A276" s="475"/>
      <c r="B276" s="475"/>
      <c r="C276" s="475"/>
      <c r="D276" s="475"/>
      <c r="E276" s="475"/>
      <c r="F276" s="475"/>
      <c r="G276" s="475"/>
      <c r="H276" s="475"/>
      <c r="I276" s="475"/>
      <c r="J276" s="475"/>
      <c r="K276" s="475"/>
      <c r="L276" s="475"/>
      <c r="M276" s="475"/>
      <c r="N276" s="475"/>
      <c r="O276" s="475"/>
      <c r="P276" s="475"/>
      <c r="Q276" s="475"/>
      <c r="R276" s="475"/>
      <c r="S276" s="475"/>
      <c r="T276" s="475"/>
      <c r="U276" s="475"/>
      <c r="V276" s="475"/>
    </row>
    <row r="277" spans="1:22" x14ac:dyDescent="0.25">
      <c r="A277" s="475"/>
      <c r="B277" s="475"/>
      <c r="C277" s="475"/>
      <c r="D277" s="475"/>
      <c r="E277" s="475"/>
      <c r="F277" s="475"/>
      <c r="G277" s="475"/>
      <c r="H277" s="475"/>
      <c r="I277" s="475"/>
      <c r="J277" s="475"/>
      <c r="K277" s="475"/>
      <c r="L277" s="475"/>
      <c r="M277" s="475"/>
      <c r="N277" s="475"/>
      <c r="O277" s="475"/>
      <c r="P277" s="475"/>
      <c r="Q277" s="475"/>
      <c r="R277" s="475"/>
      <c r="S277" s="475"/>
      <c r="T277" s="475"/>
      <c r="U277" s="475"/>
      <c r="V277" s="475"/>
    </row>
    <row r="278" spans="1:22" x14ac:dyDescent="0.25">
      <c r="A278" s="475"/>
      <c r="B278" s="475"/>
      <c r="C278" s="475"/>
      <c r="D278" s="475"/>
      <c r="E278" s="475"/>
      <c r="F278" s="475"/>
      <c r="G278" s="475"/>
      <c r="H278" s="475"/>
      <c r="I278" s="475"/>
      <c r="J278" s="475"/>
      <c r="K278" s="475"/>
      <c r="L278" s="475"/>
      <c r="M278" s="475"/>
      <c r="N278" s="475"/>
      <c r="O278" s="475"/>
      <c r="P278" s="475"/>
      <c r="Q278" s="475"/>
      <c r="R278" s="475"/>
      <c r="S278" s="475"/>
      <c r="T278" s="475"/>
      <c r="U278" s="475"/>
      <c r="V278" s="475"/>
    </row>
    <row r="279" spans="1:22" x14ac:dyDescent="0.25">
      <c r="A279" s="475"/>
      <c r="B279" s="475"/>
      <c r="C279" s="475"/>
      <c r="D279" s="475"/>
      <c r="E279" s="475"/>
      <c r="F279" s="475"/>
      <c r="G279" s="475"/>
      <c r="H279" s="475"/>
      <c r="I279" s="475"/>
      <c r="J279" s="475"/>
      <c r="K279" s="475"/>
      <c r="L279" s="475"/>
      <c r="M279" s="475"/>
      <c r="N279" s="475"/>
      <c r="O279" s="475"/>
      <c r="P279" s="475"/>
      <c r="Q279" s="475"/>
      <c r="R279" s="475"/>
      <c r="S279" s="475"/>
      <c r="T279" s="475"/>
      <c r="U279" s="475"/>
      <c r="V279" s="475"/>
    </row>
    <row r="280" spans="1:22" x14ac:dyDescent="0.25">
      <c r="A280" s="475"/>
      <c r="B280" s="475"/>
      <c r="C280" s="475"/>
      <c r="D280" s="475"/>
      <c r="E280" s="475"/>
      <c r="F280" s="475"/>
      <c r="G280" s="475"/>
      <c r="H280" s="475"/>
      <c r="I280" s="475"/>
      <c r="J280" s="475"/>
      <c r="K280" s="475"/>
      <c r="L280" s="475"/>
      <c r="M280" s="475"/>
      <c r="N280" s="475"/>
      <c r="O280" s="475"/>
      <c r="P280" s="475"/>
      <c r="Q280" s="475"/>
      <c r="R280" s="475"/>
      <c r="S280" s="475"/>
      <c r="T280" s="475"/>
      <c r="U280" s="475"/>
      <c r="V280" s="475"/>
    </row>
    <row r="281" spans="1:22" x14ac:dyDescent="0.25">
      <c r="A281" s="475"/>
      <c r="B281" s="475"/>
      <c r="C281" s="475"/>
      <c r="D281" s="475"/>
      <c r="E281" s="475"/>
      <c r="F281" s="475"/>
      <c r="G281" s="475"/>
      <c r="H281" s="475"/>
      <c r="I281" s="475"/>
      <c r="J281" s="475"/>
      <c r="K281" s="475"/>
      <c r="L281" s="475"/>
      <c r="M281" s="475"/>
      <c r="N281" s="475"/>
      <c r="O281" s="475"/>
      <c r="P281" s="475"/>
      <c r="Q281" s="475"/>
      <c r="R281" s="475"/>
      <c r="S281" s="475"/>
      <c r="T281" s="475"/>
      <c r="U281" s="475"/>
      <c r="V281" s="475"/>
    </row>
    <row r="282" spans="1:22" x14ac:dyDescent="0.25">
      <c r="A282" s="475"/>
      <c r="B282" s="475"/>
      <c r="C282" s="475"/>
      <c r="D282" s="475"/>
      <c r="E282" s="475"/>
      <c r="F282" s="475"/>
      <c r="G282" s="475"/>
      <c r="H282" s="475"/>
      <c r="I282" s="475"/>
      <c r="J282" s="475"/>
      <c r="K282" s="475"/>
      <c r="L282" s="475"/>
      <c r="M282" s="475"/>
      <c r="N282" s="475"/>
      <c r="O282" s="475"/>
      <c r="P282" s="475"/>
      <c r="Q282" s="475"/>
      <c r="R282" s="475"/>
      <c r="S282" s="475"/>
      <c r="T282" s="475"/>
      <c r="U282" s="475"/>
      <c r="V282" s="475"/>
    </row>
    <row r="283" spans="1:22" x14ac:dyDescent="0.25">
      <c r="A283" s="475"/>
      <c r="B283" s="475"/>
      <c r="C283" s="475"/>
      <c r="D283" s="475"/>
      <c r="E283" s="475"/>
      <c r="F283" s="475"/>
      <c r="G283" s="475"/>
      <c r="H283" s="475"/>
      <c r="I283" s="475"/>
      <c r="J283" s="475"/>
      <c r="K283" s="475"/>
      <c r="L283" s="475"/>
      <c r="M283" s="475"/>
      <c r="N283" s="475"/>
      <c r="O283" s="475"/>
      <c r="P283" s="475"/>
      <c r="Q283" s="475"/>
      <c r="R283" s="475"/>
      <c r="S283" s="475"/>
      <c r="T283" s="475"/>
      <c r="U283" s="475"/>
      <c r="V283" s="475"/>
    </row>
    <row r="284" spans="1:22" x14ac:dyDescent="0.25">
      <c r="A284" s="475"/>
      <c r="B284" s="475"/>
      <c r="C284" s="475"/>
      <c r="D284" s="475"/>
      <c r="E284" s="475"/>
      <c r="F284" s="475"/>
      <c r="G284" s="475"/>
      <c r="H284" s="475"/>
      <c r="I284" s="475"/>
      <c r="J284" s="475"/>
      <c r="K284" s="475"/>
      <c r="L284" s="475"/>
      <c r="M284" s="475"/>
      <c r="N284" s="475"/>
      <c r="O284" s="475"/>
      <c r="P284" s="475"/>
      <c r="Q284" s="475"/>
      <c r="R284" s="475"/>
      <c r="S284" s="475"/>
      <c r="T284" s="475"/>
      <c r="U284" s="475"/>
      <c r="V284" s="475"/>
    </row>
    <row r="285" spans="1:22" x14ac:dyDescent="0.25">
      <c r="A285" s="475"/>
      <c r="B285" s="475"/>
      <c r="C285" s="475"/>
      <c r="D285" s="475"/>
      <c r="E285" s="475"/>
      <c r="F285" s="475"/>
      <c r="G285" s="475"/>
      <c r="H285" s="475"/>
      <c r="I285" s="475"/>
      <c r="J285" s="475"/>
      <c r="K285" s="475"/>
      <c r="L285" s="475"/>
      <c r="M285" s="475"/>
      <c r="N285" s="475"/>
      <c r="O285" s="475"/>
      <c r="P285" s="475"/>
      <c r="Q285" s="475"/>
      <c r="R285" s="475"/>
      <c r="S285" s="475"/>
      <c r="T285" s="475"/>
      <c r="U285" s="475"/>
      <c r="V285" s="475"/>
    </row>
    <row r="286" spans="1:22" x14ac:dyDescent="0.25">
      <c r="A286" s="475"/>
      <c r="B286" s="475"/>
      <c r="C286" s="475"/>
      <c r="D286" s="475"/>
      <c r="E286" s="475"/>
      <c r="F286" s="475"/>
      <c r="G286" s="475"/>
      <c r="H286" s="475"/>
      <c r="I286" s="475"/>
      <c r="J286" s="475"/>
      <c r="K286" s="475"/>
      <c r="L286" s="475"/>
      <c r="M286" s="475"/>
      <c r="N286" s="475"/>
      <c r="O286" s="475"/>
      <c r="P286" s="475"/>
      <c r="Q286" s="475"/>
      <c r="R286" s="475"/>
      <c r="S286" s="475"/>
      <c r="T286" s="475"/>
      <c r="U286" s="475"/>
      <c r="V286" s="475"/>
    </row>
    <row r="287" spans="1:22" x14ac:dyDescent="0.25">
      <c r="A287" s="475"/>
      <c r="B287" s="475"/>
      <c r="C287" s="475"/>
      <c r="D287" s="475"/>
      <c r="E287" s="475"/>
      <c r="F287" s="475"/>
      <c r="G287" s="475"/>
      <c r="H287" s="475"/>
      <c r="I287" s="475"/>
      <c r="J287" s="475"/>
      <c r="K287" s="475"/>
      <c r="L287" s="475"/>
      <c r="M287" s="475"/>
      <c r="N287" s="475"/>
      <c r="O287" s="475"/>
      <c r="P287" s="475"/>
      <c r="Q287" s="475"/>
      <c r="R287" s="475"/>
      <c r="S287" s="475"/>
      <c r="T287" s="475"/>
      <c r="U287" s="475"/>
      <c r="V287" s="475"/>
    </row>
    <row r="288" spans="1:22" x14ac:dyDescent="0.25">
      <c r="A288" s="475"/>
      <c r="B288" s="475"/>
      <c r="C288" s="475"/>
      <c r="D288" s="475"/>
      <c r="E288" s="475"/>
      <c r="F288" s="475"/>
      <c r="G288" s="475"/>
      <c r="H288" s="475"/>
      <c r="I288" s="475"/>
      <c r="J288" s="475"/>
      <c r="K288" s="475"/>
      <c r="L288" s="475"/>
      <c r="M288" s="475"/>
      <c r="N288" s="475"/>
      <c r="O288" s="475"/>
      <c r="P288" s="475"/>
      <c r="Q288" s="475"/>
      <c r="R288" s="475"/>
      <c r="S288" s="475"/>
      <c r="T288" s="475"/>
      <c r="U288" s="475"/>
      <c r="V288" s="475"/>
    </row>
    <row r="289" spans="1:22" x14ac:dyDescent="0.25">
      <c r="A289" s="475"/>
      <c r="B289" s="475"/>
      <c r="C289" s="475"/>
      <c r="D289" s="475"/>
      <c r="E289" s="475"/>
      <c r="F289" s="475"/>
      <c r="G289" s="475"/>
      <c r="H289" s="475"/>
      <c r="I289" s="475"/>
      <c r="J289" s="475"/>
      <c r="K289" s="475"/>
      <c r="L289" s="475"/>
      <c r="M289" s="475"/>
      <c r="N289" s="475"/>
      <c r="O289" s="475"/>
      <c r="P289" s="475"/>
      <c r="Q289" s="475"/>
      <c r="R289" s="475"/>
      <c r="S289" s="475"/>
      <c r="T289" s="475"/>
      <c r="U289" s="475"/>
      <c r="V289" s="475"/>
    </row>
    <row r="290" spans="1:22" x14ac:dyDescent="0.25">
      <c r="A290" s="475"/>
      <c r="B290" s="475"/>
      <c r="C290" s="475"/>
      <c r="D290" s="475"/>
      <c r="E290" s="475"/>
      <c r="F290" s="475"/>
      <c r="G290" s="475"/>
      <c r="H290" s="475"/>
      <c r="I290" s="475"/>
      <c r="J290" s="475"/>
      <c r="K290" s="475"/>
      <c r="L290" s="475"/>
      <c r="M290" s="475"/>
      <c r="N290" s="475"/>
      <c r="O290" s="475"/>
      <c r="P290" s="475"/>
      <c r="Q290" s="475"/>
      <c r="R290" s="475"/>
      <c r="S290" s="475"/>
      <c r="T290" s="475"/>
      <c r="U290" s="475"/>
      <c r="V290" s="475"/>
    </row>
    <row r="291" spans="1:22" x14ac:dyDescent="0.25">
      <c r="A291" s="475"/>
      <c r="B291" s="475"/>
      <c r="C291" s="475"/>
      <c r="D291" s="475"/>
      <c r="E291" s="475"/>
      <c r="F291" s="475"/>
      <c r="G291" s="475"/>
      <c r="H291" s="475"/>
      <c r="I291" s="475"/>
      <c r="J291" s="475"/>
      <c r="K291" s="475"/>
      <c r="L291" s="475"/>
      <c r="M291" s="475"/>
      <c r="N291" s="475"/>
      <c r="O291" s="475"/>
      <c r="P291" s="475"/>
      <c r="Q291" s="475"/>
      <c r="R291" s="475"/>
      <c r="S291" s="475"/>
      <c r="T291" s="475"/>
      <c r="U291" s="475"/>
      <c r="V291" s="475"/>
    </row>
    <row r="292" spans="1:22" x14ac:dyDescent="0.25">
      <c r="A292" s="475"/>
      <c r="B292" s="475"/>
      <c r="C292" s="475"/>
      <c r="D292" s="475"/>
      <c r="E292" s="475"/>
      <c r="F292" s="475"/>
      <c r="G292" s="475"/>
      <c r="H292" s="475"/>
      <c r="I292" s="475"/>
      <c r="J292" s="475"/>
      <c r="K292" s="475"/>
      <c r="L292" s="475"/>
      <c r="M292" s="475"/>
      <c r="N292" s="475"/>
      <c r="O292" s="475"/>
      <c r="P292" s="475"/>
      <c r="Q292" s="475"/>
      <c r="R292" s="475"/>
      <c r="S292" s="475"/>
      <c r="T292" s="475"/>
      <c r="U292" s="475"/>
      <c r="V292" s="475"/>
    </row>
    <row r="293" spans="1:22" x14ac:dyDescent="0.25">
      <c r="A293" s="475"/>
      <c r="B293" s="475"/>
      <c r="C293" s="475"/>
      <c r="D293" s="475"/>
      <c r="E293" s="475"/>
      <c r="F293" s="475"/>
      <c r="G293" s="475"/>
      <c r="H293" s="475"/>
      <c r="I293" s="475"/>
      <c r="J293" s="475"/>
      <c r="K293" s="475"/>
      <c r="L293" s="475"/>
      <c r="M293" s="475"/>
      <c r="N293" s="475"/>
      <c r="O293" s="475"/>
      <c r="P293" s="475"/>
      <c r="Q293" s="475"/>
      <c r="R293" s="475"/>
      <c r="S293" s="475"/>
      <c r="T293" s="475"/>
      <c r="U293" s="475"/>
      <c r="V293" s="475"/>
    </row>
    <row r="294" spans="1:22" x14ac:dyDescent="0.25">
      <c r="A294" s="475"/>
      <c r="B294" s="475"/>
      <c r="C294" s="475"/>
      <c r="D294" s="475"/>
      <c r="E294" s="475"/>
      <c r="F294" s="475"/>
      <c r="G294" s="475"/>
      <c r="H294" s="475"/>
      <c r="I294" s="475"/>
      <c r="J294" s="475"/>
      <c r="K294" s="475"/>
      <c r="L294" s="475"/>
      <c r="M294" s="475"/>
      <c r="N294" s="475"/>
      <c r="O294" s="475"/>
      <c r="P294" s="475"/>
      <c r="Q294" s="475"/>
      <c r="R294" s="475"/>
      <c r="S294" s="475"/>
      <c r="T294" s="475"/>
      <c r="U294" s="475"/>
      <c r="V294" s="475"/>
    </row>
    <row r="295" spans="1:22" x14ac:dyDescent="0.25">
      <c r="A295" s="475"/>
      <c r="B295" s="475"/>
      <c r="C295" s="475"/>
      <c r="D295" s="475"/>
      <c r="E295" s="475"/>
      <c r="F295" s="475"/>
      <c r="G295" s="475"/>
      <c r="H295" s="475"/>
      <c r="I295" s="475"/>
      <c r="J295" s="475"/>
      <c r="K295" s="475"/>
      <c r="L295" s="475"/>
      <c r="M295" s="475"/>
      <c r="N295" s="475"/>
      <c r="O295" s="475"/>
      <c r="P295" s="475"/>
      <c r="Q295" s="475"/>
      <c r="R295" s="475"/>
      <c r="S295" s="475"/>
      <c r="T295" s="475"/>
      <c r="U295" s="475"/>
      <c r="V295" s="475"/>
    </row>
    <row r="296" spans="1:22" x14ac:dyDescent="0.25">
      <c r="A296" s="475"/>
      <c r="B296" s="475"/>
      <c r="C296" s="475"/>
      <c r="D296" s="475"/>
      <c r="E296" s="475"/>
      <c r="F296" s="475"/>
      <c r="G296" s="475"/>
      <c r="H296" s="475"/>
      <c r="I296" s="475"/>
      <c r="J296" s="475"/>
      <c r="K296" s="475"/>
      <c r="L296" s="475"/>
      <c r="M296" s="475"/>
      <c r="N296" s="475"/>
      <c r="O296" s="475"/>
      <c r="P296" s="475"/>
      <c r="Q296" s="475"/>
      <c r="R296" s="475"/>
      <c r="S296" s="475"/>
      <c r="T296" s="475"/>
      <c r="U296" s="475"/>
      <c r="V296" s="475"/>
    </row>
    <row r="297" spans="1:22" x14ac:dyDescent="0.25">
      <c r="A297" s="475"/>
      <c r="B297" s="475"/>
      <c r="C297" s="475"/>
      <c r="D297" s="475"/>
      <c r="E297" s="475"/>
      <c r="F297" s="475"/>
      <c r="G297" s="475"/>
      <c r="H297" s="475"/>
      <c r="I297" s="475"/>
      <c r="J297" s="475"/>
      <c r="K297" s="475"/>
      <c r="L297" s="475"/>
      <c r="M297" s="475"/>
      <c r="N297" s="475"/>
      <c r="O297" s="475"/>
      <c r="P297" s="475"/>
      <c r="Q297" s="475"/>
      <c r="R297" s="475"/>
      <c r="S297" s="475"/>
      <c r="T297" s="475"/>
      <c r="U297" s="475"/>
      <c r="V297" s="475"/>
    </row>
    <row r="298" spans="1:22" x14ac:dyDescent="0.25">
      <c r="A298" s="475"/>
      <c r="B298" s="475"/>
      <c r="C298" s="475"/>
      <c r="D298" s="475"/>
      <c r="E298" s="475"/>
      <c r="F298" s="475"/>
      <c r="G298" s="475"/>
      <c r="H298" s="475"/>
      <c r="I298" s="475"/>
      <c r="J298" s="475"/>
      <c r="K298" s="475"/>
      <c r="L298" s="475"/>
      <c r="M298" s="475"/>
      <c r="N298" s="475"/>
      <c r="O298" s="475"/>
      <c r="P298" s="475"/>
      <c r="Q298" s="475"/>
      <c r="R298" s="475"/>
      <c r="S298" s="475"/>
      <c r="T298" s="475"/>
      <c r="U298" s="475"/>
      <c r="V298" s="475"/>
    </row>
    <row r="299" spans="1:22" x14ac:dyDescent="0.25">
      <c r="A299" s="475"/>
      <c r="B299" s="475"/>
      <c r="C299" s="475"/>
      <c r="D299" s="475"/>
      <c r="E299" s="475"/>
      <c r="F299" s="475"/>
      <c r="G299" s="475"/>
      <c r="H299" s="475"/>
      <c r="I299" s="475"/>
      <c r="J299" s="475"/>
      <c r="K299" s="475"/>
      <c r="L299" s="475"/>
      <c r="M299" s="475"/>
      <c r="N299" s="475"/>
      <c r="O299" s="475"/>
      <c r="P299" s="475"/>
      <c r="Q299" s="475"/>
      <c r="R299" s="475"/>
      <c r="S299" s="475"/>
      <c r="T299" s="475"/>
      <c r="U299" s="475"/>
      <c r="V299" s="475"/>
    </row>
    <row r="300" spans="1:22" x14ac:dyDescent="0.25">
      <c r="A300" s="475"/>
      <c r="B300" s="475"/>
      <c r="C300" s="475"/>
      <c r="D300" s="475"/>
      <c r="E300" s="475"/>
      <c r="F300" s="475"/>
      <c r="G300" s="475"/>
      <c r="H300" s="475"/>
      <c r="I300" s="475"/>
      <c r="J300" s="475"/>
      <c r="K300" s="475"/>
      <c r="L300" s="475"/>
      <c r="M300" s="475"/>
      <c r="N300" s="475"/>
      <c r="O300" s="475"/>
      <c r="P300" s="475"/>
      <c r="Q300" s="475"/>
      <c r="R300" s="475"/>
      <c r="S300" s="475"/>
      <c r="T300" s="475"/>
      <c r="U300" s="475"/>
      <c r="V300" s="475"/>
    </row>
    <row r="301" spans="1:22" x14ac:dyDescent="0.25">
      <c r="A301" s="475"/>
      <c r="B301" s="475"/>
      <c r="C301" s="475"/>
      <c r="D301" s="475"/>
      <c r="E301" s="475"/>
      <c r="F301" s="475"/>
      <c r="G301" s="475"/>
      <c r="H301" s="475"/>
      <c r="I301" s="475"/>
      <c r="J301" s="475"/>
      <c r="K301" s="475"/>
      <c r="L301" s="475"/>
      <c r="M301" s="475"/>
      <c r="N301" s="475"/>
      <c r="O301" s="475"/>
      <c r="P301" s="475"/>
      <c r="Q301" s="475"/>
      <c r="R301" s="475"/>
      <c r="S301" s="475"/>
      <c r="T301" s="475"/>
      <c r="U301" s="475"/>
      <c r="V301" s="475"/>
    </row>
    <row r="302" spans="1:22" x14ac:dyDescent="0.25">
      <c r="A302" s="475"/>
      <c r="B302" s="475"/>
      <c r="C302" s="475"/>
      <c r="D302" s="475"/>
      <c r="E302" s="475"/>
      <c r="F302" s="475"/>
      <c r="G302" s="475"/>
      <c r="H302" s="475"/>
      <c r="I302" s="475"/>
      <c r="J302" s="475"/>
      <c r="K302" s="475"/>
      <c r="L302" s="475"/>
      <c r="M302" s="475"/>
      <c r="N302" s="475"/>
      <c r="O302" s="475"/>
      <c r="P302" s="475"/>
      <c r="Q302" s="475"/>
      <c r="R302" s="475"/>
      <c r="S302" s="475"/>
      <c r="T302" s="475"/>
      <c r="U302" s="475"/>
      <c r="V302" s="475"/>
    </row>
    <row r="303" spans="1:22" x14ac:dyDescent="0.25">
      <c r="A303" s="475"/>
      <c r="B303" s="475"/>
      <c r="C303" s="475"/>
      <c r="D303" s="475"/>
      <c r="E303" s="475"/>
      <c r="F303" s="475"/>
      <c r="G303" s="475"/>
      <c r="H303" s="475"/>
      <c r="I303" s="475"/>
      <c r="J303" s="475"/>
      <c r="K303" s="475"/>
      <c r="L303" s="475"/>
      <c r="M303" s="475"/>
      <c r="N303" s="475"/>
      <c r="O303" s="475"/>
      <c r="P303" s="475"/>
      <c r="Q303" s="475"/>
      <c r="R303" s="475"/>
      <c r="S303" s="475"/>
      <c r="T303" s="475"/>
      <c r="U303" s="475"/>
      <c r="V303" s="475"/>
    </row>
    <row r="304" spans="1:22" x14ac:dyDescent="0.25">
      <c r="A304" s="475"/>
      <c r="B304" s="475"/>
      <c r="C304" s="475"/>
      <c r="D304" s="475"/>
      <c r="E304" s="475"/>
      <c r="F304" s="475"/>
      <c r="G304" s="475"/>
      <c r="H304" s="475"/>
      <c r="I304" s="475"/>
      <c r="J304" s="475"/>
      <c r="K304" s="475"/>
      <c r="L304" s="475"/>
      <c r="M304" s="475"/>
      <c r="N304" s="475"/>
      <c r="O304" s="475"/>
      <c r="P304" s="475"/>
      <c r="Q304" s="475"/>
      <c r="R304" s="475"/>
      <c r="S304" s="475"/>
      <c r="T304" s="475"/>
      <c r="U304" s="475"/>
      <c r="V304" s="475"/>
    </row>
    <row r="305" spans="1:22" x14ac:dyDescent="0.25">
      <c r="A305" s="475"/>
      <c r="B305" s="475"/>
      <c r="C305" s="475"/>
      <c r="D305" s="475"/>
      <c r="E305" s="475"/>
      <c r="F305" s="475"/>
      <c r="G305" s="475"/>
      <c r="H305" s="475"/>
      <c r="I305" s="475"/>
      <c r="J305" s="475"/>
      <c r="K305" s="475"/>
      <c r="L305" s="475"/>
      <c r="M305" s="475"/>
      <c r="N305" s="475"/>
      <c r="O305" s="475"/>
      <c r="P305" s="475"/>
      <c r="Q305" s="475"/>
      <c r="R305" s="475"/>
      <c r="S305" s="475"/>
      <c r="T305" s="475"/>
      <c r="U305" s="475"/>
      <c r="V305" s="475"/>
    </row>
    <row r="306" spans="1:22" x14ac:dyDescent="0.25">
      <c r="A306" s="475"/>
      <c r="B306" s="475"/>
      <c r="C306" s="475"/>
      <c r="D306" s="475"/>
      <c r="E306" s="475"/>
      <c r="F306" s="475"/>
      <c r="G306" s="475"/>
      <c r="H306" s="475"/>
      <c r="I306" s="475"/>
      <c r="J306" s="475"/>
      <c r="K306" s="475"/>
      <c r="L306" s="475"/>
      <c r="M306" s="475"/>
      <c r="N306" s="475"/>
      <c r="O306" s="475"/>
      <c r="P306" s="475"/>
      <c r="Q306" s="475"/>
      <c r="R306" s="475"/>
      <c r="S306" s="475"/>
      <c r="T306" s="475"/>
      <c r="U306" s="475"/>
      <c r="V306" s="475"/>
    </row>
    <row r="307" spans="1:22" x14ac:dyDescent="0.25">
      <c r="A307" s="475"/>
      <c r="B307" s="475"/>
      <c r="C307" s="475"/>
      <c r="D307" s="475"/>
      <c r="E307" s="475"/>
      <c r="F307" s="475"/>
      <c r="G307" s="475"/>
      <c r="H307" s="475"/>
      <c r="I307" s="475"/>
      <c r="J307" s="475"/>
      <c r="K307" s="475"/>
      <c r="L307" s="475"/>
      <c r="M307" s="475"/>
      <c r="N307" s="475"/>
      <c r="O307" s="475"/>
      <c r="P307" s="475"/>
      <c r="Q307" s="475"/>
      <c r="R307" s="475"/>
      <c r="S307" s="475"/>
      <c r="T307" s="475"/>
      <c r="U307" s="475"/>
      <c r="V307" s="475"/>
    </row>
    <row r="308" spans="1:22" x14ac:dyDescent="0.25">
      <c r="A308" s="475"/>
      <c r="B308" s="475"/>
      <c r="C308" s="475"/>
      <c r="D308" s="475"/>
      <c r="E308" s="475"/>
      <c r="F308" s="475"/>
      <c r="G308" s="475"/>
      <c r="H308" s="475"/>
      <c r="I308" s="475"/>
      <c r="J308" s="475"/>
      <c r="K308" s="475"/>
      <c r="L308" s="475"/>
      <c r="M308" s="475"/>
      <c r="N308" s="475"/>
      <c r="O308" s="475"/>
      <c r="P308" s="475"/>
      <c r="Q308" s="475"/>
      <c r="R308" s="475"/>
      <c r="S308" s="475"/>
      <c r="T308" s="475"/>
      <c r="U308" s="475"/>
      <c r="V308" s="475"/>
    </row>
    <row r="309" spans="1:22" x14ac:dyDescent="0.25">
      <c r="A309" s="475"/>
      <c r="B309" s="475"/>
      <c r="C309" s="475"/>
      <c r="D309" s="475"/>
      <c r="E309" s="475"/>
      <c r="F309" s="475"/>
      <c r="G309" s="475"/>
      <c r="H309" s="475"/>
      <c r="I309" s="475"/>
      <c r="J309" s="475"/>
      <c r="K309" s="475"/>
      <c r="L309" s="475"/>
      <c r="M309" s="475"/>
      <c r="N309" s="475"/>
      <c r="O309" s="475"/>
      <c r="P309" s="475"/>
      <c r="Q309" s="475"/>
      <c r="R309" s="475"/>
      <c r="S309" s="475"/>
      <c r="T309" s="475"/>
      <c r="U309" s="475"/>
      <c r="V309" s="475"/>
    </row>
    <row r="310" spans="1:22" x14ac:dyDescent="0.25">
      <c r="A310" s="475"/>
      <c r="B310" s="475"/>
      <c r="C310" s="475"/>
      <c r="D310" s="475"/>
      <c r="E310" s="475"/>
      <c r="F310" s="475"/>
      <c r="G310" s="475"/>
      <c r="H310" s="475"/>
      <c r="I310" s="475"/>
      <c r="J310" s="475"/>
      <c r="K310" s="475"/>
      <c r="L310" s="475"/>
      <c r="M310" s="475"/>
      <c r="N310" s="475"/>
      <c r="O310" s="475"/>
      <c r="P310" s="475"/>
      <c r="Q310" s="475"/>
      <c r="R310" s="475"/>
      <c r="S310" s="475"/>
      <c r="T310" s="475"/>
      <c r="U310" s="475"/>
      <c r="V310" s="475"/>
    </row>
    <row r="311" spans="1:22" x14ac:dyDescent="0.25">
      <c r="A311" s="475"/>
      <c r="B311" s="475"/>
      <c r="C311" s="475"/>
      <c r="D311" s="475"/>
      <c r="E311" s="475"/>
      <c r="F311" s="475"/>
      <c r="G311" s="475"/>
      <c r="H311" s="475"/>
      <c r="I311" s="475"/>
      <c r="J311" s="475"/>
      <c r="K311" s="475"/>
      <c r="L311" s="475"/>
      <c r="M311" s="475"/>
      <c r="N311" s="475"/>
      <c r="O311" s="475"/>
      <c r="P311" s="475"/>
      <c r="Q311" s="475"/>
      <c r="R311" s="475"/>
      <c r="S311" s="475"/>
      <c r="T311" s="475"/>
      <c r="U311" s="475"/>
      <c r="V311" s="475"/>
    </row>
    <row r="312" spans="1:22" x14ac:dyDescent="0.25">
      <c r="A312" s="475"/>
      <c r="B312" s="475"/>
      <c r="C312" s="475"/>
      <c r="D312" s="475"/>
      <c r="E312" s="475"/>
      <c r="F312" s="475"/>
      <c r="G312" s="475"/>
      <c r="H312" s="475"/>
      <c r="I312" s="475"/>
      <c r="J312" s="475"/>
      <c r="K312" s="475"/>
      <c r="L312" s="475"/>
      <c r="M312" s="475"/>
      <c r="N312" s="475"/>
      <c r="O312" s="475"/>
      <c r="P312" s="475"/>
      <c r="Q312" s="475"/>
      <c r="R312" s="475"/>
      <c r="S312" s="475"/>
      <c r="T312" s="475"/>
      <c r="U312" s="475"/>
      <c r="V312" s="475"/>
    </row>
    <row r="313" spans="1:22" x14ac:dyDescent="0.25">
      <c r="A313" s="475"/>
      <c r="B313" s="475"/>
      <c r="C313" s="475"/>
      <c r="D313" s="475"/>
      <c r="E313" s="475"/>
      <c r="F313" s="475"/>
      <c r="G313" s="475"/>
      <c r="H313" s="475"/>
      <c r="I313" s="475"/>
      <c r="J313" s="475"/>
      <c r="K313" s="475"/>
      <c r="L313" s="475"/>
      <c r="M313" s="475"/>
      <c r="N313" s="475"/>
      <c r="O313" s="475"/>
      <c r="P313" s="475"/>
      <c r="Q313" s="475"/>
      <c r="R313" s="475"/>
      <c r="S313" s="475"/>
      <c r="T313" s="475"/>
      <c r="U313" s="475"/>
      <c r="V313" s="475"/>
    </row>
    <row r="314" spans="1:22" x14ac:dyDescent="0.25">
      <c r="A314" s="475"/>
      <c r="B314" s="475"/>
      <c r="C314" s="475"/>
      <c r="D314" s="475"/>
      <c r="E314" s="475"/>
      <c r="F314" s="475"/>
      <c r="G314" s="475"/>
      <c r="H314" s="475"/>
      <c r="I314" s="475"/>
      <c r="J314" s="475"/>
      <c r="K314" s="475"/>
      <c r="L314" s="475"/>
      <c r="M314" s="475"/>
      <c r="N314" s="475"/>
      <c r="O314" s="475"/>
      <c r="P314" s="475"/>
      <c r="Q314" s="475"/>
      <c r="R314" s="475"/>
      <c r="S314" s="475"/>
      <c r="T314" s="475"/>
      <c r="U314" s="475"/>
      <c r="V314" s="475"/>
    </row>
    <row r="315" spans="1:22" x14ac:dyDescent="0.25">
      <c r="A315" s="475"/>
      <c r="B315" s="475"/>
      <c r="C315" s="475"/>
      <c r="D315" s="475"/>
      <c r="E315" s="475"/>
      <c r="F315" s="475"/>
      <c r="G315" s="475"/>
      <c r="H315" s="475"/>
      <c r="I315" s="475"/>
      <c r="J315" s="475"/>
      <c r="K315" s="475"/>
      <c r="L315" s="475"/>
      <c r="M315" s="475"/>
      <c r="N315" s="475"/>
      <c r="O315" s="475"/>
      <c r="P315" s="475"/>
      <c r="Q315" s="475"/>
      <c r="R315" s="475"/>
      <c r="S315" s="475"/>
      <c r="T315" s="475"/>
      <c r="U315" s="475"/>
      <c r="V315" s="475"/>
    </row>
    <row r="316" spans="1:22" x14ac:dyDescent="0.25">
      <c r="A316" s="475"/>
      <c r="B316" s="475"/>
      <c r="C316" s="475"/>
      <c r="D316" s="475"/>
      <c r="E316" s="475"/>
      <c r="F316" s="475"/>
      <c r="G316" s="475"/>
      <c r="H316" s="475"/>
      <c r="I316" s="475"/>
      <c r="J316" s="475"/>
      <c r="K316" s="475"/>
      <c r="L316" s="475"/>
      <c r="M316" s="475"/>
      <c r="N316" s="475"/>
      <c r="O316" s="475"/>
      <c r="P316" s="475"/>
      <c r="Q316" s="475"/>
      <c r="R316" s="475"/>
      <c r="S316" s="475"/>
      <c r="T316" s="475"/>
      <c r="U316" s="475"/>
      <c r="V316" s="475"/>
    </row>
    <row r="317" spans="1:22" x14ac:dyDescent="0.25">
      <c r="A317" s="475"/>
      <c r="B317" s="475"/>
      <c r="C317" s="475"/>
      <c r="D317" s="475"/>
      <c r="E317" s="475"/>
      <c r="F317" s="475"/>
      <c r="G317" s="475"/>
      <c r="H317" s="475"/>
      <c r="I317" s="475"/>
      <c r="J317" s="475"/>
      <c r="K317" s="475"/>
      <c r="L317" s="475"/>
      <c r="M317" s="475"/>
      <c r="N317" s="475"/>
      <c r="O317" s="475"/>
      <c r="P317" s="475"/>
      <c r="Q317" s="475"/>
      <c r="R317" s="475"/>
      <c r="S317" s="475"/>
      <c r="T317" s="475"/>
      <c r="U317" s="475"/>
      <c r="V317" s="475"/>
    </row>
    <row r="318" spans="1:22" x14ac:dyDescent="0.25">
      <c r="A318" s="475"/>
      <c r="B318" s="475"/>
      <c r="C318" s="475"/>
      <c r="D318" s="475"/>
      <c r="E318" s="475"/>
      <c r="F318" s="475"/>
      <c r="G318" s="475"/>
      <c r="H318" s="475"/>
      <c r="I318" s="475"/>
      <c r="J318" s="475"/>
      <c r="K318" s="475"/>
      <c r="L318" s="475"/>
      <c r="M318" s="475"/>
      <c r="N318" s="475"/>
      <c r="O318" s="475"/>
      <c r="P318" s="475"/>
      <c r="Q318" s="475"/>
      <c r="R318" s="475"/>
      <c r="S318" s="475"/>
      <c r="T318" s="475"/>
      <c r="U318" s="475"/>
      <c r="V318" s="475"/>
    </row>
    <row r="319" spans="1:22" x14ac:dyDescent="0.25">
      <c r="A319" s="475"/>
      <c r="B319" s="475"/>
      <c r="C319" s="475"/>
      <c r="D319" s="475"/>
      <c r="E319" s="475"/>
      <c r="F319" s="475"/>
      <c r="G319" s="475"/>
      <c r="H319" s="475"/>
      <c r="I319" s="475"/>
      <c r="J319" s="475"/>
      <c r="K319" s="475"/>
      <c r="L319" s="475"/>
      <c r="M319" s="475"/>
      <c r="N319" s="475"/>
      <c r="O319" s="475"/>
      <c r="P319" s="475"/>
      <c r="Q319" s="475"/>
      <c r="R319" s="475"/>
      <c r="S319" s="475"/>
      <c r="T319" s="475"/>
      <c r="U319" s="475"/>
      <c r="V319" s="475"/>
    </row>
    <row r="320" spans="1:22" x14ac:dyDescent="0.25">
      <c r="A320" s="475"/>
      <c r="B320" s="475"/>
      <c r="C320" s="475"/>
      <c r="D320" s="475"/>
      <c r="E320" s="475"/>
      <c r="F320" s="475"/>
      <c r="G320" s="475"/>
      <c r="H320" s="475"/>
      <c r="I320" s="475"/>
      <c r="J320" s="475"/>
      <c r="K320" s="475"/>
      <c r="L320" s="475"/>
      <c r="M320" s="475"/>
      <c r="N320" s="475"/>
      <c r="O320" s="475"/>
      <c r="P320" s="475"/>
      <c r="Q320" s="475"/>
      <c r="R320" s="475"/>
      <c r="S320" s="475"/>
      <c r="T320" s="475"/>
      <c r="U320" s="475"/>
      <c r="V320" s="475"/>
    </row>
  </sheetData>
  <mergeCells count="8">
    <mergeCell ref="A13:L13"/>
    <mergeCell ref="A40:Q40"/>
    <mergeCell ref="A1:K1"/>
    <mergeCell ref="A5:B5"/>
    <mergeCell ref="A7:B7"/>
    <mergeCell ref="A9:B9"/>
    <mergeCell ref="A11:B11"/>
    <mergeCell ref="A12:K1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zoomScale="85" zoomScaleNormal="85" workbookViewId="0">
      <selection activeCell="K23" sqref="K23"/>
    </sheetView>
  </sheetViews>
  <sheetFormatPr defaultColWidth="8.88671875" defaultRowHeight="15" x14ac:dyDescent="0.25"/>
  <cols>
    <col min="1" max="2" width="8.88671875" style="476"/>
    <col min="3" max="3" width="10.21875" style="476" customWidth="1"/>
    <col min="4" max="4" width="10.77734375" style="476" customWidth="1"/>
    <col min="5" max="5" width="10.109375" style="476" customWidth="1"/>
    <col min="6" max="6" width="9.88671875" style="476" customWidth="1"/>
    <col min="7" max="7" width="10.77734375" style="476" customWidth="1"/>
    <col min="8" max="8" width="10.44140625" style="476" customWidth="1"/>
    <col min="9" max="9" width="10.88671875" style="476" customWidth="1"/>
    <col min="10" max="10" width="11.88671875" style="476" customWidth="1"/>
    <col min="11" max="11" width="10.44140625" style="476" customWidth="1"/>
    <col min="12" max="16384" width="8.88671875" style="476"/>
  </cols>
  <sheetData>
    <row r="1" spans="1:21" ht="15.75" x14ac:dyDescent="0.25">
      <c r="A1" s="934" t="s">
        <v>32</v>
      </c>
      <c r="B1" s="934"/>
      <c r="C1" s="934"/>
      <c r="D1" s="934"/>
      <c r="E1" s="934"/>
      <c r="F1" s="934"/>
      <c r="G1" s="934"/>
      <c r="H1" s="934"/>
      <c r="I1" s="934"/>
      <c r="J1" s="475"/>
      <c r="K1" s="475"/>
      <c r="L1" s="475"/>
      <c r="M1" s="475"/>
      <c r="N1" s="475"/>
      <c r="O1" s="475"/>
      <c r="P1" s="475"/>
      <c r="Q1" s="475"/>
      <c r="R1" s="475"/>
      <c r="S1" s="475"/>
      <c r="T1" s="475"/>
      <c r="U1" s="475"/>
    </row>
    <row r="2" spans="1:21" x14ac:dyDescent="0.25">
      <c r="A2" s="475"/>
      <c r="B2" s="475"/>
      <c r="C2" s="475"/>
      <c r="D2" s="475"/>
      <c r="E2" s="475"/>
      <c r="F2" s="475"/>
      <c r="G2" s="475"/>
      <c r="H2" s="475"/>
      <c r="I2" s="475"/>
      <c r="J2" s="475"/>
      <c r="K2" s="475"/>
      <c r="L2" s="475"/>
      <c r="M2" s="475"/>
      <c r="N2" s="475"/>
      <c r="O2" s="475"/>
      <c r="P2" s="475"/>
      <c r="Q2" s="475"/>
      <c r="R2" s="475"/>
      <c r="S2" s="475"/>
      <c r="T2" s="475"/>
      <c r="U2" s="475"/>
    </row>
    <row r="3" spans="1:21" x14ac:dyDescent="0.25">
      <c r="A3" s="929" t="s">
        <v>709</v>
      </c>
      <c r="B3" s="920"/>
      <c r="C3" s="920"/>
      <c r="D3" s="920"/>
      <c r="E3" s="920"/>
      <c r="F3" s="920"/>
      <c r="G3" s="920"/>
      <c r="H3" s="920"/>
      <c r="I3" s="920"/>
      <c r="J3" s="920"/>
      <c r="K3" s="920"/>
      <c r="L3" s="475"/>
      <c r="M3" s="475"/>
      <c r="N3" s="475"/>
      <c r="O3" s="475"/>
      <c r="P3" s="475"/>
      <c r="Q3" s="475"/>
      <c r="R3" s="475"/>
      <c r="S3" s="475"/>
      <c r="T3" s="475"/>
      <c r="U3" s="475"/>
    </row>
    <row r="4" spans="1:21" ht="15.75" x14ac:dyDescent="0.25">
      <c r="A4" s="748" t="s">
        <v>167</v>
      </c>
      <c r="B4" s="749"/>
      <c r="C4" s="749"/>
      <c r="D4" s="749"/>
      <c r="E4" s="749"/>
      <c r="F4" s="749"/>
      <c r="G4" s="749"/>
      <c r="H4" s="749"/>
      <c r="I4" s="749"/>
      <c r="J4" s="749"/>
      <c r="K4" s="475"/>
      <c r="L4" s="475"/>
      <c r="M4" s="475"/>
      <c r="N4" s="475"/>
      <c r="O4" s="475"/>
      <c r="P4" s="475"/>
      <c r="Q4" s="475"/>
      <c r="R4" s="475"/>
      <c r="S4" s="475"/>
      <c r="T4" s="475"/>
      <c r="U4" s="475"/>
    </row>
    <row r="5" spans="1:21" x14ac:dyDescent="0.25">
      <c r="A5" s="475"/>
      <c r="B5" s="475"/>
      <c r="C5" s="750"/>
      <c r="D5" s="750"/>
      <c r="E5" s="750"/>
      <c r="F5" s="750"/>
      <c r="G5" s="750"/>
      <c r="H5" s="750"/>
      <c r="I5" s="750"/>
      <c r="J5" s="750"/>
      <c r="K5" s="750"/>
      <c r="L5" s="475"/>
      <c r="M5" s="475"/>
      <c r="N5" s="475"/>
      <c r="O5" s="475"/>
      <c r="P5" s="475"/>
      <c r="Q5" s="475"/>
      <c r="R5" s="475"/>
      <c r="S5" s="475"/>
      <c r="T5" s="475"/>
      <c r="U5" s="475"/>
    </row>
    <row r="6" spans="1:21" ht="15.75" x14ac:dyDescent="0.25">
      <c r="A6" s="714"/>
      <c r="B6" s="714"/>
      <c r="C6" s="964" t="s">
        <v>552</v>
      </c>
      <c r="D6" s="965"/>
      <c r="E6" s="965"/>
      <c r="F6" s="965"/>
      <c r="G6" s="965"/>
      <c r="H6" s="965"/>
      <c r="I6" s="965"/>
      <c r="J6" s="965"/>
      <c r="K6" s="939"/>
      <c r="L6" s="475"/>
      <c r="M6" s="475"/>
      <c r="N6" s="475"/>
      <c r="O6" s="475"/>
      <c r="P6" s="475"/>
      <c r="Q6" s="475"/>
      <c r="R6" s="475"/>
      <c r="S6" s="475"/>
      <c r="T6" s="475"/>
      <c r="U6" s="475"/>
    </row>
    <row r="7" spans="1:21" ht="15.75" x14ac:dyDescent="0.25">
      <c r="A7" s="715"/>
      <c r="B7" s="715"/>
      <c r="C7" s="726">
        <v>2005</v>
      </c>
      <c r="D7" s="726">
        <v>2006</v>
      </c>
      <c r="E7" s="726">
        <v>2007</v>
      </c>
      <c r="F7" s="726">
        <v>2008</v>
      </c>
      <c r="G7" s="726">
        <v>2009</v>
      </c>
      <c r="H7" s="726">
        <v>2010</v>
      </c>
      <c r="I7" s="726">
        <v>2011</v>
      </c>
      <c r="J7" s="726">
        <v>2012</v>
      </c>
      <c r="K7" s="966">
        <v>2013</v>
      </c>
      <c r="L7" s="475"/>
      <c r="M7" s="475"/>
      <c r="N7" s="475"/>
      <c r="O7" s="475"/>
      <c r="P7" s="475"/>
      <c r="Q7" s="475"/>
      <c r="R7" s="475"/>
      <c r="S7" s="475"/>
      <c r="T7" s="475"/>
      <c r="U7" s="475"/>
    </row>
    <row r="8" spans="1:21" ht="9" customHeight="1" x14ac:dyDescent="0.25">
      <c r="A8" s="717"/>
      <c r="B8" s="717"/>
      <c r="C8" s="967"/>
      <c r="D8" s="967"/>
      <c r="E8" s="967"/>
      <c r="F8" s="967"/>
      <c r="G8" s="967"/>
      <c r="H8" s="967"/>
      <c r="I8" s="967"/>
      <c r="J8" s="967"/>
      <c r="K8" s="968"/>
      <c r="L8" s="475"/>
      <c r="M8" s="475"/>
      <c r="N8" s="475"/>
      <c r="O8" s="475"/>
      <c r="P8" s="475"/>
      <c r="Q8" s="475"/>
      <c r="R8" s="475"/>
      <c r="S8" s="475"/>
      <c r="T8" s="475"/>
      <c r="U8" s="475"/>
    </row>
    <row r="9" spans="1:21" ht="15.75" customHeight="1" x14ac:dyDescent="0.25">
      <c r="A9" s="935" t="s">
        <v>56</v>
      </c>
      <c r="B9" s="936"/>
      <c r="C9" s="969">
        <v>14.3</v>
      </c>
      <c r="D9" s="969">
        <v>14.4</v>
      </c>
      <c r="E9" s="969">
        <v>14</v>
      </c>
      <c r="F9" s="969">
        <v>13.7</v>
      </c>
      <c r="G9" s="969">
        <v>14.4</v>
      </c>
      <c r="H9" s="969">
        <v>14.7</v>
      </c>
      <c r="I9" s="969">
        <v>15.2</v>
      </c>
      <c r="J9" s="969">
        <v>15.6</v>
      </c>
      <c r="K9" s="970">
        <v>15.9</v>
      </c>
      <c r="L9" s="475"/>
      <c r="M9" s="475"/>
      <c r="N9" s="475"/>
      <c r="O9" s="475"/>
      <c r="P9" s="475"/>
      <c r="Q9" s="475"/>
      <c r="R9" s="475"/>
      <c r="S9" s="475"/>
      <c r="T9" s="475"/>
      <c r="U9" s="475"/>
    </row>
    <row r="10" spans="1:21" ht="9" customHeight="1" x14ac:dyDescent="0.25">
      <c r="A10" s="720"/>
      <c r="B10" s="647"/>
      <c r="C10" s="971"/>
      <c r="D10" s="971"/>
      <c r="E10" s="971"/>
      <c r="F10" s="971"/>
      <c r="G10" s="971"/>
      <c r="H10" s="971"/>
      <c r="I10" s="971"/>
      <c r="J10" s="971"/>
      <c r="K10" s="972"/>
      <c r="L10" s="475"/>
      <c r="M10" s="475"/>
      <c r="N10" s="475"/>
      <c r="O10" s="475"/>
      <c r="P10" s="475"/>
      <c r="Q10" s="475"/>
      <c r="R10" s="475"/>
      <c r="S10" s="475"/>
      <c r="T10" s="475"/>
      <c r="U10" s="475"/>
    </row>
    <row r="11" spans="1:21" ht="15.75" customHeight="1" x14ac:dyDescent="0.25">
      <c r="A11" s="935" t="s">
        <v>57</v>
      </c>
      <c r="B11" s="936"/>
      <c r="C11" s="973">
        <v>37</v>
      </c>
      <c r="D11" s="973">
        <v>36.299999999999997</v>
      </c>
      <c r="E11" s="973">
        <v>35.799999999999997</v>
      </c>
      <c r="F11" s="973">
        <v>34.9</v>
      </c>
      <c r="G11" s="973">
        <v>35.299999999999997</v>
      </c>
      <c r="H11" s="973">
        <v>35.5</v>
      </c>
      <c r="I11" s="973">
        <v>36.9</v>
      </c>
      <c r="J11" s="973">
        <v>37.5</v>
      </c>
      <c r="K11" s="974">
        <v>37.9</v>
      </c>
      <c r="L11" s="475"/>
      <c r="M11" s="475"/>
      <c r="N11" s="475"/>
      <c r="O11" s="475"/>
      <c r="P11" s="475"/>
      <c r="Q11" s="475"/>
      <c r="R11" s="475"/>
      <c r="S11" s="475"/>
      <c r="T11" s="475"/>
      <c r="U11" s="475"/>
    </row>
    <row r="12" spans="1:21" ht="9" customHeight="1" x14ac:dyDescent="0.25">
      <c r="A12" s="720"/>
      <c r="B12" s="647"/>
      <c r="C12" s="971"/>
      <c r="D12" s="971"/>
      <c r="E12" s="971"/>
      <c r="F12" s="971"/>
      <c r="G12" s="971"/>
      <c r="H12" s="971"/>
      <c r="I12" s="971"/>
      <c r="J12" s="971"/>
      <c r="K12" s="972"/>
      <c r="L12" s="475"/>
      <c r="M12" s="475"/>
      <c r="N12" s="475"/>
      <c r="O12" s="475"/>
      <c r="P12" s="475"/>
      <c r="Q12" s="475"/>
      <c r="R12" s="475"/>
      <c r="S12" s="475"/>
      <c r="T12" s="475"/>
      <c r="U12" s="475"/>
    </row>
    <row r="13" spans="1:21" ht="15.75" x14ac:dyDescent="0.25">
      <c r="A13" s="933" t="s">
        <v>35</v>
      </c>
      <c r="B13" s="904"/>
      <c r="C13" s="975">
        <v>22.7</v>
      </c>
      <c r="D13" s="975">
        <v>21.9</v>
      </c>
      <c r="E13" s="975">
        <v>21.8</v>
      </c>
      <c r="F13" s="975">
        <v>21.3</v>
      </c>
      <c r="G13" s="975">
        <v>20.9</v>
      </c>
      <c r="H13" s="975">
        <v>20.8</v>
      </c>
      <c r="I13" s="975">
        <v>21.7</v>
      </c>
      <c r="J13" s="975">
        <v>21.9</v>
      </c>
      <c r="K13" s="976">
        <v>21.9</v>
      </c>
      <c r="L13" s="751"/>
      <c r="M13" s="475"/>
      <c r="N13" s="475"/>
      <c r="O13" s="475"/>
      <c r="P13" s="475"/>
      <c r="Q13" s="475"/>
      <c r="R13" s="475"/>
      <c r="S13" s="475"/>
      <c r="T13" s="475"/>
      <c r="U13" s="475"/>
    </row>
    <row r="14" spans="1:21" ht="15.75" x14ac:dyDescent="0.25">
      <c r="A14" s="752"/>
      <c r="B14" s="753"/>
      <c r="C14" s="754"/>
      <c r="D14" s="754"/>
      <c r="E14" s="754"/>
      <c r="F14" s="754"/>
      <c r="G14" s="754"/>
      <c r="H14" s="754"/>
      <c r="I14" s="754"/>
      <c r="J14" s="754"/>
      <c r="K14" s="475"/>
      <c r="L14" s="751"/>
      <c r="M14" s="475"/>
      <c r="N14" s="475"/>
      <c r="O14" s="475"/>
      <c r="P14" s="475"/>
      <c r="Q14" s="475"/>
      <c r="R14" s="475"/>
      <c r="S14" s="475"/>
      <c r="T14" s="475"/>
      <c r="U14" s="475"/>
    </row>
    <row r="15" spans="1:21" ht="15.75" x14ac:dyDescent="0.25">
      <c r="A15" s="752"/>
      <c r="B15" s="753"/>
      <c r="C15" s="754"/>
      <c r="D15" s="754"/>
      <c r="E15" s="754"/>
      <c r="F15" s="754"/>
      <c r="G15" s="754"/>
      <c r="H15" s="754"/>
      <c r="I15" s="754"/>
      <c r="J15" s="754"/>
      <c r="K15" s="475"/>
      <c r="L15" s="475"/>
      <c r="M15" s="475"/>
      <c r="N15" s="475"/>
      <c r="O15" s="475"/>
      <c r="P15" s="475"/>
      <c r="Q15" s="475"/>
      <c r="R15" s="475"/>
      <c r="S15" s="475"/>
      <c r="T15" s="475"/>
      <c r="U15" s="475"/>
    </row>
    <row r="16" spans="1:21" ht="15.75" x14ac:dyDescent="0.25">
      <c r="A16" s="752"/>
      <c r="B16" s="753"/>
      <c r="C16" s="754"/>
      <c r="D16" s="754"/>
      <c r="E16" s="754"/>
      <c r="F16" s="754"/>
      <c r="G16" s="754"/>
      <c r="H16" s="754"/>
      <c r="I16" s="754"/>
      <c r="J16" s="754"/>
      <c r="K16" s="475"/>
      <c r="L16" s="475"/>
      <c r="M16" s="475"/>
      <c r="N16" s="475"/>
      <c r="O16" s="475"/>
      <c r="P16" s="475"/>
      <c r="Q16" s="475"/>
      <c r="R16" s="475"/>
      <c r="S16" s="475"/>
      <c r="T16" s="475"/>
      <c r="U16" s="475"/>
    </row>
    <row r="17" spans="1:21" ht="15.75" x14ac:dyDescent="0.25">
      <c r="A17" s="752"/>
      <c r="B17" s="753"/>
      <c r="C17" s="754"/>
      <c r="D17" s="754"/>
      <c r="E17" s="754"/>
      <c r="F17" s="754"/>
      <c r="G17" s="754"/>
      <c r="H17" s="754"/>
      <c r="I17" s="754"/>
      <c r="J17" s="754"/>
      <c r="K17" s="475"/>
      <c r="L17" s="475"/>
      <c r="M17" s="475"/>
      <c r="N17" s="475"/>
      <c r="O17" s="475"/>
      <c r="P17" s="475"/>
      <c r="Q17" s="475"/>
      <c r="R17" s="475"/>
      <c r="S17" s="475"/>
      <c r="T17" s="475"/>
      <c r="U17" s="475"/>
    </row>
    <row r="18" spans="1:21" ht="15.75" x14ac:dyDescent="0.25">
      <c r="A18" s="752"/>
      <c r="B18" s="753"/>
      <c r="C18" s="754"/>
      <c r="D18" s="754"/>
      <c r="E18" s="754"/>
      <c r="F18" s="754"/>
      <c r="G18" s="754"/>
      <c r="H18" s="754"/>
      <c r="I18" s="754"/>
      <c r="J18" s="754"/>
      <c r="K18" s="475"/>
      <c r="L18" s="475"/>
      <c r="M18" s="475"/>
      <c r="N18" s="475"/>
      <c r="O18" s="475"/>
      <c r="P18" s="475"/>
      <c r="Q18" s="475"/>
      <c r="R18" s="475"/>
      <c r="S18" s="475"/>
      <c r="T18" s="475"/>
      <c r="U18" s="475"/>
    </row>
    <row r="19" spans="1:21" ht="15.75" x14ac:dyDescent="0.25">
      <c r="A19" s="752"/>
      <c r="B19" s="753"/>
      <c r="C19" s="754"/>
      <c r="D19" s="754"/>
      <c r="E19" s="754"/>
      <c r="F19" s="754"/>
      <c r="G19" s="754"/>
      <c r="H19" s="754"/>
      <c r="I19" s="754"/>
      <c r="J19" s="754"/>
      <c r="K19" s="475"/>
      <c r="L19" s="475"/>
      <c r="M19" s="475"/>
      <c r="N19" s="475"/>
      <c r="O19" s="475"/>
      <c r="P19" s="475"/>
      <c r="Q19" s="475"/>
      <c r="R19" s="475"/>
      <c r="S19" s="475"/>
      <c r="T19" s="475"/>
      <c r="U19" s="475"/>
    </row>
    <row r="20" spans="1:21" ht="15.75" x14ac:dyDescent="0.25">
      <c r="A20" s="752"/>
      <c r="B20" s="753"/>
      <c r="C20" s="754"/>
      <c r="D20" s="754"/>
      <c r="E20" s="754"/>
      <c r="F20" s="754"/>
      <c r="G20" s="754"/>
      <c r="H20" s="754"/>
      <c r="I20" s="754"/>
      <c r="J20" s="754"/>
      <c r="K20" s="475"/>
      <c r="L20" s="475"/>
      <c r="M20" s="475"/>
      <c r="N20" s="475"/>
      <c r="O20" s="475"/>
      <c r="P20" s="475"/>
      <c r="Q20" s="475"/>
      <c r="R20" s="475"/>
      <c r="S20" s="475"/>
      <c r="T20" s="475"/>
      <c r="U20" s="475"/>
    </row>
    <row r="21" spans="1:21" ht="15.75" x14ac:dyDescent="0.25">
      <c r="A21" s="752"/>
      <c r="B21" s="753"/>
      <c r="C21" s="754"/>
      <c r="D21" s="754"/>
      <c r="E21" s="754"/>
      <c r="F21" s="754"/>
      <c r="G21" s="754"/>
      <c r="H21" s="754"/>
      <c r="I21" s="754"/>
      <c r="J21" s="754"/>
      <c r="K21" s="475"/>
      <c r="L21" s="475"/>
      <c r="M21" s="475"/>
      <c r="N21" s="475"/>
      <c r="O21" s="475"/>
      <c r="P21" s="475"/>
      <c r="Q21" s="475"/>
      <c r="R21" s="475"/>
      <c r="S21" s="475"/>
      <c r="T21" s="475"/>
      <c r="U21" s="475"/>
    </row>
    <row r="22" spans="1:21" ht="15.75" x14ac:dyDescent="0.25">
      <c r="A22" s="752"/>
      <c r="B22" s="753"/>
      <c r="C22" s="754"/>
      <c r="D22" s="754"/>
      <c r="E22" s="754"/>
      <c r="F22" s="754"/>
      <c r="G22" s="754"/>
      <c r="H22" s="754"/>
      <c r="I22" s="754"/>
      <c r="J22" s="754"/>
      <c r="K22" s="475"/>
      <c r="L22" s="475"/>
      <c r="M22" s="475"/>
      <c r="N22" s="475"/>
      <c r="O22" s="475"/>
      <c r="P22" s="475"/>
      <c r="Q22" s="475"/>
      <c r="R22" s="475"/>
      <c r="S22" s="475"/>
      <c r="T22" s="475"/>
      <c r="U22" s="475"/>
    </row>
    <row r="23" spans="1:21" ht="15.75" x14ac:dyDescent="0.25">
      <c r="A23" s="752"/>
      <c r="B23" s="753"/>
      <c r="C23" s="754"/>
      <c r="D23" s="754"/>
      <c r="E23" s="754"/>
      <c r="F23" s="754"/>
      <c r="G23" s="754"/>
      <c r="H23" s="754"/>
      <c r="I23" s="754"/>
      <c r="J23" s="754"/>
      <c r="K23" s="475"/>
      <c r="L23" s="475"/>
      <c r="M23" s="475"/>
      <c r="N23" s="475"/>
      <c r="O23" s="475"/>
      <c r="P23" s="475"/>
      <c r="Q23" s="475"/>
      <c r="R23" s="475"/>
      <c r="S23" s="475"/>
      <c r="T23" s="475"/>
      <c r="U23" s="475"/>
    </row>
    <row r="24" spans="1:21" ht="15.75" x14ac:dyDescent="0.25">
      <c r="A24" s="752"/>
      <c r="B24" s="753"/>
      <c r="C24" s="754"/>
      <c r="D24" s="754"/>
      <c r="E24" s="754"/>
      <c r="F24" s="754"/>
      <c r="G24" s="754"/>
      <c r="H24" s="754"/>
      <c r="I24" s="754"/>
      <c r="J24" s="754"/>
      <c r="K24" s="475"/>
      <c r="L24" s="475"/>
      <c r="M24" s="475"/>
      <c r="N24" s="475"/>
      <c r="O24" s="475"/>
      <c r="P24" s="475"/>
      <c r="Q24" s="475"/>
      <c r="R24" s="475"/>
      <c r="S24" s="475"/>
      <c r="T24" s="475"/>
      <c r="U24" s="475"/>
    </row>
    <row r="25" spans="1:21" ht="15.75" x14ac:dyDescent="0.25">
      <c r="A25" s="752"/>
      <c r="B25" s="753"/>
      <c r="C25" s="754"/>
      <c r="D25" s="754"/>
      <c r="E25" s="754"/>
      <c r="F25" s="754"/>
      <c r="G25" s="754"/>
      <c r="H25" s="754"/>
      <c r="I25" s="754"/>
      <c r="J25" s="754"/>
      <c r="K25" s="475"/>
      <c r="L25" s="475"/>
      <c r="M25" s="475"/>
      <c r="N25" s="475"/>
      <c r="O25" s="475"/>
      <c r="P25" s="475"/>
      <c r="Q25" s="475"/>
      <c r="R25" s="475"/>
      <c r="S25" s="475"/>
      <c r="T25" s="475"/>
      <c r="U25" s="475"/>
    </row>
    <row r="26" spans="1:21" ht="15.75" x14ac:dyDescent="0.25">
      <c r="A26" s="752"/>
      <c r="B26" s="753"/>
      <c r="C26" s="754"/>
      <c r="D26" s="754"/>
      <c r="E26" s="754"/>
      <c r="F26" s="754"/>
      <c r="G26" s="754"/>
      <c r="H26" s="754"/>
      <c r="I26" s="754"/>
      <c r="J26" s="754"/>
      <c r="K26" s="475"/>
      <c r="L26" s="475"/>
      <c r="M26" s="475"/>
      <c r="N26" s="475"/>
      <c r="O26" s="475"/>
      <c r="P26" s="475"/>
      <c r="Q26" s="475"/>
      <c r="R26" s="475"/>
      <c r="S26" s="475"/>
      <c r="T26" s="475"/>
      <c r="U26" s="475"/>
    </row>
    <row r="27" spans="1:21" ht="15.75" x14ac:dyDescent="0.25">
      <c r="A27" s="752"/>
      <c r="B27" s="753"/>
      <c r="C27" s="754"/>
      <c r="D27" s="754"/>
      <c r="E27" s="754"/>
      <c r="F27" s="754"/>
      <c r="G27" s="754"/>
      <c r="H27" s="754"/>
      <c r="I27" s="754"/>
      <c r="J27" s="754"/>
      <c r="K27" s="475"/>
      <c r="L27" s="475"/>
      <c r="M27" s="475"/>
      <c r="N27" s="475"/>
      <c r="O27" s="475"/>
      <c r="P27" s="475"/>
      <c r="Q27" s="475"/>
      <c r="R27" s="475"/>
      <c r="S27" s="475"/>
      <c r="T27" s="475"/>
      <c r="U27" s="475"/>
    </row>
    <row r="28" spans="1:21" ht="15.75" x14ac:dyDescent="0.25">
      <c r="A28" s="752"/>
      <c r="B28" s="753"/>
      <c r="C28" s="754"/>
      <c r="D28" s="754"/>
      <c r="E28" s="754"/>
      <c r="F28" s="754"/>
      <c r="G28" s="754"/>
      <c r="H28" s="754"/>
      <c r="I28" s="754"/>
      <c r="J28" s="754"/>
      <c r="K28" s="475"/>
      <c r="L28" s="475"/>
      <c r="M28" s="475"/>
      <c r="N28" s="475"/>
      <c r="O28" s="475"/>
      <c r="P28" s="475"/>
      <c r="Q28" s="475"/>
      <c r="R28" s="475"/>
      <c r="S28" s="475"/>
      <c r="T28" s="475"/>
      <c r="U28" s="475"/>
    </row>
    <row r="29" spans="1:21" ht="15.75" x14ac:dyDescent="0.25">
      <c r="A29" s="752"/>
      <c r="B29" s="753"/>
      <c r="C29" s="754"/>
      <c r="D29" s="754"/>
      <c r="E29" s="754"/>
      <c r="F29" s="754"/>
      <c r="G29" s="754"/>
      <c r="H29" s="754"/>
      <c r="I29" s="754"/>
      <c r="J29" s="754"/>
      <c r="K29" s="475"/>
      <c r="L29" s="475"/>
      <c r="M29" s="475"/>
      <c r="N29" s="475"/>
      <c r="O29" s="475"/>
      <c r="P29" s="475"/>
      <c r="Q29" s="475"/>
      <c r="R29" s="475"/>
      <c r="S29" s="475"/>
      <c r="T29" s="475"/>
      <c r="U29" s="475"/>
    </row>
    <row r="30" spans="1:21" ht="15.75" x14ac:dyDescent="0.25">
      <c r="A30" s="752"/>
      <c r="B30" s="753"/>
      <c r="C30" s="754"/>
      <c r="D30" s="754"/>
      <c r="E30" s="754"/>
      <c r="F30" s="754"/>
      <c r="G30" s="754"/>
      <c r="H30" s="754"/>
      <c r="I30" s="754"/>
      <c r="J30" s="754"/>
      <c r="K30" s="475"/>
      <c r="L30" s="475"/>
      <c r="M30" s="475"/>
      <c r="N30" s="475"/>
      <c r="O30" s="475"/>
      <c r="P30" s="475"/>
      <c r="Q30" s="475"/>
      <c r="R30" s="475"/>
      <c r="S30" s="475"/>
      <c r="T30" s="475"/>
      <c r="U30" s="475"/>
    </row>
    <row r="31" spans="1:21" ht="15.75" x14ac:dyDescent="0.25">
      <c r="A31" s="752"/>
      <c r="B31" s="753"/>
      <c r="C31" s="754"/>
      <c r="D31" s="754"/>
      <c r="E31" s="754"/>
      <c r="F31" s="754"/>
      <c r="G31" s="754"/>
      <c r="H31" s="754"/>
      <c r="I31" s="754"/>
      <c r="J31" s="754"/>
      <c r="K31" s="475"/>
      <c r="L31" s="475"/>
      <c r="M31" s="475"/>
      <c r="N31" s="475"/>
      <c r="O31" s="475"/>
      <c r="P31" s="475"/>
      <c r="Q31" s="475"/>
      <c r="R31" s="475"/>
      <c r="S31" s="475"/>
      <c r="T31" s="475"/>
      <c r="U31" s="475"/>
    </row>
    <row r="32" spans="1:21" ht="15.75" x14ac:dyDescent="0.25">
      <c r="A32" s="752"/>
      <c r="B32" s="753"/>
      <c r="C32" s="754"/>
      <c r="D32" s="754"/>
      <c r="E32" s="754"/>
      <c r="F32" s="754"/>
      <c r="G32" s="754"/>
      <c r="H32" s="754"/>
      <c r="I32" s="754"/>
      <c r="J32" s="754"/>
      <c r="K32" s="475"/>
      <c r="L32" s="475"/>
      <c r="M32" s="475"/>
      <c r="N32" s="475"/>
      <c r="O32" s="475"/>
      <c r="P32" s="475"/>
      <c r="Q32" s="475"/>
      <c r="R32" s="475"/>
      <c r="S32" s="475"/>
      <c r="T32" s="475"/>
      <c r="U32" s="475"/>
    </row>
    <row r="33" spans="1:21" ht="15.75" x14ac:dyDescent="0.25">
      <c r="A33" s="752"/>
      <c r="B33" s="753"/>
      <c r="C33" s="754"/>
      <c r="D33" s="754"/>
      <c r="E33" s="754"/>
      <c r="F33" s="754"/>
      <c r="G33" s="754"/>
      <c r="H33" s="754"/>
      <c r="I33" s="754"/>
      <c r="J33" s="754"/>
      <c r="K33" s="475"/>
      <c r="L33" s="475"/>
      <c r="M33" s="475"/>
      <c r="N33" s="475"/>
      <c r="O33" s="475"/>
      <c r="P33" s="475"/>
      <c r="Q33" s="475"/>
      <c r="R33" s="475"/>
      <c r="S33" s="475"/>
      <c r="T33" s="475"/>
      <c r="U33" s="475"/>
    </row>
    <row r="34" spans="1:21" x14ac:dyDescent="0.25">
      <c r="A34" s="475"/>
      <c r="B34" s="475"/>
      <c r="C34" s="475"/>
      <c r="D34" s="475"/>
      <c r="E34" s="475"/>
      <c r="F34" s="475"/>
      <c r="G34" s="475"/>
      <c r="H34" s="475"/>
      <c r="I34" s="475"/>
      <c r="J34" s="475"/>
      <c r="K34" s="475"/>
      <c r="L34" s="475"/>
      <c r="M34" s="475"/>
      <c r="N34" s="475"/>
      <c r="O34" s="475"/>
      <c r="P34" s="475"/>
      <c r="Q34" s="475"/>
      <c r="R34" s="475"/>
      <c r="S34" s="475"/>
      <c r="T34" s="475"/>
      <c r="U34" s="475"/>
    </row>
    <row r="35" spans="1:21" x14ac:dyDescent="0.25">
      <c r="A35" s="475"/>
      <c r="B35" s="475"/>
      <c r="C35" s="475"/>
      <c r="D35" s="475"/>
      <c r="E35" s="475"/>
      <c r="F35" s="475"/>
      <c r="G35" s="475"/>
      <c r="H35" s="475"/>
      <c r="I35" s="475"/>
      <c r="J35" s="475"/>
      <c r="K35" s="475"/>
      <c r="L35" s="475"/>
      <c r="M35" s="475"/>
      <c r="N35" s="475"/>
      <c r="O35" s="475"/>
      <c r="P35" s="475"/>
      <c r="Q35" s="475"/>
      <c r="R35" s="475"/>
    </row>
    <row r="36" spans="1:21" x14ac:dyDescent="0.25">
      <c r="A36" s="475"/>
      <c r="B36" s="475"/>
      <c r="C36" s="475"/>
      <c r="D36" s="475"/>
      <c r="E36" s="475"/>
      <c r="F36" s="475"/>
      <c r="G36" s="475"/>
      <c r="H36" s="475"/>
      <c r="I36" s="475"/>
      <c r="J36" s="475"/>
      <c r="K36" s="475"/>
      <c r="L36" s="475"/>
      <c r="M36" s="475"/>
      <c r="N36" s="475"/>
      <c r="O36" s="475"/>
      <c r="P36" s="475"/>
      <c r="Q36" s="475"/>
      <c r="R36" s="475"/>
    </row>
    <row r="37" spans="1:21" x14ac:dyDescent="0.25">
      <c r="A37" s="475"/>
      <c r="B37" s="475"/>
      <c r="C37" s="475"/>
      <c r="D37" s="475"/>
      <c r="E37" s="475"/>
      <c r="F37" s="475"/>
      <c r="G37" s="475"/>
      <c r="H37" s="475"/>
      <c r="I37" s="475"/>
      <c r="J37" s="475"/>
      <c r="K37" s="475"/>
      <c r="L37" s="475"/>
      <c r="M37" s="475"/>
      <c r="N37" s="475"/>
      <c r="O37" s="475"/>
      <c r="P37" s="475"/>
      <c r="Q37" s="475"/>
      <c r="R37" s="475"/>
    </row>
    <row r="38" spans="1:21" x14ac:dyDescent="0.25">
      <c r="A38" s="475"/>
      <c r="B38" s="475"/>
      <c r="C38" s="475"/>
      <c r="D38" s="475"/>
      <c r="E38" s="475"/>
      <c r="F38" s="475"/>
      <c r="G38" s="475"/>
      <c r="H38" s="475"/>
      <c r="I38" s="475"/>
      <c r="J38" s="475"/>
      <c r="K38" s="475"/>
      <c r="L38" s="475"/>
      <c r="M38" s="475"/>
      <c r="N38" s="475"/>
      <c r="O38" s="475"/>
      <c r="P38" s="475"/>
      <c r="Q38" s="475"/>
      <c r="R38" s="475"/>
    </row>
    <row r="39" spans="1:21" x14ac:dyDescent="0.25">
      <c r="A39" s="475"/>
      <c r="B39" s="475"/>
      <c r="C39" s="475"/>
      <c r="D39" s="475"/>
      <c r="E39" s="475"/>
      <c r="F39" s="475"/>
      <c r="G39" s="475"/>
      <c r="H39" s="475"/>
      <c r="I39" s="475"/>
      <c r="J39" s="475"/>
      <c r="K39" s="475"/>
      <c r="L39" s="475"/>
      <c r="M39" s="475"/>
      <c r="N39" s="475"/>
      <c r="O39" s="475"/>
      <c r="P39" s="475"/>
      <c r="Q39" s="475"/>
      <c r="R39" s="475"/>
    </row>
    <row r="40" spans="1:21" x14ac:dyDescent="0.25">
      <c r="A40" s="475"/>
      <c r="B40" s="475"/>
      <c r="C40" s="475"/>
      <c r="D40" s="475"/>
      <c r="E40" s="475"/>
      <c r="F40" s="475"/>
      <c r="G40" s="475"/>
      <c r="H40" s="475"/>
      <c r="I40" s="475"/>
      <c r="J40" s="758"/>
      <c r="K40" s="475"/>
      <c r="L40" s="475"/>
      <c r="M40" s="475"/>
      <c r="N40" s="475"/>
      <c r="O40" s="475"/>
      <c r="P40" s="475"/>
      <c r="Q40" s="475"/>
      <c r="R40" s="475"/>
    </row>
    <row r="41" spans="1:21" x14ac:dyDescent="0.25">
      <c r="A41" s="475"/>
      <c r="B41" s="475"/>
      <c r="C41" s="475"/>
      <c r="D41" s="475"/>
      <c r="E41" s="475"/>
      <c r="F41" s="475"/>
      <c r="G41" s="475"/>
      <c r="H41" s="475"/>
      <c r="I41" s="475"/>
      <c r="J41" s="475"/>
      <c r="K41" s="475"/>
      <c r="L41" s="475"/>
      <c r="M41" s="475"/>
      <c r="N41" s="475"/>
      <c r="O41" s="475"/>
      <c r="P41" s="475"/>
      <c r="Q41" s="475"/>
      <c r="R41" s="475"/>
    </row>
    <row r="42" spans="1:21" x14ac:dyDescent="0.25">
      <c r="A42" s="475"/>
      <c r="B42" s="475"/>
      <c r="C42" s="475"/>
      <c r="D42" s="475"/>
      <c r="E42" s="475"/>
      <c r="F42" s="475"/>
      <c r="G42" s="475"/>
      <c r="H42" s="475"/>
      <c r="I42" s="475"/>
      <c r="J42" s="475"/>
      <c r="K42" s="475"/>
      <c r="L42" s="475"/>
      <c r="M42" s="475"/>
      <c r="N42" s="475"/>
      <c r="O42" s="475"/>
      <c r="P42" s="475"/>
      <c r="Q42" s="475"/>
      <c r="R42" s="475"/>
    </row>
    <row r="43" spans="1:21" x14ac:dyDescent="0.25">
      <c r="A43" s="475"/>
      <c r="B43" s="475"/>
      <c r="C43" s="475"/>
      <c r="D43" s="475"/>
      <c r="E43" s="475"/>
      <c r="F43" s="475"/>
      <c r="G43" s="475"/>
      <c r="H43" s="475"/>
      <c r="I43" s="475"/>
      <c r="J43" s="475"/>
      <c r="K43" s="475"/>
      <c r="L43" s="475"/>
      <c r="M43" s="475"/>
      <c r="N43" s="475"/>
      <c r="O43" s="475"/>
      <c r="P43" s="475"/>
      <c r="Q43" s="475"/>
      <c r="R43" s="475"/>
    </row>
    <row r="44" spans="1:21" x14ac:dyDescent="0.25">
      <c r="A44" s="475"/>
      <c r="B44" s="475"/>
      <c r="C44" s="475"/>
      <c r="D44" s="475"/>
      <c r="E44" s="475"/>
      <c r="F44" s="475"/>
      <c r="G44" s="475"/>
      <c r="H44" s="475"/>
      <c r="I44" s="475"/>
      <c r="J44" s="475"/>
      <c r="K44" s="475"/>
      <c r="L44" s="475"/>
      <c r="M44" s="475"/>
      <c r="N44" s="475"/>
      <c r="O44" s="475"/>
      <c r="P44" s="475"/>
      <c r="Q44" s="475"/>
      <c r="R44" s="475"/>
    </row>
    <row r="45" spans="1:21" x14ac:dyDescent="0.25">
      <c r="A45" s="475"/>
      <c r="B45" s="475"/>
      <c r="C45" s="475"/>
      <c r="D45" s="475"/>
      <c r="E45" s="475"/>
      <c r="F45" s="475"/>
      <c r="G45" s="475"/>
      <c r="H45" s="475"/>
      <c r="I45" s="475"/>
      <c r="J45" s="475"/>
      <c r="K45" s="475"/>
      <c r="L45" s="475"/>
      <c r="M45" s="475"/>
      <c r="N45" s="475"/>
      <c r="O45" s="475"/>
      <c r="P45" s="475"/>
      <c r="Q45" s="475"/>
      <c r="R45" s="475"/>
    </row>
    <row r="46" spans="1:21" x14ac:dyDescent="0.25">
      <c r="A46" s="475"/>
      <c r="B46" s="475"/>
      <c r="C46" s="475"/>
      <c r="D46" s="475"/>
      <c r="E46" s="475"/>
      <c r="F46" s="475"/>
      <c r="G46" s="475"/>
      <c r="H46" s="475"/>
      <c r="I46" s="475"/>
      <c r="J46" s="475"/>
      <c r="K46" s="475"/>
      <c r="L46" s="475"/>
      <c r="M46" s="475"/>
      <c r="N46" s="475"/>
      <c r="O46" s="475"/>
      <c r="P46" s="475"/>
      <c r="Q46" s="475"/>
      <c r="R46" s="475"/>
    </row>
    <row r="47" spans="1:21" x14ac:dyDescent="0.25">
      <c r="A47" s="475"/>
      <c r="B47" s="475"/>
      <c r="C47" s="475"/>
      <c r="D47" s="475"/>
      <c r="E47" s="475"/>
      <c r="F47" s="475"/>
      <c r="G47" s="475"/>
      <c r="H47" s="475"/>
      <c r="I47" s="475"/>
      <c r="J47" s="475"/>
      <c r="K47" s="475"/>
      <c r="L47" s="475"/>
      <c r="M47" s="475"/>
      <c r="N47" s="475"/>
      <c r="O47" s="475"/>
      <c r="P47" s="475"/>
      <c r="Q47" s="475"/>
      <c r="R47" s="475"/>
    </row>
    <row r="48" spans="1:21" x14ac:dyDescent="0.25">
      <c r="A48" s="475"/>
      <c r="B48" s="475"/>
      <c r="C48" s="475"/>
      <c r="D48" s="475"/>
      <c r="E48" s="475"/>
      <c r="F48" s="475"/>
      <c r="G48" s="475"/>
      <c r="H48" s="475"/>
      <c r="I48" s="475"/>
      <c r="J48" s="475"/>
      <c r="K48" s="475"/>
      <c r="L48" s="475"/>
      <c r="M48" s="475"/>
      <c r="N48" s="475"/>
      <c r="O48" s="475"/>
      <c r="P48" s="475"/>
      <c r="Q48" s="475"/>
      <c r="R48" s="475"/>
    </row>
    <row r="49" spans="1:18" x14ac:dyDescent="0.25">
      <c r="A49" s="475"/>
      <c r="B49" s="475"/>
      <c r="C49" s="475"/>
      <c r="D49" s="475"/>
      <c r="E49" s="475"/>
      <c r="F49" s="475"/>
      <c r="G49" s="475"/>
      <c r="H49" s="475"/>
      <c r="I49" s="475"/>
      <c r="J49" s="475"/>
      <c r="K49" s="475"/>
      <c r="L49" s="475"/>
      <c r="M49" s="475"/>
      <c r="N49" s="475"/>
      <c r="O49" s="475"/>
      <c r="P49" s="475"/>
      <c r="Q49" s="475"/>
      <c r="R49" s="475"/>
    </row>
    <row r="50" spans="1:18" x14ac:dyDescent="0.25">
      <c r="A50" s="475"/>
      <c r="B50" s="475"/>
      <c r="C50" s="475"/>
      <c r="D50" s="475"/>
      <c r="E50" s="475"/>
      <c r="F50" s="475"/>
      <c r="G50" s="475"/>
      <c r="H50" s="475"/>
      <c r="I50" s="475"/>
      <c r="J50" s="475"/>
      <c r="K50" s="475"/>
      <c r="L50" s="475"/>
      <c r="M50" s="475"/>
      <c r="N50" s="475"/>
      <c r="O50" s="475"/>
      <c r="P50" s="475"/>
      <c r="Q50" s="475"/>
      <c r="R50" s="475"/>
    </row>
    <row r="51" spans="1:18" x14ac:dyDescent="0.25">
      <c r="A51" s="475"/>
      <c r="B51" s="475"/>
      <c r="C51" s="475"/>
      <c r="D51" s="475"/>
      <c r="E51" s="475"/>
      <c r="F51" s="475"/>
      <c r="G51" s="475"/>
      <c r="H51" s="475"/>
      <c r="I51" s="475"/>
      <c r="J51" s="475"/>
      <c r="K51" s="475"/>
      <c r="L51" s="475"/>
      <c r="M51" s="475"/>
      <c r="N51" s="475"/>
      <c r="O51" s="475"/>
      <c r="P51" s="475"/>
      <c r="Q51" s="475"/>
      <c r="R51" s="475"/>
    </row>
  </sheetData>
  <mergeCells count="6">
    <mergeCell ref="A13:B13"/>
    <mergeCell ref="A1:I1"/>
    <mergeCell ref="A3:K3"/>
    <mergeCell ref="A9:B9"/>
    <mergeCell ref="A11:B11"/>
    <mergeCell ref="C6:K6"/>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85" zoomScaleNormal="85" workbookViewId="0">
      <selection activeCell="J25" sqref="J25"/>
    </sheetView>
  </sheetViews>
  <sheetFormatPr defaultColWidth="8.88671875" defaultRowHeight="15" x14ac:dyDescent="0.25"/>
  <cols>
    <col min="1" max="2" width="8.88671875" style="476"/>
    <col min="3" max="3" width="10.21875" style="476" customWidth="1"/>
    <col min="4" max="4" width="10.77734375" style="476" customWidth="1"/>
    <col min="5" max="5" width="10.109375" style="476" customWidth="1"/>
    <col min="6" max="6" width="9.88671875" style="476" customWidth="1"/>
    <col min="7" max="7" width="10.77734375" style="476" customWidth="1"/>
    <col min="8" max="8" width="10.44140625" style="476" customWidth="1"/>
    <col min="9" max="9" width="10.88671875" style="476" customWidth="1"/>
    <col min="10" max="10" width="11.88671875" style="476" customWidth="1"/>
    <col min="11" max="20" width="8.88671875" style="476"/>
    <col min="21" max="21" width="8.88671875" style="475"/>
    <col min="22" max="16384" width="8.88671875" style="476"/>
  </cols>
  <sheetData>
    <row r="1" spans="1:20" ht="15.75" x14ac:dyDescent="0.25">
      <c r="A1" s="934" t="s">
        <v>32</v>
      </c>
      <c r="B1" s="934"/>
      <c r="C1" s="934"/>
      <c r="D1" s="934"/>
      <c r="E1" s="934"/>
      <c r="F1" s="934"/>
      <c r="G1" s="934"/>
      <c r="H1" s="934"/>
      <c r="I1" s="934"/>
      <c r="J1" s="475"/>
      <c r="K1" s="475"/>
      <c r="L1" s="475"/>
      <c r="M1" s="475"/>
      <c r="N1" s="475"/>
      <c r="O1" s="475"/>
      <c r="P1" s="475"/>
      <c r="Q1" s="475"/>
      <c r="R1" s="475"/>
      <c r="S1" s="475"/>
      <c r="T1" s="475"/>
    </row>
    <row r="2" spans="1:20" ht="15.75" x14ac:dyDescent="0.25">
      <c r="A2" s="755"/>
      <c r="B2" s="755"/>
      <c r="C2" s="755"/>
      <c r="D2" s="755"/>
      <c r="E2" s="755"/>
      <c r="F2" s="755"/>
      <c r="G2" s="755"/>
      <c r="H2" s="755"/>
      <c r="I2" s="755"/>
      <c r="J2" s="475"/>
      <c r="K2" s="475"/>
      <c r="L2" s="475"/>
      <c r="M2" s="475"/>
      <c r="N2" s="475"/>
      <c r="O2" s="475"/>
      <c r="P2" s="475"/>
      <c r="Q2" s="475"/>
      <c r="R2" s="475"/>
      <c r="S2" s="475"/>
      <c r="T2" s="475"/>
    </row>
    <row r="3" spans="1:20" ht="15.75" x14ac:dyDescent="0.25">
      <c r="A3" s="748" t="s">
        <v>166</v>
      </c>
      <c r="B3" s="475"/>
      <c r="C3" s="475"/>
      <c r="D3" s="475"/>
      <c r="E3" s="475"/>
      <c r="F3" s="475"/>
      <c r="G3" s="475"/>
      <c r="H3" s="475"/>
      <c r="I3" s="475"/>
      <c r="J3" s="475"/>
      <c r="K3" s="475"/>
      <c r="L3" s="475"/>
      <c r="M3" s="475"/>
      <c r="N3" s="475"/>
      <c r="O3" s="475"/>
      <c r="P3" s="475"/>
      <c r="Q3" s="475"/>
      <c r="R3" s="475"/>
      <c r="S3" s="475"/>
      <c r="T3" s="475"/>
    </row>
    <row r="4" spans="1:20" x14ac:dyDescent="0.25">
      <c r="A4" s="475"/>
      <c r="B4" s="475"/>
      <c r="C4" s="750"/>
      <c r="D4" s="750"/>
      <c r="E4" s="750"/>
      <c r="F4" s="750"/>
      <c r="G4" s="750"/>
      <c r="H4" s="750"/>
      <c r="I4" s="750"/>
      <c r="J4" s="750"/>
      <c r="K4" s="750"/>
      <c r="L4" s="475"/>
      <c r="M4" s="475"/>
      <c r="N4" s="475"/>
      <c r="O4" s="475"/>
      <c r="P4" s="475"/>
      <c r="Q4" s="475"/>
      <c r="R4" s="475"/>
      <c r="S4" s="475"/>
      <c r="T4" s="475"/>
    </row>
    <row r="5" spans="1:20" ht="15.75" x14ac:dyDescent="0.25">
      <c r="A5" s="714"/>
      <c r="B5" s="714"/>
      <c r="C5" s="937" t="s">
        <v>752</v>
      </c>
      <c r="D5" s="938"/>
      <c r="E5" s="938"/>
      <c r="F5" s="938"/>
      <c r="G5" s="938"/>
      <c r="H5" s="938"/>
      <c r="I5" s="938"/>
      <c r="J5" s="938"/>
      <c r="K5" s="939"/>
      <c r="L5" s="475"/>
      <c r="M5" s="475"/>
      <c r="N5" s="475"/>
      <c r="O5" s="475"/>
      <c r="P5" s="475"/>
      <c r="Q5" s="475"/>
      <c r="R5" s="475"/>
      <c r="S5" s="475"/>
      <c r="T5" s="475"/>
    </row>
    <row r="6" spans="1:20" ht="15.75" x14ac:dyDescent="0.25">
      <c r="A6" s="715"/>
      <c r="B6" s="715"/>
      <c r="C6" s="716">
        <v>2005</v>
      </c>
      <c r="D6" s="716">
        <v>2006</v>
      </c>
      <c r="E6" s="716">
        <v>2007</v>
      </c>
      <c r="F6" s="716">
        <v>2008</v>
      </c>
      <c r="G6" s="716">
        <v>2009</v>
      </c>
      <c r="H6" s="716">
        <v>2010</v>
      </c>
      <c r="I6" s="716">
        <v>2011</v>
      </c>
      <c r="J6" s="716">
        <v>2012</v>
      </c>
      <c r="K6" s="680">
        <v>2013</v>
      </c>
      <c r="L6" s="475"/>
      <c r="M6" s="475"/>
      <c r="N6" s="475"/>
      <c r="O6" s="475"/>
      <c r="P6" s="475"/>
      <c r="Q6" s="475"/>
      <c r="R6" s="475"/>
      <c r="S6" s="475"/>
      <c r="T6" s="475"/>
    </row>
    <row r="7" spans="1:20" ht="15.75" x14ac:dyDescent="0.25">
      <c r="A7" s="717"/>
      <c r="B7" s="717"/>
      <c r="C7" s="718"/>
      <c r="D7" s="718"/>
      <c r="E7" s="718"/>
      <c r="F7" s="718"/>
      <c r="G7" s="718"/>
      <c r="H7" s="718"/>
      <c r="I7" s="718"/>
      <c r="J7" s="718"/>
      <c r="K7" s="684"/>
      <c r="L7" s="475"/>
      <c r="M7" s="475"/>
      <c r="N7" s="475"/>
      <c r="O7" s="475"/>
      <c r="P7" s="475"/>
      <c r="Q7" s="475"/>
      <c r="R7" s="475"/>
      <c r="S7" s="475"/>
      <c r="T7" s="475"/>
    </row>
    <row r="8" spans="1:20" ht="15.75" customHeight="1" x14ac:dyDescent="0.25">
      <c r="A8" s="935" t="s">
        <v>56</v>
      </c>
      <c r="B8" s="936"/>
      <c r="C8" s="719">
        <v>5.5</v>
      </c>
      <c r="D8" s="719">
        <v>6.5</v>
      </c>
      <c r="E8" s="719">
        <v>8.6999999999999993</v>
      </c>
      <c r="F8" s="719">
        <v>10.8</v>
      </c>
      <c r="G8" s="719">
        <v>12.5</v>
      </c>
      <c r="H8" s="719">
        <v>14.9</v>
      </c>
      <c r="I8" s="719">
        <v>16.7</v>
      </c>
      <c r="J8" s="719">
        <v>18.399999999999999</v>
      </c>
      <c r="K8" s="681">
        <v>19.3</v>
      </c>
      <c r="L8" s="475"/>
      <c r="M8" s="475"/>
      <c r="N8" s="475"/>
      <c r="O8" s="475"/>
      <c r="P8" s="475"/>
      <c r="Q8" s="475"/>
      <c r="R8" s="475"/>
      <c r="S8" s="475"/>
      <c r="T8" s="475"/>
    </row>
    <row r="9" spans="1:20" ht="15.75" x14ac:dyDescent="0.25">
      <c r="A9" s="720"/>
      <c r="B9" s="647"/>
      <c r="C9" s="721"/>
      <c r="D9" s="721"/>
      <c r="E9" s="721"/>
      <c r="F9" s="721"/>
      <c r="G9" s="721"/>
      <c r="H9" s="721"/>
      <c r="I9" s="721"/>
      <c r="J9" s="721"/>
      <c r="K9" s="685"/>
      <c r="L9" s="475"/>
      <c r="M9" s="475"/>
      <c r="N9" s="475"/>
      <c r="O9" s="475"/>
      <c r="P9" s="475"/>
      <c r="Q9" s="475"/>
      <c r="R9" s="475"/>
      <c r="S9" s="475"/>
      <c r="T9" s="475"/>
    </row>
    <row r="10" spans="1:20" ht="15.75" customHeight="1" x14ac:dyDescent="0.25">
      <c r="A10" s="935" t="s">
        <v>57</v>
      </c>
      <c r="B10" s="936"/>
      <c r="C10" s="722">
        <v>9.3000000000000007</v>
      </c>
      <c r="D10" s="722">
        <v>10.9</v>
      </c>
      <c r="E10" s="722">
        <v>12.6</v>
      </c>
      <c r="F10" s="722">
        <v>14.7</v>
      </c>
      <c r="G10" s="722">
        <v>16.100000000000001</v>
      </c>
      <c r="H10" s="722">
        <v>18.3</v>
      </c>
      <c r="I10" s="722">
        <v>19.8</v>
      </c>
      <c r="J10" s="722">
        <v>20.7</v>
      </c>
      <c r="K10" s="682">
        <v>21.6</v>
      </c>
      <c r="L10" s="475"/>
      <c r="M10" s="475"/>
      <c r="N10" s="475"/>
      <c r="O10" s="475"/>
      <c r="P10" s="475"/>
      <c r="Q10" s="475"/>
      <c r="R10" s="475"/>
      <c r="S10" s="475"/>
      <c r="T10" s="475"/>
    </row>
    <row r="11" spans="1:20" ht="15.75" x14ac:dyDescent="0.25">
      <c r="A11" s="720"/>
      <c r="B11" s="647"/>
      <c r="C11" s="721"/>
      <c r="D11" s="721"/>
      <c r="E11" s="721"/>
      <c r="F11" s="721"/>
      <c r="G11" s="721"/>
      <c r="H11" s="721"/>
      <c r="I11" s="721"/>
      <c r="J11" s="721"/>
      <c r="K11" s="685"/>
      <c r="L11" s="475"/>
      <c r="M11" s="475"/>
      <c r="N11" s="475"/>
      <c r="O11" s="475"/>
      <c r="P11" s="475"/>
      <c r="Q11" s="475"/>
      <c r="R11" s="475"/>
      <c r="S11" s="475"/>
      <c r="T11" s="475"/>
    </row>
    <row r="12" spans="1:20" ht="15.75" x14ac:dyDescent="0.25">
      <c r="A12" s="933" t="s">
        <v>35</v>
      </c>
      <c r="B12" s="904"/>
      <c r="C12" s="723">
        <v>3.8</v>
      </c>
      <c r="D12" s="723">
        <v>4.3</v>
      </c>
      <c r="E12" s="723">
        <v>3.9</v>
      </c>
      <c r="F12" s="723">
        <v>3.9</v>
      </c>
      <c r="G12" s="723">
        <v>3.6</v>
      </c>
      <c r="H12" s="723">
        <v>3.4</v>
      </c>
      <c r="I12" s="723">
        <v>3.1</v>
      </c>
      <c r="J12" s="723">
        <v>2.2999999999999998</v>
      </c>
      <c r="K12" s="683">
        <f t="shared" ref="K12" si="0">K10-K8</f>
        <v>2.3000000000000007</v>
      </c>
      <c r="L12" s="756"/>
      <c r="M12" s="475"/>
      <c r="N12" s="475"/>
      <c r="O12" s="475"/>
      <c r="P12" s="475"/>
      <c r="Q12" s="475"/>
      <c r="R12" s="475"/>
      <c r="S12" s="475"/>
      <c r="T12" s="475"/>
    </row>
    <row r="13" spans="1:20" x14ac:dyDescent="0.25">
      <c r="A13" s="929" t="s">
        <v>709</v>
      </c>
      <c r="B13" s="920"/>
      <c r="C13" s="920"/>
      <c r="D13" s="920"/>
      <c r="E13" s="920"/>
      <c r="F13" s="920"/>
      <c r="G13" s="920"/>
      <c r="H13" s="920"/>
      <c r="I13" s="920"/>
      <c r="J13" s="920"/>
      <c r="K13" s="920"/>
      <c r="L13" s="757"/>
      <c r="M13" s="475"/>
      <c r="N13" s="475"/>
      <c r="O13" s="475"/>
      <c r="P13" s="475"/>
      <c r="Q13" s="475"/>
      <c r="R13" s="475"/>
      <c r="S13" s="475"/>
      <c r="T13" s="475"/>
    </row>
    <row r="14" spans="1:20" x14ac:dyDescent="0.25">
      <c r="A14" s="475"/>
      <c r="B14" s="475"/>
      <c r="C14" s="475"/>
      <c r="D14" s="475"/>
      <c r="E14" s="475"/>
      <c r="F14" s="475"/>
      <c r="G14" s="475"/>
      <c r="H14" s="475"/>
      <c r="I14" s="475"/>
      <c r="J14" s="475"/>
      <c r="K14" s="475"/>
      <c r="L14" s="475"/>
      <c r="M14" s="475"/>
      <c r="N14" s="475"/>
      <c r="O14" s="475"/>
      <c r="P14" s="475"/>
      <c r="Q14" s="475"/>
      <c r="R14" s="475"/>
      <c r="S14" s="475"/>
      <c r="T14" s="475"/>
    </row>
    <row r="15" spans="1:20" x14ac:dyDescent="0.25">
      <c r="A15" s="475"/>
      <c r="B15" s="475"/>
      <c r="C15" s="475"/>
      <c r="D15" s="475"/>
      <c r="E15" s="475"/>
      <c r="F15" s="475"/>
      <c r="G15" s="475"/>
      <c r="H15" s="475"/>
      <c r="I15" s="475"/>
      <c r="J15" s="475"/>
      <c r="K15" s="475"/>
      <c r="L15" s="475"/>
      <c r="M15" s="475"/>
      <c r="N15" s="475"/>
      <c r="O15" s="475"/>
      <c r="P15" s="475"/>
      <c r="Q15" s="475"/>
      <c r="R15" s="475"/>
      <c r="S15" s="475"/>
      <c r="T15" s="475"/>
    </row>
    <row r="16" spans="1:20" x14ac:dyDescent="0.25">
      <c r="A16" s="475"/>
      <c r="B16" s="475"/>
      <c r="C16" s="475"/>
      <c r="D16" s="475"/>
      <c r="E16" s="475"/>
      <c r="F16" s="475"/>
      <c r="G16" s="475"/>
      <c r="H16" s="475"/>
      <c r="I16" s="475"/>
      <c r="J16" s="475"/>
      <c r="K16" s="475"/>
      <c r="L16" s="475"/>
      <c r="M16" s="475"/>
      <c r="N16" s="475"/>
      <c r="O16" s="475"/>
      <c r="P16" s="475"/>
      <c r="Q16" s="475"/>
      <c r="R16" s="475"/>
      <c r="S16" s="475"/>
      <c r="T16" s="475"/>
    </row>
    <row r="17" spans="1:20" x14ac:dyDescent="0.25">
      <c r="A17" s="475"/>
      <c r="B17" s="475"/>
      <c r="C17" s="475"/>
      <c r="D17" s="475"/>
      <c r="E17" s="475"/>
      <c r="F17" s="475"/>
      <c r="G17" s="475"/>
      <c r="H17" s="475"/>
      <c r="I17" s="475"/>
      <c r="J17" s="475"/>
      <c r="K17" s="475"/>
      <c r="L17" s="475"/>
      <c r="M17" s="475"/>
      <c r="N17" s="475"/>
      <c r="O17" s="475"/>
      <c r="P17" s="475"/>
      <c r="Q17" s="475"/>
      <c r="R17" s="475"/>
      <c r="S17" s="475"/>
      <c r="T17" s="475"/>
    </row>
    <row r="18" spans="1:20" x14ac:dyDescent="0.25">
      <c r="A18" s="475"/>
      <c r="B18" s="475"/>
      <c r="C18" s="475"/>
      <c r="D18" s="475"/>
      <c r="E18" s="475"/>
      <c r="F18" s="475"/>
      <c r="G18" s="475"/>
      <c r="H18" s="475"/>
      <c r="I18" s="475"/>
      <c r="J18" s="475"/>
      <c r="K18" s="475"/>
      <c r="L18" s="475"/>
      <c r="M18" s="475"/>
      <c r="N18" s="475"/>
      <c r="O18" s="475"/>
      <c r="P18" s="475"/>
      <c r="Q18" s="475"/>
      <c r="R18" s="475"/>
      <c r="S18" s="475"/>
      <c r="T18" s="475"/>
    </row>
    <row r="19" spans="1:20" x14ac:dyDescent="0.25">
      <c r="A19" s="475"/>
      <c r="B19" s="475"/>
      <c r="C19" s="475"/>
      <c r="D19" s="475"/>
      <c r="E19" s="475"/>
      <c r="F19" s="475"/>
      <c r="G19" s="475"/>
      <c r="H19" s="475"/>
      <c r="I19" s="475"/>
      <c r="J19" s="475"/>
      <c r="K19" s="475"/>
      <c r="L19" s="475"/>
      <c r="M19" s="475"/>
      <c r="N19" s="475"/>
      <c r="O19" s="475"/>
      <c r="P19" s="475"/>
      <c r="Q19" s="475"/>
      <c r="R19" s="475"/>
      <c r="S19" s="475"/>
      <c r="T19" s="475"/>
    </row>
    <row r="20" spans="1:20" x14ac:dyDescent="0.25">
      <c r="A20" s="475"/>
      <c r="B20" s="475"/>
      <c r="C20" s="475"/>
      <c r="D20" s="475"/>
      <c r="E20" s="475"/>
      <c r="F20" s="475"/>
      <c r="G20" s="475"/>
      <c r="H20" s="475"/>
      <c r="I20" s="475"/>
      <c r="J20" s="475"/>
      <c r="K20" s="475"/>
      <c r="L20" s="475"/>
      <c r="M20" s="475"/>
      <c r="N20" s="475"/>
      <c r="O20" s="475"/>
      <c r="P20" s="475"/>
      <c r="Q20" s="475"/>
      <c r="R20" s="475"/>
      <c r="S20" s="475"/>
      <c r="T20" s="475"/>
    </row>
    <row r="21" spans="1:20" x14ac:dyDescent="0.25">
      <c r="A21" s="475"/>
      <c r="B21" s="475"/>
      <c r="C21" s="475"/>
      <c r="D21" s="475"/>
      <c r="E21" s="475"/>
      <c r="F21" s="475"/>
      <c r="G21" s="475"/>
      <c r="H21" s="475"/>
      <c r="I21" s="475"/>
      <c r="J21" s="475"/>
      <c r="K21" s="475"/>
      <c r="L21" s="475"/>
      <c r="M21" s="475"/>
      <c r="N21" s="475"/>
      <c r="O21" s="475"/>
      <c r="P21" s="475"/>
      <c r="Q21" s="475"/>
      <c r="R21" s="475"/>
      <c r="S21" s="475"/>
      <c r="T21" s="475"/>
    </row>
    <row r="22" spans="1:20" x14ac:dyDescent="0.25">
      <c r="A22" s="475"/>
      <c r="B22" s="475"/>
      <c r="C22" s="475"/>
      <c r="D22" s="475"/>
      <c r="E22" s="475"/>
      <c r="F22" s="475"/>
      <c r="G22" s="475"/>
      <c r="H22" s="475"/>
      <c r="I22" s="475"/>
      <c r="J22" s="475"/>
      <c r="K22" s="475"/>
      <c r="L22" s="475"/>
      <c r="M22" s="475"/>
      <c r="N22" s="475"/>
      <c r="O22" s="475"/>
      <c r="P22" s="475"/>
      <c r="Q22" s="475"/>
      <c r="R22" s="475"/>
      <c r="S22" s="475"/>
      <c r="T22" s="475"/>
    </row>
    <row r="23" spans="1:20" x14ac:dyDescent="0.25">
      <c r="A23" s="475"/>
      <c r="B23" s="475"/>
      <c r="C23" s="475"/>
      <c r="D23" s="475"/>
      <c r="E23" s="475"/>
      <c r="F23" s="475"/>
      <c r="G23" s="475"/>
      <c r="H23" s="475"/>
      <c r="I23" s="475"/>
      <c r="J23" s="475"/>
      <c r="K23" s="475"/>
      <c r="L23" s="475"/>
      <c r="M23" s="475"/>
      <c r="N23" s="475"/>
      <c r="O23" s="475"/>
      <c r="P23" s="475"/>
      <c r="Q23" s="475"/>
      <c r="R23" s="475"/>
      <c r="S23" s="475"/>
      <c r="T23" s="475"/>
    </row>
    <row r="24" spans="1:20" x14ac:dyDescent="0.25">
      <c r="A24" s="475"/>
      <c r="B24" s="475"/>
      <c r="C24" s="475"/>
      <c r="D24" s="475"/>
      <c r="E24" s="475"/>
      <c r="F24" s="475"/>
      <c r="G24" s="475"/>
      <c r="H24" s="475"/>
      <c r="I24" s="475"/>
      <c r="J24" s="475"/>
      <c r="K24" s="475"/>
      <c r="L24" s="475"/>
      <c r="M24" s="475"/>
      <c r="N24" s="475"/>
      <c r="O24" s="475"/>
      <c r="P24" s="475"/>
      <c r="Q24" s="475"/>
      <c r="R24" s="475"/>
      <c r="S24" s="475"/>
      <c r="T24" s="475"/>
    </row>
    <row r="25" spans="1:20" x14ac:dyDescent="0.25">
      <c r="A25" s="475"/>
      <c r="B25" s="475"/>
      <c r="C25" s="475"/>
      <c r="D25" s="475"/>
      <c r="E25" s="475"/>
      <c r="F25" s="475"/>
      <c r="G25" s="475"/>
      <c r="H25" s="475"/>
      <c r="I25" s="475"/>
      <c r="J25" s="475"/>
      <c r="K25" s="475"/>
      <c r="L25" s="475"/>
      <c r="M25" s="475"/>
      <c r="N25" s="475"/>
      <c r="O25" s="475"/>
      <c r="P25" s="475"/>
      <c r="Q25" s="475"/>
      <c r="R25" s="475"/>
      <c r="S25" s="475"/>
      <c r="T25" s="475"/>
    </row>
    <row r="26" spans="1:20" x14ac:dyDescent="0.25">
      <c r="A26" s="475"/>
      <c r="B26" s="475"/>
      <c r="C26" s="475"/>
      <c r="D26" s="475"/>
      <c r="E26" s="475"/>
      <c r="F26" s="475"/>
      <c r="G26" s="475"/>
      <c r="H26" s="475"/>
      <c r="I26" s="475"/>
      <c r="J26" s="475"/>
      <c r="K26" s="475"/>
      <c r="L26" s="475"/>
      <c r="M26" s="475"/>
      <c r="N26" s="475"/>
      <c r="O26" s="475"/>
      <c r="P26" s="475"/>
      <c r="Q26" s="475"/>
      <c r="R26" s="475"/>
      <c r="S26" s="475"/>
      <c r="T26" s="475"/>
    </row>
    <row r="27" spans="1:20" x14ac:dyDescent="0.25">
      <c r="A27" s="475"/>
      <c r="B27" s="475"/>
      <c r="C27" s="475"/>
      <c r="D27" s="475"/>
      <c r="E27" s="475"/>
      <c r="F27" s="475"/>
      <c r="G27" s="475"/>
      <c r="H27" s="475"/>
      <c r="I27" s="475"/>
      <c r="J27" s="475"/>
      <c r="K27" s="475"/>
      <c r="L27" s="475"/>
      <c r="M27" s="475"/>
      <c r="N27" s="475"/>
      <c r="O27" s="475"/>
      <c r="P27" s="475"/>
      <c r="Q27" s="475"/>
      <c r="R27" s="475"/>
      <c r="S27" s="475"/>
      <c r="T27" s="475"/>
    </row>
    <row r="28" spans="1:20" x14ac:dyDescent="0.25">
      <c r="A28" s="475"/>
      <c r="B28" s="475"/>
      <c r="C28" s="475"/>
      <c r="D28" s="475"/>
      <c r="E28" s="475"/>
      <c r="F28" s="475"/>
      <c r="G28" s="475"/>
      <c r="H28" s="475"/>
      <c r="I28" s="475"/>
      <c r="J28" s="475"/>
      <c r="K28" s="475"/>
      <c r="L28" s="475"/>
      <c r="M28" s="475"/>
      <c r="N28" s="475"/>
      <c r="O28" s="475"/>
      <c r="P28" s="475"/>
      <c r="Q28" s="475"/>
      <c r="R28" s="475"/>
      <c r="S28" s="475"/>
      <c r="T28" s="475"/>
    </row>
    <row r="29" spans="1:20" x14ac:dyDescent="0.25">
      <c r="A29" s="475"/>
      <c r="B29" s="475"/>
      <c r="C29" s="475"/>
      <c r="D29" s="475"/>
      <c r="E29" s="475"/>
      <c r="F29" s="475"/>
      <c r="G29" s="475"/>
      <c r="H29" s="475"/>
      <c r="I29" s="475"/>
      <c r="J29" s="475"/>
      <c r="K29" s="475"/>
      <c r="L29" s="475"/>
      <c r="M29" s="475"/>
      <c r="N29" s="475"/>
      <c r="O29" s="475"/>
      <c r="P29" s="475"/>
      <c r="Q29" s="475"/>
      <c r="R29" s="475"/>
      <c r="S29" s="475"/>
      <c r="T29" s="475"/>
    </row>
    <row r="30" spans="1:20" x14ac:dyDescent="0.25">
      <c r="A30" s="475"/>
      <c r="B30" s="475"/>
      <c r="C30" s="475"/>
      <c r="D30" s="475"/>
      <c r="E30" s="475"/>
      <c r="F30" s="475"/>
      <c r="G30" s="475"/>
      <c r="H30" s="475"/>
      <c r="I30" s="475"/>
      <c r="J30" s="475"/>
      <c r="K30" s="475"/>
      <c r="L30" s="475"/>
      <c r="M30" s="475"/>
      <c r="N30" s="475"/>
      <c r="O30" s="475"/>
      <c r="P30" s="475"/>
      <c r="Q30" s="475"/>
      <c r="R30" s="475"/>
      <c r="S30" s="475"/>
      <c r="T30" s="475"/>
    </row>
    <row r="31" spans="1:20" x14ac:dyDescent="0.25">
      <c r="A31" s="475"/>
      <c r="B31" s="475"/>
      <c r="C31" s="475"/>
      <c r="D31" s="475"/>
      <c r="E31" s="475"/>
      <c r="F31" s="475"/>
      <c r="G31" s="475"/>
      <c r="H31" s="475"/>
      <c r="I31" s="475"/>
      <c r="J31" s="475"/>
      <c r="K31" s="475"/>
      <c r="L31" s="475"/>
      <c r="M31" s="475"/>
      <c r="N31" s="475"/>
      <c r="O31" s="475"/>
      <c r="P31" s="475"/>
      <c r="Q31" s="475"/>
      <c r="R31" s="475"/>
      <c r="S31" s="475"/>
      <c r="T31" s="475"/>
    </row>
    <row r="32" spans="1:20" x14ac:dyDescent="0.25">
      <c r="A32" s="475"/>
      <c r="B32" s="475"/>
      <c r="C32" s="475"/>
      <c r="D32" s="475"/>
      <c r="E32" s="475"/>
      <c r="F32" s="475"/>
      <c r="G32" s="475"/>
      <c r="H32" s="475"/>
      <c r="I32" s="475"/>
      <c r="J32" s="475"/>
      <c r="K32" s="475"/>
      <c r="L32" s="475"/>
      <c r="M32" s="475"/>
      <c r="N32" s="475"/>
      <c r="O32" s="475"/>
      <c r="P32" s="475"/>
      <c r="Q32" s="475"/>
      <c r="R32" s="475"/>
      <c r="S32" s="475"/>
      <c r="T32" s="475"/>
    </row>
    <row r="33" spans="1:20" x14ac:dyDescent="0.25">
      <c r="A33" s="475"/>
      <c r="B33" s="475"/>
      <c r="C33" s="475"/>
      <c r="D33" s="475"/>
      <c r="E33" s="475"/>
      <c r="F33" s="475"/>
      <c r="G33" s="475"/>
      <c r="H33" s="475"/>
      <c r="I33" s="475"/>
      <c r="J33" s="475"/>
      <c r="K33" s="475"/>
      <c r="L33" s="475"/>
      <c r="M33" s="475"/>
      <c r="N33" s="475"/>
      <c r="O33" s="475"/>
      <c r="P33" s="475"/>
      <c r="Q33" s="475"/>
      <c r="R33" s="475"/>
      <c r="S33" s="475"/>
      <c r="T33" s="475"/>
    </row>
    <row r="34" spans="1:20" x14ac:dyDescent="0.25">
      <c r="A34" s="475"/>
      <c r="B34" s="475"/>
      <c r="C34" s="475"/>
      <c r="D34" s="475"/>
      <c r="E34" s="475"/>
      <c r="F34" s="475"/>
      <c r="G34" s="475"/>
      <c r="H34" s="475"/>
      <c r="I34" s="475"/>
      <c r="J34" s="475"/>
      <c r="K34" s="475"/>
      <c r="L34" s="475"/>
      <c r="M34" s="475"/>
      <c r="N34" s="475"/>
      <c r="O34" s="475"/>
      <c r="P34" s="475"/>
      <c r="Q34" s="475"/>
      <c r="R34" s="475"/>
      <c r="S34" s="475"/>
      <c r="T34" s="475"/>
    </row>
    <row r="35" spans="1:20" x14ac:dyDescent="0.25">
      <c r="A35" s="475"/>
      <c r="B35" s="475"/>
      <c r="C35" s="475"/>
      <c r="D35" s="475"/>
      <c r="E35" s="475"/>
      <c r="F35" s="475"/>
      <c r="G35" s="475"/>
      <c r="H35" s="475"/>
      <c r="I35" s="475"/>
      <c r="J35" s="475"/>
      <c r="K35" s="475"/>
      <c r="L35" s="475"/>
      <c r="M35" s="475"/>
      <c r="N35" s="475"/>
      <c r="O35" s="475"/>
      <c r="P35" s="475"/>
      <c r="Q35" s="475"/>
      <c r="R35" s="475"/>
      <c r="S35" s="475"/>
      <c r="T35" s="475"/>
    </row>
    <row r="36" spans="1:20" x14ac:dyDescent="0.25">
      <c r="A36" s="475"/>
      <c r="B36" s="475"/>
      <c r="C36" s="475"/>
      <c r="D36" s="475"/>
      <c r="E36" s="475"/>
      <c r="F36" s="475"/>
      <c r="G36" s="475"/>
      <c r="H36" s="475"/>
      <c r="I36" s="475"/>
      <c r="J36" s="475"/>
      <c r="K36" s="475"/>
      <c r="L36" s="475"/>
      <c r="M36" s="475"/>
      <c r="N36" s="475"/>
      <c r="O36" s="475"/>
      <c r="P36" s="475"/>
      <c r="Q36" s="475"/>
      <c r="R36" s="475"/>
      <c r="S36" s="475"/>
      <c r="T36" s="475"/>
    </row>
    <row r="37" spans="1:20" x14ac:dyDescent="0.25">
      <c r="A37" s="475"/>
      <c r="B37" s="475"/>
      <c r="C37" s="475"/>
      <c r="D37" s="475"/>
      <c r="E37" s="475"/>
      <c r="F37" s="475"/>
      <c r="G37" s="475"/>
      <c r="H37" s="475"/>
      <c r="I37" s="475"/>
      <c r="J37" s="475"/>
      <c r="K37" s="475"/>
      <c r="L37" s="475"/>
      <c r="M37" s="475"/>
      <c r="N37" s="475"/>
      <c r="O37" s="475"/>
      <c r="P37" s="475"/>
      <c r="Q37" s="475"/>
      <c r="R37" s="475"/>
      <c r="S37" s="475"/>
      <c r="T37" s="475"/>
    </row>
    <row r="38" spans="1:20" x14ac:dyDescent="0.25">
      <c r="A38" s="475"/>
      <c r="B38" s="475"/>
      <c r="C38" s="475"/>
      <c r="D38" s="475"/>
      <c r="E38" s="475"/>
      <c r="F38" s="475"/>
      <c r="G38" s="475"/>
      <c r="H38" s="475"/>
      <c r="I38" s="475"/>
      <c r="J38" s="758"/>
      <c r="K38" s="475"/>
      <c r="L38" s="475"/>
      <c r="M38" s="475"/>
      <c r="N38" s="475"/>
      <c r="O38" s="475"/>
      <c r="P38" s="475"/>
      <c r="Q38" s="475"/>
      <c r="R38" s="475"/>
      <c r="S38" s="475"/>
      <c r="T38" s="475"/>
    </row>
    <row r="39" spans="1:20" x14ac:dyDescent="0.25">
      <c r="A39" s="475"/>
      <c r="B39" s="475"/>
      <c r="C39" s="475"/>
      <c r="D39" s="475"/>
      <c r="E39" s="475"/>
      <c r="F39" s="475"/>
      <c r="G39" s="475"/>
      <c r="H39" s="475"/>
      <c r="I39" s="475"/>
      <c r="J39" s="475"/>
      <c r="K39" s="475"/>
      <c r="L39" s="475"/>
      <c r="M39" s="475"/>
      <c r="N39" s="475"/>
      <c r="O39" s="475"/>
      <c r="P39" s="475"/>
      <c r="Q39" s="475"/>
      <c r="R39" s="475"/>
      <c r="S39" s="475"/>
      <c r="T39" s="475"/>
    </row>
    <row r="40" spans="1:20" x14ac:dyDescent="0.25">
      <c r="A40" s="475"/>
      <c r="B40" s="475"/>
      <c r="C40" s="475"/>
      <c r="D40" s="475"/>
      <c r="E40" s="475"/>
      <c r="F40" s="475"/>
      <c r="G40" s="475"/>
      <c r="H40" s="475"/>
      <c r="I40" s="475"/>
      <c r="J40" s="475"/>
      <c r="K40" s="475"/>
      <c r="L40" s="475"/>
      <c r="M40" s="475"/>
      <c r="N40" s="475"/>
      <c r="O40" s="475"/>
      <c r="P40" s="475"/>
      <c r="Q40" s="475"/>
      <c r="R40" s="475"/>
      <c r="S40" s="475"/>
      <c r="T40" s="475"/>
    </row>
    <row r="41" spans="1:20" x14ac:dyDescent="0.25">
      <c r="A41" s="475"/>
      <c r="B41" s="475"/>
      <c r="C41" s="475"/>
      <c r="D41" s="475"/>
      <c r="E41" s="475"/>
      <c r="F41" s="475"/>
      <c r="G41" s="475"/>
      <c r="H41" s="475"/>
      <c r="I41" s="475"/>
      <c r="J41" s="475"/>
      <c r="K41" s="475"/>
      <c r="L41" s="475"/>
      <c r="M41" s="475"/>
      <c r="N41" s="475"/>
      <c r="O41" s="475"/>
      <c r="P41" s="475"/>
      <c r="Q41" s="475"/>
      <c r="R41" s="475"/>
      <c r="S41" s="475"/>
      <c r="T41" s="475"/>
    </row>
    <row r="42" spans="1:20" s="475" customFormat="1" x14ac:dyDescent="0.25"/>
    <row r="43" spans="1:20" s="475" customFormat="1" x14ac:dyDescent="0.25"/>
    <row r="44" spans="1:20" s="475" customFormat="1" x14ac:dyDescent="0.25"/>
    <row r="45" spans="1:20" s="475" customFormat="1" x14ac:dyDescent="0.25"/>
    <row r="46" spans="1:20" s="475" customFormat="1" x14ac:dyDescent="0.25"/>
    <row r="47" spans="1:20" s="475" customFormat="1" x14ac:dyDescent="0.25"/>
    <row r="48" spans="1:20" s="475" customFormat="1" x14ac:dyDescent="0.25"/>
  </sheetData>
  <mergeCells count="6">
    <mergeCell ref="A1:I1"/>
    <mergeCell ref="A13:K13"/>
    <mergeCell ref="C5:K5"/>
    <mergeCell ref="A8:B8"/>
    <mergeCell ref="A10:B10"/>
    <mergeCell ref="A12:B1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zoomScale="85" zoomScaleNormal="85" workbookViewId="0">
      <selection activeCell="K25" sqref="K25"/>
    </sheetView>
  </sheetViews>
  <sheetFormatPr defaultColWidth="8.88671875" defaultRowHeight="15" x14ac:dyDescent="0.25"/>
  <cols>
    <col min="1" max="2" width="8.88671875" style="476"/>
    <col min="3" max="3" width="10.21875" style="476" customWidth="1"/>
    <col min="4" max="4" width="10.77734375" style="476" customWidth="1"/>
    <col min="5" max="5" width="10.109375" style="476" customWidth="1"/>
    <col min="6" max="6" width="9.88671875" style="476" customWidth="1"/>
    <col min="7" max="7" width="10.77734375" style="476" customWidth="1"/>
    <col min="8" max="8" width="10.44140625" style="476" customWidth="1"/>
    <col min="9" max="9" width="10.88671875" style="476" customWidth="1"/>
    <col min="10" max="10" width="11.88671875" style="476" customWidth="1"/>
    <col min="11" max="16384" width="8.88671875" style="476"/>
  </cols>
  <sheetData>
    <row r="1" spans="1:22" ht="15.75" x14ac:dyDescent="0.25">
      <c r="A1" s="934" t="s">
        <v>32</v>
      </c>
      <c r="B1" s="934"/>
      <c r="C1" s="934"/>
      <c r="D1" s="934"/>
      <c r="E1" s="934"/>
      <c r="F1" s="934"/>
      <c r="G1" s="934"/>
      <c r="H1" s="934"/>
      <c r="I1" s="934"/>
      <c r="J1" s="475"/>
      <c r="K1" s="475"/>
      <c r="L1" s="475"/>
      <c r="M1" s="475"/>
      <c r="N1" s="475"/>
      <c r="O1" s="475"/>
      <c r="P1" s="475"/>
      <c r="Q1" s="475"/>
      <c r="R1" s="475"/>
      <c r="S1" s="475"/>
      <c r="T1" s="475"/>
      <c r="U1" s="475"/>
    </row>
    <row r="2" spans="1:22" x14ac:dyDescent="0.25">
      <c r="A2" s="475"/>
      <c r="B2" s="475"/>
      <c r="C2" s="475"/>
      <c r="D2" s="475"/>
      <c r="E2" s="475"/>
      <c r="F2" s="475"/>
      <c r="G2" s="475"/>
      <c r="H2" s="475"/>
      <c r="I2" s="475"/>
      <c r="J2" s="475"/>
      <c r="K2" s="475"/>
      <c r="L2" s="475"/>
      <c r="M2" s="475"/>
      <c r="N2" s="475"/>
      <c r="O2" s="475"/>
      <c r="P2" s="475"/>
      <c r="Q2" s="475"/>
      <c r="R2" s="475"/>
      <c r="S2" s="475"/>
      <c r="T2" s="475"/>
      <c r="U2" s="475"/>
    </row>
    <row r="3" spans="1:22" x14ac:dyDescent="0.25">
      <c r="A3" s="475"/>
      <c r="B3" s="475"/>
      <c r="C3" s="475"/>
      <c r="D3" s="475"/>
      <c r="E3" s="475"/>
      <c r="F3" s="475"/>
      <c r="G3" s="475"/>
      <c r="H3" s="475"/>
      <c r="I3" s="475"/>
      <c r="J3" s="475"/>
      <c r="K3" s="475"/>
      <c r="L3" s="475"/>
      <c r="M3" s="475"/>
      <c r="N3" s="475"/>
      <c r="O3" s="475"/>
      <c r="P3" s="475"/>
      <c r="Q3" s="475"/>
      <c r="R3" s="475"/>
      <c r="S3" s="475"/>
      <c r="T3" s="475"/>
      <c r="U3" s="475"/>
      <c r="V3" s="475"/>
    </row>
    <row r="4" spans="1:22" ht="15.75" x14ac:dyDescent="0.25">
      <c r="A4" s="759" t="s">
        <v>556</v>
      </c>
      <c r="B4" s="475"/>
      <c r="C4" s="475"/>
      <c r="D4" s="475"/>
      <c r="E4" s="475"/>
      <c r="F4" s="475"/>
      <c r="G4" s="475"/>
      <c r="H4" s="475"/>
      <c r="I4" s="475"/>
      <c r="J4" s="475"/>
      <c r="K4" s="475"/>
      <c r="L4" s="475"/>
      <c r="M4" s="475"/>
      <c r="N4" s="475"/>
      <c r="O4" s="475"/>
      <c r="P4" s="475"/>
      <c r="Q4" s="475"/>
      <c r="R4" s="475"/>
      <c r="S4" s="475"/>
      <c r="T4" s="475"/>
      <c r="U4" s="475"/>
      <c r="V4" s="475"/>
    </row>
    <row r="5" spans="1:22" x14ac:dyDescent="0.25">
      <c r="A5" s="475"/>
      <c r="B5" s="475"/>
      <c r="C5" s="750"/>
      <c r="D5" s="750"/>
      <c r="E5" s="750"/>
      <c r="F5" s="750"/>
      <c r="G5" s="750"/>
      <c r="H5" s="750"/>
      <c r="I5" s="750"/>
      <c r="J5" s="750"/>
      <c r="K5" s="750"/>
      <c r="L5" s="475"/>
      <c r="M5" s="475"/>
      <c r="N5" s="475"/>
      <c r="O5" s="475"/>
      <c r="P5" s="475"/>
      <c r="Q5" s="475"/>
      <c r="R5" s="475"/>
      <c r="S5" s="475"/>
      <c r="T5" s="475"/>
      <c r="U5" s="475"/>
      <c r="V5" s="475"/>
    </row>
    <row r="6" spans="1:22" ht="15.75" x14ac:dyDescent="0.25">
      <c r="A6" s="714"/>
      <c r="B6" s="714"/>
      <c r="C6" s="937" t="s">
        <v>752</v>
      </c>
      <c r="D6" s="938"/>
      <c r="E6" s="938"/>
      <c r="F6" s="938"/>
      <c r="G6" s="938"/>
      <c r="H6" s="938"/>
      <c r="I6" s="938"/>
      <c r="J6" s="938"/>
      <c r="K6" s="939"/>
      <c r="L6" s="475"/>
      <c r="M6" s="475"/>
      <c r="N6" s="475"/>
      <c r="O6" s="475"/>
      <c r="P6" s="475"/>
      <c r="Q6" s="475"/>
      <c r="R6" s="475"/>
      <c r="S6" s="475"/>
      <c r="T6" s="475"/>
      <c r="U6" s="475"/>
    </row>
    <row r="7" spans="1:22" ht="15.75" x14ac:dyDescent="0.25">
      <c r="A7" s="715"/>
      <c r="B7" s="715"/>
      <c r="C7" s="716">
        <v>2005</v>
      </c>
      <c r="D7" s="716">
        <v>2006</v>
      </c>
      <c r="E7" s="716">
        <v>2007</v>
      </c>
      <c r="F7" s="716">
        <v>2008</v>
      </c>
      <c r="G7" s="680" t="s">
        <v>748</v>
      </c>
      <c r="H7" s="680" t="s">
        <v>695</v>
      </c>
      <c r="I7" s="680" t="s">
        <v>696</v>
      </c>
      <c r="J7" s="680" t="s">
        <v>749</v>
      </c>
      <c r="K7" s="680">
        <v>2013</v>
      </c>
      <c r="L7" s="475"/>
      <c r="M7" s="475"/>
      <c r="N7" s="475"/>
      <c r="O7" s="475"/>
      <c r="P7" s="475"/>
      <c r="Q7" s="475"/>
      <c r="R7" s="475"/>
      <c r="S7" s="475"/>
      <c r="T7" s="475"/>
      <c r="U7" s="475"/>
    </row>
    <row r="8" spans="1:22" ht="9" customHeight="1" x14ac:dyDescent="0.25">
      <c r="A8" s="717"/>
      <c r="B8" s="717"/>
      <c r="C8" s="718"/>
      <c r="D8" s="718"/>
      <c r="E8" s="718"/>
      <c r="F8" s="718"/>
      <c r="G8" s="684"/>
      <c r="H8" s="684"/>
      <c r="I8" s="684"/>
      <c r="J8" s="684"/>
      <c r="K8" s="684"/>
      <c r="L8" s="475"/>
      <c r="M8" s="475"/>
      <c r="N8" s="475"/>
      <c r="O8" s="475"/>
      <c r="P8" s="475"/>
      <c r="Q8" s="475"/>
      <c r="R8" s="475"/>
      <c r="S8" s="475"/>
      <c r="T8" s="475"/>
      <c r="U8" s="475"/>
    </row>
    <row r="9" spans="1:22" ht="15.75" customHeight="1" x14ac:dyDescent="0.25">
      <c r="A9" s="935" t="s">
        <v>56</v>
      </c>
      <c r="B9" s="936"/>
      <c r="C9" s="722">
        <v>19.899999999999999</v>
      </c>
      <c r="D9" s="722">
        <v>20.9</v>
      </c>
      <c r="E9" s="722">
        <v>22.7</v>
      </c>
      <c r="F9" s="722">
        <v>24.5</v>
      </c>
      <c r="G9" s="682">
        <v>26.9</v>
      </c>
      <c r="H9" s="682">
        <v>29.7</v>
      </c>
      <c r="I9" s="682">
        <v>31.9</v>
      </c>
      <c r="J9" s="682">
        <v>34.1</v>
      </c>
      <c r="K9" s="682">
        <v>35.200000000000003</v>
      </c>
      <c r="L9" s="475"/>
      <c r="M9" s="756"/>
      <c r="N9" s="475"/>
      <c r="O9" s="475"/>
      <c r="P9" s="475"/>
      <c r="Q9" s="475"/>
      <c r="R9" s="475"/>
      <c r="S9" s="475"/>
      <c r="T9" s="475"/>
      <c r="U9" s="475"/>
    </row>
    <row r="10" spans="1:22" ht="9" customHeight="1" x14ac:dyDescent="0.25">
      <c r="A10" s="720"/>
      <c r="B10" s="647"/>
      <c r="C10" s="721"/>
      <c r="D10" s="721"/>
      <c r="E10" s="721"/>
      <c r="F10" s="721"/>
      <c r="G10" s="685"/>
      <c r="H10" s="685"/>
      <c r="I10" s="685"/>
      <c r="J10" s="685"/>
      <c r="K10" s="685"/>
      <c r="L10" s="475"/>
      <c r="M10" s="475"/>
      <c r="N10" s="475"/>
      <c r="O10" s="475"/>
      <c r="P10" s="475"/>
      <c r="Q10" s="475"/>
      <c r="R10" s="475"/>
      <c r="S10" s="475"/>
      <c r="T10" s="475"/>
      <c r="U10" s="475"/>
    </row>
    <row r="11" spans="1:22" ht="15.75" customHeight="1" x14ac:dyDescent="0.25">
      <c r="A11" s="935" t="s">
        <v>57</v>
      </c>
      <c r="B11" s="936"/>
      <c r="C11" s="722">
        <v>46.3</v>
      </c>
      <c r="D11" s="722">
        <v>47.2</v>
      </c>
      <c r="E11" s="722">
        <v>48.4</v>
      </c>
      <c r="F11" s="722">
        <v>49.7</v>
      </c>
      <c r="G11" s="682">
        <v>51.4</v>
      </c>
      <c r="H11" s="682">
        <v>53.9</v>
      </c>
      <c r="I11" s="682">
        <v>56.7</v>
      </c>
      <c r="J11" s="682">
        <v>58.2</v>
      </c>
      <c r="K11" s="682">
        <v>59.5</v>
      </c>
      <c r="L11" s="475"/>
      <c r="M11" s="756"/>
      <c r="N11" s="475"/>
      <c r="O11" s="475"/>
      <c r="P11" s="475"/>
      <c r="Q11" s="475"/>
      <c r="R11" s="475"/>
      <c r="S11" s="475"/>
      <c r="T11" s="475"/>
      <c r="U11" s="475"/>
    </row>
    <row r="12" spans="1:22" ht="9" customHeight="1" x14ac:dyDescent="0.25">
      <c r="A12" s="720"/>
      <c r="B12" s="647"/>
      <c r="C12" s="721"/>
      <c r="D12" s="721"/>
      <c r="E12" s="721"/>
      <c r="F12" s="721"/>
      <c r="G12" s="685"/>
      <c r="H12" s="685"/>
      <c r="I12" s="685"/>
      <c r="J12" s="685"/>
      <c r="K12" s="685"/>
      <c r="L12" s="475"/>
      <c r="M12" s="475"/>
      <c r="N12" s="475"/>
      <c r="O12" s="475"/>
      <c r="P12" s="475"/>
      <c r="Q12" s="475"/>
      <c r="R12" s="475"/>
      <c r="S12" s="475"/>
      <c r="T12" s="475"/>
      <c r="U12" s="475"/>
    </row>
    <row r="13" spans="1:22" ht="15.75" x14ac:dyDescent="0.25">
      <c r="A13" s="933" t="s">
        <v>35</v>
      </c>
      <c r="B13" s="904"/>
      <c r="C13" s="723">
        <v>26.4</v>
      </c>
      <c r="D13" s="723">
        <v>26.3</v>
      </c>
      <c r="E13" s="723">
        <v>25.6</v>
      </c>
      <c r="F13" s="723">
        <v>25.2</v>
      </c>
      <c r="G13" s="683">
        <f t="shared" ref="G13:K13" si="0">G11-G9</f>
        <v>24.5</v>
      </c>
      <c r="H13" s="683">
        <f t="shared" si="0"/>
        <v>24.2</v>
      </c>
      <c r="I13" s="683">
        <v>24.7</v>
      </c>
      <c r="J13" s="683">
        <v>24.1</v>
      </c>
      <c r="K13" s="683">
        <f t="shared" si="0"/>
        <v>24.299999999999997</v>
      </c>
      <c r="L13" s="756"/>
      <c r="M13" s="475"/>
      <c r="N13" s="475"/>
      <c r="O13" s="475"/>
      <c r="P13" s="475"/>
      <c r="Q13" s="475"/>
      <c r="R13" s="475"/>
      <c r="S13" s="475"/>
      <c r="T13" s="475"/>
      <c r="U13" s="475"/>
    </row>
    <row r="14" spans="1:22" x14ac:dyDescent="0.25">
      <c r="A14" s="929" t="s">
        <v>709</v>
      </c>
      <c r="B14" s="920"/>
      <c r="C14" s="920"/>
      <c r="D14" s="920"/>
      <c r="E14" s="920"/>
      <c r="F14" s="920"/>
      <c r="G14" s="920"/>
      <c r="H14" s="920"/>
      <c r="I14" s="920"/>
      <c r="J14" s="920"/>
      <c r="K14" s="920"/>
      <c r="L14" s="756"/>
      <c r="M14" s="475"/>
      <c r="N14" s="475"/>
      <c r="O14" s="475"/>
      <c r="P14" s="475"/>
      <c r="Q14" s="475"/>
      <c r="R14" s="475"/>
      <c r="S14" s="475"/>
      <c r="T14" s="475"/>
      <c r="U14" s="475"/>
    </row>
    <row r="15" spans="1:22" x14ac:dyDescent="0.25">
      <c r="A15" s="475"/>
      <c r="B15" s="475"/>
      <c r="C15" s="475"/>
      <c r="D15" s="475"/>
      <c r="E15" s="475"/>
      <c r="F15" s="475"/>
      <c r="G15" s="475"/>
      <c r="H15" s="475"/>
      <c r="I15" s="475"/>
      <c r="J15" s="751"/>
      <c r="K15" s="475"/>
      <c r="L15" s="475"/>
      <c r="M15" s="475"/>
      <c r="N15" s="475"/>
      <c r="O15" s="475"/>
      <c r="P15" s="475"/>
      <c r="Q15" s="475"/>
      <c r="R15" s="475"/>
      <c r="S15" s="475"/>
      <c r="T15" s="475"/>
      <c r="U15" s="475"/>
    </row>
    <row r="16" spans="1:22" x14ac:dyDescent="0.25">
      <c r="A16" s="475"/>
      <c r="B16" s="475"/>
      <c r="C16" s="475"/>
      <c r="D16" s="475"/>
      <c r="E16" s="475"/>
      <c r="F16" s="475"/>
      <c r="G16" s="475"/>
      <c r="H16" s="475"/>
      <c r="I16" s="475"/>
      <c r="J16" s="756"/>
      <c r="K16" s="756"/>
      <c r="L16" s="756"/>
      <c r="M16" s="475"/>
      <c r="N16" s="475"/>
      <c r="O16" s="475"/>
      <c r="P16" s="475"/>
      <c r="Q16" s="475"/>
      <c r="R16" s="475"/>
      <c r="S16" s="475"/>
      <c r="T16" s="475"/>
      <c r="U16" s="475"/>
    </row>
    <row r="17" spans="1:21" x14ac:dyDescent="0.25">
      <c r="A17" s="475"/>
      <c r="B17" s="475"/>
      <c r="C17" s="475"/>
      <c r="D17" s="475"/>
      <c r="E17" s="475"/>
      <c r="F17" s="475"/>
      <c r="G17" s="475"/>
      <c r="H17" s="475"/>
      <c r="I17" s="475"/>
      <c r="J17" s="758"/>
      <c r="K17" s="475"/>
      <c r="L17" s="475"/>
      <c r="M17" s="475"/>
      <c r="N17" s="475"/>
      <c r="O17" s="475"/>
      <c r="P17" s="475"/>
      <c r="Q17" s="475"/>
      <c r="R17" s="475"/>
      <c r="S17" s="475"/>
      <c r="T17" s="475"/>
      <c r="U17" s="475"/>
    </row>
    <row r="18" spans="1:21" x14ac:dyDescent="0.25">
      <c r="A18" s="475"/>
      <c r="B18" s="475"/>
      <c r="C18" s="475"/>
      <c r="D18" s="475"/>
      <c r="E18" s="475"/>
      <c r="F18" s="475"/>
      <c r="G18" s="475"/>
      <c r="H18" s="475"/>
      <c r="I18" s="475"/>
      <c r="J18" s="475"/>
      <c r="K18" s="475"/>
      <c r="L18" s="475"/>
      <c r="M18" s="475"/>
      <c r="N18" s="475"/>
      <c r="O18" s="475"/>
      <c r="P18" s="475"/>
      <c r="Q18" s="475"/>
      <c r="R18" s="475"/>
      <c r="S18" s="475"/>
      <c r="T18" s="475"/>
      <c r="U18" s="475"/>
    </row>
    <row r="19" spans="1:21" x14ac:dyDescent="0.25">
      <c r="A19" s="475"/>
      <c r="B19" s="475"/>
      <c r="C19" s="475"/>
      <c r="D19" s="475"/>
      <c r="E19" s="475"/>
      <c r="F19" s="475"/>
      <c r="G19" s="475"/>
      <c r="H19" s="475"/>
      <c r="I19" s="475"/>
      <c r="J19" s="475"/>
      <c r="K19" s="475"/>
      <c r="L19" s="475"/>
      <c r="M19" s="475"/>
      <c r="N19" s="475"/>
      <c r="O19" s="475"/>
      <c r="P19" s="475"/>
      <c r="Q19" s="475"/>
      <c r="R19" s="475"/>
      <c r="S19" s="475"/>
      <c r="T19" s="475"/>
      <c r="U19" s="475"/>
    </row>
    <row r="20" spans="1:21" x14ac:dyDescent="0.25">
      <c r="A20" s="475"/>
      <c r="B20" s="475"/>
      <c r="C20" s="475"/>
      <c r="D20" s="475"/>
      <c r="E20" s="475"/>
      <c r="F20" s="475"/>
      <c r="G20" s="475"/>
      <c r="H20" s="475"/>
      <c r="I20" s="475"/>
      <c r="J20" s="475"/>
      <c r="K20" s="475"/>
      <c r="L20" s="475"/>
      <c r="M20" s="475"/>
      <c r="N20" s="475"/>
      <c r="O20" s="475"/>
      <c r="P20" s="475"/>
      <c r="Q20" s="475"/>
      <c r="R20" s="475"/>
      <c r="S20" s="475"/>
      <c r="T20" s="475"/>
      <c r="U20" s="475"/>
    </row>
    <row r="21" spans="1:21" x14ac:dyDescent="0.25">
      <c r="A21" s="475"/>
      <c r="B21" s="475"/>
      <c r="C21" s="475"/>
      <c r="D21" s="475"/>
      <c r="E21" s="475"/>
      <c r="F21" s="475"/>
      <c r="G21" s="475"/>
      <c r="H21" s="475"/>
      <c r="I21" s="475"/>
      <c r="J21" s="475"/>
      <c r="K21" s="475"/>
      <c r="L21" s="475"/>
      <c r="M21" s="475"/>
      <c r="N21" s="475"/>
      <c r="O21" s="475"/>
      <c r="P21" s="475"/>
      <c r="Q21" s="475"/>
      <c r="R21" s="475"/>
      <c r="S21" s="475"/>
      <c r="T21" s="475"/>
      <c r="U21" s="475"/>
    </row>
    <row r="22" spans="1:21" x14ac:dyDescent="0.25">
      <c r="A22" s="475"/>
      <c r="B22" s="475"/>
      <c r="C22" s="475"/>
      <c r="D22" s="475"/>
      <c r="E22" s="475"/>
      <c r="F22" s="475"/>
      <c r="G22" s="475"/>
      <c r="H22" s="475"/>
      <c r="I22" s="475"/>
      <c r="J22" s="475"/>
      <c r="K22" s="475"/>
      <c r="L22" s="475"/>
      <c r="M22" s="475"/>
      <c r="N22" s="475"/>
      <c r="O22" s="475"/>
      <c r="P22" s="475"/>
      <c r="Q22" s="475"/>
      <c r="R22" s="475"/>
      <c r="S22" s="475"/>
      <c r="T22" s="475"/>
      <c r="U22" s="475"/>
    </row>
    <row r="23" spans="1:21" x14ac:dyDescent="0.25">
      <c r="A23" s="475"/>
      <c r="B23" s="475"/>
      <c r="C23" s="475"/>
      <c r="D23" s="475"/>
      <c r="E23" s="475"/>
      <c r="F23" s="475"/>
      <c r="G23" s="475"/>
      <c r="H23" s="475"/>
      <c r="I23" s="475"/>
      <c r="J23" s="475"/>
      <c r="K23" s="475"/>
      <c r="L23" s="475"/>
      <c r="M23" s="475"/>
      <c r="N23" s="475"/>
      <c r="O23" s="475"/>
      <c r="P23" s="475"/>
      <c r="Q23" s="475"/>
      <c r="R23" s="475"/>
      <c r="S23" s="475"/>
      <c r="T23" s="475"/>
      <c r="U23" s="475"/>
    </row>
    <row r="24" spans="1:21" x14ac:dyDescent="0.25">
      <c r="A24" s="475"/>
      <c r="B24" s="475"/>
      <c r="C24" s="475"/>
      <c r="D24" s="475"/>
      <c r="E24" s="475"/>
      <c r="F24" s="475"/>
      <c r="G24" s="475"/>
      <c r="H24" s="475"/>
      <c r="I24" s="475"/>
      <c r="J24" s="475"/>
      <c r="K24" s="475"/>
      <c r="L24" s="475"/>
      <c r="M24" s="475"/>
      <c r="N24" s="475"/>
      <c r="O24" s="475"/>
      <c r="P24" s="475"/>
      <c r="Q24" s="475"/>
      <c r="R24" s="475"/>
      <c r="S24" s="475"/>
      <c r="T24" s="475"/>
      <c r="U24" s="475"/>
    </row>
    <row r="25" spans="1:21" x14ac:dyDescent="0.25">
      <c r="A25" s="475"/>
      <c r="B25" s="475"/>
      <c r="C25" s="475"/>
      <c r="D25" s="475"/>
      <c r="E25" s="475"/>
      <c r="F25" s="475"/>
      <c r="G25" s="475"/>
      <c r="H25" s="475"/>
      <c r="I25" s="475"/>
      <c r="J25" s="475"/>
      <c r="K25" s="475"/>
      <c r="L25" s="475"/>
      <c r="M25" s="475"/>
      <c r="N25" s="475"/>
      <c r="O25" s="475"/>
      <c r="P25" s="475"/>
      <c r="Q25" s="475"/>
      <c r="R25" s="475"/>
      <c r="S25" s="475"/>
      <c r="T25" s="475"/>
      <c r="U25" s="475"/>
    </row>
    <row r="26" spans="1:21" x14ac:dyDescent="0.25">
      <c r="A26" s="475"/>
      <c r="B26" s="475"/>
      <c r="C26" s="475"/>
      <c r="D26" s="475"/>
      <c r="E26" s="475"/>
      <c r="F26" s="475"/>
      <c r="G26" s="475"/>
      <c r="H26" s="475"/>
      <c r="I26" s="475"/>
      <c r="J26" s="475"/>
      <c r="K26" s="475"/>
      <c r="L26" s="475"/>
      <c r="M26" s="475"/>
      <c r="N26" s="475"/>
      <c r="O26" s="475"/>
      <c r="P26" s="475"/>
      <c r="Q26" s="475"/>
      <c r="R26" s="475"/>
      <c r="S26" s="475"/>
      <c r="T26" s="475"/>
      <c r="U26" s="475"/>
    </row>
    <row r="27" spans="1:21" x14ac:dyDescent="0.25">
      <c r="A27" s="475"/>
      <c r="B27" s="475"/>
      <c r="C27" s="475"/>
      <c r="D27" s="475"/>
      <c r="E27" s="475"/>
      <c r="F27" s="475"/>
      <c r="G27" s="475"/>
      <c r="H27" s="475"/>
      <c r="I27" s="475"/>
      <c r="J27" s="475"/>
      <c r="K27" s="475"/>
      <c r="L27" s="475"/>
      <c r="M27" s="475"/>
      <c r="N27" s="475"/>
      <c r="O27" s="475"/>
      <c r="P27" s="475"/>
      <c r="Q27" s="475"/>
      <c r="R27" s="475"/>
      <c r="S27" s="475"/>
      <c r="T27" s="475"/>
      <c r="U27" s="475"/>
    </row>
    <row r="28" spans="1:21" x14ac:dyDescent="0.25">
      <c r="A28" s="475"/>
      <c r="B28" s="475"/>
      <c r="C28" s="475"/>
      <c r="D28" s="475"/>
      <c r="E28" s="475"/>
      <c r="F28" s="475"/>
      <c r="G28" s="475"/>
      <c r="H28" s="475"/>
      <c r="I28" s="475"/>
      <c r="J28" s="475"/>
      <c r="K28" s="475"/>
      <c r="L28" s="475"/>
      <c r="M28" s="475"/>
      <c r="N28" s="475"/>
      <c r="O28" s="475"/>
      <c r="P28" s="475"/>
      <c r="Q28" s="475"/>
      <c r="R28" s="475"/>
      <c r="S28" s="475"/>
      <c r="T28" s="475"/>
      <c r="U28" s="475"/>
    </row>
    <row r="29" spans="1:21" x14ac:dyDescent="0.25">
      <c r="A29" s="475"/>
      <c r="B29" s="475"/>
      <c r="C29" s="475"/>
      <c r="D29" s="475"/>
      <c r="E29" s="475"/>
      <c r="F29" s="475"/>
      <c r="G29" s="475"/>
      <c r="H29" s="475"/>
      <c r="I29" s="475"/>
      <c r="J29" s="475"/>
      <c r="K29" s="475"/>
      <c r="L29" s="475"/>
      <c r="M29" s="475"/>
      <c r="N29" s="475"/>
      <c r="O29" s="475"/>
      <c r="P29" s="475"/>
      <c r="Q29" s="475"/>
      <c r="R29" s="475"/>
      <c r="S29" s="475"/>
      <c r="T29" s="475"/>
      <c r="U29" s="475"/>
    </row>
    <row r="30" spans="1:21" x14ac:dyDescent="0.25">
      <c r="A30" s="475"/>
      <c r="B30" s="475"/>
      <c r="C30" s="475"/>
      <c r="D30" s="475"/>
      <c r="E30" s="475"/>
      <c r="F30" s="475"/>
      <c r="G30" s="475"/>
      <c r="H30" s="475"/>
      <c r="I30" s="475"/>
      <c r="J30" s="475"/>
      <c r="K30" s="475"/>
      <c r="L30" s="475"/>
      <c r="M30" s="475"/>
      <c r="N30" s="475"/>
      <c r="O30" s="475"/>
      <c r="P30" s="475"/>
      <c r="Q30" s="475"/>
      <c r="R30" s="475"/>
      <c r="S30" s="475"/>
      <c r="T30" s="475"/>
      <c r="U30" s="475"/>
    </row>
    <row r="31" spans="1:21" x14ac:dyDescent="0.25">
      <c r="A31" s="475"/>
      <c r="B31" s="475"/>
      <c r="C31" s="475"/>
      <c r="D31" s="475"/>
      <c r="E31" s="475"/>
      <c r="F31" s="475"/>
      <c r="G31" s="475"/>
      <c r="H31" s="475"/>
      <c r="I31" s="475"/>
      <c r="J31" s="475"/>
      <c r="K31" s="475"/>
      <c r="L31" s="475"/>
      <c r="M31" s="475"/>
      <c r="N31" s="475"/>
      <c r="O31" s="475"/>
      <c r="P31" s="475"/>
      <c r="Q31" s="475"/>
      <c r="R31" s="475"/>
      <c r="S31" s="475"/>
      <c r="T31" s="475"/>
      <c r="U31" s="475"/>
    </row>
    <row r="32" spans="1:21" x14ac:dyDescent="0.25">
      <c r="A32" s="475"/>
      <c r="B32" s="475"/>
      <c r="C32" s="475"/>
      <c r="D32" s="475"/>
      <c r="E32" s="475"/>
      <c r="F32" s="475"/>
      <c r="G32" s="475"/>
      <c r="H32" s="475"/>
      <c r="I32" s="475"/>
      <c r="J32" s="475"/>
      <c r="K32" s="475"/>
      <c r="L32" s="475"/>
      <c r="M32" s="475"/>
      <c r="N32" s="475"/>
      <c r="O32" s="475"/>
      <c r="P32" s="475"/>
      <c r="Q32" s="475"/>
      <c r="R32" s="475"/>
      <c r="S32" s="475"/>
      <c r="T32" s="475"/>
      <c r="U32" s="475"/>
    </row>
    <row r="33" spans="1:21" x14ac:dyDescent="0.25">
      <c r="A33" s="475"/>
      <c r="B33" s="475"/>
      <c r="C33" s="475"/>
      <c r="D33" s="475"/>
      <c r="E33" s="475"/>
      <c r="F33" s="475"/>
      <c r="G33" s="475"/>
      <c r="H33" s="475"/>
      <c r="I33" s="475"/>
      <c r="J33" s="475"/>
      <c r="K33" s="475"/>
      <c r="L33" s="475"/>
      <c r="M33" s="475"/>
      <c r="N33" s="475"/>
      <c r="O33" s="475"/>
      <c r="P33" s="475"/>
      <c r="Q33" s="475"/>
      <c r="R33" s="475"/>
      <c r="S33" s="475"/>
      <c r="T33" s="475"/>
      <c r="U33" s="475"/>
    </row>
    <row r="34" spans="1:21" x14ac:dyDescent="0.25">
      <c r="A34" s="475"/>
      <c r="B34" s="475"/>
      <c r="C34" s="475"/>
      <c r="D34" s="475"/>
      <c r="E34" s="475"/>
      <c r="F34" s="475"/>
      <c r="G34" s="475"/>
      <c r="H34" s="475"/>
      <c r="I34" s="475"/>
      <c r="J34" s="475"/>
      <c r="K34" s="475"/>
      <c r="L34" s="475"/>
      <c r="M34" s="475"/>
      <c r="N34" s="475"/>
      <c r="O34" s="475"/>
      <c r="P34" s="475"/>
      <c r="Q34" s="475"/>
      <c r="R34" s="475"/>
      <c r="S34" s="475"/>
      <c r="T34" s="475"/>
      <c r="U34" s="475"/>
    </row>
    <row r="35" spans="1:21" x14ac:dyDescent="0.25">
      <c r="A35" s="475"/>
      <c r="B35" s="475"/>
      <c r="C35" s="475"/>
      <c r="D35" s="475"/>
      <c r="E35" s="475"/>
      <c r="F35" s="475"/>
      <c r="G35" s="475"/>
      <c r="H35" s="475"/>
      <c r="I35" s="475"/>
      <c r="J35" s="475"/>
      <c r="K35" s="475"/>
      <c r="L35" s="475"/>
      <c r="M35" s="475"/>
      <c r="N35" s="475"/>
      <c r="O35" s="475"/>
      <c r="P35" s="475"/>
      <c r="Q35" s="475"/>
      <c r="R35" s="475"/>
      <c r="S35" s="475"/>
      <c r="T35" s="475"/>
      <c r="U35" s="475"/>
    </row>
    <row r="36" spans="1:21" x14ac:dyDescent="0.25">
      <c r="A36" s="475"/>
      <c r="B36" s="475"/>
      <c r="C36" s="475"/>
      <c r="D36" s="475"/>
      <c r="E36" s="475"/>
      <c r="F36" s="475"/>
      <c r="G36" s="475"/>
      <c r="H36" s="475"/>
      <c r="I36" s="475"/>
      <c r="J36" s="475"/>
      <c r="K36" s="475"/>
      <c r="L36" s="475"/>
      <c r="M36" s="475"/>
      <c r="N36" s="475"/>
      <c r="O36" s="475"/>
      <c r="P36" s="475"/>
      <c r="Q36" s="475"/>
      <c r="R36" s="475"/>
      <c r="S36" s="475"/>
      <c r="T36" s="475"/>
      <c r="U36" s="475"/>
    </row>
    <row r="37" spans="1:21" x14ac:dyDescent="0.25">
      <c r="A37" s="475"/>
      <c r="B37" s="475"/>
      <c r="C37" s="475"/>
      <c r="D37" s="475"/>
      <c r="E37" s="475"/>
      <c r="F37" s="475"/>
      <c r="G37" s="475"/>
      <c r="H37" s="475"/>
      <c r="I37" s="475"/>
      <c r="J37" s="475"/>
      <c r="K37" s="475"/>
      <c r="L37" s="475"/>
      <c r="M37" s="475"/>
      <c r="N37" s="475"/>
      <c r="O37" s="475"/>
      <c r="P37" s="475"/>
      <c r="Q37" s="475"/>
      <c r="R37" s="475"/>
      <c r="S37" s="475"/>
      <c r="T37" s="475"/>
      <c r="U37" s="475"/>
    </row>
    <row r="38" spans="1:21" x14ac:dyDescent="0.25">
      <c r="A38" s="475"/>
      <c r="B38" s="475"/>
      <c r="C38" s="475"/>
      <c r="D38" s="475"/>
      <c r="E38" s="475"/>
      <c r="F38" s="475"/>
      <c r="G38" s="475"/>
      <c r="H38" s="475"/>
      <c r="I38" s="475"/>
      <c r="J38" s="475"/>
      <c r="K38" s="475"/>
      <c r="L38" s="475"/>
      <c r="M38" s="475"/>
      <c r="N38" s="475"/>
      <c r="O38" s="475"/>
      <c r="P38" s="475"/>
      <c r="Q38" s="475"/>
      <c r="R38" s="475"/>
      <c r="S38" s="475"/>
      <c r="T38" s="475"/>
      <c r="U38" s="475"/>
    </row>
    <row r="39" spans="1:21" x14ac:dyDescent="0.25">
      <c r="A39" s="475"/>
      <c r="B39" s="475"/>
      <c r="C39" s="475"/>
      <c r="D39" s="475"/>
      <c r="E39" s="475"/>
      <c r="F39" s="475"/>
      <c r="G39" s="475"/>
      <c r="H39" s="475"/>
      <c r="I39" s="475"/>
      <c r="J39" s="475"/>
      <c r="K39" s="475"/>
      <c r="L39" s="475"/>
      <c r="M39" s="475"/>
      <c r="N39" s="475"/>
      <c r="O39" s="475"/>
      <c r="P39" s="475"/>
      <c r="Q39" s="475"/>
      <c r="R39" s="475"/>
      <c r="S39" s="475"/>
      <c r="T39" s="475"/>
      <c r="U39" s="475"/>
    </row>
    <row r="40" spans="1:21" x14ac:dyDescent="0.25">
      <c r="A40" s="475"/>
      <c r="B40" s="475"/>
      <c r="C40" s="475"/>
      <c r="D40" s="475"/>
      <c r="E40" s="475"/>
      <c r="F40" s="475"/>
      <c r="G40" s="475"/>
      <c r="H40" s="475"/>
      <c r="I40" s="475"/>
      <c r="J40" s="475"/>
      <c r="K40" s="475"/>
      <c r="L40" s="475"/>
      <c r="M40" s="475"/>
      <c r="N40" s="475"/>
      <c r="O40" s="475"/>
      <c r="P40" s="475"/>
      <c r="Q40" s="475"/>
      <c r="R40" s="475"/>
      <c r="S40" s="475"/>
      <c r="T40" s="475"/>
      <c r="U40" s="475"/>
    </row>
    <row r="41" spans="1:21" x14ac:dyDescent="0.25">
      <c r="A41" s="475"/>
      <c r="B41" s="475"/>
      <c r="C41" s="475"/>
      <c r="D41" s="475"/>
      <c r="E41" s="475"/>
      <c r="F41" s="475"/>
      <c r="G41" s="475"/>
      <c r="H41" s="475"/>
      <c r="I41" s="475"/>
      <c r="J41" s="475"/>
      <c r="K41" s="475"/>
      <c r="L41" s="475"/>
      <c r="M41" s="475"/>
      <c r="N41" s="475"/>
      <c r="O41" s="475"/>
      <c r="P41" s="475"/>
      <c r="Q41" s="475"/>
      <c r="R41" s="475"/>
      <c r="S41" s="475"/>
      <c r="T41" s="475"/>
      <c r="U41" s="475"/>
    </row>
    <row r="42" spans="1:21" s="475" customFormat="1" x14ac:dyDescent="0.25"/>
    <row r="43" spans="1:21" s="475" customFormat="1" x14ac:dyDescent="0.25"/>
    <row r="44" spans="1:21" s="475" customFormat="1" x14ac:dyDescent="0.25"/>
    <row r="45" spans="1:21" s="475" customFormat="1" x14ac:dyDescent="0.25"/>
    <row r="46" spans="1:21" s="475" customFormat="1" x14ac:dyDescent="0.25"/>
    <row r="47" spans="1:21" s="475" customFormat="1" x14ac:dyDescent="0.25"/>
    <row r="48" spans="1:21" s="475" customFormat="1" x14ac:dyDescent="0.25">
      <c r="J48" s="758"/>
    </row>
  </sheetData>
  <mergeCells count="6">
    <mergeCell ref="A1:I1"/>
    <mergeCell ref="A11:B11"/>
    <mergeCell ref="A13:B13"/>
    <mergeCell ref="A14:K14"/>
    <mergeCell ref="C6:K6"/>
    <mergeCell ref="A9:B9"/>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T64"/>
  <sheetViews>
    <sheetView zoomScale="90" zoomScaleNormal="90" workbookViewId="0">
      <selection activeCell="O9" sqref="O9"/>
    </sheetView>
  </sheetViews>
  <sheetFormatPr defaultRowHeight="15" x14ac:dyDescent="0.2"/>
  <cols>
    <col min="1" max="1" width="14.44140625" customWidth="1"/>
    <col min="2" max="2" width="17.5546875" customWidth="1"/>
    <col min="10" max="10" width="10.44140625" bestFit="1" customWidth="1"/>
    <col min="20" max="20" width="8.77734375" style="256"/>
  </cols>
  <sheetData>
    <row r="1" spans="1:20" ht="15.75" x14ac:dyDescent="0.25">
      <c r="A1" s="906" t="s">
        <v>8</v>
      </c>
      <c r="B1" s="766"/>
      <c r="C1" s="766"/>
      <c r="D1" s="766"/>
      <c r="E1" s="766"/>
      <c r="F1" s="766"/>
      <c r="G1" s="766"/>
      <c r="H1" s="766"/>
      <c r="I1" s="766"/>
      <c r="J1" s="766"/>
      <c r="K1" s="766"/>
      <c r="L1" s="766"/>
      <c r="M1" s="766"/>
      <c r="N1" s="766"/>
      <c r="O1" s="766"/>
      <c r="P1" s="256"/>
      <c r="Q1" s="256"/>
      <c r="R1" s="256"/>
      <c r="S1" s="256"/>
    </row>
    <row r="2" spans="1:20" ht="15.75" x14ac:dyDescent="0.25">
      <c r="A2" s="269"/>
      <c r="B2" s="268"/>
      <c r="C2" s="268"/>
      <c r="D2" s="268"/>
      <c r="E2" s="268"/>
      <c r="F2" s="268"/>
      <c r="G2" s="268"/>
      <c r="H2" s="268"/>
      <c r="I2" s="268"/>
      <c r="J2" s="268"/>
      <c r="K2" s="268"/>
      <c r="L2" s="268"/>
      <c r="M2" s="268"/>
      <c r="N2" s="268"/>
      <c r="O2" s="268"/>
      <c r="P2" s="256"/>
      <c r="Q2" s="256"/>
      <c r="R2" s="256"/>
      <c r="S2" s="256"/>
    </row>
    <row r="3" spans="1:20" ht="39.75" customHeight="1" x14ac:dyDescent="0.2">
      <c r="A3" s="942" t="s">
        <v>260</v>
      </c>
      <c r="B3" s="943"/>
      <c r="C3" s="602" t="s">
        <v>100</v>
      </c>
      <c r="D3" s="602" t="s">
        <v>101</v>
      </c>
      <c r="E3" s="602" t="s">
        <v>102</v>
      </c>
      <c r="F3" s="602" t="s">
        <v>103</v>
      </c>
      <c r="G3" s="602" t="s">
        <v>104</v>
      </c>
      <c r="H3" s="602" t="s">
        <v>28</v>
      </c>
      <c r="I3" s="604" t="s">
        <v>29</v>
      </c>
      <c r="J3" s="196"/>
      <c r="K3" s="242"/>
      <c r="L3" s="242"/>
      <c r="M3" s="242"/>
      <c r="N3" s="242"/>
      <c r="O3" s="242"/>
      <c r="P3" s="256"/>
      <c r="Q3" s="256"/>
      <c r="R3" s="256"/>
      <c r="S3" s="256"/>
    </row>
    <row r="4" spans="1:20" s="2" customFormat="1" ht="5.25" customHeight="1" x14ac:dyDescent="0.25">
      <c r="A4" s="605"/>
      <c r="B4" s="606"/>
      <c r="C4" s="607"/>
      <c r="D4" s="607"/>
      <c r="E4" s="607"/>
      <c r="F4" s="607"/>
      <c r="G4" s="607"/>
      <c r="H4" s="607"/>
      <c r="I4" s="583"/>
      <c r="J4" s="196"/>
      <c r="K4" s="242"/>
      <c r="L4" s="242"/>
      <c r="M4" s="242"/>
      <c r="N4" s="242"/>
      <c r="O4" s="242"/>
      <c r="P4" s="256"/>
      <c r="Q4" s="256"/>
      <c r="R4" s="256"/>
      <c r="S4" s="256"/>
      <c r="T4" s="256"/>
    </row>
    <row r="5" spans="1:20" ht="15.75" x14ac:dyDescent="0.25">
      <c r="A5" s="944" t="s">
        <v>672</v>
      </c>
      <c r="B5" s="945"/>
      <c r="C5" s="548">
        <v>13.5</v>
      </c>
      <c r="D5" s="548">
        <v>14.1</v>
      </c>
      <c r="E5" s="548">
        <v>15.2</v>
      </c>
      <c r="F5" s="548">
        <v>17.2</v>
      </c>
      <c r="G5" s="548">
        <v>18.399999999999999</v>
      </c>
      <c r="H5" s="548">
        <v>19.899999999999999</v>
      </c>
      <c r="I5" s="548">
        <f>15585/74825*100</f>
        <v>20.828600066822585</v>
      </c>
      <c r="J5" s="250"/>
      <c r="K5" s="278"/>
      <c r="L5" s="278"/>
      <c r="M5" s="242"/>
      <c r="N5" s="242"/>
      <c r="O5" s="242"/>
      <c r="P5" s="256"/>
      <c r="Q5" s="256"/>
      <c r="R5" s="256"/>
      <c r="S5" s="256"/>
    </row>
    <row r="6" spans="1:20" s="2" customFormat="1" ht="5.25" customHeight="1" x14ac:dyDescent="0.25">
      <c r="A6" s="608"/>
      <c r="B6" s="609"/>
      <c r="C6" s="546"/>
      <c r="D6" s="546"/>
      <c r="E6" s="546"/>
      <c r="F6" s="546"/>
      <c r="G6" s="546"/>
      <c r="H6" s="546"/>
      <c r="I6" s="546"/>
      <c r="J6" s="278"/>
      <c r="K6" s="278"/>
      <c r="L6" s="278"/>
      <c r="M6" s="242"/>
      <c r="N6" s="242"/>
      <c r="O6" s="242"/>
      <c r="P6" s="256"/>
      <c r="Q6" s="256"/>
      <c r="R6" s="256"/>
      <c r="S6" s="256"/>
      <c r="T6" s="256"/>
    </row>
    <row r="7" spans="1:20" ht="15.75" x14ac:dyDescent="0.25">
      <c r="A7" s="944" t="s">
        <v>673</v>
      </c>
      <c r="B7" s="945"/>
      <c r="C7" s="548">
        <v>32.799999999999997</v>
      </c>
      <c r="D7" s="548">
        <v>33.299999999999997</v>
      </c>
      <c r="E7" s="548">
        <v>33.299999999999997</v>
      </c>
      <c r="F7" s="548">
        <v>35</v>
      </c>
      <c r="G7" s="548">
        <v>36.299999999999997</v>
      </c>
      <c r="H7" s="548">
        <v>37.700000000000003</v>
      </c>
      <c r="I7" s="548">
        <f>203325/522190*100</f>
        <v>38.936976962408323</v>
      </c>
      <c r="J7" s="250"/>
      <c r="K7" s="278"/>
      <c r="L7" s="278"/>
      <c r="M7" s="242"/>
      <c r="N7" s="242"/>
      <c r="O7" s="242"/>
      <c r="P7" s="256"/>
      <c r="Q7" s="256"/>
      <c r="R7" s="256"/>
      <c r="S7" s="256"/>
    </row>
    <row r="8" spans="1:20" s="2" customFormat="1" ht="5.25" customHeight="1" x14ac:dyDescent="0.25">
      <c r="A8" s="608"/>
      <c r="B8" s="609"/>
      <c r="C8" s="546"/>
      <c r="D8" s="546"/>
      <c r="E8" s="546"/>
      <c r="F8" s="546"/>
      <c r="G8" s="546"/>
      <c r="H8" s="546"/>
      <c r="I8" s="546"/>
      <c r="J8" s="278"/>
      <c r="K8" s="278"/>
      <c r="L8" s="278"/>
      <c r="M8" s="242"/>
      <c r="N8" s="242"/>
      <c r="O8" s="242"/>
      <c r="P8" s="256"/>
      <c r="Q8" s="256"/>
      <c r="R8" s="256"/>
      <c r="S8" s="256"/>
      <c r="T8" s="256"/>
    </row>
    <row r="9" spans="1:20" ht="15.75" x14ac:dyDescent="0.25">
      <c r="A9" s="944" t="s">
        <v>671</v>
      </c>
      <c r="B9" s="945"/>
      <c r="C9" s="548">
        <f t="shared" ref="C9:H9" si="0">C7-C5</f>
        <v>19.299999999999997</v>
      </c>
      <c r="D9" s="548">
        <f t="shared" si="0"/>
        <v>19.199999999999996</v>
      </c>
      <c r="E9" s="548">
        <f t="shared" si="0"/>
        <v>18.099999999999998</v>
      </c>
      <c r="F9" s="548">
        <f t="shared" si="0"/>
        <v>17.8</v>
      </c>
      <c r="G9" s="548">
        <f t="shared" si="0"/>
        <v>17.899999999999999</v>
      </c>
      <c r="H9" s="548">
        <f t="shared" si="0"/>
        <v>17.800000000000004</v>
      </c>
      <c r="I9" s="548">
        <f>I7-I5</f>
        <v>18.108376895585739</v>
      </c>
      <c r="J9" s="725"/>
      <c r="K9" s="299"/>
      <c r="L9" s="299"/>
      <c r="M9" s="242"/>
      <c r="N9" s="242"/>
      <c r="O9" s="242"/>
      <c r="P9" s="256"/>
      <c r="Q9" s="256"/>
      <c r="R9" s="256"/>
      <c r="S9" s="256"/>
    </row>
    <row r="10" spans="1:20" s="2" customFormat="1" ht="5.25" customHeight="1" x14ac:dyDescent="0.25">
      <c r="A10" s="608"/>
      <c r="B10" s="609"/>
      <c r="C10" s="546"/>
      <c r="D10" s="546"/>
      <c r="E10" s="546"/>
      <c r="F10" s="546"/>
      <c r="G10" s="546"/>
      <c r="H10" s="546"/>
      <c r="I10" s="546"/>
      <c r="J10" s="299"/>
      <c r="K10" s="299"/>
      <c r="L10" s="299"/>
      <c r="M10" s="242"/>
      <c r="N10" s="242"/>
      <c r="O10" s="242"/>
      <c r="P10" s="256"/>
      <c r="Q10" s="256"/>
      <c r="R10" s="256"/>
      <c r="S10" s="256"/>
      <c r="T10" s="256"/>
    </row>
    <row r="11" spans="1:20" ht="15.75" x14ac:dyDescent="0.25">
      <c r="A11" s="940" t="s">
        <v>259</v>
      </c>
      <c r="B11" s="941"/>
      <c r="C11" s="603">
        <v>30</v>
      </c>
      <c r="D11" s="603">
        <v>30.6</v>
      </c>
      <c r="E11" s="603">
        <v>30.8</v>
      </c>
      <c r="F11" s="603">
        <v>32.6</v>
      </c>
      <c r="G11" s="603">
        <v>33.799999999999997</v>
      </c>
      <c r="H11" s="603">
        <v>35.200000000000003</v>
      </c>
      <c r="I11" s="603">
        <f>219130/601235*100</f>
        <v>36.446647317604594</v>
      </c>
      <c r="J11" s="278"/>
      <c r="K11" s="278"/>
      <c r="L11" s="278"/>
      <c r="M11" s="242"/>
      <c r="N11" s="242"/>
      <c r="O11" s="242"/>
      <c r="P11" s="256"/>
      <c r="Q11" s="256"/>
      <c r="R11" s="256"/>
      <c r="S11" s="256"/>
    </row>
    <row r="12" spans="1:20" s="2" customFormat="1" ht="15.75" x14ac:dyDescent="0.25">
      <c r="A12" s="270"/>
      <c r="B12" s="276"/>
      <c r="C12" s="278"/>
      <c r="D12" s="278"/>
      <c r="E12" s="278"/>
      <c r="F12" s="278"/>
      <c r="G12" s="278"/>
      <c r="H12" s="272"/>
      <c r="I12" s="272"/>
      <c r="J12" s="242"/>
      <c r="K12" s="242"/>
      <c r="L12" s="242"/>
      <c r="M12" s="242"/>
      <c r="N12" s="242"/>
      <c r="O12" s="242"/>
      <c r="P12" s="256"/>
      <c r="Q12" s="256"/>
      <c r="R12" s="256"/>
      <c r="S12" s="256"/>
      <c r="T12" s="256"/>
    </row>
    <row r="13" spans="1:20" x14ac:dyDescent="0.2">
      <c r="A13" s="808" t="s">
        <v>735</v>
      </c>
      <c r="B13" s="826"/>
      <c r="C13" s="826"/>
      <c r="D13" s="826"/>
      <c r="E13" s="826"/>
      <c r="F13" s="826"/>
      <c r="G13" s="826"/>
      <c r="H13" s="826"/>
      <c r="I13" s="826"/>
      <c r="J13" s="826"/>
      <c r="K13" s="826"/>
      <c r="L13" s="242"/>
      <c r="M13" s="242"/>
      <c r="N13" s="242"/>
      <c r="O13" s="242"/>
      <c r="P13" s="256"/>
      <c r="Q13" s="256"/>
      <c r="R13" s="256"/>
      <c r="S13" s="256"/>
    </row>
    <row r="14" spans="1:20" x14ac:dyDescent="0.2">
      <c r="A14" s="279" t="s">
        <v>551</v>
      </c>
      <c r="B14" s="276"/>
      <c r="C14" s="280"/>
      <c r="D14" s="280"/>
      <c r="E14" s="280"/>
      <c r="F14" s="280"/>
      <c r="G14" s="280"/>
      <c r="H14" s="272"/>
      <c r="I14" s="272"/>
      <c r="J14" s="242"/>
      <c r="K14" s="242"/>
      <c r="L14" s="242"/>
      <c r="M14" s="242"/>
      <c r="N14" s="242"/>
      <c r="O14" s="242"/>
      <c r="P14" s="256"/>
      <c r="Q14" s="256"/>
      <c r="R14" s="256"/>
      <c r="S14" s="256"/>
    </row>
    <row r="15" spans="1:20" x14ac:dyDescent="0.2">
      <c r="A15" s="279"/>
      <c r="B15" s="276"/>
      <c r="C15" s="280"/>
      <c r="D15" s="280"/>
      <c r="E15" s="280"/>
      <c r="F15" s="280"/>
      <c r="G15" s="280"/>
      <c r="H15" s="272"/>
      <c r="I15" s="272"/>
      <c r="J15" s="242"/>
      <c r="K15" s="242"/>
      <c r="L15" s="242"/>
      <c r="M15" s="242"/>
      <c r="N15" s="242"/>
      <c r="O15" s="242"/>
      <c r="P15" s="256"/>
      <c r="Q15" s="256"/>
      <c r="R15" s="256"/>
      <c r="S15" s="256"/>
    </row>
    <row r="16" spans="1:20" x14ac:dyDescent="0.2">
      <c r="B16" s="281"/>
      <c r="C16" s="282"/>
      <c r="D16" s="282"/>
      <c r="E16" s="282"/>
      <c r="F16" s="282"/>
      <c r="G16" s="282"/>
      <c r="H16" s="272"/>
      <c r="I16" s="272"/>
      <c r="J16" s="242"/>
      <c r="K16" s="242"/>
      <c r="L16" s="242"/>
      <c r="M16" s="242"/>
      <c r="N16" s="242"/>
      <c r="O16" s="242"/>
      <c r="P16" s="256"/>
      <c r="Q16" s="256"/>
      <c r="R16" s="256"/>
      <c r="S16" s="256"/>
    </row>
    <row r="17" spans="1:19" x14ac:dyDescent="0.2">
      <c r="A17" s="256"/>
      <c r="B17" s="256"/>
      <c r="C17" s="256"/>
      <c r="D17" s="256"/>
      <c r="E17" s="256"/>
      <c r="F17" s="256"/>
      <c r="G17" s="256"/>
      <c r="H17" s="256"/>
      <c r="I17" s="256"/>
      <c r="J17" s="256"/>
      <c r="K17" s="256"/>
      <c r="L17" s="256"/>
      <c r="M17" s="256"/>
      <c r="N17" s="256"/>
      <c r="O17" s="256"/>
      <c r="P17" s="256"/>
      <c r="Q17" s="256"/>
      <c r="R17" s="256"/>
      <c r="S17" s="256"/>
    </row>
    <row r="18" spans="1:19" x14ac:dyDescent="0.2">
      <c r="A18" s="256"/>
      <c r="B18" s="256"/>
      <c r="C18" s="256"/>
      <c r="D18" s="256"/>
      <c r="E18" s="256"/>
      <c r="F18" s="256"/>
      <c r="G18" s="256"/>
      <c r="H18" s="256"/>
      <c r="I18" s="256"/>
      <c r="J18" s="256"/>
      <c r="K18" s="256"/>
      <c r="L18" s="256"/>
      <c r="M18" s="256"/>
      <c r="N18" s="256"/>
      <c r="O18" s="256"/>
      <c r="P18" s="256"/>
      <c r="Q18" s="256"/>
      <c r="R18" s="256"/>
      <c r="S18" s="256"/>
    </row>
    <row r="19" spans="1:19" x14ac:dyDescent="0.2">
      <c r="A19" s="256"/>
      <c r="B19" s="256"/>
      <c r="C19" s="256"/>
      <c r="D19" s="256"/>
      <c r="E19" s="256"/>
      <c r="F19" s="256"/>
      <c r="G19" s="256"/>
      <c r="H19" s="256"/>
      <c r="I19" s="256"/>
      <c r="J19" s="256"/>
      <c r="K19" s="256"/>
      <c r="L19" s="256"/>
      <c r="M19" s="256"/>
      <c r="N19" s="256"/>
      <c r="O19" s="256"/>
      <c r="P19" s="256"/>
      <c r="Q19" s="256"/>
      <c r="R19" s="256"/>
      <c r="S19" s="256"/>
    </row>
    <row r="20" spans="1:19" x14ac:dyDescent="0.2">
      <c r="A20" s="256"/>
      <c r="B20" s="256"/>
      <c r="C20" s="256"/>
      <c r="D20" s="256"/>
      <c r="E20" s="256"/>
      <c r="F20" s="256"/>
      <c r="G20" s="256"/>
      <c r="H20" s="256"/>
      <c r="I20" s="256"/>
      <c r="J20" s="256"/>
      <c r="K20" s="256"/>
      <c r="L20" s="256"/>
      <c r="M20" s="256"/>
      <c r="N20" s="256"/>
      <c r="O20" s="256"/>
      <c r="P20" s="256"/>
      <c r="Q20" s="256"/>
      <c r="R20" s="256"/>
      <c r="S20" s="256"/>
    </row>
    <row r="21" spans="1:19" x14ac:dyDescent="0.2">
      <c r="A21" s="256"/>
      <c r="B21" s="256"/>
      <c r="C21" s="256"/>
      <c r="D21" s="256"/>
      <c r="E21" s="256"/>
      <c r="F21" s="256"/>
      <c r="G21" s="256"/>
      <c r="H21" s="256"/>
      <c r="I21" s="256"/>
      <c r="J21" s="256"/>
      <c r="K21" s="256"/>
      <c r="L21" s="256"/>
      <c r="M21" s="256"/>
      <c r="N21" s="256"/>
      <c r="O21" s="256"/>
      <c r="P21" s="256"/>
      <c r="Q21" s="256"/>
      <c r="R21" s="256"/>
      <c r="S21" s="256"/>
    </row>
    <row r="22" spans="1:19" x14ac:dyDescent="0.2">
      <c r="A22" s="256"/>
      <c r="B22" s="256"/>
      <c r="C22" s="256"/>
      <c r="D22" s="256"/>
      <c r="E22" s="256"/>
      <c r="F22" s="256"/>
      <c r="G22" s="256"/>
      <c r="H22" s="256"/>
      <c r="I22" s="256"/>
      <c r="J22" s="256"/>
      <c r="K22" s="256"/>
      <c r="L22" s="256"/>
      <c r="M22" s="256"/>
      <c r="N22" s="256"/>
      <c r="O22" s="256"/>
      <c r="P22" s="256"/>
      <c r="Q22" s="256"/>
      <c r="R22" s="256"/>
      <c r="S22" s="256"/>
    </row>
    <row r="23" spans="1:19" x14ac:dyDescent="0.2">
      <c r="A23" s="256"/>
      <c r="B23" s="256"/>
      <c r="C23" s="256"/>
      <c r="D23" s="256"/>
      <c r="E23" s="256"/>
      <c r="F23" s="256"/>
      <c r="G23" s="256"/>
      <c r="H23" s="256"/>
      <c r="I23" s="256"/>
      <c r="J23" s="256"/>
      <c r="K23" s="256"/>
      <c r="L23" s="256"/>
      <c r="M23" s="256"/>
      <c r="N23" s="256"/>
      <c r="O23" s="256"/>
      <c r="P23" s="256"/>
      <c r="Q23" s="256"/>
      <c r="R23" s="256"/>
      <c r="S23" s="256"/>
    </row>
    <row r="24" spans="1:19" x14ac:dyDescent="0.2">
      <c r="A24" s="256"/>
      <c r="B24" s="256"/>
      <c r="C24" s="256"/>
      <c r="D24" s="256"/>
      <c r="E24" s="256"/>
      <c r="F24" s="256"/>
      <c r="G24" s="256"/>
      <c r="H24" s="256"/>
      <c r="I24" s="256"/>
      <c r="J24" s="256"/>
      <c r="K24" s="256"/>
      <c r="L24" s="256"/>
      <c r="M24" s="256"/>
      <c r="N24" s="256"/>
      <c r="O24" s="256"/>
      <c r="P24" s="256"/>
      <c r="Q24" s="256"/>
      <c r="R24" s="256"/>
      <c r="S24" s="256"/>
    </row>
    <row r="25" spans="1:19" x14ac:dyDescent="0.2">
      <c r="A25" s="256"/>
      <c r="B25" s="256"/>
      <c r="C25" s="256"/>
      <c r="D25" s="256"/>
      <c r="E25" s="256"/>
      <c r="F25" s="256"/>
      <c r="G25" s="256"/>
      <c r="H25" s="256"/>
      <c r="I25" s="256"/>
      <c r="J25" s="256"/>
      <c r="K25" s="256"/>
      <c r="L25" s="256"/>
      <c r="M25" s="256"/>
      <c r="N25" s="256"/>
      <c r="O25" s="256"/>
      <c r="P25" s="256"/>
      <c r="Q25" s="256"/>
      <c r="R25" s="256"/>
      <c r="S25" s="256"/>
    </row>
    <row r="26" spans="1:19" x14ac:dyDescent="0.2">
      <c r="A26" s="256"/>
      <c r="B26" s="256"/>
      <c r="C26" s="256"/>
      <c r="D26" s="256"/>
      <c r="E26" s="256"/>
      <c r="F26" s="256"/>
      <c r="G26" s="256"/>
      <c r="H26" s="256"/>
      <c r="I26" s="256"/>
      <c r="J26" s="256"/>
      <c r="K26" s="256"/>
      <c r="L26" s="256"/>
      <c r="M26" s="256"/>
      <c r="N26" s="256"/>
      <c r="O26" s="256"/>
      <c r="P26" s="256"/>
      <c r="Q26" s="256"/>
      <c r="R26" s="256"/>
      <c r="S26" s="256"/>
    </row>
    <row r="27" spans="1:19" x14ac:dyDescent="0.2">
      <c r="A27" s="256"/>
      <c r="B27" s="256"/>
      <c r="C27" s="256"/>
      <c r="D27" s="256"/>
      <c r="E27" s="256"/>
      <c r="F27" s="256"/>
      <c r="G27" s="256"/>
      <c r="H27" s="256"/>
      <c r="I27" s="256"/>
      <c r="J27" s="256"/>
      <c r="K27" s="256"/>
      <c r="L27" s="256"/>
      <c r="M27" s="256"/>
      <c r="N27" s="256"/>
      <c r="O27" s="256"/>
      <c r="P27" s="256"/>
      <c r="Q27" s="256"/>
      <c r="R27" s="256"/>
      <c r="S27" s="256"/>
    </row>
    <row r="28" spans="1:19" x14ac:dyDescent="0.2">
      <c r="A28" s="256"/>
      <c r="B28" s="256"/>
      <c r="C28" s="256"/>
      <c r="D28" s="256"/>
      <c r="E28" s="256"/>
      <c r="F28" s="256"/>
      <c r="G28" s="256"/>
      <c r="H28" s="256"/>
      <c r="I28" s="256"/>
      <c r="J28" s="256"/>
      <c r="K28" s="256"/>
      <c r="L28" s="256"/>
      <c r="M28" s="256"/>
      <c r="N28" s="256"/>
      <c r="O28" s="256"/>
      <c r="P28" s="256"/>
      <c r="Q28" s="256"/>
      <c r="R28" s="256"/>
      <c r="S28" s="256"/>
    </row>
    <row r="29" spans="1:19" x14ac:dyDescent="0.2">
      <c r="A29" s="256"/>
      <c r="B29" s="256"/>
      <c r="C29" s="256"/>
      <c r="D29" s="256"/>
      <c r="E29" s="256"/>
      <c r="F29" s="256"/>
      <c r="G29" s="256"/>
      <c r="H29" s="256"/>
      <c r="I29" s="256"/>
      <c r="J29" s="256"/>
      <c r="K29" s="256"/>
      <c r="L29" s="256"/>
      <c r="M29" s="256"/>
      <c r="N29" s="256"/>
      <c r="O29" s="256"/>
      <c r="P29" s="256"/>
      <c r="Q29" s="256"/>
      <c r="R29" s="256"/>
      <c r="S29" s="256"/>
    </row>
    <row r="30" spans="1:19" x14ac:dyDescent="0.2">
      <c r="A30" s="256"/>
      <c r="B30" s="256"/>
      <c r="C30" s="256"/>
      <c r="D30" s="256"/>
      <c r="E30" s="256"/>
      <c r="F30" s="256"/>
      <c r="G30" s="256"/>
      <c r="H30" s="256"/>
      <c r="I30" s="256"/>
      <c r="J30" s="256"/>
      <c r="K30" s="256"/>
      <c r="L30" s="256"/>
      <c r="M30" s="256"/>
      <c r="N30" s="256"/>
      <c r="O30" s="256"/>
      <c r="P30" s="256"/>
      <c r="Q30" s="256"/>
      <c r="R30" s="256"/>
      <c r="S30" s="256"/>
    </row>
    <row r="31" spans="1:19" x14ac:dyDescent="0.2">
      <c r="A31" s="256"/>
      <c r="B31" s="256"/>
      <c r="C31" s="256"/>
      <c r="D31" s="256"/>
      <c r="E31" s="256"/>
      <c r="F31" s="256"/>
      <c r="G31" s="256"/>
      <c r="H31" s="256"/>
      <c r="I31" s="256"/>
      <c r="J31" s="256"/>
      <c r="K31" s="256"/>
      <c r="L31" s="256"/>
      <c r="M31" s="256"/>
      <c r="N31" s="256"/>
      <c r="O31" s="256"/>
      <c r="P31" s="256"/>
      <c r="Q31" s="256"/>
      <c r="R31" s="256"/>
      <c r="S31" s="256"/>
    </row>
    <row r="32" spans="1:19" x14ac:dyDescent="0.2">
      <c r="A32" s="256"/>
      <c r="B32" s="256"/>
      <c r="C32" s="256"/>
      <c r="D32" s="256"/>
      <c r="E32" s="256"/>
      <c r="F32" s="256"/>
      <c r="G32" s="256"/>
      <c r="H32" s="256"/>
      <c r="I32" s="256"/>
      <c r="J32" s="256"/>
      <c r="K32" s="256"/>
      <c r="L32" s="256"/>
      <c r="M32" s="256"/>
      <c r="N32" s="256"/>
      <c r="O32" s="256"/>
      <c r="P32" s="256"/>
      <c r="Q32" s="256"/>
      <c r="R32" s="256"/>
      <c r="S32" s="256"/>
    </row>
    <row r="33" spans="1:19" x14ac:dyDescent="0.2">
      <c r="A33" s="256"/>
      <c r="B33" s="256"/>
      <c r="C33" s="256"/>
      <c r="D33" s="256"/>
      <c r="E33" s="256"/>
      <c r="F33" s="256"/>
      <c r="G33" s="256"/>
      <c r="H33" s="256"/>
      <c r="I33" s="256"/>
      <c r="J33" s="256"/>
      <c r="K33" s="256"/>
      <c r="L33" s="256"/>
      <c r="M33" s="256"/>
      <c r="N33" s="256"/>
      <c r="O33" s="256"/>
      <c r="P33" s="256"/>
      <c r="Q33" s="256"/>
      <c r="R33" s="256"/>
      <c r="S33" s="256"/>
    </row>
    <row r="34" spans="1:19" x14ac:dyDescent="0.2">
      <c r="A34" s="256"/>
      <c r="B34" s="256"/>
      <c r="C34" s="256"/>
      <c r="D34" s="256"/>
      <c r="E34" s="256"/>
      <c r="F34" s="256"/>
      <c r="G34" s="256"/>
      <c r="H34" s="256"/>
      <c r="I34" s="256"/>
      <c r="J34" s="256"/>
      <c r="K34" s="256"/>
      <c r="L34" s="256"/>
      <c r="M34" s="256"/>
      <c r="N34" s="256"/>
      <c r="O34" s="256"/>
      <c r="P34" s="256"/>
      <c r="Q34" s="256"/>
      <c r="R34" s="256"/>
      <c r="S34" s="256"/>
    </row>
    <row r="35" spans="1:19" x14ac:dyDescent="0.2">
      <c r="A35" s="256"/>
      <c r="B35" s="256"/>
      <c r="C35" s="256"/>
      <c r="D35" s="256"/>
      <c r="E35" s="256"/>
      <c r="F35" s="256"/>
      <c r="G35" s="256"/>
      <c r="H35" s="256"/>
      <c r="I35" s="256"/>
      <c r="J35" s="256"/>
      <c r="K35" s="256"/>
      <c r="L35" s="256"/>
      <c r="M35" s="256"/>
      <c r="N35" s="256"/>
      <c r="O35" s="256"/>
      <c r="P35" s="256"/>
      <c r="Q35" s="256"/>
      <c r="R35" s="256"/>
      <c r="S35" s="256"/>
    </row>
    <row r="36" spans="1:19" x14ac:dyDescent="0.2">
      <c r="A36" s="256"/>
      <c r="B36" s="256"/>
      <c r="C36" s="256"/>
      <c r="D36" s="256"/>
      <c r="E36" s="256"/>
      <c r="F36" s="256"/>
      <c r="G36" s="256"/>
      <c r="H36" s="256"/>
      <c r="I36" s="256"/>
      <c r="J36" s="256"/>
      <c r="K36" s="256"/>
      <c r="L36" s="256"/>
      <c r="M36" s="256"/>
      <c r="N36" s="256"/>
      <c r="O36" s="256"/>
      <c r="P36" s="256"/>
      <c r="Q36" s="256"/>
      <c r="R36" s="256"/>
      <c r="S36" s="256"/>
    </row>
    <row r="37" spans="1:19" x14ac:dyDescent="0.2">
      <c r="A37" s="256"/>
      <c r="B37" s="256"/>
      <c r="C37" s="256"/>
      <c r="D37" s="256"/>
      <c r="E37" s="256"/>
      <c r="F37" s="256"/>
      <c r="G37" s="256"/>
      <c r="H37" s="256"/>
      <c r="I37" s="256"/>
      <c r="J37" s="256"/>
      <c r="K37" s="256"/>
      <c r="L37" s="256"/>
      <c r="M37" s="256"/>
      <c r="N37" s="256"/>
      <c r="O37" s="256"/>
      <c r="P37" s="256"/>
      <c r="Q37" s="256"/>
      <c r="R37" s="256"/>
      <c r="S37" s="256"/>
    </row>
    <row r="38" spans="1:19" x14ac:dyDescent="0.2">
      <c r="A38" s="256"/>
      <c r="B38" s="256"/>
      <c r="C38" s="256"/>
      <c r="D38" s="256"/>
      <c r="E38" s="256"/>
      <c r="F38" s="256"/>
      <c r="G38" s="256"/>
      <c r="H38" s="256"/>
      <c r="I38" s="256"/>
      <c r="J38" s="256"/>
      <c r="K38" s="256"/>
      <c r="L38" s="256"/>
      <c r="M38" s="256"/>
      <c r="N38" s="256"/>
      <c r="O38" s="256"/>
      <c r="P38" s="256"/>
      <c r="Q38" s="256"/>
      <c r="R38" s="256"/>
      <c r="S38" s="256"/>
    </row>
    <row r="39" spans="1:19" x14ac:dyDescent="0.2">
      <c r="A39" s="402"/>
      <c r="B39" s="256"/>
      <c r="C39" s="256"/>
      <c r="D39" s="256"/>
      <c r="E39" s="256"/>
      <c r="F39" s="256"/>
      <c r="G39" s="256"/>
      <c r="H39" s="256"/>
      <c r="I39" s="256"/>
      <c r="J39" s="256"/>
      <c r="K39" s="256"/>
      <c r="L39" s="256"/>
      <c r="M39" s="256"/>
      <c r="N39" s="256"/>
      <c r="O39" s="256"/>
      <c r="P39" s="256"/>
      <c r="Q39" s="256"/>
      <c r="R39" s="256"/>
      <c r="S39" s="256"/>
    </row>
    <row r="40" spans="1:19" x14ac:dyDescent="0.2">
      <c r="A40" s="256"/>
      <c r="B40" s="256"/>
      <c r="C40" s="256"/>
      <c r="D40" s="256"/>
      <c r="E40" s="256"/>
      <c r="F40" s="256"/>
      <c r="G40" s="256"/>
      <c r="H40" s="256"/>
      <c r="I40" s="256"/>
      <c r="J40" s="256"/>
      <c r="K40" s="256"/>
      <c r="L40" s="256"/>
      <c r="M40" s="256"/>
      <c r="N40" s="256"/>
      <c r="O40" s="256"/>
      <c r="P40" s="256"/>
      <c r="Q40" s="256"/>
      <c r="R40" s="256"/>
      <c r="S40" s="256"/>
    </row>
    <row r="41" spans="1:19" x14ac:dyDescent="0.2">
      <c r="A41" s="256"/>
      <c r="B41" s="256"/>
      <c r="C41" s="256"/>
      <c r="D41" s="256"/>
      <c r="E41" s="256"/>
      <c r="F41" s="256"/>
      <c r="G41" s="256"/>
      <c r="H41" s="256"/>
      <c r="I41" s="256"/>
      <c r="J41" s="256"/>
      <c r="K41" s="256"/>
      <c r="L41" s="256"/>
      <c r="M41" s="256"/>
      <c r="N41" s="256"/>
      <c r="O41" s="256"/>
      <c r="P41" s="256"/>
      <c r="Q41" s="256"/>
      <c r="R41" s="256"/>
      <c r="S41" s="256"/>
    </row>
    <row r="42" spans="1:19" x14ac:dyDescent="0.2">
      <c r="A42" s="256"/>
      <c r="B42" s="256"/>
      <c r="C42" s="256"/>
      <c r="D42" s="256"/>
      <c r="E42" s="256"/>
      <c r="F42" s="256"/>
      <c r="G42" s="256"/>
      <c r="H42" s="256"/>
      <c r="I42" s="256"/>
      <c r="J42" s="256"/>
      <c r="K42" s="256"/>
      <c r="L42" s="256"/>
      <c r="M42" s="256"/>
      <c r="N42" s="256"/>
      <c r="O42" s="256"/>
      <c r="P42" s="256"/>
      <c r="Q42" s="256"/>
      <c r="R42" s="256"/>
      <c r="S42" s="256"/>
    </row>
    <row r="43" spans="1:19" x14ac:dyDescent="0.2">
      <c r="A43" s="256"/>
      <c r="B43" s="256"/>
      <c r="C43" s="256"/>
      <c r="D43" s="256"/>
      <c r="E43" s="256"/>
      <c r="F43" s="256"/>
      <c r="G43" s="256"/>
      <c r="H43" s="256"/>
      <c r="I43" s="256"/>
      <c r="J43" s="256"/>
      <c r="K43" s="256"/>
      <c r="L43" s="256"/>
      <c r="M43" s="256"/>
      <c r="N43" s="256"/>
      <c r="O43" s="256"/>
      <c r="P43" s="256"/>
      <c r="Q43" s="256"/>
      <c r="R43" s="256"/>
      <c r="S43" s="256"/>
    </row>
    <row r="44" spans="1:19" x14ac:dyDescent="0.2">
      <c r="A44" s="256"/>
      <c r="B44" s="256"/>
      <c r="C44" s="256"/>
      <c r="D44" s="256"/>
      <c r="E44" s="256"/>
      <c r="F44" s="256"/>
      <c r="G44" s="256"/>
      <c r="H44" s="256"/>
      <c r="I44" s="256"/>
      <c r="J44" s="256"/>
      <c r="K44" s="256"/>
      <c r="L44" s="256"/>
      <c r="M44" s="256"/>
      <c r="N44" s="256"/>
      <c r="O44" s="256"/>
      <c r="P44" s="256"/>
      <c r="Q44" s="256"/>
      <c r="R44" s="256"/>
      <c r="S44" s="256"/>
    </row>
    <row r="45" spans="1:19" x14ac:dyDescent="0.2">
      <c r="A45" s="256"/>
      <c r="B45" s="256"/>
      <c r="C45" s="256"/>
      <c r="D45" s="256"/>
      <c r="E45" s="256"/>
      <c r="F45" s="256"/>
      <c r="G45" s="256"/>
      <c r="H45" s="256"/>
      <c r="I45" s="256"/>
      <c r="J45" s="256"/>
      <c r="K45" s="256"/>
      <c r="L45" s="256"/>
      <c r="M45" s="256"/>
      <c r="N45" s="256"/>
      <c r="O45" s="256"/>
      <c r="P45" s="256"/>
      <c r="Q45" s="256"/>
      <c r="R45" s="256"/>
      <c r="S45" s="256"/>
    </row>
    <row r="46" spans="1:19" x14ac:dyDescent="0.2">
      <c r="A46" s="256"/>
      <c r="B46" s="256"/>
      <c r="C46" s="256"/>
      <c r="D46" s="256"/>
      <c r="E46" s="256"/>
      <c r="F46" s="256"/>
      <c r="G46" s="256"/>
      <c r="H46" s="256"/>
      <c r="I46" s="256"/>
      <c r="J46" s="256"/>
      <c r="K46" s="256"/>
      <c r="L46" s="256"/>
      <c r="M46" s="256"/>
      <c r="N46" s="256"/>
      <c r="O46" s="256"/>
      <c r="P46" s="256"/>
      <c r="Q46" s="256"/>
      <c r="R46" s="256"/>
      <c r="S46" s="256"/>
    </row>
    <row r="47" spans="1:19" x14ac:dyDescent="0.2">
      <c r="A47" s="256"/>
      <c r="B47" s="256"/>
      <c r="C47" s="256"/>
      <c r="D47" s="256"/>
      <c r="E47" s="256"/>
      <c r="F47" s="256"/>
      <c r="G47" s="256"/>
      <c r="H47" s="256"/>
      <c r="I47" s="256"/>
      <c r="J47" s="256"/>
      <c r="K47" s="256"/>
      <c r="L47" s="256"/>
      <c r="M47" s="256"/>
      <c r="N47" s="256"/>
      <c r="O47" s="256"/>
      <c r="P47" s="256"/>
      <c r="Q47" s="256"/>
      <c r="R47" s="256"/>
      <c r="S47" s="256"/>
    </row>
    <row r="48" spans="1:19" x14ac:dyDescent="0.2">
      <c r="A48" s="256"/>
      <c r="B48" s="256"/>
      <c r="C48" s="256"/>
      <c r="D48" s="256"/>
      <c r="E48" s="256"/>
      <c r="F48" s="256"/>
      <c r="G48" s="256"/>
      <c r="H48" s="256"/>
      <c r="I48" s="256"/>
      <c r="J48" s="256"/>
      <c r="K48" s="256"/>
      <c r="L48" s="256"/>
      <c r="M48" s="256"/>
      <c r="N48" s="256"/>
      <c r="O48" s="256"/>
      <c r="P48" s="256"/>
      <c r="Q48" s="256"/>
      <c r="R48" s="256"/>
      <c r="S48" s="256"/>
    </row>
    <row r="49" spans="1:19" x14ac:dyDescent="0.2">
      <c r="A49" s="256"/>
      <c r="B49" s="256"/>
      <c r="C49" s="256"/>
      <c r="D49" s="256"/>
      <c r="E49" s="256"/>
      <c r="F49" s="256"/>
      <c r="G49" s="256"/>
      <c r="H49" s="256"/>
      <c r="I49" s="256"/>
      <c r="J49" s="256"/>
      <c r="K49" s="256"/>
      <c r="L49" s="256"/>
      <c r="M49" s="256"/>
      <c r="N49" s="256"/>
      <c r="O49" s="256"/>
      <c r="P49" s="256"/>
      <c r="Q49" s="256"/>
      <c r="R49" s="256"/>
      <c r="S49" s="256"/>
    </row>
    <row r="50" spans="1:19" x14ac:dyDescent="0.2">
      <c r="A50" s="256"/>
      <c r="B50" s="256"/>
      <c r="C50" s="256"/>
      <c r="D50" s="256"/>
      <c r="E50" s="256"/>
      <c r="F50" s="256"/>
      <c r="G50" s="256"/>
      <c r="H50" s="256"/>
      <c r="I50" s="256"/>
      <c r="J50" s="256"/>
      <c r="K50" s="256"/>
      <c r="L50" s="256"/>
      <c r="M50" s="256"/>
      <c r="N50" s="256"/>
      <c r="O50" s="256"/>
      <c r="P50" s="256"/>
      <c r="Q50" s="256"/>
      <c r="R50" s="256"/>
      <c r="S50" s="256"/>
    </row>
    <row r="51" spans="1:19" x14ac:dyDescent="0.2">
      <c r="A51" s="256"/>
      <c r="B51" s="256"/>
      <c r="C51" s="256"/>
      <c r="D51" s="256"/>
      <c r="E51" s="256"/>
      <c r="F51" s="256"/>
      <c r="G51" s="256"/>
      <c r="H51" s="256"/>
      <c r="I51" s="256"/>
      <c r="J51" s="256"/>
      <c r="K51" s="256"/>
      <c r="L51" s="256"/>
      <c r="M51" s="256"/>
      <c r="N51" s="256"/>
      <c r="O51" s="256"/>
      <c r="P51" s="256"/>
      <c r="Q51" s="256"/>
      <c r="R51" s="256"/>
      <c r="S51" s="256"/>
    </row>
    <row r="52" spans="1:19" x14ac:dyDescent="0.2">
      <c r="A52" s="256"/>
      <c r="B52" s="256"/>
      <c r="C52" s="256"/>
      <c r="D52" s="256"/>
      <c r="E52" s="256"/>
      <c r="F52" s="256"/>
      <c r="G52" s="256"/>
      <c r="H52" s="256"/>
      <c r="I52" s="256"/>
      <c r="J52" s="256"/>
      <c r="K52" s="256"/>
      <c r="L52" s="256"/>
      <c r="M52" s="256"/>
      <c r="N52" s="256"/>
      <c r="O52" s="256"/>
      <c r="P52" s="256"/>
      <c r="Q52" s="256"/>
      <c r="R52" s="256"/>
      <c r="S52" s="256"/>
    </row>
    <row r="53" spans="1:19" x14ac:dyDescent="0.2">
      <c r="A53" s="256"/>
      <c r="B53" s="256"/>
      <c r="C53" s="256"/>
      <c r="D53" s="256"/>
      <c r="E53" s="256"/>
      <c r="F53" s="256"/>
      <c r="G53" s="256"/>
      <c r="H53" s="256"/>
      <c r="I53" s="256"/>
      <c r="J53" s="256"/>
      <c r="K53" s="256"/>
      <c r="L53" s="256"/>
      <c r="M53" s="256"/>
      <c r="N53" s="256"/>
      <c r="O53" s="256"/>
      <c r="P53" s="256"/>
      <c r="Q53" s="256"/>
      <c r="R53" s="256"/>
      <c r="S53" s="256"/>
    </row>
    <row r="54" spans="1:19" x14ac:dyDescent="0.2">
      <c r="A54" s="256"/>
      <c r="B54" s="256"/>
      <c r="C54" s="256"/>
      <c r="D54" s="256"/>
      <c r="E54" s="256"/>
      <c r="F54" s="256"/>
      <c r="G54" s="256"/>
      <c r="H54" s="256"/>
      <c r="I54" s="256"/>
      <c r="J54" s="256"/>
      <c r="K54" s="256"/>
      <c r="L54" s="256"/>
      <c r="M54" s="256"/>
      <c r="N54" s="256"/>
      <c r="O54" s="256"/>
      <c r="P54" s="256"/>
      <c r="Q54" s="256"/>
      <c r="R54" s="256"/>
      <c r="S54" s="256"/>
    </row>
    <row r="55" spans="1:19" x14ac:dyDescent="0.2">
      <c r="A55" s="256"/>
      <c r="B55" s="256"/>
      <c r="C55" s="256"/>
      <c r="D55" s="256"/>
      <c r="E55" s="256"/>
      <c r="F55" s="256"/>
      <c r="G55" s="256"/>
      <c r="H55" s="256"/>
      <c r="I55" s="256"/>
      <c r="J55" s="256"/>
      <c r="K55" s="256"/>
      <c r="L55" s="256"/>
      <c r="M55" s="256"/>
      <c r="N55" s="256"/>
      <c r="O55" s="256"/>
      <c r="P55" s="256"/>
      <c r="Q55" s="256"/>
      <c r="R55" s="256"/>
      <c r="S55" s="256"/>
    </row>
    <row r="56" spans="1:19" x14ac:dyDescent="0.2">
      <c r="A56" s="256"/>
      <c r="B56" s="256"/>
      <c r="C56" s="256"/>
      <c r="D56" s="256"/>
      <c r="E56" s="256"/>
      <c r="F56" s="256"/>
      <c r="G56" s="256"/>
      <c r="H56" s="256"/>
      <c r="I56" s="256"/>
      <c r="J56" s="256"/>
      <c r="K56" s="256"/>
      <c r="L56" s="256"/>
      <c r="M56" s="256"/>
      <c r="N56" s="256"/>
      <c r="O56" s="256"/>
      <c r="P56" s="256"/>
      <c r="Q56" s="256"/>
      <c r="R56" s="256"/>
      <c r="S56" s="256"/>
    </row>
    <row r="57" spans="1:19" x14ac:dyDescent="0.2">
      <c r="A57" s="256"/>
      <c r="B57" s="256"/>
      <c r="C57" s="256"/>
      <c r="D57" s="256"/>
      <c r="E57" s="256"/>
      <c r="F57" s="256"/>
      <c r="G57" s="256"/>
      <c r="H57" s="256"/>
      <c r="I57" s="256"/>
      <c r="J57" s="256"/>
      <c r="K57" s="256"/>
      <c r="L57" s="256"/>
      <c r="M57" s="256"/>
      <c r="N57" s="256"/>
      <c r="O57" s="256"/>
      <c r="P57" s="256"/>
      <c r="Q57" s="256"/>
      <c r="R57" s="256"/>
      <c r="S57" s="256"/>
    </row>
    <row r="58" spans="1:19" x14ac:dyDescent="0.2">
      <c r="A58" s="256"/>
      <c r="B58" s="256"/>
      <c r="C58" s="256"/>
      <c r="D58" s="256"/>
      <c r="E58" s="256"/>
      <c r="F58" s="256"/>
      <c r="G58" s="256"/>
      <c r="H58" s="256"/>
      <c r="I58" s="256"/>
      <c r="J58" s="256"/>
      <c r="K58" s="256"/>
      <c r="L58" s="256"/>
      <c r="M58" s="256"/>
      <c r="N58" s="256"/>
      <c r="O58" s="256"/>
      <c r="P58" s="256"/>
      <c r="Q58" s="256"/>
      <c r="R58" s="256"/>
      <c r="S58" s="256"/>
    </row>
    <row r="59" spans="1:19" x14ac:dyDescent="0.2">
      <c r="A59" s="256"/>
      <c r="B59" s="256"/>
      <c r="C59" s="256"/>
      <c r="D59" s="256"/>
      <c r="E59" s="256"/>
      <c r="F59" s="256"/>
      <c r="G59" s="256"/>
      <c r="H59" s="256"/>
      <c r="I59" s="256"/>
      <c r="J59" s="256"/>
      <c r="K59" s="256"/>
      <c r="L59" s="256"/>
      <c r="M59" s="256"/>
      <c r="N59" s="256"/>
      <c r="O59" s="256"/>
      <c r="P59" s="256"/>
      <c r="Q59" s="256"/>
      <c r="R59" s="256"/>
      <c r="S59" s="256"/>
    </row>
    <row r="60" spans="1:19" x14ac:dyDescent="0.2">
      <c r="A60" s="256"/>
      <c r="B60" s="256"/>
      <c r="C60" s="256"/>
      <c r="D60" s="256"/>
      <c r="E60" s="256"/>
      <c r="F60" s="256"/>
      <c r="G60" s="256"/>
      <c r="H60" s="256"/>
      <c r="I60" s="256"/>
      <c r="J60" s="256"/>
      <c r="K60" s="256"/>
      <c r="L60" s="256"/>
      <c r="M60" s="256"/>
      <c r="N60" s="256"/>
      <c r="O60" s="256"/>
      <c r="P60" s="256"/>
      <c r="Q60" s="256"/>
      <c r="R60" s="256"/>
      <c r="S60" s="256"/>
    </row>
    <row r="61" spans="1:19" x14ac:dyDescent="0.2">
      <c r="A61" s="256"/>
      <c r="B61" s="256"/>
      <c r="C61" s="256"/>
      <c r="D61" s="256"/>
      <c r="E61" s="256"/>
      <c r="F61" s="256"/>
      <c r="G61" s="256"/>
      <c r="H61" s="256"/>
      <c r="I61" s="256"/>
      <c r="J61" s="256"/>
      <c r="K61" s="256"/>
      <c r="L61" s="256"/>
      <c r="M61" s="256"/>
      <c r="N61" s="256"/>
      <c r="O61" s="256"/>
      <c r="P61" s="256"/>
      <c r="Q61" s="256"/>
      <c r="R61" s="256"/>
      <c r="S61" s="256"/>
    </row>
    <row r="62" spans="1:19" x14ac:dyDescent="0.2">
      <c r="A62" s="256"/>
      <c r="B62" s="256"/>
      <c r="C62" s="256"/>
      <c r="D62" s="256"/>
      <c r="E62" s="256"/>
      <c r="F62" s="256"/>
      <c r="G62" s="256"/>
      <c r="H62" s="256"/>
      <c r="I62" s="256"/>
      <c r="J62" s="256"/>
      <c r="K62" s="256"/>
      <c r="L62" s="256"/>
      <c r="M62" s="256"/>
      <c r="N62" s="256"/>
      <c r="O62" s="256"/>
      <c r="P62" s="256"/>
      <c r="Q62" s="256"/>
      <c r="R62" s="256"/>
      <c r="S62" s="256"/>
    </row>
    <row r="63" spans="1:19" x14ac:dyDescent="0.2">
      <c r="A63" s="256"/>
      <c r="B63" s="256"/>
      <c r="C63" s="256"/>
      <c r="D63" s="256"/>
      <c r="E63" s="256"/>
      <c r="F63" s="256"/>
      <c r="G63" s="256"/>
      <c r="H63" s="256"/>
      <c r="I63" s="256"/>
      <c r="J63" s="256"/>
      <c r="K63" s="256"/>
      <c r="L63" s="256"/>
      <c r="M63" s="256"/>
      <c r="N63" s="256"/>
      <c r="O63" s="256"/>
      <c r="P63" s="256"/>
      <c r="Q63" s="256"/>
      <c r="R63" s="256"/>
      <c r="S63" s="256"/>
    </row>
    <row r="64" spans="1:19" x14ac:dyDescent="0.2">
      <c r="A64" s="256"/>
      <c r="B64" s="256"/>
      <c r="C64" s="256"/>
      <c r="D64" s="256"/>
      <c r="E64" s="256"/>
      <c r="F64" s="256"/>
      <c r="G64" s="256"/>
      <c r="H64" s="256"/>
      <c r="I64" s="256"/>
      <c r="J64" s="256"/>
      <c r="K64" s="256"/>
      <c r="L64" s="256"/>
      <c r="M64" s="256"/>
      <c r="N64" s="256"/>
      <c r="O64" s="256"/>
      <c r="P64" s="256"/>
      <c r="Q64" s="256"/>
      <c r="R64" s="256"/>
      <c r="S64" s="256"/>
    </row>
  </sheetData>
  <mergeCells count="7">
    <mergeCell ref="A13:K13"/>
    <mergeCell ref="A11:B11"/>
    <mergeCell ref="A1:O1"/>
    <mergeCell ref="A3:B3"/>
    <mergeCell ref="A5:B5"/>
    <mergeCell ref="A7:B7"/>
    <mergeCell ref="A9:B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195"/>
  <sheetViews>
    <sheetView topLeftCell="A166" workbookViewId="0">
      <selection activeCell="C83" sqref="C83:G83"/>
    </sheetView>
  </sheetViews>
  <sheetFormatPr defaultColWidth="8.88671875" defaultRowHeight="15" x14ac:dyDescent="0.2"/>
  <cols>
    <col min="1" max="16384" width="8.88671875" style="256"/>
  </cols>
  <sheetData>
    <row r="1" spans="1:11" s="296" customFormat="1" x14ac:dyDescent="0.2">
      <c r="A1" s="810" t="s">
        <v>253</v>
      </c>
      <c r="B1" s="771"/>
      <c r="C1" s="771"/>
      <c r="D1" s="771"/>
    </row>
    <row r="2" spans="1:11" s="296" customFormat="1" x14ac:dyDescent="0.2">
      <c r="A2" s="771"/>
      <c r="B2" s="771"/>
      <c r="C2" s="771"/>
      <c r="D2" s="771"/>
    </row>
    <row r="3" spans="1:11" s="296" customFormat="1" x14ac:dyDescent="0.2"/>
    <row r="4" spans="1:11" s="296" customFormat="1" ht="15.75" x14ac:dyDescent="0.25">
      <c r="A4" s="351" t="s">
        <v>280</v>
      </c>
      <c r="B4" s="277"/>
      <c r="C4" s="352"/>
      <c r="D4" s="352"/>
      <c r="E4" s="352"/>
      <c r="F4" s="352"/>
    </row>
    <row r="5" spans="1:11" s="296" customFormat="1" ht="15.75" x14ac:dyDescent="0.25">
      <c r="A5" s="277"/>
      <c r="B5" s="277"/>
      <c r="C5" s="352"/>
      <c r="D5" s="352"/>
      <c r="E5" s="352"/>
      <c r="F5" s="352"/>
    </row>
    <row r="6" spans="1:11" s="296" customFormat="1" ht="15.75" x14ac:dyDescent="0.2">
      <c r="A6" s="353" t="s">
        <v>265</v>
      </c>
      <c r="B6" s="354"/>
      <c r="C6" s="280"/>
      <c r="D6" s="280"/>
      <c r="E6" s="282"/>
      <c r="F6" s="280"/>
    </row>
    <row r="7" spans="1:11" s="296" customFormat="1" ht="15.75" x14ac:dyDescent="0.25">
      <c r="A7" s="355"/>
      <c r="B7" s="355"/>
      <c r="C7" s="280"/>
      <c r="D7" s="280"/>
      <c r="E7" s="282"/>
      <c r="F7" s="280"/>
    </row>
    <row r="8" spans="1:11" s="296" customFormat="1" ht="15.75" x14ac:dyDescent="0.25">
      <c r="A8" s="355"/>
      <c r="B8" s="355"/>
      <c r="C8" s="287">
        <v>2004</v>
      </c>
      <c r="D8" s="287">
        <v>2005</v>
      </c>
      <c r="E8" s="287">
        <v>2006</v>
      </c>
      <c r="F8" s="287">
        <v>2007</v>
      </c>
      <c r="G8" s="287">
        <v>2008</v>
      </c>
      <c r="H8" s="287">
        <v>2009</v>
      </c>
      <c r="I8" s="287">
        <v>2010</v>
      </c>
      <c r="J8" s="287">
        <v>2011</v>
      </c>
      <c r="K8" s="287">
        <v>2012</v>
      </c>
    </row>
    <row r="9" spans="1:11" s="296" customFormat="1" ht="15.75" x14ac:dyDescent="0.25">
      <c r="A9" s="355"/>
      <c r="B9" s="355"/>
      <c r="C9" s="356">
        <v>0.191</v>
      </c>
      <c r="D9" s="356">
        <v>0.17699999999999999</v>
      </c>
      <c r="E9" s="356">
        <v>0.16600000000000001</v>
      </c>
      <c r="F9" s="356">
        <v>0.16400000000000001</v>
      </c>
      <c r="G9" s="356">
        <v>0.16300000000000001</v>
      </c>
      <c r="H9" s="356">
        <v>0.157</v>
      </c>
      <c r="I9" s="356">
        <v>0.14699999999999999</v>
      </c>
      <c r="J9" s="356">
        <v>0.13900000000000001</v>
      </c>
      <c r="K9" s="356">
        <v>0.13</v>
      </c>
    </row>
    <row r="10" spans="1:11" s="296" customFormat="1" ht="15.75" x14ac:dyDescent="0.25">
      <c r="A10" s="355"/>
      <c r="B10" s="355"/>
      <c r="C10" s="280"/>
      <c r="D10" s="280"/>
      <c r="E10" s="282"/>
      <c r="F10" s="280"/>
    </row>
    <row r="11" spans="1:11" s="296" customFormat="1" x14ac:dyDescent="0.2">
      <c r="A11" s="255" t="s">
        <v>266</v>
      </c>
      <c r="B11" s="255"/>
    </row>
    <row r="12" spans="1:11" s="296" customFormat="1" x14ac:dyDescent="0.2">
      <c r="A12" s="357" t="s">
        <v>267</v>
      </c>
      <c r="B12" s="357"/>
    </row>
    <row r="13" spans="1:11" s="296" customFormat="1" x14ac:dyDescent="0.2"/>
    <row r="14" spans="1:11" s="296" customFormat="1" x14ac:dyDescent="0.2"/>
    <row r="15" spans="1:11" s="296" customFormat="1" ht="15.75" x14ac:dyDescent="0.2">
      <c r="A15" s="353" t="s">
        <v>268</v>
      </c>
      <c r="B15" s="358"/>
    </row>
    <row r="16" spans="1:11" s="296" customFormat="1" x14ac:dyDescent="0.2"/>
    <row r="17" spans="1:11" s="296" customFormat="1" x14ac:dyDescent="0.2">
      <c r="C17" s="287" t="s">
        <v>102</v>
      </c>
      <c r="D17" s="287" t="s">
        <v>103</v>
      </c>
      <c r="E17" s="287" t="s">
        <v>104</v>
      </c>
      <c r="F17" s="287" t="s">
        <v>28</v>
      </c>
    </row>
    <row r="18" spans="1:11" s="296" customFormat="1" x14ac:dyDescent="0.2">
      <c r="C18" s="356">
        <v>0.87</v>
      </c>
      <c r="D18" s="356">
        <v>0.84</v>
      </c>
      <c r="E18" s="356">
        <v>0.85099999999999998</v>
      </c>
      <c r="F18" s="356">
        <v>0.85199999999999998</v>
      </c>
    </row>
    <row r="19" spans="1:11" s="296" customFormat="1" x14ac:dyDescent="0.2"/>
    <row r="20" spans="1:11" s="296" customFormat="1" x14ac:dyDescent="0.2">
      <c r="A20" s="285" t="s">
        <v>269</v>
      </c>
      <c r="B20" s="285"/>
    </row>
    <row r="21" spans="1:11" s="296" customFormat="1" x14ac:dyDescent="0.2">
      <c r="A21" s="285"/>
      <c r="B21" s="285"/>
    </row>
    <row r="22" spans="1:11" s="296" customFormat="1" x14ac:dyDescent="0.2"/>
    <row r="23" spans="1:11" s="296" customFormat="1" ht="15.75" x14ac:dyDescent="0.2">
      <c r="A23" s="353" t="s">
        <v>270</v>
      </c>
      <c r="B23" s="354"/>
    </row>
    <row r="24" spans="1:11" s="296" customFormat="1" x14ac:dyDescent="0.2"/>
    <row r="25" spans="1:11" s="296" customFormat="1" x14ac:dyDescent="0.2">
      <c r="A25" s="285"/>
      <c r="B25" s="285"/>
      <c r="C25" s="359" t="s">
        <v>149</v>
      </c>
      <c r="D25" s="359" t="s">
        <v>150</v>
      </c>
      <c r="E25" s="359" t="s">
        <v>151</v>
      </c>
      <c r="F25" s="359" t="s">
        <v>152</v>
      </c>
      <c r="G25" s="359" t="s">
        <v>153</v>
      </c>
      <c r="H25" s="359" t="s">
        <v>154</v>
      </c>
      <c r="I25" s="359" t="s">
        <v>155</v>
      </c>
      <c r="J25" s="359" t="s">
        <v>156</v>
      </c>
      <c r="K25" s="359" t="s">
        <v>271</v>
      </c>
    </row>
    <row r="26" spans="1:11" s="296" customFormat="1" ht="45" customHeight="1" x14ac:dyDescent="0.2">
      <c r="A26" s="780" t="s">
        <v>272</v>
      </c>
      <c r="B26" s="781"/>
      <c r="C26" s="360">
        <v>48.959419857944667</v>
      </c>
      <c r="D26" s="361">
        <v>49.232020670845493</v>
      </c>
      <c r="E26" s="361">
        <v>54.313041923661395</v>
      </c>
      <c r="F26" s="361">
        <v>57.135280859150569</v>
      </c>
      <c r="G26" s="361">
        <v>57.146562905317772</v>
      </c>
      <c r="H26" s="361">
        <v>54.33894500561167</v>
      </c>
      <c r="I26" s="361">
        <v>50.056945013894584</v>
      </c>
      <c r="J26" s="361">
        <v>49.018531228551822</v>
      </c>
      <c r="K26" s="361">
        <v>46.33131915561485</v>
      </c>
    </row>
    <row r="27" spans="1:11" s="296" customFormat="1" ht="44.25" customHeight="1" x14ac:dyDescent="0.2">
      <c r="A27" s="780" t="s">
        <v>273</v>
      </c>
      <c r="B27" s="771"/>
      <c r="C27" s="362">
        <v>12.496895643967619</v>
      </c>
      <c r="D27" s="362">
        <v>14.029379396143355</v>
      </c>
      <c r="E27" s="362">
        <v>12.764816304639304</v>
      </c>
      <c r="F27" s="362">
        <v>12.891678083705301</v>
      </c>
      <c r="G27" s="362">
        <v>13.199308257674012</v>
      </c>
      <c r="H27" s="362">
        <v>14.087542087542097</v>
      </c>
      <c r="I27" s="362">
        <v>16.47305361942508</v>
      </c>
      <c r="J27" s="362">
        <v>14.042553191489361</v>
      </c>
      <c r="K27" s="362">
        <v>15.973475633681236</v>
      </c>
    </row>
    <row r="28" spans="1:11" s="296" customFormat="1" x14ac:dyDescent="0.2">
      <c r="A28" s="780" t="s">
        <v>274</v>
      </c>
      <c r="B28" s="771"/>
      <c r="C28" s="361">
        <v>38.543684498087714</v>
      </c>
      <c r="D28" s="361">
        <v>36.738599933011152</v>
      </c>
      <c r="E28" s="361">
        <v>32.922141771699302</v>
      </c>
      <c r="F28" s="361">
        <v>29.97304105714413</v>
      </c>
      <c r="G28" s="361">
        <v>29.654128837008216</v>
      </c>
      <c r="H28" s="361">
        <v>31.573512906846233</v>
      </c>
      <c r="I28" s="361">
        <v>33.470001366680336</v>
      </c>
      <c r="J28" s="361">
        <v>36.938915579958817</v>
      </c>
      <c r="K28" s="361">
        <v>37.695205210703918</v>
      </c>
    </row>
    <row r="29" spans="1:11" s="296" customFormat="1" x14ac:dyDescent="0.2">
      <c r="A29" s="780" t="s">
        <v>275</v>
      </c>
      <c r="B29" s="771"/>
      <c r="C29" s="363">
        <v>100</v>
      </c>
      <c r="D29" s="363">
        <v>100</v>
      </c>
      <c r="E29" s="363">
        <v>100</v>
      </c>
      <c r="F29" s="363">
        <v>100</v>
      </c>
      <c r="G29" s="363">
        <v>100</v>
      </c>
      <c r="H29" s="363">
        <v>100</v>
      </c>
      <c r="I29" s="363">
        <v>100</v>
      </c>
      <c r="J29" s="363">
        <v>100</v>
      </c>
      <c r="K29" s="363">
        <v>100</v>
      </c>
    </row>
    <row r="30" spans="1:11" s="296" customFormat="1" x14ac:dyDescent="0.2">
      <c r="A30" s="780" t="s">
        <v>276</v>
      </c>
      <c r="B30" s="771"/>
      <c r="C30" s="362">
        <v>61.456315501912286</v>
      </c>
      <c r="D30" s="362">
        <v>63.261400066988848</v>
      </c>
      <c r="E30" s="362">
        <v>67.077858228300698</v>
      </c>
      <c r="F30" s="362">
        <v>70.02695894285587</v>
      </c>
      <c r="G30" s="362">
        <v>70.345871162991784</v>
      </c>
      <c r="H30" s="362">
        <v>68.426487093153767</v>
      </c>
      <c r="I30" s="362">
        <v>66.529998633319664</v>
      </c>
      <c r="J30" s="362">
        <v>63.061084420041183</v>
      </c>
      <c r="K30" s="362">
        <v>62.318775928982475</v>
      </c>
    </row>
    <row r="31" spans="1:11" s="296" customFormat="1" x14ac:dyDescent="0.2"/>
    <row r="32" spans="1:11" s="296" customFormat="1" x14ac:dyDescent="0.2">
      <c r="A32" s="284" t="s">
        <v>277</v>
      </c>
    </row>
    <row r="33" spans="1:16" s="296" customFormat="1" x14ac:dyDescent="0.2">
      <c r="A33" s="284" t="s">
        <v>278</v>
      </c>
    </row>
    <row r="34" spans="1:16" s="296" customFormat="1" x14ac:dyDescent="0.2">
      <c r="A34" s="284" t="s">
        <v>279</v>
      </c>
    </row>
    <row r="35" spans="1:16" s="296" customFormat="1" x14ac:dyDescent="0.2"/>
    <row r="36" spans="1:16" s="296" customFormat="1" x14ac:dyDescent="0.2"/>
    <row r="37" spans="1:16" s="296" customFormat="1" ht="15.75" x14ac:dyDescent="0.2">
      <c r="A37" s="353" t="s">
        <v>281</v>
      </c>
    </row>
    <row r="38" spans="1:16" s="296" customFormat="1" x14ac:dyDescent="0.2"/>
    <row r="39" spans="1:16" s="296" customFormat="1" x14ac:dyDescent="0.2">
      <c r="A39" s="364"/>
      <c r="C39" s="287">
        <v>2001</v>
      </c>
      <c r="D39" s="287">
        <v>2002</v>
      </c>
      <c r="E39" s="287">
        <v>2003</v>
      </c>
      <c r="F39" s="287">
        <v>2004</v>
      </c>
      <c r="G39" s="287">
        <v>2005</v>
      </c>
      <c r="H39" s="287">
        <v>2006</v>
      </c>
      <c r="I39" s="287">
        <v>2007</v>
      </c>
      <c r="J39" s="287">
        <v>2008</v>
      </c>
      <c r="K39" s="287">
        <v>2009</v>
      </c>
      <c r="L39" s="287">
        <v>2010</v>
      </c>
    </row>
    <row r="40" spans="1:16" s="296" customFormat="1" ht="47.25" customHeight="1" x14ac:dyDescent="0.2">
      <c r="A40" s="780" t="s">
        <v>282</v>
      </c>
      <c r="B40" s="805"/>
      <c r="C40" s="356">
        <v>0.89528888888888891</v>
      </c>
      <c r="D40" s="356">
        <v>0.89497129079057602</v>
      </c>
      <c r="E40" s="356">
        <v>0.89745759214164844</v>
      </c>
      <c r="F40" s="356">
        <v>0.89529871490150259</v>
      </c>
      <c r="G40" s="356">
        <v>0.89394625455261345</v>
      </c>
      <c r="H40" s="356">
        <v>0.89454790662620731</v>
      </c>
      <c r="I40" s="356">
        <v>0.89599543422429373</v>
      </c>
      <c r="J40" s="356">
        <v>0.89852107114652879</v>
      </c>
      <c r="K40" s="356">
        <v>0.89645631584548258</v>
      </c>
      <c r="L40" s="356">
        <v>0.89976556488126125</v>
      </c>
    </row>
    <row r="41" spans="1:16" s="296" customFormat="1" x14ac:dyDescent="0.2">
      <c r="A41" s="357" t="s">
        <v>283</v>
      </c>
    </row>
    <row r="42" spans="1:16" s="296" customFormat="1" x14ac:dyDescent="0.2"/>
    <row r="43" spans="1:16" s="296" customFormat="1" x14ac:dyDescent="0.2"/>
    <row r="44" spans="1:16" s="296" customFormat="1" ht="15.75" x14ac:dyDescent="0.2">
      <c r="A44" s="353" t="s">
        <v>284</v>
      </c>
    </row>
    <row r="45" spans="1:16" s="296" customFormat="1" x14ac:dyDescent="0.2">
      <c r="C45" s="285"/>
      <c r="D45" s="285"/>
      <c r="E45" s="285"/>
      <c r="F45" s="285"/>
      <c r="G45" s="285"/>
      <c r="H45" s="285"/>
      <c r="I45" s="285"/>
      <c r="J45" s="285"/>
      <c r="K45" s="285"/>
      <c r="L45" s="285"/>
      <c r="M45" s="285"/>
      <c r="N45" s="285"/>
      <c r="O45" s="285"/>
      <c r="P45" s="285"/>
    </row>
    <row r="46" spans="1:16" s="296" customFormat="1" ht="15.75" x14ac:dyDescent="0.25">
      <c r="A46" s="355"/>
      <c r="C46" s="287">
        <v>1998</v>
      </c>
      <c r="D46" s="365">
        <v>1999</v>
      </c>
      <c r="E46" s="365">
        <v>2000</v>
      </c>
      <c r="F46" s="365">
        <v>2001</v>
      </c>
      <c r="G46" s="365">
        <v>2002</v>
      </c>
      <c r="H46" s="287">
        <v>2003</v>
      </c>
      <c r="I46" s="365">
        <v>2004</v>
      </c>
      <c r="J46" s="365">
        <v>2005</v>
      </c>
      <c r="K46" s="365">
        <v>2006</v>
      </c>
      <c r="L46" s="365">
        <v>2007</v>
      </c>
      <c r="M46" s="287">
        <v>2008</v>
      </c>
      <c r="N46" s="287">
        <v>2009</v>
      </c>
      <c r="O46" s="287">
        <v>2010</v>
      </c>
      <c r="P46" s="287">
        <v>2011</v>
      </c>
    </row>
    <row r="47" spans="1:16" s="296" customFormat="1" ht="47.25" customHeight="1" x14ac:dyDescent="0.2">
      <c r="A47" s="806" t="s">
        <v>285</v>
      </c>
      <c r="B47" s="807"/>
      <c r="C47" s="356">
        <v>0.70300000000000007</v>
      </c>
      <c r="D47" s="366"/>
      <c r="E47" s="366"/>
      <c r="F47" s="366"/>
      <c r="G47" s="366"/>
      <c r="H47" s="356">
        <v>0.67800000000000005</v>
      </c>
      <c r="I47" s="366"/>
      <c r="J47" s="366"/>
      <c r="K47" s="366"/>
      <c r="L47" s="366"/>
      <c r="M47" s="356">
        <v>0.66399999999999992</v>
      </c>
      <c r="N47" s="356">
        <v>0.69499999999999995</v>
      </c>
      <c r="O47" s="356">
        <v>0.67500000000000004</v>
      </c>
      <c r="P47" s="356">
        <v>0.65600000000000003</v>
      </c>
    </row>
    <row r="48" spans="1:16" s="296" customFormat="1" x14ac:dyDescent="0.2">
      <c r="A48" s="284" t="s">
        <v>286</v>
      </c>
      <c r="B48" s="284"/>
      <c r="C48" s="284"/>
      <c r="D48" s="284"/>
      <c r="E48" s="284"/>
      <c r="F48" s="284"/>
      <c r="G48" s="284"/>
      <c r="H48" s="284"/>
      <c r="I48" s="284"/>
      <c r="J48" s="284"/>
    </row>
    <row r="49" spans="1:16" s="296" customFormat="1" ht="30" customHeight="1" x14ac:dyDescent="0.2">
      <c r="A49" s="808" t="s">
        <v>287</v>
      </c>
      <c r="B49" s="808"/>
      <c r="C49" s="808"/>
      <c r="D49" s="808"/>
      <c r="E49" s="808"/>
      <c r="F49" s="808"/>
      <c r="G49" s="808"/>
      <c r="H49" s="808"/>
      <c r="I49" s="808"/>
      <c r="J49" s="808"/>
    </row>
    <row r="50" spans="1:16" s="296" customFormat="1" x14ac:dyDescent="0.2"/>
    <row r="51" spans="1:16" s="296" customFormat="1" x14ac:dyDescent="0.2"/>
    <row r="52" spans="1:16" s="296" customFormat="1" ht="15.75" x14ac:dyDescent="0.2">
      <c r="A52" s="353" t="s">
        <v>288</v>
      </c>
    </row>
    <row r="53" spans="1:16" s="296" customFormat="1" x14ac:dyDescent="0.2"/>
    <row r="54" spans="1:16" s="296" customFormat="1" x14ac:dyDescent="0.2">
      <c r="A54" s="285"/>
      <c r="B54" s="367"/>
      <c r="C54" s="287">
        <v>1998</v>
      </c>
      <c r="D54" s="287">
        <v>1999</v>
      </c>
      <c r="E54" s="287">
        <v>2000</v>
      </c>
      <c r="F54" s="287">
        <v>2001</v>
      </c>
      <c r="G54" s="287">
        <v>2002</v>
      </c>
      <c r="H54" s="287">
        <v>2003</v>
      </c>
      <c r="I54" s="287">
        <v>2004</v>
      </c>
      <c r="J54" s="287">
        <v>2005</v>
      </c>
      <c r="K54" s="287">
        <v>2006</v>
      </c>
      <c r="L54" s="287">
        <v>2007</v>
      </c>
      <c r="M54" s="287">
        <v>2008</v>
      </c>
      <c r="N54" s="287">
        <v>2009</v>
      </c>
      <c r="O54" s="287">
        <v>2010</v>
      </c>
      <c r="P54" s="287">
        <v>2011</v>
      </c>
    </row>
    <row r="55" spans="1:16" s="296" customFormat="1" ht="52.5" customHeight="1" x14ac:dyDescent="0.2">
      <c r="A55" s="808" t="s">
        <v>289</v>
      </c>
      <c r="B55" s="809"/>
      <c r="C55" s="368">
        <v>0.34</v>
      </c>
      <c r="D55" s="368"/>
      <c r="E55" s="368"/>
      <c r="F55" s="368"/>
      <c r="G55" s="368"/>
      <c r="H55" s="368">
        <v>0.37</v>
      </c>
      <c r="I55" s="368"/>
      <c r="J55" s="368"/>
      <c r="K55" s="368"/>
      <c r="L55" s="368"/>
      <c r="M55" s="368">
        <v>0.4</v>
      </c>
      <c r="N55" s="368"/>
      <c r="O55" s="368"/>
      <c r="P55" s="368"/>
    </row>
    <row r="56" spans="1:16" s="296" customFormat="1" ht="60" customHeight="1" x14ac:dyDescent="0.2">
      <c r="A56" s="808" t="s">
        <v>290</v>
      </c>
      <c r="B56" s="809"/>
      <c r="C56" s="368"/>
      <c r="D56" s="368"/>
      <c r="E56" s="368"/>
      <c r="F56" s="368"/>
      <c r="G56" s="368"/>
      <c r="H56" s="368"/>
      <c r="I56" s="368"/>
      <c r="J56" s="368"/>
      <c r="K56" s="368"/>
      <c r="L56" s="368"/>
      <c r="M56" s="368">
        <v>0.39</v>
      </c>
      <c r="N56" s="368">
        <v>0.37</v>
      </c>
      <c r="O56" s="368">
        <v>0.39</v>
      </c>
      <c r="P56" s="368">
        <v>0.39</v>
      </c>
    </row>
    <row r="57" spans="1:16" s="296" customFormat="1" x14ac:dyDescent="0.2">
      <c r="A57" s="279" t="s">
        <v>286</v>
      </c>
    </row>
    <row r="58" spans="1:16" s="296" customFormat="1" x14ac:dyDescent="0.2"/>
    <row r="59" spans="1:16" s="296" customFormat="1" x14ac:dyDescent="0.2"/>
    <row r="60" spans="1:16" s="296" customFormat="1" ht="15.75" x14ac:dyDescent="0.2">
      <c r="A60" s="353" t="s">
        <v>291</v>
      </c>
    </row>
    <row r="61" spans="1:16" s="296" customFormat="1" x14ac:dyDescent="0.2"/>
    <row r="62" spans="1:16" s="296" customFormat="1" x14ac:dyDescent="0.2">
      <c r="A62" s="285"/>
      <c r="B62" s="284"/>
      <c r="C62" s="284">
        <v>2008</v>
      </c>
      <c r="D62" s="284">
        <v>2009</v>
      </c>
      <c r="E62" s="284">
        <v>2010</v>
      </c>
      <c r="F62" s="284">
        <v>2011</v>
      </c>
      <c r="G62" s="285"/>
    </row>
    <row r="63" spans="1:16" s="296" customFormat="1" x14ac:dyDescent="0.2">
      <c r="A63" s="803" t="s">
        <v>295</v>
      </c>
      <c r="B63" s="804"/>
      <c r="C63" s="369">
        <v>76.472800000000007</v>
      </c>
      <c r="D63" s="369">
        <v>76.911699999999996</v>
      </c>
      <c r="E63" s="369">
        <v>75.942999999999998</v>
      </c>
      <c r="F63" s="369">
        <v>77.289100000000005</v>
      </c>
      <c r="G63" s="285"/>
    </row>
    <row r="64" spans="1:16" s="296" customFormat="1" x14ac:dyDescent="0.2">
      <c r="A64" s="803" t="s">
        <v>296</v>
      </c>
      <c r="B64" s="804"/>
      <c r="C64" s="369">
        <v>74.561000000000007</v>
      </c>
      <c r="D64" s="369">
        <v>76.551599999999993</v>
      </c>
      <c r="E64" s="369">
        <v>74.049400000000006</v>
      </c>
      <c r="F64" s="369">
        <v>74.349900000000005</v>
      </c>
      <c r="G64" s="285"/>
    </row>
    <row r="65" spans="1:8" s="296" customFormat="1" x14ac:dyDescent="0.2">
      <c r="A65" s="803" t="s">
        <v>297</v>
      </c>
      <c r="B65" s="804"/>
      <c r="C65" s="369">
        <v>75.474199999999996</v>
      </c>
      <c r="D65" s="369">
        <v>76.723799999999997</v>
      </c>
      <c r="E65" s="369">
        <v>74.955600000000004</v>
      </c>
      <c r="F65" s="369">
        <v>75.756399999999999</v>
      </c>
      <c r="G65" s="285"/>
    </row>
    <row r="66" spans="1:8" s="296" customFormat="1" x14ac:dyDescent="0.2">
      <c r="A66" s="279" t="s">
        <v>286</v>
      </c>
      <c r="B66" s="367"/>
      <c r="C66" s="369"/>
      <c r="D66" s="369"/>
      <c r="E66" s="369"/>
      <c r="F66" s="285"/>
      <c r="G66" s="285"/>
    </row>
    <row r="67" spans="1:8" s="296" customFormat="1" x14ac:dyDescent="0.2">
      <c r="A67" s="285"/>
      <c r="B67" s="285"/>
      <c r="C67" s="285"/>
      <c r="D67" s="285"/>
      <c r="E67" s="285"/>
      <c r="F67" s="285"/>
      <c r="G67" s="285"/>
    </row>
    <row r="68" spans="1:8" s="296" customFormat="1" x14ac:dyDescent="0.2"/>
    <row r="69" spans="1:8" s="296" customFormat="1" ht="15.75" x14ac:dyDescent="0.2">
      <c r="A69" s="353" t="s">
        <v>292</v>
      </c>
    </row>
    <row r="70" spans="1:8" s="296" customFormat="1" x14ac:dyDescent="0.2"/>
    <row r="71" spans="1:8" s="296" customFormat="1" x14ac:dyDescent="0.2">
      <c r="A71" s="364"/>
      <c r="B71" s="285"/>
      <c r="C71" s="287">
        <v>2006</v>
      </c>
      <c r="D71" s="287">
        <v>2007</v>
      </c>
      <c r="E71" s="287">
        <v>2008</v>
      </c>
      <c r="F71" s="287">
        <v>2009</v>
      </c>
      <c r="G71" s="287">
        <v>2010</v>
      </c>
      <c r="H71" s="287">
        <v>2011</v>
      </c>
    </row>
    <row r="72" spans="1:8" s="296" customFormat="1" x14ac:dyDescent="0.2">
      <c r="A72" s="780" t="s">
        <v>293</v>
      </c>
      <c r="B72" s="781"/>
      <c r="C72" s="362">
        <v>51</v>
      </c>
      <c r="D72" s="287"/>
      <c r="E72" s="362">
        <v>50</v>
      </c>
      <c r="F72" s="287">
        <v>49.7</v>
      </c>
      <c r="G72" s="287">
        <v>49.9</v>
      </c>
      <c r="H72" s="287">
        <v>49.9</v>
      </c>
    </row>
    <row r="73" spans="1:8" s="296" customFormat="1" x14ac:dyDescent="0.2">
      <c r="A73" s="279" t="s">
        <v>294</v>
      </c>
    </row>
    <row r="74" spans="1:8" s="296" customFormat="1" x14ac:dyDescent="0.2"/>
    <row r="75" spans="1:8" s="296" customFormat="1" x14ac:dyDescent="0.2"/>
    <row r="76" spans="1:8" s="296" customFormat="1" ht="15.75" x14ac:dyDescent="0.2">
      <c r="A76" s="353" t="s">
        <v>298</v>
      </c>
    </row>
    <row r="77" spans="1:8" s="296" customFormat="1" x14ac:dyDescent="0.2"/>
    <row r="78" spans="1:8" s="296" customFormat="1" x14ac:dyDescent="0.2">
      <c r="B78" s="370"/>
      <c r="C78" s="287">
        <v>2008</v>
      </c>
      <c r="D78" s="287">
        <v>2009</v>
      </c>
      <c r="E78" s="287">
        <v>2010</v>
      </c>
      <c r="F78" s="287">
        <v>2011</v>
      </c>
      <c r="G78" s="287">
        <v>2012</v>
      </c>
    </row>
    <row r="79" spans="1:8" s="296" customFormat="1" ht="40.5" customHeight="1" x14ac:dyDescent="0.25">
      <c r="A79" s="800" t="s">
        <v>299</v>
      </c>
      <c r="B79" s="801"/>
      <c r="C79" s="371">
        <v>36452</v>
      </c>
      <c r="D79" s="371">
        <v>35855</v>
      </c>
      <c r="E79" s="371">
        <v>35608</v>
      </c>
      <c r="F79" s="371">
        <v>34886</v>
      </c>
      <c r="G79" s="371">
        <v>34725</v>
      </c>
    </row>
    <row r="80" spans="1:8" s="296" customFormat="1" ht="42" customHeight="1" x14ac:dyDescent="0.25">
      <c r="A80" s="800" t="s">
        <v>300</v>
      </c>
      <c r="B80" s="801"/>
      <c r="C80" s="371">
        <v>3231</v>
      </c>
      <c r="D80" s="371">
        <v>3127</v>
      </c>
      <c r="E80" s="371">
        <v>2909</v>
      </c>
      <c r="F80" s="371">
        <v>2595</v>
      </c>
      <c r="G80" s="371">
        <v>2554</v>
      </c>
    </row>
    <row r="81" spans="1:7" s="296" customFormat="1" ht="45" customHeight="1" x14ac:dyDescent="0.25">
      <c r="A81" s="800" t="s">
        <v>301</v>
      </c>
      <c r="B81" s="801"/>
      <c r="C81" s="371">
        <v>51456.717543664476</v>
      </c>
      <c r="D81" s="371">
        <v>53796</v>
      </c>
      <c r="E81" s="371">
        <v>53639</v>
      </c>
      <c r="F81" s="371">
        <v>54431</v>
      </c>
      <c r="G81" s="371">
        <v>54019</v>
      </c>
    </row>
    <row r="82" spans="1:7" s="296" customFormat="1" ht="40.5" customHeight="1" x14ac:dyDescent="0.25">
      <c r="A82" s="800" t="s">
        <v>302</v>
      </c>
      <c r="B82" s="801"/>
      <c r="C82" s="371">
        <v>1415</v>
      </c>
      <c r="D82" s="371">
        <v>1824</v>
      </c>
      <c r="E82" s="371">
        <v>2837</v>
      </c>
      <c r="F82" s="371">
        <v>3252</v>
      </c>
      <c r="G82" s="371">
        <v>2778</v>
      </c>
    </row>
    <row r="83" spans="1:7" s="296" customFormat="1" ht="44.25" customHeight="1" x14ac:dyDescent="0.25">
      <c r="A83" s="800" t="s">
        <v>303</v>
      </c>
      <c r="B83" s="801"/>
      <c r="C83" s="372">
        <f>(C81+C82)/(C79+C80+C81+C82)</f>
        <v>0.57124821885736099</v>
      </c>
      <c r="D83" s="372">
        <f>(D81+D82)/(D79+D80+D81+D82)</f>
        <v>0.58793683008815878</v>
      </c>
      <c r="E83" s="372">
        <f>(E81+E82)/(E79+E80+E81+E82)</f>
        <v>0.59452801785394715</v>
      </c>
      <c r="F83" s="372">
        <f>(F81+F82)/(F79+F80+F81+F82)</f>
        <v>0.60614307931570766</v>
      </c>
      <c r="G83" s="372">
        <f>(G81+G82)/(G79+G80+G81+G82)</f>
        <v>0.60373527786045322</v>
      </c>
    </row>
    <row r="84" spans="1:7" s="296" customFormat="1" x14ac:dyDescent="0.2">
      <c r="A84" s="373" t="s">
        <v>304</v>
      </c>
    </row>
    <row r="85" spans="1:7" s="296" customFormat="1" x14ac:dyDescent="0.2">
      <c r="A85" s="374" t="s">
        <v>305</v>
      </c>
    </row>
    <row r="86" spans="1:7" s="296" customFormat="1" x14ac:dyDescent="0.2">
      <c r="A86" s="375" t="s">
        <v>306</v>
      </c>
    </row>
    <row r="87" spans="1:7" s="296" customFormat="1" x14ac:dyDescent="0.2">
      <c r="A87" s="375" t="s">
        <v>323</v>
      </c>
      <c r="B87" s="255"/>
      <c r="C87" s="255"/>
      <c r="D87" s="255"/>
      <c r="E87" s="255"/>
      <c r="F87" s="255"/>
      <c r="G87" s="255"/>
    </row>
    <row r="88" spans="1:7" s="296" customFormat="1" x14ac:dyDescent="0.2">
      <c r="A88" s="802" t="s">
        <v>307</v>
      </c>
      <c r="B88" s="802"/>
      <c r="C88" s="376" t="s">
        <v>308</v>
      </c>
      <c r="D88" s="376" t="s">
        <v>309</v>
      </c>
      <c r="E88" s="792" t="s">
        <v>310</v>
      </c>
      <c r="F88" s="793"/>
      <c r="G88" s="794"/>
    </row>
    <row r="89" spans="1:7" s="296" customFormat="1" ht="50.25" customHeight="1" x14ac:dyDescent="0.2">
      <c r="A89" s="795" t="s">
        <v>311</v>
      </c>
      <c r="B89" s="795"/>
      <c r="C89" s="377" t="s">
        <v>312</v>
      </c>
      <c r="D89" s="377" t="s">
        <v>313</v>
      </c>
      <c r="E89" s="796" t="s">
        <v>314</v>
      </c>
      <c r="F89" s="797"/>
      <c r="G89" s="798"/>
    </row>
    <row r="90" spans="1:7" s="296" customFormat="1" ht="50.25" customHeight="1" x14ac:dyDescent="0.2">
      <c r="A90" s="795" t="s">
        <v>315</v>
      </c>
      <c r="B90" s="795"/>
      <c r="C90" s="377" t="s">
        <v>27</v>
      </c>
      <c r="D90" s="377" t="s">
        <v>316</v>
      </c>
      <c r="E90" s="796" t="s">
        <v>317</v>
      </c>
      <c r="F90" s="797"/>
      <c r="G90" s="798"/>
    </row>
    <row r="91" spans="1:7" s="296" customFormat="1" ht="25.5" customHeight="1" x14ac:dyDescent="0.2">
      <c r="A91" s="795" t="s">
        <v>318</v>
      </c>
      <c r="B91" s="795"/>
      <c r="C91" s="377" t="s">
        <v>312</v>
      </c>
      <c r="D91" s="377" t="s">
        <v>316</v>
      </c>
      <c r="E91" s="796" t="s">
        <v>319</v>
      </c>
      <c r="F91" s="797"/>
      <c r="G91" s="798"/>
    </row>
    <row r="92" spans="1:7" s="296" customFormat="1" ht="25.5" x14ac:dyDescent="0.2">
      <c r="A92" s="795" t="s">
        <v>320</v>
      </c>
      <c r="B92" s="795"/>
      <c r="C92" s="377" t="s">
        <v>312</v>
      </c>
      <c r="D92" s="377" t="s">
        <v>321</v>
      </c>
      <c r="E92" s="795" t="s">
        <v>322</v>
      </c>
      <c r="F92" s="795"/>
      <c r="G92" s="795"/>
    </row>
    <row r="93" spans="1:7" s="296" customFormat="1" x14ac:dyDescent="0.2">
      <c r="A93" s="378"/>
      <c r="B93" s="378"/>
      <c r="C93" s="378"/>
      <c r="D93" s="378"/>
      <c r="E93" s="378"/>
      <c r="F93" s="378"/>
      <c r="G93" s="378"/>
    </row>
    <row r="94" spans="1:7" s="296" customFormat="1" x14ac:dyDescent="0.2"/>
    <row r="95" spans="1:7" s="296" customFormat="1" ht="15.75" x14ac:dyDescent="0.2">
      <c r="A95" s="353" t="s">
        <v>324</v>
      </c>
    </row>
    <row r="96" spans="1:7" s="296" customFormat="1" x14ac:dyDescent="0.2"/>
    <row r="97" spans="1:15" s="281" customFormat="1" x14ac:dyDescent="0.2">
      <c r="B97" s="379"/>
      <c r="C97" s="286" t="s">
        <v>101</v>
      </c>
      <c r="D97" s="286" t="s">
        <v>102</v>
      </c>
      <c r="E97" s="286" t="s">
        <v>103</v>
      </c>
      <c r="F97" s="286" t="s">
        <v>104</v>
      </c>
      <c r="G97" s="286" t="s">
        <v>325</v>
      </c>
      <c r="H97" s="286" t="s">
        <v>326</v>
      </c>
    </row>
    <row r="98" spans="1:15" s="281" customFormat="1" ht="15.75" x14ac:dyDescent="0.25">
      <c r="A98" s="799" t="s">
        <v>329</v>
      </c>
      <c r="B98" s="766"/>
      <c r="C98" s="380">
        <v>9808.3062046880077</v>
      </c>
      <c r="D98" s="380">
        <v>10182.736636118698</v>
      </c>
      <c r="E98" s="380">
        <v>10245.559864091145</v>
      </c>
      <c r="F98" s="380">
        <v>9998.497189983811</v>
      </c>
      <c r="G98" s="380">
        <v>9930.384161655762</v>
      </c>
      <c r="H98" s="380">
        <v>10069.813986343301</v>
      </c>
    </row>
    <row r="99" spans="1:15" s="281" customFormat="1" ht="15.75" x14ac:dyDescent="0.25">
      <c r="A99" s="799" t="s">
        <v>330</v>
      </c>
      <c r="B99" s="766"/>
      <c r="C99" s="380">
        <v>9524.6710756175744</v>
      </c>
      <c r="D99" s="380">
        <v>9828.026093422819</v>
      </c>
      <c r="E99" s="380">
        <v>10059.719783607135</v>
      </c>
      <c r="F99" s="380">
        <v>9841.1848679514642</v>
      </c>
      <c r="G99" s="380">
        <v>9923.4151315948347</v>
      </c>
      <c r="H99" s="380">
        <v>10123.512894406265</v>
      </c>
    </row>
    <row r="100" spans="1:15" s="281" customFormat="1" ht="15.75" x14ac:dyDescent="0.25">
      <c r="A100" s="780" t="s">
        <v>331</v>
      </c>
      <c r="B100" s="766"/>
      <c r="C100" s="381">
        <v>9661.5528933533969</v>
      </c>
      <c r="D100" s="381">
        <v>9999.4168189417214</v>
      </c>
      <c r="E100" s="381">
        <v>10149.617877527329</v>
      </c>
      <c r="F100" s="381">
        <v>9917.3661917597237</v>
      </c>
      <c r="G100" s="381">
        <v>9926.7919036402982</v>
      </c>
      <c r="H100" s="381">
        <v>10097.472786785414</v>
      </c>
    </row>
    <row r="101" spans="1:15" s="296" customFormat="1" x14ac:dyDescent="0.2">
      <c r="A101" s="285" t="s">
        <v>327</v>
      </c>
    </row>
    <row r="102" spans="1:15" s="296" customFormat="1" x14ac:dyDescent="0.2">
      <c r="A102" s="285" t="s">
        <v>328</v>
      </c>
    </row>
    <row r="103" spans="1:15" s="296" customFormat="1" x14ac:dyDescent="0.2"/>
    <row r="104" spans="1:15" s="296" customFormat="1" x14ac:dyDescent="0.2"/>
    <row r="105" spans="1:15" s="296" customFormat="1" ht="15.75" x14ac:dyDescent="0.2">
      <c r="A105" s="353" t="s">
        <v>332</v>
      </c>
    </row>
    <row r="106" spans="1:15" s="296" customFormat="1" x14ac:dyDescent="0.2"/>
    <row r="107" spans="1:15" s="296" customFormat="1" x14ac:dyDescent="0.2">
      <c r="A107" s="285"/>
      <c r="B107" s="364"/>
      <c r="C107" s="287">
        <v>1999</v>
      </c>
      <c r="D107" s="287">
        <v>2000</v>
      </c>
      <c r="E107" s="287">
        <v>2001</v>
      </c>
      <c r="F107" s="287">
        <v>2002</v>
      </c>
      <c r="G107" s="287">
        <v>2003</v>
      </c>
      <c r="H107" s="287">
        <v>2004</v>
      </c>
      <c r="I107" s="287">
        <v>2005</v>
      </c>
      <c r="J107" s="287">
        <v>2006</v>
      </c>
      <c r="K107" s="287">
        <v>2007</v>
      </c>
      <c r="L107" s="287">
        <v>2008</v>
      </c>
      <c r="M107" s="287">
        <v>2009</v>
      </c>
      <c r="N107" s="287">
        <v>2010</v>
      </c>
      <c r="O107" s="287">
        <v>2011</v>
      </c>
    </row>
    <row r="108" spans="1:15" s="296" customFormat="1" x14ac:dyDescent="0.2">
      <c r="A108" s="790" t="s">
        <v>333</v>
      </c>
      <c r="B108" s="791"/>
      <c r="C108" s="356">
        <v>0.30740000000000001</v>
      </c>
      <c r="D108" s="356">
        <v>0.29339999999999999</v>
      </c>
      <c r="E108" s="356">
        <v>0.2878</v>
      </c>
      <c r="F108" s="356">
        <v>0.2838</v>
      </c>
      <c r="G108" s="356">
        <v>0.28050000000000003</v>
      </c>
      <c r="H108" s="356">
        <v>0.26929999999999998</v>
      </c>
      <c r="I108" s="356">
        <v>0.2666</v>
      </c>
      <c r="J108" s="356">
        <v>0.25379999999999997</v>
      </c>
      <c r="K108" s="356">
        <v>0.25670000000000004</v>
      </c>
      <c r="L108" s="356">
        <v>0.25180000000000002</v>
      </c>
      <c r="M108" s="356">
        <v>0.2429</v>
      </c>
      <c r="N108" s="356">
        <v>0.24199999999999999</v>
      </c>
      <c r="O108" s="356">
        <v>0.23300000000000001</v>
      </c>
    </row>
    <row r="109" spans="1:15" s="296" customFormat="1" x14ac:dyDescent="0.2">
      <c r="A109" s="357" t="s">
        <v>334</v>
      </c>
      <c r="B109" s="285"/>
      <c r="C109" s="285"/>
      <c r="D109" s="285"/>
      <c r="E109" s="285"/>
      <c r="F109" s="285"/>
      <c r="G109" s="285"/>
      <c r="H109" s="285"/>
      <c r="I109" s="285"/>
      <c r="J109" s="285"/>
      <c r="K109" s="285"/>
      <c r="L109" s="285"/>
      <c r="M109" s="285"/>
      <c r="N109" s="285"/>
      <c r="O109" s="285"/>
    </row>
    <row r="110" spans="1:15" s="296" customFormat="1" x14ac:dyDescent="0.2"/>
    <row r="111" spans="1:15" s="296" customFormat="1" x14ac:dyDescent="0.2"/>
    <row r="112" spans="1:15" s="296" customFormat="1" ht="15.75" x14ac:dyDescent="0.2">
      <c r="A112" s="353" t="s">
        <v>335</v>
      </c>
    </row>
    <row r="113" spans="1:18" s="296" customFormat="1" x14ac:dyDescent="0.2"/>
    <row r="114" spans="1:18" s="296" customFormat="1" x14ac:dyDescent="0.2">
      <c r="C114" s="287" t="s">
        <v>336</v>
      </c>
      <c r="D114" s="287" t="s">
        <v>93</v>
      </c>
      <c r="E114" s="287" t="s">
        <v>94</v>
      </c>
      <c r="F114" s="287" t="s">
        <v>95</v>
      </c>
      <c r="G114" s="287" t="s">
        <v>96</v>
      </c>
      <c r="H114" s="287" t="s">
        <v>97</v>
      </c>
      <c r="I114" s="287" t="s">
        <v>98</v>
      </c>
      <c r="J114" s="287" t="s">
        <v>99</v>
      </c>
      <c r="K114" s="287" t="s">
        <v>100</v>
      </c>
      <c r="L114" s="287" t="s">
        <v>101</v>
      </c>
      <c r="M114" s="287" t="s">
        <v>102</v>
      </c>
      <c r="N114" s="287" t="s">
        <v>103</v>
      </c>
      <c r="O114" s="287" t="s">
        <v>104</v>
      </c>
      <c r="P114" s="287" t="s">
        <v>28</v>
      </c>
      <c r="Q114" s="287" t="s">
        <v>326</v>
      </c>
    </row>
    <row r="115" spans="1:18" s="296" customFormat="1" ht="60" customHeight="1" x14ac:dyDescent="0.25">
      <c r="A115" s="775" t="s">
        <v>341</v>
      </c>
      <c r="B115" s="786"/>
      <c r="C115" s="382">
        <v>575</v>
      </c>
      <c r="D115" s="382">
        <v>588</v>
      </c>
      <c r="E115" s="382">
        <v>625</v>
      </c>
      <c r="F115" s="382">
        <v>620</v>
      </c>
      <c r="G115" s="382">
        <v>653</v>
      </c>
      <c r="H115" s="382">
        <v>681</v>
      </c>
      <c r="I115" s="382">
        <v>672</v>
      </c>
      <c r="J115" s="382">
        <v>713</v>
      </c>
      <c r="K115" s="383">
        <v>706</v>
      </c>
      <c r="L115" s="383">
        <v>737</v>
      </c>
      <c r="M115" s="383">
        <v>788</v>
      </c>
      <c r="N115" s="383">
        <v>763</v>
      </c>
      <c r="O115" s="383">
        <v>710</v>
      </c>
      <c r="P115" s="383">
        <v>697</v>
      </c>
      <c r="Q115" s="383">
        <v>689</v>
      </c>
    </row>
    <row r="116" spans="1:18" s="296" customFormat="1" x14ac:dyDescent="0.2">
      <c r="A116" s="285"/>
      <c r="B116" s="285"/>
      <c r="C116" s="284"/>
      <c r="D116" s="284"/>
      <c r="E116" s="284"/>
      <c r="F116" s="284"/>
      <c r="G116" s="284"/>
      <c r="H116" s="284"/>
      <c r="I116" s="284"/>
      <c r="J116" s="284"/>
      <c r="K116" s="284"/>
      <c r="L116" s="284"/>
      <c r="M116" s="284"/>
      <c r="N116" s="284"/>
      <c r="O116" s="284"/>
      <c r="P116" s="284"/>
      <c r="Q116" s="284"/>
    </row>
    <row r="117" spans="1:18" s="296" customFormat="1" x14ac:dyDescent="0.2">
      <c r="A117" s="384" t="s">
        <v>337</v>
      </c>
      <c r="B117" s="279"/>
      <c r="C117" s="279"/>
      <c r="D117" s="279"/>
      <c r="E117" s="279"/>
      <c r="F117" s="279"/>
      <c r="G117" s="279"/>
      <c r="H117" s="279"/>
      <c r="I117" s="279"/>
      <c r="J117" s="279"/>
      <c r="K117" s="279"/>
      <c r="N117" s="279"/>
      <c r="O117" s="279"/>
      <c r="P117" s="279"/>
      <c r="Q117" s="279"/>
    </row>
    <row r="118" spans="1:18" s="296" customFormat="1" x14ac:dyDescent="0.2">
      <c r="A118" s="279" t="s">
        <v>338</v>
      </c>
      <c r="B118" s="279"/>
      <c r="C118" s="279"/>
      <c r="D118" s="279"/>
      <c r="E118" s="279"/>
      <c r="F118" s="279"/>
      <c r="G118" s="279"/>
      <c r="H118" s="279"/>
      <c r="I118" s="279"/>
      <c r="J118" s="279"/>
      <c r="K118" s="279"/>
      <c r="N118" s="279"/>
      <c r="O118" s="279"/>
      <c r="P118" s="279"/>
      <c r="Q118" s="279"/>
    </row>
    <row r="119" spans="1:18" s="296" customFormat="1" ht="15" customHeight="1" x14ac:dyDescent="0.2">
      <c r="A119" s="784" t="s">
        <v>339</v>
      </c>
      <c r="B119" s="785"/>
      <c r="C119" s="785"/>
      <c r="D119" s="785"/>
      <c r="E119" s="785"/>
      <c r="F119" s="785"/>
      <c r="G119" s="785"/>
      <c r="H119" s="785"/>
      <c r="I119" s="785"/>
      <c r="J119" s="785"/>
      <c r="K119" s="785"/>
      <c r="L119" s="785"/>
      <c r="M119" s="785"/>
      <c r="N119" s="785"/>
      <c r="O119" s="785"/>
      <c r="P119" s="785"/>
      <c r="Q119" s="785"/>
    </row>
    <row r="120" spans="1:18" s="296" customFormat="1" x14ac:dyDescent="0.2">
      <c r="A120" s="279" t="s">
        <v>340</v>
      </c>
      <c r="B120" s="279"/>
      <c r="C120" s="279"/>
      <c r="D120" s="279"/>
      <c r="E120" s="279"/>
      <c r="F120" s="279"/>
      <c r="G120" s="279"/>
      <c r="H120" s="279"/>
      <c r="I120" s="279"/>
      <c r="J120" s="279"/>
      <c r="K120" s="279"/>
      <c r="N120" s="279"/>
      <c r="O120" s="279"/>
      <c r="P120" s="279"/>
      <c r="Q120" s="279"/>
    </row>
    <row r="121" spans="1:18" s="296" customFormat="1" x14ac:dyDescent="0.2"/>
    <row r="122" spans="1:18" s="296" customFormat="1" x14ac:dyDescent="0.2"/>
    <row r="123" spans="1:18" s="296" customFormat="1" ht="15.75" x14ac:dyDescent="0.25">
      <c r="A123" s="385" t="s">
        <v>342</v>
      </c>
    </row>
    <row r="124" spans="1:18" s="296" customFormat="1" x14ac:dyDescent="0.2"/>
    <row r="125" spans="1:18" s="296" customFormat="1" x14ac:dyDescent="0.2">
      <c r="A125" s="298"/>
      <c r="B125" s="275"/>
      <c r="C125" s="287">
        <v>2000</v>
      </c>
      <c r="D125" s="287">
        <v>2003</v>
      </c>
      <c r="E125" s="287">
        <v>2006</v>
      </c>
      <c r="F125" s="287" t="s">
        <v>104</v>
      </c>
    </row>
    <row r="126" spans="1:18" s="296" customFormat="1" ht="29.25" customHeight="1" x14ac:dyDescent="0.25">
      <c r="A126" s="789" t="s">
        <v>343</v>
      </c>
      <c r="B126" s="766"/>
      <c r="C126" s="386">
        <v>55800</v>
      </c>
      <c r="D126" s="386">
        <v>51600</v>
      </c>
      <c r="E126" s="386">
        <v>55300</v>
      </c>
      <c r="F126" s="386">
        <v>59600</v>
      </c>
    </row>
    <row r="127" spans="1:18" s="296" customFormat="1" ht="15.75" x14ac:dyDescent="0.25">
      <c r="A127" s="789" t="s">
        <v>344</v>
      </c>
      <c r="B127" s="766"/>
      <c r="C127" s="287"/>
      <c r="D127" s="356">
        <v>-2.5999999999999999E-2</v>
      </c>
      <c r="E127" s="356">
        <v>2.3E-2</v>
      </c>
      <c r="F127" s="356">
        <v>2.5000000000000001E-2</v>
      </c>
    </row>
    <row r="128" spans="1:18" s="296" customFormat="1" x14ac:dyDescent="0.2">
      <c r="A128" s="787" t="s">
        <v>345</v>
      </c>
      <c r="B128" s="787"/>
      <c r="C128" s="787"/>
      <c r="D128" s="787"/>
      <c r="E128" s="787"/>
      <c r="F128" s="787"/>
      <c r="G128" s="788"/>
      <c r="H128" s="788"/>
      <c r="I128" s="788"/>
      <c r="J128" s="788"/>
      <c r="K128" s="788"/>
      <c r="L128" s="788"/>
      <c r="M128" s="788"/>
      <c r="N128" s="788"/>
      <c r="O128" s="788"/>
      <c r="P128" s="788"/>
      <c r="Q128" s="788"/>
      <c r="R128" s="788"/>
    </row>
    <row r="129" spans="1:15" s="296" customFormat="1" x14ac:dyDescent="0.2"/>
    <row r="130" spans="1:15" s="296" customFormat="1" ht="15.75" x14ac:dyDescent="0.25">
      <c r="A130" s="297" t="s">
        <v>346</v>
      </c>
    </row>
    <row r="131" spans="1:15" s="296" customFormat="1" x14ac:dyDescent="0.2"/>
    <row r="132" spans="1:15" s="296" customFormat="1" x14ac:dyDescent="0.2">
      <c r="B132" s="367"/>
      <c r="C132" s="286">
        <v>2000</v>
      </c>
      <c r="D132" s="286">
        <v>2001</v>
      </c>
      <c r="E132" s="286">
        <v>2002</v>
      </c>
      <c r="F132" s="286">
        <v>2003</v>
      </c>
      <c r="G132" s="286">
        <v>2004</v>
      </c>
      <c r="H132" s="286">
        <v>2005</v>
      </c>
      <c r="I132" s="286">
        <v>2006</v>
      </c>
      <c r="J132" s="286">
        <v>2007</v>
      </c>
      <c r="K132" s="286" t="s">
        <v>155</v>
      </c>
      <c r="L132" s="286" t="s">
        <v>156</v>
      </c>
      <c r="M132" s="286" t="s">
        <v>271</v>
      </c>
    </row>
    <row r="133" spans="1:15" s="296" customFormat="1" x14ac:dyDescent="0.2">
      <c r="A133" s="780" t="s">
        <v>347</v>
      </c>
      <c r="B133" s="781"/>
      <c r="C133" s="387">
        <v>0.48</v>
      </c>
      <c r="D133" s="387"/>
      <c r="E133" s="387"/>
      <c r="F133" s="387">
        <v>0.48</v>
      </c>
      <c r="G133" s="387"/>
      <c r="H133" s="387"/>
      <c r="I133" s="387">
        <v>0.56999999999999995</v>
      </c>
      <c r="J133" s="387"/>
      <c r="K133" s="387">
        <v>0.6</v>
      </c>
      <c r="L133" s="387">
        <v>0.61</v>
      </c>
      <c r="M133" s="387">
        <v>0.64</v>
      </c>
    </row>
    <row r="134" spans="1:15" s="296" customFormat="1" x14ac:dyDescent="0.2">
      <c r="A134" s="780" t="s">
        <v>348</v>
      </c>
      <c r="B134" s="781"/>
      <c r="C134" s="387">
        <v>0.06</v>
      </c>
      <c r="D134" s="387"/>
      <c r="E134" s="387"/>
      <c r="F134" s="387">
        <v>0.06</v>
      </c>
      <c r="G134" s="387"/>
      <c r="H134" s="387"/>
      <c r="I134" s="387">
        <v>7.0000000000000007E-2</v>
      </c>
      <c r="J134" s="387"/>
      <c r="K134" s="387">
        <v>0.08</v>
      </c>
      <c r="L134" s="387">
        <v>0.08</v>
      </c>
      <c r="M134" s="387">
        <v>0.08</v>
      </c>
    </row>
    <row r="135" spans="1:15" s="296" customFormat="1" x14ac:dyDescent="0.2">
      <c r="A135" s="780" t="s">
        <v>349</v>
      </c>
      <c r="B135" s="781"/>
      <c r="C135" s="387">
        <v>0.01</v>
      </c>
      <c r="D135" s="387"/>
      <c r="E135" s="387"/>
      <c r="F135" s="387">
        <v>0.01</v>
      </c>
      <c r="G135" s="387"/>
      <c r="H135" s="387"/>
      <c r="I135" s="387">
        <v>0.01</v>
      </c>
      <c r="J135" s="387"/>
      <c r="K135" s="387">
        <v>0.01</v>
      </c>
      <c r="L135" s="387">
        <v>0.02</v>
      </c>
      <c r="M135" s="387">
        <v>0.01</v>
      </c>
    </row>
    <row r="136" spans="1:15" s="296" customFormat="1" x14ac:dyDescent="0.2">
      <c r="A136" s="780" t="s">
        <v>275</v>
      </c>
      <c r="B136" s="781"/>
      <c r="C136" s="387">
        <v>0.55000000000000004</v>
      </c>
      <c r="D136" s="387"/>
      <c r="E136" s="387"/>
      <c r="F136" s="387">
        <v>0.55000000000000004</v>
      </c>
      <c r="G136" s="387"/>
      <c r="H136" s="387"/>
      <c r="I136" s="387">
        <v>0.65</v>
      </c>
      <c r="J136" s="387"/>
      <c r="K136" s="387">
        <v>0.69</v>
      </c>
      <c r="L136" s="387">
        <v>0.71</v>
      </c>
      <c r="M136" s="387">
        <v>0.74</v>
      </c>
    </row>
    <row r="137" spans="1:15" s="296" customFormat="1" x14ac:dyDescent="0.2">
      <c r="A137" s="279" t="s">
        <v>350</v>
      </c>
    </row>
    <row r="138" spans="1:15" s="296" customFormat="1" x14ac:dyDescent="0.2">
      <c r="A138" s="279" t="s">
        <v>351</v>
      </c>
    </row>
    <row r="139" spans="1:15" s="296" customFormat="1" x14ac:dyDescent="0.2"/>
    <row r="140" spans="1:15" s="296" customFormat="1" x14ac:dyDescent="0.2"/>
    <row r="141" spans="1:15" s="296" customFormat="1" x14ac:dyDescent="0.2">
      <c r="A141" s="782" t="s">
        <v>352</v>
      </c>
      <c r="B141" s="783"/>
      <c r="C141" s="783"/>
      <c r="D141" s="783"/>
      <c r="E141" s="783"/>
      <c r="F141" s="783"/>
      <c r="G141" s="783"/>
      <c r="H141" s="783"/>
      <c r="I141" s="783"/>
      <c r="J141" s="783"/>
      <c r="K141" s="783"/>
      <c r="L141" s="783"/>
    </row>
    <row r="142" spans="1:15" s="296" customFormat="1" x14ac:dyDescent="0.2"/>
    <row r="143" spans="1:15" s="296" customFormat="1" x14ac:dyDescent="0.2">
      <c r="B143" s="284"/>
      <c r="C143" s="287" t="s">
        <v>353</v>
      </c>
      <c r="D143" s="287" t="s">
        <v>354</v>
      </c>
      <c r="E143" s="287" t="s">
        <v>355</v>
      </c>
      <c r="F143" s="287" t="s">
        <v>147</v>
      </c>
      <c r="G143" s="287" t="s">
        <v>148</v>
      </c>
      <c r="H143" s="287" t="s">
        <v>149</v>
      </c>
      <c r="I143" s="287" t="s">
        <v>150</v>
      </c>
      <c r="J143" s="287" t="s">
        <v>151</v>
      </c>
      <c r="K143" s="287" t="s">
        <v>152</v>
      </c>
      <c r="L143" s="287" t="s">
        <v>153</v>
      </c>
      <c r="M143" s="287" t="s">
        <v>154</v>
      </c>
      <c r="N143" s="287" t="s">
        <v>155</v>
      </c>
      <c r="O143" s="287" t="s">
        <v>156</v>
      </c>
    </row>
    <row r="144" spans="1:15" s="296" customFormat="1" ht="30" customHeight="1" x14ac:dyDescent="0.25">
      <c r="A144" s="775" t="s">
        <v>356</v>
      </c>
      <c r="B144" s="766"/>
      <c r="C144" s="287">
        <v>61.5</v>
      </c>
      <c r="D144" s="287">
        <v>61.8</v>
      </c>
      <c r="E144" s="287">
        <v>58.9</v>
      </c>
      <c r="F144" s="287">
        <v>59.7</v>
      </c>
      <c r="G144" s="287">
        <v>62.8</v>
      </c>
      <c r="H144" s="287">
        <v>63.9</v>
      </c>
      <c r="I144" s="362">
        <v>62</v>
      </c>
      <c r="J144" s="287">
        <v>61.1</v>
      </c>
      <c r="K144" s="287">
        <v>60.1</v>
      </c>
      <c r="L144" s="287">
        <v>59.7</v>
      </c>
      <c r="M144" s="287">
        <v>57.3</v>
      </c>
      <c r="N144" s="287">
        <v>59.6</v>
      </c>
      <c r="O144" s="362">
        <v>54</v>
      </c>
    </row>
    <row r="145" spans="1:50" s="296" customFormat="1" x14ac:dyDescent="0.2">
      <c r="A145" s="279" t="s">
        <v>357</v>
      </c>
    </row>
    <row r="146" spans="1:50" s="296" customFormat="1" x14ac:dyDescent="0.2"/>
    <row r="147" spans="1:50" s="296" customFormat="1" x14ac:dyDescent="0.2"/>
    <row r="148" spans="1:50" s="296" customFormat="1" ht="15.75" x14ac:dyDescent="0.2">
      <c r="A148" s="353" t="s">
        <v>358</v>
      </c>
    </row>
    <row r="149" spans="1:50" s="296" customFormat="1" x14ac:dyDescent="0.2"/>
    <row r="150" spans="1:50" s="285" customFormat="1" ht="12.75" x14ac:dyDescent="0.2">
      <c r="B150" s="284"/>
      <c r="C150" s="287">
        <v>1992</v>
      </c>
      <c r="D150" s="287">
        <v>1993</v>
      </c>
      <c r="E150" s="287">
        <v>1994</v>
      </c>
      <c r="F150" s="287">
        <v>1995</v>
      </c>
      <c r="G150" s="287">
        <v>1996</v>
      </c>
      <c r="H150" s="287">
        <v>1997</v>
      </c>
      <c r="I150" s="287">
        <v>1998</v>
      </c>
      <c r="J150" s="287">
        <v>1999</v>
      </c>
      <c r="K150" s="287">
        <v>2000</v>
      </c>
      <c r="L150" s="287">
        <v>2001</v>
      </c>
      <c r="M150" s="287">
        <v>2002</v>
      </c>
      <c r="N150" s="287" t="s">
        <v>150</v>
      </c>
      <c r="O150" s="287" t="s">
        <v>151</v>
      </c>
      <c r="P150" s="287" t="s">
        <v>152</v>
      </c>
      <c r="Q150" s="287" t="s">
        <v>153</v>
      </c>
      <c r="R150" s="287" t="s">
        <v>155</v>
      </c>
      <c r="S150" s="287" t="s">
        <v>156</v>
      </c>
      <c r="T150" s="287" t="s">
        <v>271</v>
      </c>
    </row>
    <row r="151" spans="1:50" s="285" customFormat="1" ht="12.75" x14ac:dyDescent="0.2">
      <c r="A151" s="775" t="s">
        <v>359</v>
      </c>
      <c r="B151" s="776"/>
      <c r="C151" s="356">
        <v>0.26600000000000001</v>
      </c>
      <c r="D151" s="356"/>
      <c r="E151" s="356"/>
      <c r="F151" s="356">
        <v>0.23300000000000001</v>
      </c>
      <c r="G151" s="356"/>
      <c r="H151" s="356"/>
      <c r="I151" s="356"/>
      <c r="J151" s="356">
        <v>0.20300000000000001</v>
      </c>
      <c r="K151" s="356"/>
      <c r="L151" s="356"/>
      <c r="M151" s="356">
        <v>0.22600000000000001</v>
      </c>
      <c r="N151" s="356">
        <v>0.20499999999999999</v>
      </c>
      <c r="O151" s="356"/>
      <c r="P151" s="356">
        <v>0.21299999999999999</v>
      </c>
      <c r="Q151" s="356"/>
      <c r="R151" s="356">
        <v>0.20399999999999999</v>
      </c>
      <c r="S151" s="356">
        <v>0.193</v>
      </c>
      <c r="T151" s="356">
        <v>0.17800000000000002</v>
      </c>
    </row>
    <row r="152" spans="1:50" s="285" customFormat="1" ht="12.75" x14ac:dyDescent="0.2">
      <c r="A152" s="279" t="s">
        <v>360</v>
      </c>
    </row>
    <row r="153" spans="1:50" s="296" customFormat="1" x14ac:dyDescent="0.2"/>
    <row r="154" spans="1:50" s="296" customFormat="1" x14ac:dyDescent="0.2"/>
    <row r="155" spans="1:50" s="296" customFormat="1" ht="15.75" x14ac:dyDescent="0.2">
      <c r="A155" s="777" t="s">
        <v>361</v>
      </c>
      <c r="B155" s="778"/>
      <c r="C155" s="778"/>
      <c r="D155" s="778"/>
      <c r="E155" s="778"/>
      <c r="F155" s="778"/>
      <c r="G155" s="778"/>
      <c r="H155" s="778"/>
      <c r="I155" s="778"/>
      <c r="J155" s="778"/>
      <c r="K155" s="778"/>
      <c r="L155" s="778"/>
      <c r="M155" s="778"/>
      <c r="N155" s="778"/>
    </row>
    <row r="156" spans="1:50" s="296" customFormat="1" x14ac:dyDescent="0.2"/>
    <row r="157" spans="1:50" s="296" customFormat="1" x14ac:dyDescent="0.2">
      <c r="A157" s="388"/>
      <c r="C157" s="287">
        <v>1964</v>
      </c>
      <c r="D157" s="287">
        <v>1965</v>
      </c>
      <c r="E157" s="287">
        <v>1966</v>
      </c>
      <c r="F157" s="287">
        <v>1967</v>
      </c>
      <c r="G157" s="287">
        <v>1968</v>
      </c>
      <c r="H157" s="287">
        <v>1969</v>
      </c>
      <c r="I157" s="287">
        <v>1970</v>
      </c>
      <c r="J157" s="287">
        <v>1971</v>
      </c>
      <c r="K157" s="287">
        <v>1972</v>
      </c>
      <c r="L157" s="287">
        <v>1973</v>
      </c>
      <c r="M157" s="287">
        <v>1974</v>
      </c>
      <c r="N157" s="287">
        <v>1975</v>
      </c>
      <c r="O157" s="287">
        <v>1976</v>
      </c>
      <c r="P157" s="287">
        <v>1977</v>
      </c>
      <c r="Q157" s="287">
        <v>1978</v>
      </c>
      <c r="R157" s="287">
        <v>1979</v>
      </c>
      <c r="S157" s="287">
        <v>1980</v>
      </c>
      <c r="T157" s="287">
        <v>1981</v>
      </c>
      <c r="U157" s="287">
        <v>1982</v>
      </c>
      <c r="V157" s="287">
        <v>1983</v>
      </c>
      <c r="W157" s="287">
        <v>1984</v>
      </c>
      <c r="X157" s="287">
        <v>1985</v>
      </c>
      <c r="Y157" s="287">
        <v>1986</v>
      </c>
      <c r="Z157" s="287">
        <v>1987</v>
      </c>
      <c r="AA157" s="287">
        <v>1988</v>
      </c>
      <c r="AB157" s="287">
        <v>1989</v>
      </c>
      <c r="AC157" s="287">
        <v>1990</v>
      </c>
      <c r="AD157" s="287">
        <v>1991</v>
      </c>
      <c r="AE157" s="287">
        <v>1992</v>
      </c>
      <c r="AF157" s="287">
        <v>1993</v>
      </c>
      <c r="AG157" s="287">
        <v>1994</v>
      </c>
      <c r="AH157" s="287">
        <v>1995</v>
      </c>
      <c r="AI157" s="287">
        <v>1996</v>
      </c>
      <c r="AJ157" s="287">
        <v>1997</v>
      </c>
      <c r="AK157" s="287">
        <v>1998</v>
      </c>
      <c r="AL157" s="287">
        <v>1999</v>
      </c>
      <c r="AM157" s="287">
        <v>2000</v>
      </c>
      <c r="AN157" s="287">
        <v>2001</v>
      </c>
      <c r="AO157" s="287">
        <v>2002</v>
      </c>
      <c r="AP157" s="287">
        <v>2003</v>
      </c>
      <c r="AQ157" s="287">
        <v>2004</v>
      </c>
      <c r="AR157" s="287">
        <v>2005</v>
      </c>
      <c r="AS157" s="287">
        <v>2006</v>
      </c>
      <c r="AT157" s="287">
        <v>2007</v>
      </c>
      <c r="AU157" s="287">
        <v>2008</v>
      </c>
      <c r="AV157" s="287">
        <v>2009</v>
      </c>
      <c r="AW157" s="287">
        <v>2010</v>
      </c>
      <c r="AX157" s="287">
        <v>2011</v>
      </c>
    </row>
    <row r="158" spans="1:50" s="296" customFormat="1" x14ac:dyDescent="0.2">
      <c r="A158" s="779" t="s">
        <v>362</v>
      </c>
      <c r="B158" s="771"/>
      <c r="C158" s="386">
        <v>754</v>
      </c>
      <c r="D158" s="386">
        <v>743</v>
      </c>
      <c r="E158" s="386">
        <v>790</v>
      </c>
      <c r="F158" s="386">
        <v>778</v>
      </c>
      <c r="G158" s="386">
        <v>769</v>
      </c>
      <c r="H158" s="386">
        <v>892</v>
      </c>
      <c r="I158" s="386">
        <v>815</v>
      </c>
      <c r="J158" s="386">
        <v>866</v>
      </c>
      <c r="K158" s="386">
        <v>855</v>
      </c>
      <c r="L158" s="386">
        <v>855</v>
      </c>
      <c r="M158" s="386">
        <v>825</v>
      </c>
      <c r="N158" s="386">
        <v>769</v>
      </c>
      <c r="O158" s="386">
        <v>783</v>
      </c>
      <c r="P158" s="386">
        <v>811</v>
      </c>
      <c r="Q158" s="386">
        <v>820</v>
      </c>
      <c r="R158" s="287">
        <v>810</v>
      </c>
      <c r="S158" s="287">
        <v>700</v>
      </c>
      <c r="T158" s="287">
        <v>677</v>
      </c>
      <c r="U158" s="287">
        <v>701</v>
      </c>
      <c r="V158" s="287">
        <v>624</v>
      </c>
      <c r="W158" s="287">
        <v>599</v>
      </c>
      <c r="X158" s="287">
        <v>602</v>
      </c>
      <c r="Y158" s="287">
        <v>601</v>
      </c>
      <c r="Z158" s="287">
        <v>556</v>
      </c>
      <c r="AA158" s="287">
        <v>554</v>
      </c>
      <c r="AB158" s="287">
        <v>553</v>
      </c>
      <c r="AC158" s="287">
        <v>546</v>
      </c>
      <c r="AD158" s="287">
        <v>491</v>
      </c>
      <c r="AE158" s="287">
        <v>463</v>
      </c>
      <c r="AF158" s="287">
        <v>399</v>
      </c>
      <c r="AG158" s="287">
        <v>363</v>
      </c>
      <c r="AH158" s="287">
        <v>409</v>
      </c>
      <c r="AI158" s="287">
        <v>357</v>
      </c>
      <c r="AJ158" s="287">
        <v>377</v>
      </c>
      <c r="AK158" s="287">
        <v>385</v>
      </c>
      <c r="AL158" s="287">
        <v>310</v>
      </c>
      <c r="AM158" s="287">
        <v>326</v>
      </c>
      <c r="AN158" s="287">
        <v>348</v>
      </c>
      <c r="AO158" s="287">
        <v>304</v>
      </c>
      <c r="AP158" s="287">
        <v>336</v>
      </c>
      <c r="AQ158" s="287">
        <v>308</v>
      </c>
      <c r="AR158" s="287">
        <v>286</v>
      </c>
      <c r="AS158" s="287">
        <v>314</v>
      </c>
      <c r="AT158" s="287">
        <v>281</v>
      </c>
      <c r="AU158" s="287">
        <v>270</v>
      </c>
      <c r="AV158" s="287">
        <v>216</v>
      </c>
      <c r="AW158" s="287">
        <v>208</v>
      </c>
      <c r="AX158" s="287">
        <v>186</v>
      </c>
    </row>
    <row r="159" spans="1:50" s="296" customFormat="1" x14ac:dyDescent="0.2">
      <c r="A159" s="255" t="s">
        <v>363</v>
      </c>
    </row>
    <row r="160" spans="1:50" s="296" customFormat="1" x14ac:dyDescent="0.2"/>
    <row r="161" spans="1:17" s="296" customFormat="1" x14ac:dyDescent="0.2"/>
    <row r="162" spans="1:17" s="296" customFormat="1" ht="15.75" x14ac:dyDescent="0.2">
      <c r="A162" s="777" t="s">
        <v>364</v>
      </c>
      <c r="B162" s="778"/>
      <c r="C162" s="778"/>
      <c r="D162" s="778"/>
      <c r="E162" s="778"/>
      <c r="F162" s="778"/>
      <c r="G162" s="778"/>
      <c r="H162" s="778"/>
      <c r="I162" s="778"/>
      <c r="J162" s="778"/>
      <c r="K162" s="778"/>
      <c r="L162" s="778"/>
      <c r="M162" s="778"/>
      <c r="N162" s="778"/>
    </row>
    <row r="163" spans="1:17" ht="15.75" thickBot="1" x14ac:dyDescent="0.25"/>
    <row r="164" spans="1:17" s="296" customFormat="1" ht="15.75" thickBot="1" x14ac:dyDescent="0.25">
      <c r="A164" s="811"/>
      <c r="B164" s="814" t="s">
        <v>365</v>
      </c>
      <c r="C164" s="815"/>
      <c r="D164" s="815"/>
      <c r="E164" s="816"/>
      <c r="F164" s="814" t="s">
        <v>366</v>
      </c>
      <c r="G164" s="815"/>
      <c r="H164" s="815"/>
      <c r="I164" s="816"/>
      <c r="J164" s="814" t="s">
        <v>367</v>
      </c>
      <c r="K164" s="815"/>
      <c r="L164" s="815"/>
      <c r="M164" s="816"/>
      <c r="N164" s="814" t="s">
        <v>368</v>
      </c>
      <c r="O164" s="815"/>
      <c r="P164" s="815"/>
      <c r="Q164" s="816"/>
    </row>
    <row r="165" spans="1:17" s="296" customFormat="1" ht="31.5" customHeight="1" thickBot="1" x14ac:dyDescent="0.25">
      <c r="A165" s="812"/>
      <c r="B165" s="814" t="s">
        <v>369</v>
      </c>
      <c r="C165" s="816"/>
      <c r="D165" s="814" t="s">
        <v>370</v>
      </c>
      <c r="E165" s="816"/>
      <c r="F165" s="814" t="s">
        <v>369</v>
      </c>
      <c r="G165" s="816"/>
      <c r="H165" s="814" t="s">
        <v>370</v>
      </c>
      <c r="I165" s="816"/>
      <c r="J165" s="814" t="s">
        <v>369</v>
      </c>
      <c r="K165" s="816"/>
      <c r="L165" s="814" t="s">
        <v>370</v>
      </c>
      <c r="M165" s="816"/>
      <c r="N165" s="814" t="s">
        <v>369</v>
      </c>
      <c r="O165" s="816"/>
      <c r="P165" s="814" t="s">
        <v>370</v>
      </c>
      <c r="Q165" s="816"/>
    </row>
    <row r="166" spans="1:17" s="296" customFormat="1" ht="15.75" thickBot="1" x14ac:dyDescent="0.25">
      <c r="A166" s="813"/>
      <c r="B166" s="389" t="s">
        <v>371</v>
      </c>
      <c r="C166" s="389" t="s">
        <v>372</v>
      </c>
      <c r="D166" s="389" t="s">
        <v>371</v>
      </c>
      <c r="E166" s="389" t="s">
        <v>372</v>
      </c>
      <c r="F166" s="389" t="s">
        <v>371</v>
      </c>
      <c r="G166" s="389" t="s">
        <v>372</v>
      </c>
      <c r="H166" s="389" t="s">
        <v>371</v>
      </c>
      <c r="I166" s="389" t="s">
        <v>372</v>
      </c>
      <c r="J166" s="389" t="s">
        <v>371</v>
      </c>
      <c r="K166" s="389" t="s">
        <v>372</v>
      </c>
      <c r="L166" s="389" t="s">
        <v>371</v>
      </c>
      <c r="M166" s="389" t="s">
        <v>372</v>
      </c>
      <c r="N166" s="389" t="s">
        <v>371</v>
      </c>
      <c r="O166" s="389" t="s">
        <v>372</v>
      </c>
      <c r="P166" s="389" t="s">
        <v>371</v>
      </c>
      <c r="Q166" s="389" t="s">
        <v>372</v>
      </c>
    </row>
    <row r="167" spans="1:17" s="296" customFormat="1" ht="15.75" thickBot="1" x14ac:dyDescent="0.25">
      <c r="A167" s="390" t="s">
        <v>373</v>
      </c>
      <c r="B167" s="391">
        <v>21</v>
      </c>
      <c r="C167" s="392">
        <v>1040</v>
      </c>
      <c r="D167" s="391">
        <v>23</v>
      </c>
      <c r="E167" s="392">
        <v>1140</v>
      </c>
      <c r="F167" s="391">
        <v>28</v>
      </c>
      <c r="G167" s="393">
        <v>310</v>
      </c>
      <c r="H167" s="391">
        <v>30</v>
      </c>
      <c r="I167" s="393">
        <v>330</v>
      </c>
      <c r="J167" s="391">
        <v>17</v>
      </c>
      <c r="K167" s="393">
        <v>510</v>
      </c>
      <c r="L167" s="391">
        <v>18</v>
      </c>
      <c r="M167" s="393">
        <v>560</v>
      </c>
      <c r="N167" s="391">
        <v>26</v>
      </c>
      <c r="O167" s="393">
        <v>220</v>
      </c>
      <c r="P167" s="391">
        <v>29</v>
      </c>
      <c r="Q167" s="393">
        <v>250</v>
      </c>
    </row>
    <row r="168" spans="1:17" s="296" customFormat="1" ht="15.75" thickBot="1" x14ac:dyDescent="0.25">
      <c r="A168" s="390" t="s">
        <v>374</v>
      </c>
      <c r="B168" s="391">
        <v>20</v>
      </c>
      <c r="C168" s="393">
        <v>980</v>
      </c>
      <c r="D168" s="391">
        <v>23</v>
      </c>
      <c r="E168" s="392">
        <v>1160</v>
      </c>
      <c r="F168" s="391">
        <v>27</v>
      </c>
      <c r="G168" s="393">
        <v>300</v>
      </c>
      <c r="H168" s="391">
        <v>32</v>
      </c>
      <c r="I168" s="393">
        <v>360</v>
      </c>
      <c r="J168" s="391">
        <v>14</v>
      </c>
      <c r="K168" s="393">
        <v>440</v>
      </c>
      <c r="L168" s="391">
        <v>18</v>
      </c>
      <c r="M168" s="393">
        <v>540</v>
      </c>
      <c r="N168" s="391">
        <v>28</v>
      </c>
      <c r="O168" s="393">
        <v>240</v>
      </c>
      <c r="P168" s="391">
        <v>31</v>
      </c>
      <c r="Q168" s="393">
        <v>270</v>
      </c>
    </row>
    <row r="169" spans="1:17" s="296" customFormat="1" ht="15.75" thickBot="1" x14ac:dyDescent="0.25">
      <c r="A169" s="390" t="s">
        <v>375</v>
      </c>
      <c r="B169" s="391">
        <v>22</v>
      </c>
      <c r="C169" s="392">
        <v>1090</v>
      </c>
      <c r="D169" s="391">
        <v>25</v>
      </c>
      <c r="E169" s="392">
        <v>1230</v>
      </c>
      <c r="F169" s="391">
        <v>31</v>
      </c>
      <c r="G169" s="393">
        <v>340</v>
      </c>
      <c r="H169" s="391">
        <v>33</v>
      </c>
      <c r="I169" s="393">
        <v>360</v>
      </c>
      <c r="J169" s="391">
        <v>16</v>
      </c>
      <c r="K169" s="393">
        <v>490</v>
      </c>
      <c r="L169" s="391">
        <v>19</v>
      </c>
      <c r="M169" s="393">
        <v>580</v>
      </c>
      <c r="N169" s="391">
        <v>30</v>
      </c>
      <c r="O169" s="393">
        <v>260</v>
      </c>
      <c r="P169" s="391">
        <v>33</v>
      </c>
      <c r="Q169" s="393">
        <v>290</v>
      </c>
    </row>
    <row r="170" spans="1:17" s="296" customFormat="1" ht="15.75" thickBot="1" x14ac:dyDescent="0.25">
      <c r="A170" s="390" t="s">
        <v>336</v>
      </c>
      <c r="B170" s="391">
        <v>20</v>
      </c>
      <c r="C170" s="392">
        <v>1000</v>
      </c>
      <c r="D170" s="391">
        <v>22</v>
      </c>
      <c r="E170" s="392">
        <v>1120</v>
      </c>
      <c r="F170" s="391">
        <v>30</v>
      </c>
      <c r="G170" s="393">
        <v>330</v>
      </c>
      <c r="H170" s="391">
        <v>31</v>
      </c>
      <c r="I170" s="393">
        <v>330</v>
      </c>
      <c r="J170" s="391">
        <v>16</v>
      </c>
      <c r="K170" s="393">
        <v>470</v>
      </c>
      <c r="L170" s="391">
        <v>18</v>
      </c>
      <c r="M170" s="393">
        <v>540</v>
      </c>
      <c r="N170" s="391">
        <v>24</v>
      </c>
      <c r="O170" s="393">
        <v>210</v>
      </c>
      <c r="P170" s="391">
        <v>28</v>
      </c>
      <c r="Q170" s="393">
        <v>250</v>
      </c>
    </row>
    <row r="171" spans="1:17" s="296" customFormat="1" ht="15.75" thickBot="1" x14ac:dyDescent="0.25">
      <c r="A171" s="390" t="s">
        <v>93</v>
      </c>
      <c r="B171" s="391">
        <v>20</v>
      </c>
      <c r="C171" s="393">
        <v>980</v>
      </c>
      <c r="D171" s="391">
        <v>23</v>
      </c>
      <c r="E171" s="392">
        <v>1130</v>
      </c>
      <c r="F171" s="391">
        <v>28</v>
      </c>
      <c r="G171" s="393">
        <v>300</v>
      </c>
      <c r="H171" s="391">
        <v>31</v>
      </c>
      <c r="I171" s="393">
        <v>330</v>
      </c>
      <c r="J171" s="391">
        <v>15</v>
      </c>
      <c r="K171" s="393">
        <v>450</v>
      </c>
      <c r="L171" s="391">
        <v>19</v>
      </c>
      <c r="M171" s="393">
        <v>570</v>
      </c>
      <c r="N171" s="391">
        <v>26</v>
      </c>
      <c r="O171" s="393">
        <v>230</v>
      </c>
      <c r="P171" s="391">
        <v>27</v>
      </c>
      <c r="Q171" s="393">
        <v>230</v>
      </c>
    </row>
    <row r="172" spans="1:17" s="296" customFormat="1" ht="15.75" thickBot="1" x14ac:dyDescent="0.25">
      <c r="A172" s="390" t="s">
        <v>94</v>
      </c>
      <c r="B172" s="391">
        <v>21</v>
      </c>
      <c r="C172" s="392">
        <v>1050</v>
      </c>
      <c r="D172" s="391">
        <v>24</v>
      </c>
      <c r="E172" s="392">
        <v>1200</v>
      </c>
      <c r="F172" s="391">
        <v>28</v>
      </c>
      <c r="G172" s="393">
        <v>300</v>
      </c>
      <c r="H172" s="391">
        <v>32</v>
      </c>
      <c r="I172" s="393">
        <v>350</v>
      </c>
      <c r="J172" s="391">
        <v>17</v>
      </c>
      <c r="K172" s="393">
        <v>510</v>
      </c>
      <c r="L172" s="391">
        <v>20</v>
      </c>
      <c r="M172" s="393">
        <v>600</v>
      </c>
      <c r="N172" s="391">
        <v>27</v>
      </c>
      <c r="O172" s="393">
        <v>240</v>
      </c>
      <c r="P172" s="391">
        <v>28</v>
      </c>
      <c r="Q172" s="393">
        <v>250</v>
      </c>
    </row>
    <row r="173" spans="1:17" s="296" customFormat="1" ht="15.75" thickBot="1" x14ac:dyDescent="0.25">
      <c r="A173" s="390" t="s">
        <v>95</v>
      </c>
      <c r="B173" s="391">
        <v>21</v>
      </c>
      <c r="C173" s="392">
        <v>1040</v>
      </c>
      <c r="D173" s="391">
        <v>24</v>
      </c>
      <c r="E173" s="392">
        <v>1220</v>
      </c>
      <c r="F173" s="391">
        <v>27</v>
      </c>
      <c r="G173" s="393">
        <v>280</v>
      </c>
      <c r="H173" s="391">
        <v>32</v>
      </c>
      <c r="I173" s="393">
        <v>340</v>
      </c>
      <c r="J173" s="391">
        <v>18</v>
      </c>
      <c r="K173" s="393">
        <v>540</v>
      </c>
      <c r="L173" s="391">
        <v>22</v>
      </c>
      <c r="M173" s="393">
        <v>650</v>
      </c>
      <c r="N173" s="391">
        <v>24</v>
      </c>
      <c r="O173" s="393">
        <v>210</v>
      </c>
      <c r="P173" s="391">
        <v>25</v>
      </c>
      <c r="Q173" s="393">
        <v>220</v>
      </c>
    </row>
    <row r="174" spans="1:17" s="296" customFormat="1" ht="15.75" thickBot="1" x14ac:dyDescent="0.25">
      <c r="A174" s="390" t="s">
        <v>96</v>
      </c>
      <c r="B174" s="391">
        <v>19</v>
      </c>
      <c r="C174" s="393">
        <v>960</v>
      </c>
      <c r="D174" s="391">
        <v>22</v>
      </c>
      <c r="E174" s="392">
        <v>1110</v>
      </c>
      <c r="F174" s="391">
        <v>27</v>
      </c>
      <c r="G174" s="393">
        <v>280</v>
      </c>
      <c r="H174" s="391">
        <v>31</v>
      </c>
      <c r="I174" s="393">
        <v>330</v>
      </c>
      <c r="J174" s="391">
        <v>16</v>
      </c>
      <c r="K174" s="393">
        <v>490</v>
      </c>
      <c r="L174" s="391">
        <v>19</v>
      </c>
      <c r="M174" s="393">
        <v>570</v>
      </c>
      <c r="N174" s="391">
        <v>21</v>
      </c>
      <c r="O174" s="393">
        <v>190</v>
      </c>
      <c r="P174" s="391">
        <v>24</v>
      </c>
      <c r="Q174" s="393">
        <v>210</v>
      </c>
    </row>
    <row r="175" spans="1:17" s="296" customFormat="1" ht="15.75" thickBot="1" x14ac:dyDescent="0.25">
      <c r="A175" s="390" t="s">
        <v>97</v>
      </c>
      <c r="B175" s="391">
        <v>20</v>
      </c>
      <c r="C175" s="392">
        <v>1000</v>
      </c>
      <c r="D175" s="391">
        <v>23</v>
      </c>
      <c r="E175" s="392">
        <v>1120</v>
      </c>
      <c r="F175" s="391">
        <v>25</v>
      </c>
      <c r="G175" s="393">
        <v>260</v>
      </c>
      <c r="H175" s="391">
        <v>27</v>
      </c>
      <c r="I175" s="393">
        <v>280</v>
      </c>
      <c r="J175" s="391">
        <v>18</v>
      </c>
      <c r="K175" s="393">
        <v>530</v>
      </c>
      <c r="L175" s="391">
        <v>20</v>
      </c>
      <c r="M175" s="393">
        <v>620</v>
      </c>
      <c r="N175" s="391">
        <v>23</v>
      </c>
      <c r="O175" s="393">
        <v>210</v>
      </c>
      <c r="P175" s="391">
        <v>25</v>
      </c>
      <c r="Q175" s="393">
        <v>220</v>
      </c>
    </row>
    <row r="176" spans="1:17" s="296" customFormat="1" ht="15.75" thickBot="1" x14ac:dyDescent="0.25">
      <c r="A176" s="390" t="s">
        <v>98</v>
      </c>
      <c r="B176" s="391">
        <v>19</v>
      </c>
      <c r="C176" s="393">
        <v>920</v>
      </c>
      <c r="D176" s="391">
        <v>21</v>
      </c>
      <c r="E176" s="392">
        <v>1020</v>
      </c>
      <c r="F176" s="391">
        <v>24</v>
      </c>
      <c r="G176" s="393">
        <v>250</v>
      </c>
      <c r="H176" s="391">
        <v>27</v>
      </c>
      <c r="I176" s="393">
        <v>280</v>
      </c>
      <c r="J176" s="391">
        <v>16</v>
      </c>
      <c r="K176" s="393">
        <v>480</v>
      </c>
      <c r="L176" s="391">
        <v>18</v>
      </c>
      <c r="M176" s="393">
        <v>560</v>
      </c>
      <c r="N176" s="391">
        <v>22</v>
      </c>
      <c r="O176" s="393">
        <v>190</v>
      </c>
      <c r="P176" s="391">
        <v>21</v>
      </c>
      <c r="Q176" s="393">
        <v>180</v>
      </c>
    </row>
    <row r="177" spans="1:17" s="296" customFormat="1" ht="15.75" thickBot="1" x14ac:dyDescent="0.25">
      <c r="A177" s="390" t="s">
        <v>99</v>
      </c>
      <c r="B177" s="391">
        <v>17</v>
      </c>
      <c r="C177" s="393">
        <v>860</v>
      </c>
      <c r="D177" s="391">
        <v>19</v>
      </c>
      <c r="E177" s="393">
        <v>960</v>
      </c>
      <c r="F177" s="391">
        <v>21</v>
      </c>
      <c r="G177" s="393">
        <v>210</v>
      </c>
      <c r="H177" s="391">
        <v>25</v>
      </c>
      <c r="I177" s="393">
        <v>250</v>
      </c>
      <c r="J177" s="391">
        <v>15</v>
      </c>
      <c r="K177" s="393">
        <v>460</v>
      </c>
      <c r="L177" s="391">
        <v>18</v>
      </c>
      <c r="M177" s="393">
        <v>560</v>
      </c>
      <c r="N177" s="391">
        <v>20</v>
      </c>
      <c r="O177" s="393">
        <v>190</v>
      </c>
      <c r="P177" s="391">
        <v>16</v>
      </c>
      <c r="Q177" s="393">
        <v>150</v>
      </c>
    </row>
    <row r="178" spans="1:17" s="296" customFormat="1" ht="15.75" thickBot="1" x14ac:dyDescent="0.25">
      <c r="A178" s="390" t="s">
        <v>100</v>
      </c>
      <c r="B178" s="391">
        <v>18</v>
      </c>
      <c r="C178" s="393">
        <v>880</v>
      </c>
      <c r="D178" s="391">
        <v>20</v>
      </c>
      <c r="E178" s="393">
        <v>990</v>
      </c>
      <c r="F178" s="391">
        <v>21</v>
      </c>
      <c r="G178" s="393">
        <v>210</v>
      </c>
      <c r="H178" s="391">
        <v>24</v>
      </c>
      <c r="I178" s="393">
        <v>250</v>
      </c>
      <c r="J178" s="391">
        <v>15</v>
      </c>
      <c r="K178" s="393">
        <v>470</v>
      </c>
      <c r="L178" s="391">
        <v>19</v>
      </c>
      <c r="M178" s="393">
        <v>590</v>
      </c>
      <c r="N178" s="391">
        <v>20</v>
      </c>
      <c r="O178" s="393">
        <v>190</v>
      </c>
      <c r="P178" s="391">
        <v>16</v>
      </c>
      <c r="Q178" s="393">
        <v>150</v>
      </c>
    </row>
    <row r="179" spans="1:17" s="296" customFormat="1" ht="15.75" thickBot="1" x14ac:dyDescent="0.25">
      <c r="A179" s="390" t="s">
        <v>101</v>
      </c>
      <c r="B179" s="391">
        <v>17</v>
      </c>
      <c r="C179" s="393">
        <v>840</v>
      </c>
      <c r="D179" s="391">
        <v>19</v>
      </c>
      <c r="E179" s="393">
        <v>950</v>
      </c>
      <c r="F179" s="391">
        <v>21</v>
      </c>
      <c r="G179" s="393">
        <v>210</v>
      </c>
      <c r="H179" s="391">
        <v>25</v>
      </c>
      <c r="I179" s="393">
        <v>250</v>
      </c>
      <c r="J179" s="391">
        <v>14</v>
      </c>
      <c r="K179" s="393">
        <v>440</v>
      </c>
      <c r="L179" s="391">
        <v>18</v>
      </c>
      <c r="M179" s="393">
        <v>550</v>
      </c>
      <c r="N179" s="391">
        <v>20</v>
      </c>
      <c r="O179" s="393">
        <v>180</v>
      </c>
      <c r="P179" s="391">
        <v>15</v>
      </c>
      <c r="Q179" s="393">
        <v>140</v>
      </c>
    </row>
    <row r="180" spans="1:17" s="296" customFormat="1" ht="15.75" thickBot="1" x14ac:dyDescent="0.25">
      <c r="A180" s="390" t="s">
        <v>102</v>
      </c>
      <c r="B180" s="391">
        <v>17</v>
      </c>
      <c r="C180" s="393">
        <v>860</v>
      </c>
      <c r="D180" s="391">
        <v>19</v>
      </c>
      <c r="E180" s="393">
        <v>970</v>
      </c>
      <c r="F180" s="391">
        <v>20</v>
      </c>
      <c r="G180" s="393">
        <v>200</v>
      </c>
      <c r="H180" s="391">
        <v>24</v>
      </c>
      <c r="I180" s="393">
        <v>240</v>
      </c>
      <c r="J180" s="391">
        <v>15</v>
      </c>
      <c r="K180" s="393">
        <v>460</v>
      </c>
      <c r="L180" s="391">
        <v>19</v>
      </c>
      <c r="M180" s="393">
        <v>580</v>
      </c>
      <c r="N180" s="391">
        <v>21</v>
      </c>
      <c r="O180" s="393">
        <v>200</v>
      </c>
      <c r="P180" s="391">
        <v>16</v>
      </c>
      <c r="Q180" s="393">
        <v>150</v>
      </c>
    </row>
    <row r="181" spans="1:17" s="296" customFormat="1" ht="15.75" thickBot="1" x14ac:dyDescent="0.25">
      <c r="A181" s="390" t="s">
        <v>103</v>
      </c>
      <c r="B181" s="391">
        <v>17</v>
      </c>
      <c r="C181" s="393">
        <v>860</v>
      </c>
      <c r="D181" s="391">
        <v>19</v>
      </c>
      <c r="E181" s="393">
        <v>970</v>
      </c>
      <c r="F181" s="391">
        <v>21</v>
      </c>
      <c r="G181" s="393">
        <v>210</v>
      </c>
      <c r="H181" s="391">
        <v>26</v>
      </c>
      <c r="I181" s="393">
        <v>260</v>
      </c>
      <c r="J181" s="391">
        <v>16</v>
      </c>
      <c r="K181" s="393">
        <v>500</v>
      </c>
      <c r="L181" s="391">
        <v>19</v>
      </c>
      <c r="M181" s="393">
        <v>600</v>
      </c>
      <c r="N181" s="391">
        <v>16</v>
      </c>
      <c r="O181" s="393">
        <v>150</v>
      </c>
      <c r="P181" s="391">
        <v>11</v>
      </c>
      <c r="Q181" s="393">
        <v>110</v>
      </c>
    </row>
    <row r="182" spans="1:17" s="296" customFormat="1" ht="15.75" thickBot="1" x14ac:dyDescent="0.25">
      <c r="A182" s="390" t="s">
        <v>104</v>
      </c>
      <c r="B182" s="391">
        <v>17</v>
      </c>
      <c r="C182" s="393">
        <v>870</v>
      </c>
      <c r="D182" s="391">
        <v>19</v>
      </c>
      <c r="E182" s="393">
        <v>980</v>
      </c>
      <c r="F182" s="391">
        <v>20</v>
      </c>
      <c r="G182" s="393">
        <v>200</v>
      </c>
      <c r="H182" s="391">
        <v>25</v>
      </c>
      <c r="I182" s="393">
        <v>250</v>
      </c>
      <c r="J182" s="391">
        <v>16</v>
      </c>
      <c r="K182" s="393">
        <v>510</v>
      </c>
      <c r="L182" s="391">
        <v>20</v>
      </c>
      <c r="M182" s="393">
        <v>610</v>
      </c>
      <c r="N182" s="391">
        <v>17</v>
      </c>
      <c r="O182" s="393">
        <v>160</v>
      </c>
      <c r="P182" s="391">
        <v>12</v>
      </c>
      <c r="Q182" s="393">
        <v>120</v>
      </c>
    </row>
    <row r="183" spans="1:17" s="296" customFormat="1" ht="15.75" thickBot="1" x14ac:dyDescent="0.25">
      <c r="A183" s="390" t="s">
        <v>28</v>
      </c>
      <c r="B183" s="391">
        <v>15</v>
      </c>
      <c r="C183" s="393">
        <v>780</v>
      </c>
      <c r="D183" s="391">
        <v>18</v>
      </c>
      <c r="E183" s="393">
        <v>910</v>
      </c>
      <c r="F183" s="391">
        <v>17</v>
      </c>
      <c r="G183" s="393">
        <v>170</v>
      </c>
      <c r="H183" s="391">
        <v>21</v>
      </c>
      <c r="I183" s="393">
        <v>220</v>
      </c>
      <c r="J183" s="391">
        <v>14</v>
      </c>
      <c r="K183" s="393">
        <v>440</v>
      </c>
      <c r="L183" s="391">
        <v>18</v>
      </c>
      <c r="M183" s="393">
        <v>570</v>
      </c>
      <c r="N183" s="391">
        <v>16</v>
      </c>
      <c r="O183" s="393">
        <v>160</v>
      </c>
      <c r="P183" s="391">
        <v>12</v>
      </c>
      <c r="Q183" s="393">
        <v>120</v>
      </c>
    </row>
    <row r="184" spans="1:17" s="296" customFormat="1" ht="15.75" thickBot="1" x14ac:dyDescent="0.25">
      <c r="A184" s="390" t="s">
        <v>29</v>
      </c>
      <c r="B184" s="391">
        <v>14</v>
      </c>
      <c r="C184" s="393">
        <v>710</v>
      </c>
      <c r="D184" s="391">
        <v>17</v>
      </c>
      <c r="E184" s="393">
        <v>870</v>
      </c>
      <c r="F184" s="391">
        <v>15</v>
      </c>
      <c r="G184" s="393">
        <v>150</v>
      </c>
      <c r="H184" s="391">
        <v>20</v>
      </c>
      <c r="I184" s="393">
        <v>200</v>
      </c>
      <c r="J184" s="391">
        <v>13</v>
      </c>
      <c r="K184" s="393">
        <v>420</v>
      </c>
      <c r="L184" s="391">
        <v>18</v>
      </c>
      <c r="M184" s="393">
        <v>560</v>
      </c>
      <c r="N184" s="391">
        <v>15</v>
      </c>
      <c r="O184" s="393">
        <v>140</v>
      </c>
      <c r="P184" s="391">
        <v>12</v>
      </c>
      <c r="Q184" s="393">
        <v>110</v>
      </c>
    </row>
    <row r="185" spans="1:17" s="296" customFormat="1" x14ac:dyDescent="0.2">
      <c r="A185" s="394"/>
      <c r="B185" s="256"/>
      <c r="C185" s="256"/>
      <c r="D185" s="256"/>
      <c r="E185" s="256"/>
      <c r="F185" s="256"/>
      <c r="G185" s="256"/>
      <c r="H185" s="256"/>
      <c r="I185" s="256"/>
      <c r="J185" s="256"/>
      <c r="K185" s="256"/>
      <c r="L185" s="256"/>
      <c r="M185" s="256"/>
      <c r="N185" s="256"/>
      <c r="O185" s="256"/>
      <c r="P185" s="256"/>
      <c r="Q185" s="256"/>
    </row>
    <row r="186" spans="1:17" s="296" customFormat="1" x14ac:dyDescent="0.2">
      <c r="A186" s="358" t="s">
        <v>376</v>
      </c>
      <c r="B186" s="256"/>
      <c r="C186" s="256"/>
      <c r="D186" s="256"/>
      <c r="E186" s="256"/>
      <c r="F186" s="256"/>
      <c r="G186" s="256"/>
      <c r="H186" s="256"/>
      <c r="I186" s="256"/>
      <c r="J186" s="256"/>
      <c r="K186" s="256"/>
      <c r="L186" s="256"/>
      <c r="M186" s="256"/>
      <c r="N186" s="256"/>
      <c r="O186" s="256"/>
      <c r="P186" s="256"/>
      <c r="Q186" s="256"/>
    </row>
    <row r="187" spans="1:17" x14ac:dyDescent="0.2">
      <c r="A187" s="255" t="s">
        <v>377</v>
      </c>
    </row>
    <row r="188" spans="1:17" x14ac:dyDescent="0.2">
      <c r="A188" s="255" t="s">
        <v>378</v>
      </c>
    </row>
    <row r="191" spans="1:17" ht="15.75" x14ac:dyDescent="0.2">
      <c r="A191" s="778" t="s">
        <v>379</v>
      </c>
      <c r="B191" s="778"/>
      <c r="C191" s="778"/>
      <c r="D191" s="778"/>
      <c r="E191" s="778"/>
      <c r="F191" s="778"/>
      <c r="G191" s="778"/>
      <c r="H191" s="778"/>
      <c r="I191" s="778"/>
      <c r="J191" s="778"/>
      <c r="K191" s="778"/>
      <c r="L191" s="778"/>
      <c r="M191" s="778"/>
      <c r="N191" s="778"/>
      <c r="O191" s="778"/>
      <c r="P191" s="771"/>
      <c r="Q191" s="771"/>
    </row>
    <row r="193" spans="1:9" x14ac:dyDescent="0.2">
      <c r="B193" s="359"/>
      <c r="C193" s="359" t="s">
        <v>99</v>
      </c>
      <c r="D193" s="359" t="s">
        <v>100</v>
      </c>
      <c r="E193" s="359" t="s">
        <v>101</v>
      </c>
      <c r="F193" s="359" t="s">
        <v>102</v>
      </c>
      <c r="G193" s="359" t="s">
        <v>103</v>
      </c>
      <c r="H193" s="359" t="s">
        <v>104</v>
      </c>
      <c r="I193" s="359" t="s">
        <v>28</v>
      </c>
    </row>
    <row r="194" spans="1:9" ht="15.75" x14ac:dyDescent="0.25">
      <c r="A194" s="780" t="s">
        <v>380</v>
      </c>
      <c r="B194" s="801"/>
      <c r="C194" s="395">
        <v>0.16424426631742553</v>
      </c>
      <c r="D194" s="395">
        <v>0.12850310642292048</v>
      </c>
      <c r="E194" s="395">
        <v>0.15892296882230825</v>
      </c>
      <c r="F194" s="395">
        <v>0.15329999999999999</v>
      </c>
      <c r="G194" s="395">
        <v>0.16111453690517558</v>
      </c>
      <c r="H194" s="395">
        <v>0.14725201372872321</v>
      </c>
      <c r="I194" s="395">
        <v>0.13004048824944348</v>
      </c>
    </row>
    <row r="195" spans="1:9" x14ac:dyDescent="0.2">
      <c r="A195" s="396" t="s">
        <v>381</v>
      </c>
    </row>
  </sheetData>
  <mergeCells count="64">
    <mergeCell ref="A194:B194"/>
    <mergeCell ref="A191:Q191"/>
    <mergeCell ref="A1:D2"/>
    <mergeCell ref="A164:A166"/>
    <mergeCell ref="B164:E164"/>
    <mergeCell ref="F164:I164"/>
    <mergeCell ref="J164:M164"/>
    <mergeCell ref="N164:Q164"/>
    <mergeCell ref="N165:O165"/>
    <mergeCell ref="P165:Q165"/>
    <mergeCell ref="B165:C165"/>
    <mergeCell ref="D165:E165"/>
    <mergeCell ref="F165:G165"/>
    <mergeCell ref="H165:I165"/>
    <mergeCell ref="J165:K165"/>
    <mergeCell ref="L165:M165"/>
    <mergeCell ref="A26:B26"/>
    <mergeCell ref="A27:B27"/>
    <mergeCell ref="A28:B28"/>
    <mergeCell ref="A29:B29"/>
    <mergeCell ref="A30:B30"/>
    <mergeCell ref="A40:B40"/>
    <mergeCell ref="A47:B47"/>
    <mergeCell ref="A49:J49"/>
    <mergeCell ref="A55:B55"/>
    <mergeCell ref="A56:B56"/>
    <mergeCell ref="A72:B72"/>
    <mergeCell ref="A63:B63"/>
    <mergeCell ref="A64:B64"/>
    <mergeCell ref="A65:B65"/>
    <mergeCell ref="A79:B79"/>
    <mergeCell ref="A80:B80"/>
    <mergeCell ref="A81:B81"/>
    <mergeCell ref="A82:B82"/>
    <mergeCell ref="A83:B83"/>
    <mergeCell ref="A88:B88"/>
    <mergeCell ref="A108:B108"/>
    <mergeCell ref="E88:G88"/>
    <mergeCell ref="A89:B89"/>
    <mergeCell ref="E89:G89"/>
    <mergeCell ref="A90:B90"/>
    <mergeCell ref="E90:G90"/>
    <mergeCell ref="A91:B91"/>
    <mergeCell ref="E91:G91"/>
    <mergeCell ref="A92:B92"/>
    <mergeCell ref="E92:G92"/>
    <mergeCell ref="A98:B98"/>
    <mergeCell ref="A99:B99"/>
    <mergeCell ref="A100:B100"/>
    <mergeCell ref="A119:Q119"/>
    <mergeCell ref="A115:B115"/>
    <mergeCell ref="A128:R128"/>
    <mergeCell ref="A126:B126"/>
    <mergeCell ref="A127:B127"/>
    <mergeCell ref="A151:B151"/>
    <mergeCell ref="A155:N155"/>
    <mergeCell ref="A158:B158"/>
    <mergeCell ref="A162:N162"/>
    <mergeCell ref="A133:B133"/>
    <mergeCell ref="A134:B134"/>
    <mergeCell ref="A135:B135"/>
    <mergeCell ref="A136:B136"/>
    <mergeCell ref="A141:L141"/>
    <mergeCell ref="A144:B144"/>
  </mergeCells>
  <hyperlinks>
    <hyperlink ref="A4"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E524"/>
  <sheetViews>
    <sheetView zoomScale="80" zoomScaleNormal="80" workbookViewId="0">
      <selection activeCell="U8" sqref="U8"/>
    </sheetView>
  </sheetViews>
  <sheetFormatPr defaultRowHeight="15" x14ac:dyDescent="0.2"/>
  <cols>
    <col min="75" max="83" width="8.77734375" style="256"/>
  </cols>
  <sheetData>
    <row r="1" spans="1:83" ht="15.75" x14ac:dyDescent="0.25">
      <c r="A1" s="906" t="s">
        <v>9</v>
      </c>
      <c r="B1" s="766"/>
      <c r="C1" s="766"/>
      <c r="D1" s="766"/>
      <c r="E1" s="766"/>
      <c r="F1" s="766"/>
      <c r="G1" s="766"/>
      <c r="H1" s="766"/>
      <c r="I1" s="766"/>
      <c r="J1" s="766"/>
      <c r="K1" s="766"/>
      <c r="L1" s="766"/>
      <c r="M1" s="766"/>
      <c r="N1" s="766"/>
      <c r="O1" s="76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row>
    <row r="2" spans="1:83" ht="15.75" x14ac:dyDescent="0.25">
      <c r="A2" s="269"/>
      <c r="B2" s="268"/>
      <c r="C2" s="268"/>
      <c r="D2" s="268"/>
      <c r="E2" s="268"/>
      <c r="F2" s="268"/>
      <c r="G2" s="268"/>
      <c r="H2" s="268"/>
      <c r="I2" s="268"/>
      <c r="J2" s="268"/>
      <c r="K2" s="268"/>
      <c r="L2" s="268"/>
      <c r="M2" s="268"/>
      <c r="N2" s="268"/>
      <c r="O2" s="268"/>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row>
    <row r="3" spans="1:83" s="300" customFormat="1" x14ac:dyDescent="0.2">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492"/>
      <c r="BP3" s="492"/>
      <c r="BQ3" s="492"/>
      <c r="BR3" s="288"/>
      <c r="BS3" s="288"/>
      <c r="BT3" s="288"/>
      <c r="BU3" s="288"/>
      <c r="BV3" s="288"/>
      <c r="BW3" s="288"/>
      <c r="BX3" s="288"/>
      <c r="BY3" s="288"/>
      <c r="BZ3" s="288"/>
      <c r="CA3" s="288"/>
      <c r="CB3" s="288"/>
      <c r="CC3" s="288"/>
      <c r="CD3" s="288"/>
      <c r="CE3" s="288"/>
    </row>
    <row r="4" spans="1:83" s="78" customFormat="1" ht="18.75" x14ac:dyDescent="0.25">
      <c r="A4" s="612" t="s">
        <v>27</v>
      </c>
      <c r="B4" s="613"/>
      <c r="C4" s="614">
        <v>35125</v>
      </c>
      <c r="D4" s="760">
        <v>35217</v>
      </c>
      <c r="E4" s="760">
        <v>35309</v>
      </c>
      <c r="F4" s="760">
        <v>35400</v>
      </c>
      <c r="G4" s="760">
        <v>35490</v>
      </c>
      <c r="H4" s="760">
        <v>35582</v>
      </c>
      <c r="I4" s="760">
        <v>35674</v>
      </c>
      <c r="J4" s="760">
        <v>35765</v>
      </c>
      <c r="K4" s="760">
        <v>35855</v>
      </c>
      <c r="L4" s="760">
        <v>35947</v>
      </c>
      <c r="M4" s="760">
        <v>36039</v>
      </c>
      <c r="N4" s="760">
        <v>36130</v>
      </c>
      <c r="O4" s="760">
        <v>36220</v>
      </c>
      <c r="P4" s="760">
        <v>36312</v>
      </c>
      <c r="Q4" s="760">
        <v>36404</v>
      </c>
      <c r="R4" s="760">
        <v>36495</v>
      </c>
      <c r="S4" s="760">
        <v>36586</v>
      </c>
      <c r="T4" s="760">
        <v>36678</v>
      </c>
      <c r="U4" s="760">
        <v>36770</v>
      </c>
      <c r="V4" s="760">
        <v>36861</v>
      </c>
      <c r="W4" s="760">
        <v>36951</v>
      </c>
      <c r="X4" s="760">
        <v>37043</v>
      </c>
      <c r="Y4" s="760">
        <v>37135</v>
      </c>
      <c r="Z4" s="760">
        <v>37226</v>
      </c>
      <c r="AA4" s="760">
        <v>37316</v>
      </c>
      <c r="AB4" s="760">
        <v>37408</v>
      </c>
      <c r="AC4" s="760">
        <v>37500</v>
      </c>
      <c r="AD4" s="760">
        <v>37591</v>
      </c>
      <c r="AE4" s="760">
        <v>37681</v>
      </c>
      <c r="AF4" s="760">
        <v>37773</v>
      </c>
      <c r="AG4" s="760">
        <v>37865</v>
      </c>
      <c r="AH4" s="760">
        <v>37956</v>
      </c>
      <c r="AI4" s="760">
        <v>38047</v>
      </c>
      <c r="AJ4" s="760">
        <v>38139</v>
      </c>
      <c r="AK4" s="760">
        <v>38231</v>
      </c>
      <c r="AL4" s="760">
        <v>38322</v>
      </c>
      <c r="AM4" s="760">
        <v>38412</v>
      </c>
      <c r="AN4" s="760">
        <v>38504</v>
      </c>
      <c r="AO4" s="760">
        <v>38596</v>
      </c>
      <c r="AP4" s="760">
        <v>38687</v>
      </c>
      <c r="AQ4" s="760">
        <v>38777</v>
      </c>
      <c r="AR4" s="760">
        <v>38869</v>
      </c>
      <c r="AS4" s="760">
        <v>38961</v>
      </c>
      <c r="AT4" s="760">
        <v>39052</v>
      </c>
      <c r="AU4" s="760">
        <v>39142</v>
      </c>
      <c r="AV4" s="760">
        <v>39234</v>
      </c>
      <c r="AW4" s="760">
        <v>39326</v>
      </c>
      <c r="AX4" s="760">
        <v>39417</v>
      </c>
      <c r="AY4" s="760">
        <v>39508</v>
      </c>
      <c r="AZ4" s="760">
        <v>39600</v>
      </c>
      <c r="BA4" s="760">
        <v>39692</v>
      </c>
      <c r="BB4" s="760">
        <v>39783</v>
      </c>
      <c r="BC4" s="761" t="s">
        <v>674</v>
      </c>
      <c r="BD4" s="761" t="s">
        <v>739</v>
      </c>
      <c r="BE4" s="761" t="s">
        <v>746</v>
      </c>
      <c r="BF4" s="761" t="s">
        <v>555</v>
      </c>
      <c r="BG4" s="760">
        <v>40238</v>
      </c>
      <c r="BH4" s="760">
        <v>40330</v>
      </c>
      <c r="BI4" s="760">
        <v>40422</v>
      </c>
      <c r="BJ4" s="760">
        <v>40513</v>
      </c>
      <c r="BK4" s="760">
        <v>40603</v>
      </c>
      <c r="BL4" s="760">
        <v>40695</v>
      </c>
      <c r="BM4" s="760">
        <v>40787</v>
      </c>
      <c r="BN4" s="760">
        <v>40878</v>
      </c>
      <c r="BO4" s="762" t="s">
        <v>715</v>
      </c>
      <c r="BP4" s="614" t="s">
        <v>740</v>
      </c>
      <c r="BQ4" s="614" t="s">
        <v>741</v>
      </c>
      <c r="BR4" s="615" t="s">
        <v>697</v>
      </c>
      <c r="BS4" s="615" t="s">
        <v>742</v>
      </c>
      <c r="BT4" s="763" t="s">
        <v>743</v>
      </c>
      <c r="BU4" s="241"/>
      <c r="BV4" s="241"/>
      <c r="BW4" s="241"/>
      <c r="BX4" s="241"/>
      <c r="BY4" s="241"/>
      <c r="BZ4" s="241"/>
      <c r="CA4" s="241"/>
      <c r="CB4" s="241"/>
      <c r="CC4" s="241"/>
      <c r="CD4" s="241"/>
      <c r="CE4" s="241"/>
    </row>
    <row r="5" spans="1:83" s="2" customFormat="1" ht="6" customHeight="1" x14ac:dyDescent="0.25">
      <c r="A5" s="618"/>
      <c r="B5" s="619"/>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0"/>
      <c r="AM5" s="620"/>
      <c r="AN5" s="620"/>
      <c r="AO5" s="620"/>
      <c r="AP5" s="620"/>
      <c r="AQ5" s="620"/>
      <c r="AR5" s="620"/>
      <c r="AS5" s="620"/>
      <c r="AT5" s="620"/>
      <c r="AU5" s="620"/>
      <c r="AV5" s="620"/>
      <c r="AW5" s="620"/>
      <c r="AX5" s="620"/>
      <c r="AY5" s="620"/>
      <c r="AZ5" s="620"/>
      <c r="BA5" s="620"/>
      <c r="BB5" s="620"/>
      <c r="BC5" s="621"/>
      <c r="BD5" s="621"/>
      <c r="BE5" s="621"/>
      <c r="BF5" s="621"/>
      <c r="BG5" s="620"/>
      <c r="BH5" s="620"/>
      <c r="BI5" s="620"/>
      <c r="BJ5" s="620"/>
      <c r="BK5" s="620"/>
      <c r="BL5" s="620"/>
      <c r="BM5" s="620"/>
      <c r="BN5" s="620"/>
      <c r="BO5" s="620"/>
      <c r="BP5" s="622"/>
      <c r="BQ5" s="622"/>
      <c r="BR5" s="622"/>
      <c r="BS5" s="622"/>
      <c r="BT5" s="619"/>
      <c r="BU5" s="256"/>
      <c r="BV5" s="256"/>
      <c r="BW5" s="256"/>
      <c r="BX5" s="256"/>
      <c r="BY5" s="256"/>
      <c r="BZ5" s="256"/>
      <c r="CA5" s="256"/>
      <c r="CB5" s="256"/>
      <c r="CC5" s="256"/>
      <c r="CD5" s="256"/>
      <c r="CE5" s="256"/>
    </row>
    <row r="6" spans="1:83" ht="65.25" customHeight="1" x14ac:dyDescent="0.2">
      <c r="A6" s="946" t="s">
        <v>224</v>
      </c>
      <c r="B6" s="947"/>
      <c r="C6" s="616">
        <v>47.5</v>
      </c>
      <c r="D6" s="616">
        <v>46.9</v>
      </c>
      <c r="E6" s="616">
        <v>44.4</v>
      </c>
      <c r="F6" s="616">
        <v>47.3</v>
      </c>
      <c r="G6" s="616">
        <v>45.5</v>
      </c>
      <c r="H6" s="616">
        <v>46.8</v>
      </c>
      <c r="I6" s="616">
        <v>44</v>
      </c>
      <c r="J6" s="616">
        <v>47.9</v>
      </c>
      <c r="K6" s="616">
        <v>48.4</v>
      </c>
      <c r="L6" s="616">
        <v>47.2</v>
      </c>
      <c r="M6" s="616">
        <v>45.5</v>
      </c>
      <c r="N6" s="616">
        <v>47.4</v>
      </c>
      <c r="O6" s="616">
        <v>45.3</v>
      </c>
      <c r="P6" s="616">
        <v>45</v>
      </c>
      <c r="Q6" s="616">
        <v>44.2</v>
      </c>
      <c r="R6" s="616">
        <v>45.7</v>
      </c>
      <c r="S6" s="616">
        <v>45.2</v>
      </c>
      <c r="T6" s="616">
        <v>44.5</v>
      </c>
      <c r="U6" s="616">
        <v>42</v>
      </c>
      <c r="V6" s="616">
        <v>43.6</v>
      </c>
      <c r="W6" s="616">
        <v>43.3</v>
      </c>
      <c r="X6" s="616">
        <v>42.8</v>
      </c>
      <c r="Y6" s="616">
        <v>41.1</v>
      </c>
      <c r="Z6" s="616">
        <v>43.5</v>
      </c>
      <c r="AA6" s="616">
        <v>43.1</v>
      </c>
      <c r="AB6" s="616">
        <v>43.1</v>
      </c>
      <c r="AC6" s="616">
        <v>41.3</v>
      </c>
      <c r="AD6" s="616">
        <v>44.3</v>
      </c>
      <c r="AE6" s="616">
        <v>42.9</v>
      </c>
      <c r="AF6" s="616">
        <v>43.4</v>
      </c>
      <c r="AG6" s="616">
        <v>40.6</v>
      </c>
      <c r="AH6" s="616">
        <v>42.6</v>
      </c>
      <c r="AI6" s="616">
        <v>43.5</v>
      </c>
      <c r="AJ6" s="616">
        <v>42.2</v>
      </c>
      <c r="AK6" s="616">
        <v>39.200000000000003</v>
      </c>
      <c r="AL6" s="616">
        <v>42.5</v>
      </c>
      <c r="AM6" s="616">
        <v>41.6</v>
      </c>
      <c r="AN6" s="616">
        <v>41.3</v>
      </c>
      <c r="AO6" s="616">
        <v>40.6</v>
      </c>
      <c r="AP6" s="616">
        <v>42.9</v>
      </c>
      <c r="AQ6" s="616">
        <v>40.5</v>
      </c>
      <c r="AR6" s="616">
        <v>41.4</v>
      </c>
      <c r="AS6" s="616">
        <v>38.700000000000003</v>
      </c>
      <c r="AT6" s="616">
        <v>42.6</v>
      </c>
      <c r="AU6" s="616">
        <v>42.7</v>
      </c>
      <c r="AV6" s="616">
        <v>42.5</v>
      </c>
      <c r="AW6" s="616">
        <v>39.700000000000003</v>
      </c>
      <c r="AX6" s="616">
        <v>41.6</v>
      </c>
      <c r="AY6" s="616">
        <v>41.7</v>
      </c>
      <c r="AZ6" s="616">
        <v>41</v>
      </c>
      <c r="BA6" s="616">
        <v>38</v>
      </c>
      <c r="BB6" s="616">
        <v>39.1</v>
      </c>
      <c r="BC6" s="616">
        <v>38.5</v>
      </c>
      <c r="BD6" s="616">
        <v>39.200000000000003</v>
      </c>
      <c r="BE6" s="616">
        <v>35.4</v>
      </c>
      <c r="BF6" s="616">
        <v>36.1</v>
      </c>
      <c r="BG6" s="616">
        <v>36.799999999999997</v>
      </c>
      <c r="BH6" s="616">
        <v>36.1</v>
      </c>
      <c r="BI6" s="616">
        <v>31.8</v>
      </c>
      <c r="BJ6" s="616">
        <v>32.4</v>
      </c>
      <c r="BK6" s="616">
        <v>31.6</v>
      </c>
      <c r="BL6" s="616">
        <v>33.299999999999997</v>
      </c>
      <c r="BM6" s="616">
        <v>29.5</v>
      </c>
      <c r="BN6" s="616">
        <v>29.3</v>
      </c>
      <c r="BO6" s="616">
        <v>30.6</v>
      </c>
      <c r="BP6" s="617">
        <v>28.5</v>
      </c>
      <c r="BQ6" s="617">
        <v>26.1</v>
      </c>
      <c r="BR6" s="617">
        <v>26.4</v>
      </c>
      <c r="BS6" s="617">
        <v>25.5</v>
      </c>
      <c r="BT6" s="617">
        <v>25.3</v>
      </c>
      <c r="BU6" s="256"/>
      <c r="BV6" s="256"/>
    </row>
    <row r="7" spans="1:83" s="2" customFormat="1" ht="15.75" x14ac:dyDescent="0.25">
      <c r="A7" s="268"/>
      <c r="B7" s="268"/>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56"/>
      <c r="BQ7" s="256"/>
      <c r="BR7" s="256"/>
      <c r="BS7" s="273"/>
      <c r="BT7" s="256"/>
      <c r="BU7" s="256"/>
      <c r="BV7" s="256"/>
      <c r="BW7" s="256"/>
      <c r="BX7" s="256"/>
      <c r="BY7" s="256"/>
      <c r="BZ7" s="256"/>
      <c r="CA7" s="256"/>
      <c r="CB7" s="256"/>
      <c r="CC7" s="256"/>
      <c r="CD7" s="256"/>
      <c r="CE7" s="256"/>
    </row>
    <row r="8" spans="1:83" x14ac:dyDescent="0.2">
      <c r="A8" s="256"/>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row>
    <row r="9" spans="1:83" x14ac:dyDescent="0.2">
      <c r="A9" s="256"/>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row>
    <row r="10" spans="1:83" x14ac:dyDescent="0.2">
      <c r="A10" s="256"/>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row>
    <row r="11" spans="1:83" x14ac:dyDescent="0.2">
      <c r="A11" s="256"/>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row>
    <row r="12" spans="1:83" x14ac:dyDescent="0.2">
      <c r="A12" s="256"/>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row>
    <row r="13" spans="1:83" x14ac:dyDescent="0.2">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row>
    <row r="14" spans="1:83" x14ac:dyDescent="0.2">
      <c r="A14" s="25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row>
    <row r="15" spans="1:83" x14ac:dyDescent="0.2">
      <c r="A15" s="256"/>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row>
    <row r="16" spans="1:83" x14ac:dyDescent="0.2">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row>
    <row r="17" spans="1:74" x14ac:dyDescent="0.2">
      <c r="A17" s="25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row>
    <row r="18" spans="1:74" x14ac:dyDescent="0.2">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row>
    <row r="19" spans="1:74" x14ac:dyDescent="0.2">
      <c r="A19" s="256"/>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row>
    <row r="20" spans="1:74" x14ac:dyDescent="0.2">
      <c r="A20" s="256"/>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row>
    <row r="21" spans="1:74" x14ac:dyDescent="0.2">
      <c r="A21" s="256"/>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row>
    <row r="22" spans="1:74" x14ac:dyDescent="0.2">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row>
    <row r="23" spans="1:74" x14ac:dyDescent="0.2">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row>
    <row r="24" spans="1:74" x14ac:dyDescent="0.2">
      <c r="A24" s="25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row>
    <row r="25" spans="1:74" x14ac:dyDescent="0.2">
      <c r="A25" s="256"/>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row>
    <row r="26" spans="1:74" x14ac:dyDescent="0.2">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row>
    <row r="27" spans="1:74" x14ac:dyDescent="0.2">
      <c r="A27" s="25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row>
    <row r="28" spans="1:74" x14ac:dyDescent="0.2">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row>
    <row r="29" spans="1:74" x14ac:dyDescent="0.2">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row>
    <row r="30" spans="1:74" x14ac:dyDescent="0.2">
      <c r="A30" s="256"/>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6"/>
      <c r="BN30" s="256"/>
      <c r="BO30" s="256"/>
      <c r="BP30" s="256"/>
      <c r="BQ30" s="256"/>
      <c r="BR30" s="256"/>
      <c r="BS30" s="256"/>
      <c r="BT30" s="256"/>
      <c r="BU30" s="256"/>
      <c r="BV30" s="256"/>
    </row>
    <row r="31" spans="1:74" x14ac:dyDescent="0.2">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row>
    <row r="32" spans="1:74" x14ac:dyDescent="0.2">
      <c r="A32" s="256"/>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6"/>
      <c r="BU32" s="256"/>
      <c r="BV32" s="256"/>
    </row>
    <row r="33" spans="1:74" x14ac:dyDescent="0.2">
      <c r="A33" s="255" t="s">
        <v>738</v>
      </c>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S33" s="256"/>
      <c r="BT33" s="256"/>
      <c r="BU33" s="256"/>
      <c r="BV33" s="256"/>
    </row>
    <row r="34" spans="1:74" x14ac:dyDescent="0.2">
      <c r="A34" s="487" t="s">
        <v>683</v>
      </c>
      <c r="B34" s="487"/>
      <c r="C34" s="487"/>
      <c r="D34" s="487"/>
      <c r="E34" s="487"/>
      <c r="F34" s="487"/>
      <c r="G34" s="488"/>
      <c r="H34" s="488"/>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row>
    <row r="35" spans="1:74" ht="34.5" customHeight="1" x14ac:dyDescent="0.2">
      <c r="A35" s="784" t="s">
        <v>736</v>
      </c>
      <c r="B35" s="784"/>
      <c r="C35" s="784"/>
      <c r="D35" s="784"/>
      <c r="E35" s="784"/>
      <c r="F35" s="784"/>
      <c r="G35" s="784"/>
      <c r="H35" s="784"/>
      <c r="I35" s="784"/>
      <c r="J35" s="784"/>
      <c r="K35" s="784"/>
      <c r="L35" s="784"/>
      <c r="M35" s="784"/>
      <c r="N35" s="784"/>
      <c r="O35" s="784"/>
      <c r="P35" s="784"/>
      <c r="Q35" s="784"/>
      <c r="R35" s="784"/>
      <c r="S35" s="784"/>
      <c r="T35" s="784"/>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row>
    <row r="36" spans="1:74" ht="18" customHeight="1" x14ac:dyDescent="0.2">
      <c r="A36" s="610"/>
      <c r="B36" s="610"/>
      <c r="C36" s="610"/>
      <c r="D36" s="610"/>
      <c r="E36" s="610"/>
      <c r="F36" s="610"/>
      <c r="G36" s="610"/>
      <c r="H36" s="610"/>
      <c r="I36" s="610"/>
      <c r="J36" s="611"/>
      <c r="K36" s="611"/>
      <c r="L36" s="611"/>
      <c r="M36" s="611"/>
      <c r="N36" s="611"/>
      <c r="O36" s="611"/>
      <c r="P36" s="611"/>
      <c r="Q36" s="611"/>
      <c r="R36" s="501"/>
      <c r="S36" s="501"/>
      <c r="T36" s="501"/>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row>
    <row r="37" spans="1:74" x14ac:dyDescent="0.2">
      <c r="A37" s="279" t="s">
        <v>684</v>
      </c>
      <c r="B37" s="279"/>
      <c r="C37" s="279"/>
      <c r="D37" s="279"/>
      <c r="E37" s="279"/>
      <c r="F37" s="610"/>
      <c r="G37" s="610"/>
      <c r="H37" s="610"/>
      <c r="I37" s="610"/>
      <c r="J37" s="610"/>
      <c r="K37" s="610"/>
      <c r="L37" s="610"/>
      <c r="M37" s="610"/>
      <c r="N37" s="610"/>
      <c r="O37" s="610"/>
      <c r="P37" s="611"/>
      <c r="Q37" s="611"/>
      <c r="R37" s="501"/>
      <c r="S37" s="501"/>
      <c r="T37" s="501"/>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256"/>
      <c r="BV37" s="256"/>
    </row>
    <row r="38" spans="1:74" ht="17.25" customHeight="1" x14ac:dyDescent="0.2">
      <c r="A38" s="279" t="s">
        <v>685</v>
      </c>
      <c r="B38" s="279"/>
      <c r="C38" s="279"/>
      <c r="D38" s="279"/>
      <c r="E38" s="279"/>
      <c r="F38" s="610"/>
      <c r="G38" s="610"/>
      <c r="H38" s="610"/>
      <c r="I38" s="610"/>
      <c r="J38" s="610"/>
      <c r="K38" s="610"/>
      <c r="L38" s="610"/>
      <c r="M38" s="610"/>
      <c r="N38" s="610"/>
      <c r="O38" s="610"/>
      <c r="P38" s="611"/>
      <c r="Q38" s="611"/>
      <c r="R38" s="501"/>
      <c r="S38" s="501"/>
      <c r="T38" s="501"/>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6"/>
      <c r="BU38" s="256"/>
      <c r="BV38" s="256"/>
    </row>
    <row r="39" spans="1:74" x14ac:dyDescent="0.2">
      <c r="A39" s="279" t="s">
        <v>686</v>
      </c>
      <c r="B39" s="279"/>
      <c r="C39" s="279"/>
      <c r="D39" s="279"/>
      <c r="E39" s="279"/>
      <c r="F39" s="610"/>
      <c r="G39" s="610"/>
      <c r="H39" s="610"/>
      <c r="I39" s="610"/>
      <c r="J39" s="610"/>
      <c r="K39" s="610"/>
      <c r="L39" s="610"/>
      <c r="M39" s="610"/>
      <c r="N39" s="610"/>
      <c r="O39" s="610"/>
      <c r="P39" s="611"/>
      <c r="Q39" s="611"/>
      <c r="R39" s="501"/>
      <c r="S39" s="501"/>
      <c r="T39" s="501"/>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256"/>
      <c r="BV39" s="256"/>
    </row>
    <row r="40" spans="1:74" x14ac:dyDescent="0.2">
      <c r="A40" s="279" t="s">
        <v>687</v>
      </c>
      <c r="B40" s="279"/>
      <c r="C40" s="279"/>
      <c r="D40" s="279"/>
      <c r="E40" s="279"/>
      <c r="F40" s="610"/>
      <c r="G40" s="610"/>
      <c r="H40" s="610"/>
      <c r="I40" s="610"/>
      <c r="J40" s="610"/>
      <c r="K40" s="610"/>
      <c r="L40" s="610"/>
      <c r="M40" s="610"/>
      <c r="N40" s="610"/>
      <c r="O40" s="610"/>
      <c r="P40" s="611"/>
      <c r="Q40" s="611"/>
      <c r="R40" s="501"/>
      <c r="S40" s="501"/>
      <c r="T40" s="501"/>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row>
    <row r="41" spans="1:74" x14ac:dyDescent="0.2">
      <c r="A41" s="279" t="s">
        <v>688</v>
      </c>
      <c r="B41" s="279"/>
      <c r="C41" s="279"/>
      <c r="D41" s="279"/>
      <c r="E41" s="279"/>
      <c r="F41" s="610"/>
      <c r="G41" s="610"/>
      <c r="H41" s="610"/>
      <c r="I41" s="610"/>
      <c r="J41" s="610"/>
      <c r="K41" s="610"/>
      <c r="L41" s="610"/>
      <c r="M41" s="610"/>
      <c r="N41" s="610"/>
      <c r="O41" s="610"/>
      <c r="P41" s="611"/>
      <c r="Q41" s="611"/>
      <c r="R41" s="501"/>
      <c r="S41" s="501"/>
      <c r="T41" s="501"/>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c r="BV41" s="256"/>
    </row>
    <row r="42" spans="1:74" x14ac:dyDescent="0.2">
      <c r="A42" s="279" t="s">
        <v>737</v>
      </c>
      <c r="B42" s="279"/>
      <c r="C42" s="279"/>
      <c r="D42" s="279"/>
      <c r="E42" s="279"/>
      <c r="F42" s="610"/>
      <c r="G42" s="610"/>
      <c r="H42" s="610"/>
      <c r="I42" s="610"/>
      <c r="J42" s="610"/>
      <c r="K42" s="610"/>
      <c r="L42" s="610"/>
      <c r="M42" s="610"/>
      <c r="N42" s="610"/>
      <c r="O42" s="610"/>
      <c r="P42" s="611"/>
      <c r="Q42" s="611"/>
      <c r="R42" s="501"/>
      <c r="S42" s="501"/>
      <c r="T42" s="501"/>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row>
    <row r="43" spans="1:74" x14ac:dyDescent="0.2">
      <c r="A43" s="489"/>
      <c r="B43" s="489"/>
      <c r="C43" s="489"/>
      <c r="D43" s="489"/>
      <c r="E43" s="489"/>
      <c r="F43" s="490"/>
      <c r="G43" s="491"/>
      <c r="H43" s="491"/>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row>
    <row r="44" spans="1:74" x14ac:dyDescent="0.2">
      <c r="A44" s="487" t="s">
        <v>688</v>
      </c>
      <c r="B44" s="487"/>
      <c r="C44" s="488"/>
      <c r="D44" s="488"/>
      <c r="E44" s="488"/>
      <c r="F44" s="488"/>
      <c r="G44" s="488"/>
      <c r="H44" s="488"/>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row>
    <row r="45" spans="1:74" x14ac:dyDescent="0.2">
      <c r="A45" s="487" t="s">
        <v>689</v>
      </c>
      <c r="B45" s="487"/>
      <c r="C45" s="488"/>
      <c r="D45" s="488"/>
      <c r="E45" s="488"/>
      <c r="F45" s="488"/>
      <c r="G45" s="488"/>
      <c r="H45" s="488"/>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row>
    <row r="46" spans="1:74" x14ac:dyDescent="0.2">
      <c r="A46" s="487"/>
      <c r="B46" s="487"/>
      <c r="C46" s="488"/>
      <c r="D46" s="488"/>
      <c r="E46" s="488"/>
      <c r="F46" s="488"/>
      <c r="G46" s="488"/>
      <c r="H46" s="488"/>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row>
    <row r="47" spans="1:74" x14ac:dyDescent="0.2">
      <c r="A47" s="487"/>
      <c r="B47" s="487"/>
      <c r="C47" s="488"/>
      <c r="D47" s="488"/>
      <c r="E47" s="488"/>
      <c r="F47" s="488"/>
      <c r="G47" s="488"/>
      <c r="H47" s="488"/>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c r="BV47" s="256"/>
    </row>
    <row r="48" spans="1:74" x14ac:dyDescent="0.2">
      <c r="A48" s="256"/>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row>
    <row r="49" spans="1:74" x14ac:dyDescent="0.2">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6"/>
      <c r="BR49" s="256"/>
      <c r="BS49" s="256"/>
      <c r="BT49" s="256"/>
      <c r="BU49" s="256"/>
      <c r="BV49" s="256"/>
    </row>
    <row r="50" spans="1:74" x14ac:dyDescent="0.2">
      <c r="A50" s="256"/>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row>
    <row r="51" spans="1:74" x14ac:dyDescent="0.2">
      <c r="A51" s="25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row>
    <row r="52" spans="1:74" x14ac:dyDescent="0.2">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row>
    <row r="53" spans="1:74" x14ac:dyDescent="0.2">
      <c r="A53" s="256"/>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row>
    <row r="54" spans="1:74" x14ac:dyDescent="0.2">
      <c r="A54" s="256"/>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row>
    <row r="55" spans="1:74" x14ac:dyDescent="0.2">
      <c r="A55" s="25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56"/>
      <c r="BD55" s="256"/>
      <c r="BE55" s="256"/>
      <c r="BF55" s="256"/>
      <c r="BG55" s="256"/>
      <c r="BH55" s="256"/>
      <c r="BI55" s="256"/>
      <c r="BJ55" s="256"/>
      <c r="BK55" s="256"/>
      <c r="BL55" s="256"/>
      <c r="BM55" s="256"/>
      <c r="BN55" s="256"/>
      <c r="BO55" s="256"/>
      <c r="BP55" s="256"/>
      <c r="BQ55" s="256"/>
      <c r="BR55" s="256"/>
      <c r="BS55" s="256"/>
      <c r="BT55" s="256"/>
      <c r="BU55" s="256"/>
      <c r="BV55" s="256"/>
    </row>
    <row r="56" spans="1:74" x14ac:dyDescent="0.2">
      <c r="A56" s="25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row>
    <row r="57" spans="1:74" x14ac:dyDescent="0.2">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c r="BD57" s="256"/>
      <c r="BE57" s="256"/>
      <c r="BF57" s="256"/>
      <c r="BG57" s="256"/>
      <c r="BH57" s="256"/>
      <c r="BI57" s="256"/>
      <c r="BJ57" s="256"/>
      <c r="BK57" s="256"/>
      <c r="BL57" s="256"/>
      <c r="BM57" s="256"/>
      <c r="BN57" s="256"/>
      <c r="BO57" s="256"/>
      <c r="BP57" s="256"/>
      <c r="BQ57" s="256"/>
      <c r="BR57" s="256"/>
      <c r="BS57" s="256"/>
      <c r="BT57" s="256"/>
      <c r="BU57" s="256"/>
      <c r="BV57" s="256"/>
    </row>
    <row r="58" spans="1:74" x14ac:dyDescent="0.2">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6"/>
      <c r="BK58" s="256"/>
      <c r="BL58" s="256"/>
      <c r="BM58" s="256"/>
      <c r="BN58" s="256"/>
      <c r="BO58" s="256"/>
      <c r="BP58" s="256"/>
      <c r="BQ58" s="256"/>
      <c r="BR58" s="256"/>
      <c r="BS58" s="256"/>
      <c r="BT58" s="256"/>
      <c r="BU58" s="256"/>
      <c r="BV58" s="256"/>
    </row>
    <row r="59" spans="1:74" x14ac:dyDescent="0.2">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6"/>
      <c r="BD59" s="256"/>
      <c r="BE59" s="256"/>
      <c r="BF59" s="256"/>
      <c r="BG59" s="256"/>
      <c r="BH59" s="256"/>
      <c r="BI59" s="256"/>
      <c r="BJ59" s="256"/>
      <c r="BK59" s="256"/>
      <c r="BL59" s="256"/>
      <c r="BM59" s="256"/>
      <c r="BN59" s="256"/>
      <c r="BO59" s="256"/>
      <c r="BP59" s="256"/>
      <c r="BQ59" s="256"/>
      <c r="BR59" s="256"/>
      <c r="BS59" s="256"/>
      <c r="BT59" s="256"/>
      <c r="BU59" s="256"/>
      <c r="BV59" s="256"/>
    </row>
    <row r="60" spans="1:74" x14ac:dyDescent="0.2">
      <c r="A60" s="256"/>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56"/>
      <c r="BD60" s="256"/>
      <c r="BE60" s="256"/>
      <c r="BF60" s="256"/>
      <c r="BG60" s="256"/>
      <c r="BH60" s="256"/>
      <c r="BI60" s="256"/>
      <c r="BJ60" s="256"/>
      <c r="BK60" s="256"/>
      <c r="BL60" s="256"/>
      <c r="BM60" s="256"/>
      <c r="BN60" s="256"/>
      <c r="BO60" s="256"/>
      <c r="BP60" s="256"/>
      <c r="BQ60" s="256"/>
      <c r="BR60" s="256"/>
      <c r="BS60" s="256"/>
      <c r="BT60" s="256"/>
      <c r="BU60" s="256"/>
      <c r="BV60" s="256"/>
    </row>
    <row r="61" spans="1:74" x14ac:dyDescent="0.2">
      <c r="A61" s="256"/>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6"/>
    </row>
    <row r="62" spans="1:74" x14ac:dyDescent="0.2">
      <c r="A62" s="256"/>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6"/>
      <c r="BC62" s="256"/>
      <c r="BD62" s="256"/>
      <c r="BE62" s="256"/>
      <c r="BF62" s="256"/>
      <c r="BG62" s="256"/>
      <c r="BH62" s="256"/>
      <c r="BI62" s="256"/>
      <c r="BJ62" s="256"/>
      <c r="BK62" s="256"/>
      <c r="BL62" s="256"/>
      <c r="BM62" s="256"/>
      <c r="BN62" s="256"/>
      <c r="BO62" s="256"/>
      <c r="BP62" s="256"/>
      <c r="BQ62" s="256"/>
      <c r="BR62" s="256"/>
      <c r="BS62" s="256"/>
      <c r="BT62" s="256"/>
      <c r="BU62" s="256"/>
      <c r="BV62" s="256"/>
    </row>
    <row r="63" spans="1:74" x14ac:dyDescent="0.2">
      <c r="A63" s="256"/>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6"/>
      <c r="BC63" s="256"/>
      <c r="BD63" s="256"/>
      <c r="BE63" s="256"/>
      <c r="BF63" s="256"/>
      <c r="BG63" s="256"/>
      <c r="BH63" s="256"/>
      <c r="BI63" s="256"/>
      <c r="BJ63" s="256"/>
      <c r="BK63" s="256"/>
      <c r="BL63" s="256"/>
      <c r="BM63" s="256"/>
      <c r="BN63" s="256"/>
      <c r="BO63" s="256"/>
      <c r="BP63" s="256"/>
      <c r="BQ63" s="256"/>
      <c r="BR63" s="256"/>
      <c r="BS63" s="256"/>
      <c r="BT63" s="256"/>
      <c r="BU63" s="256"/>
      <c r="BV63" s="256"/>
    </row>
    <row r="64" spans="1:74" x14ac:dyDescent="0.2">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6"/>
      <c r="BR64" s="256"/>
      <c r="BS64" s="256"/>
      <c r="BT64" s="256"/>
      <c r="BU64" s="256"/>
      <c r="BV64" s="256"/>
    </row>
    <row r="65" spans="1:74" x14ac:dyDescent="0.2">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row>
    <row r="66" spans="1:74" x14ac:dyDescent="0.2">
      <c r="A66" s="256"/>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c r="BA66" s="256"/>
      <c r="BB66" s="256"/>
      <c r="BC66" s="256"/>
      <c r="BD66" s="256"/>
      <c r="BE66" s="256"/>
      <c r="BF66" s="256"/>
      <c r="BG66" s="256"/>
      <c r="BH66" s="256"/>
      <c r="BI66" s="256"/>
      <c r="BJ66" s="256"/>
      <c r="BK66" s="256"/>
      <c r="BL66" s="256"/>
      <c r="BM66" s="256"/>
      <c r="BN66" s="256"/>
      <c r="BO66" s="256"/>
      <c r="BP66" s="256"/>
      <c r="BQ66" s="256"/>
      <c r="BR66" s="256"/>
      <c r="BS66" s="256"/>
      <c r="BT66" s="256"/>
      <c r="BU66" s="256"/>
      <c r="BV66" s="256"/>
    </row>
    <row r="67" spans="1:74" x14ac:dyDescent="0.2">
      <c r="A67" s="256"/>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6"/>
      <c r="AY67" s="256"/>
      <c r="AZ67" s="256"/>
      <c r="BA67" s="256"/>
      <c r="BB67" s="256"/>
      <c r="BC67" s="256"/>
      <c r="BD67" s="256"/>
      <c r="BE67" s="256"/>
      <c r="BF67" s="256"/>
      <c r="BG67" s="256"/>
      <c r="BH67" s="256"/>
      <c r="BI67" s="256"/>
      <c r="BJ67" s="256"/>
      <c r="BK67" s="256"/>
      <c r="BL67" s="256"/>
      <c r="BM67" s="256"/>
      <c r="BN67" s="256"/>
      <c r="BO67" s="256"/>
      <c r="BP67" s="256"/>
      <c r="BQ67" s="256"/>
      <c r="BR67" s="256"/>
      <c r="BS67" s="256"/>
      <c r="BT67" s="256"/>
      <c r="BU67" s="256"/>
      <c r="BV67" s="256"/>
    </row>
    <row r="68" spans="1:74" x14ac:dyDescent="0.2">
      <c r="A68" s="256"/>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c r="BV68" s="256"/>
    </row>
    <row r="69" spans="1:74" x14ac:dyDescent="0.2">
      <c r="A69" s="256"/>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row>
    <row r="70" spans="1:74" x14ac:dyDescent="0.2">
      <c r="A70" s="256"/>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6"/>
      <c r="BR70" s="256"/>
      <c r="BS70" s="256"/>
      <c r="BT70" s="256"/>
      <c r="BU70" s="256"/>
      <c r="BV70" s="256"/>
    </row>
    <row r="71" spans="1:74" x14ac:dyDescent="0.2">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6"/>
      <c r="BR71" s="256"/>
      <c r="BS71" s="256"/>
      <c r="BT71" s="256"/>
      <c r="BU71" s="256"/>
      <c r="BV71" s="256"/>
    </row>
    <row r="72" spans="1:74" x14ac:dyDescent="0.2">
      <c r="A72" s="256"/>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6"/>
      <c r="AM72" s="256"/>
      <c r="AN72" s="256"/>
      <c r="AO72" s="256"/>
      <c r="AP72" s="256"/>
      <c r="AQ72" s="256"/>
      <c r="AR72" s="256"/>
      <c r="AS72" s="256"/>
      <c r="AT72" s="256"/>
      <c r="AU72" s="256"/>
      <c r="AV72" s="256"/>
      <c r="AW72" s="256"/>
      <c r="AX72" s="256"/>
      <c r="AY72" s="256"/>
      <c r="AZ72" s="256"/>
      <c r="BA72" s="256"/>
      <c r="BB72" s="256"/>
      <c r="BC72" s="256"/>
      <c r="BD72" s="256"/>
      <c r="BE72" s="256"/>
      <c r="BF72" s="256"/>
      <c r="BG72" s="256"/>
      <c r="BH72" s="256"/>
      <c r="BI72" s="256"/>
      <c r="BJ72" s="256"/>
      <c r="BK72" s="256"/>
      <c r="BL72" s="256"/>
      <c r="BM72" s="256"/>
      <c r="BN72" s="256"/>
      <c r="BO72" s="256"/>
      <c r="BP72" s="256"/>
      <c r="BQ72" s="256"/>
      <c r="BR72" s="256"/>
      <c r="BS72" s="256"/>
      <c r="BT72" s="256"/>
      <c r="BU72" s="256"/>
      <c r="BV72" s="256"/>
    </row>
    <row r="73" spans="1:74" x14ac:dyDescent="0.2">
      <c r="A73" s="256"/>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56"/>
      <c r="BB73" s="256"/>
      <c r="BC73" s="256"/>
      <c r="BD73" s="256"/>
      <c r="BE73" s="256"/>
      <c r="BF73" s="256"/>
      <c r="BG73" s="256"/>
      <c r="BH73" s="256"/>
      <c r="BI73" s="256"/>
      <c r="BJ73" s="256"/>
      <c r="BK73" s="256"/>
      <c r="BL73" s="256"/>
      <c r="BM73" s="256"/>
      <c r="BN73" s="256"/>
      <c r="BO73" s="256"/>
      <c r="BP73" s="256"/>
      <c r="BQ73" s="256"/>
      <c r="BR73" s="256"/>
      <c r="BS73" s="256"/>
      <c r="BT73" s="256"/>
      <c r="BU73" s="256"/>
      <c r="BV73" s="256"/>
    </row>
    <row r="74" spans="1:74" x14ac:dyDescent="0.2">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256"/>
      <c r="AV74" s="256"/>
      <c r="AW74" s="256"/>
      <c r="AX74" s="256"/>
      <c r="AY74" s="256"/>
      <c r="AZ74" s="256"/>
      <c r="BA74" s="256"/>
      <c r="BB74" s="256"/>
      <c r="BC74" s="256"/>
      <c r="BD74" s="256"/>
      <c r="BE74" s="256"/>
      <c r="BF74" s="256"/>
      <c r="BG74" s="256"/>
      <c r="BH74" s="256"/>
      <c r="BI74" s="256"/>
      <c r="BJ74" s="256"/>
      <c r="BK74" s="256"/>
      <c r="BL74" s="256"/>
      <c r="BM74" s="256"/>
      <c r="BN74" s="256"/>
      <c r="BO74" s="256"/>
      <c r="BP74" s="256"/>
      <c r="BQ74" s="256"/>
      <c r="BR74" s="256"/>
      <c r="BS74" s="256"/>
      <c r="BT74" s="256"/>
      <c r="BU74" s="256"/>
      <c r="BV74" s="256"/>
    </row>
    <row r="75" spans="1:74" x14ac:dyDescent="0.2">
      <c r="A75" s="256"/>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c r="AT75" s="256"/>
      <c r="AU75" s="256"/>
      <c r="AV75" s="256"/>
      <c r="AW75" s="256"/>
      <c r="AX75" s="256"/>
      <c r="AY75" s="256"/>
      <c r="AZ75" s="256"/>
      <c r="BA75" s="256"/>
      <c r="BB75" s="256"/>
      <c r="BC75" s="256"/>
      <c r="BD75" s="256"/>
      <c r="BE75" s="256"/>
      <c r="BF75" s="256"/>
      <c r="BG75" s="256"/>
      <c r="BH75" s="256"/>
      <c r="BI75" s="256"/>
      <c r="BJ75" s="256"/>
      <c r="BK75" s="256"/>
      <c r="BL75" s="256"/>
      <c r="BM75" s="256"/>
      <c r="BN75" s="256"/>
      <c r="BO75" s="256"/>
      <c r="BP75" s="256"/>
      <c r="BQ75" s="256"/>
      <c r="BR75" s="256"/>
      <c r="BS75" s="256"/>
      <c r="BT75" s="256"/>
      <c r="BU75" s="256"/>
      <c r="BV75" s="256"/>
    </row>
    <row r="76" spans="1:74" x14ac:dyDescent="0.2">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c r="AT76" s="256"/>
      <c r="AU76" s="256"/>
      <c r="AV76" s="256"/>
      <c r="AW76" s="256"/>
      <c r="AX76" s="256"/>
      <c r="AY76" s="256"/>
      <c r="AZ76" s="256"/>
      <c r="BA76" s="256"/>
      <c r="BB76" s="256"/>
      <c r="BC76" s="256"/>
      <c r="BD76" s="256"/>
      <c r="BE76" s="256"/>
      <c r="BF76" s="256"/>
      <c r="BG76" s="256"/>
      <c r="BH76" s="256"/>
      <c r="BI76" s="256"/>
      <c r="BJ76" s="256"/>
      <c r="BK76" s="256"/>
      <c r="BL76" s="256"/>
      <c r="BM76" s="256"/>
      <c r="BN76" s="256"/>
      <c r="BO76" s="256"/>
      <c r="BP76" s="256"/>
      <c r="BQ76" s="256"/>
      <c r="BR76" s="256"/>
      <c r="BS76" s="256"/>
      <c r="BT76" s="256"/>
      <c r="BU76" s="256"/>
      <c r="BV76" s="256"/>
    </row>
    <row r="77" spans="1:74" x14ac:dyDescent="0.2">
      <c r="A77" s="256"/>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56"/>
      <c r="BS77" s="256"/>
      <c r="BT77" s="256"/>
      <c r="BU77" s="256"/>
      <c r="BV77" s="256"/>
    </row>
    <row r="78" spans="1:74" x14ac:dyDescent="0.2">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6"/>
      <c r="AY78" s="256"/>
      <c r="AZ78" s="256"/>
      <c r="BA78" s="256"/>
      <c r="BB78" s="256"/>
      <c r="BC78" s="256"/>
      <c r="BD78" s="256"/>
      <c r="BE78" s="256"/>
      <c r="BF78" s="256"/>
      <c r="BG78" s="256"/>
      <c r="BH78" s="256"/>
      <c r="BI78" s="256"/>
      <c r="BJ78" s="256"/>
      <c r="BK78" s="256"/>
      <c r="BL78" s="256"/>
      <c r="BM78" s="256"/>
      <c r="BN78" s="256"/>
      <c r="BO78" s="256"/>
      <c r="BP78" s="256"/>
      <c r="BQ78" s="256"/>
      <c r="BR78" s="256"/>
      <c r="BS78" s="256"/>
      <c r="BT78" s="256"/>
      <c r="BU78" s="256"/>
      <c r="BV78" s="256"/>
    </row>
    <row r="79" spans="1:74" x14ac:dyDescent="0.2">
      <c r="A79" s="256"/>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56"/>
      <c r="AV79" s="256"/>
      <c r="AW79" s="256"/>
      <c r="AX79" s="256"/>
      <c r="AY79" s="256"/>
      <c r="AZ79" s="256"/>
      <c r="BA79" s="256"/>
      <c r="BB79" s="256"/>
      <c r="BC79" s="256"/>
      <c r="BD79" s="256"/>
      <c r="BE79" s="256"/>
      <c r="BF79" s="256"/>
      <c r="BG79" s="256"/>
      <c r="BH79" s="256"/>
      <c r="BI79" s="256"/>
      <c r="BJ79" s="256"/>
      <c r="BK79" s="256"/>
      <c r="BL79" s="256"/>
      <c r="BM79" s="256"/>
      <c r="BN79" s="256"/>
      <c r="BO79" s="256"/>
      <c r="BP79" s="256"/>
      <c r="BQ79" s="256"/>
      <c r="BR79" s="256"/>
      <c r="BS79" s="256"/>
      <c r="BT79" s="256"/>
      <c r="BU79" s="256"/>
      <c r="BV79" s="256"/>
    </row>
    <row r="80" spans="1:74" x14ac:dyDescent="0.2">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6"/>
      <c r="AY80" s="256"/>
      <c r="AZ80" s="256"/>
      <c r="BA80" s="256"/>
      <c r="BB80" s="256"/>
      <c r="BC80" s="256"/>
      <c r="BD80" s="256"/>
      <c r="BE80" s="256"/>
      <c r="BF80" s="256"/>
      <c r="BG80" s="256"/>
      <c r="BH80" s="256"/>
      <c r="BI80" s="256"/>
      <c r="BJ80" s="256"/>
      <c r="BK80" s="256"/>
      <c r="BL80" s="256"/>
      <c r="BM80" s="256"/>
      <c r="BN80" s="256"/>
      <c r="BO80" s="256"/>
      <c r="BP80" s="256"/>
      <c r="BQ80" s="256"/>
      <c r="BR80" s="256"/>
      <c r="BS80" s="256"/>
      <c r="BT80" s="256"/>
      <c r="BU80" s="256"/>
      <c r="BV80" s="256"/>
    </row>
    <row r="81" spans="1:74" x14ac:dyDescent="0.2">
      <c r="A81" s="256"/>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6"/>
      <c r="AY81" s="256"/>
      <c r="AZ81" s="256"/>
      <c r="BA81" s="256"/>
      <c r="BB81" s="256"/>
      <c r="BC81" s="256"/>
      <c r="BD81" s="256"/>
      <c r="BE81" s="256"/>
      <c r="BF81" s="256"/>
      <c r="BG81" s="256"/>
      <c r="BH81" s="256"/>
      <c r="BI81" s="256"/>
      <c r="BJ81" s="256"/>
      <c r="BK81" s="256"/>
      <c r="BL81" s="256"/>
      <c r="BM81" s="256"/>
      <c r="BN81" s="256"/>
      <c r="BO81" s="256"/>
      <c r="BP81" s="256"/>
      <c r="BQ81" s="256"/>
      <c r="BR81" s="256"/>
      <c r="BS81" s="256"/>
      <c r="BT81" s="256"/>
      <c r="BU81" s="256"/>
      <c r="BV81" s="256"/>
    </row>
    <row r="82" spans="1:74" x14ac:dyDescent="0.2">
      <c r="A82" s="256"/>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c r="AV82" s="256"/>
      <c r="AW82" s="256"/>
      <c r="AX82" s="256"/>
      <c r="AY82" s="256"/>
      <c r="AZ82" s="256"/>
      <c r="BA82" s="256"/>
      <c r="BB82" s="256"/>
      <c r="BC82" s="256"/>
      <c r="BD82" s="256"/>
      <c r="BE82" s="256"/>
      <c r="BF82" s="256"/>
      <c r="BG82" s="256"/>
      <c r="BH82" s="256"/>
      <c r="BI82" s="256"/>
      <c r="BJ82" s="256"/>
      <c r="BK82" s="256"/>
      <c r="BL82" s="256"/>
      <c r="BM82" s="256"/>
      <c r="BN82" s="256"/>
      <c r="BO82" s="256"/>
      <c r="BP82" s="256"/>
      <c r="BQ82" s="256"/>
      <c r="BR82" s="256"/>
      <c r="BS82" s="256"/>
      <c r="BT82" s="256"/>
      <c r="BU82" s="256"/>
      <c r="BV82" s="256"/>
    </row>
    <row r="83" spans="1:74" x14ac:dyDescent="0.2">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6"/>
      <c r="AY83" s="256"/>
      <c r="AZ83" s="256"/>
      <c r="BA83" s="256"/>
      <c r="BB83" s="256"/>
      <c r="BC83" s="256"/>
      <c r="BD83" s="256"/>
      <c r="BE83" s="256"/>
      <c r="BF83" s="256"/>
      <c r="BG83" s="256"/>
      <c r="BH83" s="256"/>
      <c r="BI83" s="256"/>
      <c r="BJ83" s="256"/>
      <c r="BK83" s="256"/>
      <c r="BL83" s="256"/>
      <c r="BM83" s="256"/>
      <c r="BN83" s="256"/>
      <c r="BO83" s="256"/>
      <c r="BP83" s="256"/>
      <c r="BQ83" s="256"/>
      <c r="BR83" s="256"/>
      <c r="BS83" s="256"/>
      <c r="BT83" s="256"/>
      <c r="BU83" s="256"/>
      <c r="BV83" s="256"/>
    </row>
    <row r="84" spans="1:74" x14ac:dyDescent="0.2">
      <c r="A84" s="256"/>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256"/>
      <c r="AX84" s="256"/>
      <c r="AY84" s="256"/>
      <c r="AZ84" s="256"/>
      <c r="BA84" s="256"/>
      <c r="BB84" s="256"/>
      <c r="BC84" s="256"/>
      <c r="BD84" s="256"/>
      <c r="BE84" s="256"/>
      <c r="BF84" s="256"/>
      <c r="BG84" s="256"/>
      <c r="BH84" s="256"/>
      <c r="BI84" s="256"/>
      <c r="BJ84" s="256"/>
      <c r="BK84" s="256"/>
      <c r="BL84" s="256"/>
      <c r="BM84" s="256"/>
      <c r="BN84" s="256"/>
      <c r="BO84" s="256"/>
      <c r="BP84" s="256"/>
      <c r="BQ84" s="256"/>
      <c r="BR84" s="256"/>
      <c r="BS84" s="256"/>
      <c r="BT84" s="256"/>
      <c r="BU84" s="256"/>
      <c r="BV84" s="256"/>
    </row>
    <row r="85" spans="1:74" x14ac:dyDescent="0.2">
      <c r="A85" s="256"/>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6"/>
      <c r="AZ85" s="256"/>
      <c r="BA85" s="256"/>
      <c r="BB85" s="256"/>
      <c r="BC85" s="256"/>
      <c r="BD85" s="256"/>
      <c r="BE85" s="256"/>
      <c r="BF85" s="256"/>
      <c r="BG85" s="256"/>
      <c r="BH85" s="256"/>
      <c r="BI85" s="256"/>
      <c r="BJ85" s="256"/>
      <c r="BK85" s="256"/>
      <c r="BL85" s="256"/>
      <c r="BM85" s="256"/>
      <c r="BN85" s="256"/>
      <c r="BO85" s="256"/>
      <c r="BP85" s="256"/>
      <c r="BQ85" s="256"/>
      <c r="BR85" s="256"/>
      <c r="BS85" s="256"/>
      <c r="BT85" s="256"/>
      <c r="BU85" s="256"/>
      <c r="BV85" s="256"/>
    </row>
    <row r="86" spans="1:74" x14ac:dyDescent="0.2">
      <c r="A86" s="256"/>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6"/>
      <c r="AR86" s="256"/>
      <c r="AS86" s="256"/>
      <c r="AT86" s="256"/>
      <c r="AU86" s="256"/>
      <c r="AV86" s="256"/>
      <c r="AW86" s="256"/>
      <c r="AX86" s="256"/>
      <c r="AY86" s="256"/>
      <c r="AZ86" s="256"/>
      <c r="BA86" s="256"/>
      <c r="BB86" s="256"/>
      <c r="BC86" s="256"/>
      <c r="BD86" s="256"/>
      <c r="BE86" s="256"/>
      <c r="BF86" s="256"/>
      <c r="BG86" s="256"/>
      <c r="BH86" s="256"/>
      <c r="BI86" s="256"/>
      <c r="BJ86" s="256"/>
      <c r="BK86" s="256"/>
      <c r="BL86" s="256"/>
      <c r="BM86" s="256"/>
      <c r="BN86" s="256"/>
      <c r="BO86" s="256"/>
      <c r="BP86" s="256"/>
      <c r="BQ86" s="256"/>
      <c r="BR86" s="256"/>
      <c r="BS86" s="256"/>
      <c r="BT86" s="256"/>
      <c r="BU86" s="256"/>
      <c r="BV86" s="256"/>
    </row>
    <row r="87" spans="1:74" x14ac:dyDescent="0.2">
      <c r="A87" s="256"/>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6"/>
      <c r="AW87" s="256"/>
      <c r="AX87" s="256"/>
      <c r="AY87" s="256"/>
      <c r="AZ87" s="256"/>
      <c r="BA87" s="256"/>
      <c r="BB87" s="256"/>
      <c r="BC87" s="256"/>
      <c r="BD87" s="256"/>
      <c r="BE87" s="256"/>
      <c r="BF87" s="256"/>
      <c r="BG87" s="256"/>
      <c r="BH87" s="256"/>
      <c r="BI87" s="256"/>
      <c r="BJ87" s="256"/>
      <c r="BK87" s="256"/>
      <c r="BL87" s="256"/>
      <c r="BM87" s="256"/>
      <c r="BN87" s="256"/>
      <c r="BO87" s="256"/>
      <c r="BP87" s="256"/>
      <c r="BQ87" s="256"/>
      <c r="BR87" s="256"/>
      <c r="BS87" s="256"/>
      <c r="BT87" s="256"/>
      <c r="BU87" s="256"/>
      <c r="BV87" s="256"/>
    </row>
    <row r="88" spans="1:74" x14ac:dyDescent="0.2">
      <c r="A88" s="256"/>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c r="AV88" s="256"/>
      <c r="AW88" s="256"/>
      <c r="AX88" s="256"/>
      <c r="AY88" s="256"/>
      <c r="AZ88" s="256"/>
      <c r="BA88" s="256"/>
      <c r="BB88" s="256"/>
      <c r="BC88" s="256"/>
      <c r="BD88" s="256"/>
      <c r="BE88" s="256"/>
      <c r="BF88" s="256"/>
      <c r="BG88" s="256"/>
      <c r="BH88" s="256"/>
      <c r="BI88" s="256"/>
      <c r="BJ88" s="256"/>
      <c r="BK88" s="256"/>
      <c r="BL88" s="256"/>
      <c r="BM88" s="256"/>
      <c r="BN88" s="256"/>
      <c r="BO88" s="256"/>
      <c r="BP88" s="256"/>
      <c r="BQ88" s="256"/>
      <c r="BR88" s="256"/>
      <c r="BS88" s="256"/>
      <c r="BT88" s="256"/>
      <c r="BU88" s="256"/>
      <c r="BV88" s="256"/>
    </row>
    <row r="89" spans="1:74" x14ac:dyDescent="0.2">
      <c r="A89" s="256"/>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6"/>
      <c r="BA89" s="256"/>
      <c r="BB89" s="256"/>
      <c r="BC89" s="256"/>
      <c r="BD89" s="256"/>
      <c r="BE89" s="256"/>
      <c r="BF89" s="256"/>
      <c r="BG89" s="256"/>
      <c r="BH89" s="256"/>
      <c r="BI89" s="256"/>
      <c r="BJ89" s="256"/>
      <c r="BK89" s="256"/>
      <c r="BL89" s="256"/>
      <c r="BM89" s="256"/>
      <c r="BN89" s="256"/>
      <c r="BO89" s="256"/>
      <c r="BP89" s="256"/>
      <c r="BQ89" s="256"/>
      <c r="BR89" s="256"/>
      <c r="BS89" s="256"/>
      <c r="BT89" s="256"/>
      <c r="BU89" s="256"/>
      <c r="BV89" s="256"/>
    </row>
    <row r="90" spans="1:74" x14ac:dyDescent="0.2">
      <c r="A90" s="256"/>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6"/>
      <c r="BA90" s="256"/>
      <c r="BB90" s="256"/>
      <c r="BC90" s="256"/>
      <c r="BD90" s="256"/>
      <c r="BE90" s="256"/>
      <c r="BF90" s="256"/>
      <c r="BG90" s="256"/>
      <c r="BH90" s="256"/>
      <c r="BI90" s="256"/>
      <c r="BJ90" s="256"/>
      <c r="BK90" s="256"/>
      <c r="BL90" s="256"/>
      <c r="BM90" s="256"/>
      <c r="BN90" s="256"/>
      <c r="BO90" s="256"/>
      <c r="BP90" s="256"/>
      <c r="BQ90" s="256"/>
      <c r="BR90" s="256"/>
      <c r="BS90" s="256"/>
      <c r="BT90" s="256"/>
      <c r="BU90" s="256"/>
      <c r="BV90" s="256"/>
    </row>
    <row r="91" spans="1:74" x14ac:dyDescent="0.2">
      <c r="A91" s="256"/>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256"/>
      <c r="BQ91" s="256"/>
      <c r="BR91" s="256"/>
      <c r="BS91" s="256"/>
      <c r="BT91" s="256"/>
      <c r="BU91" s="256"/>
      <c r="BV91" s="256"/>
    </row>
    <row r="92" spans="1:74" x14ac:dyDescent="0.2">
      <c r="A92" s="256"/>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6"/>
      <c r="BA92" s="256"/>
      <c r="BB92" s="256"/>
      <c r="BC92" s="256"/>
      <c r="BD92" s="256"/>
      <c r="BE92" s="256"/>
      <c r="BF92" s="256"/>
      <c r="BG92" s="256"/>
      <c r="BH92" s="256"/>
      <c r="BI92" s="256"/>
      <c r="BJ92" s="256"/>
      <c r="BK92" s="256"/>
      <c r="BL92" s="256"/>
      <c r="BM92" s="256"/>
      <c r="BN92" s="256"/>
      <c r="BO92" s="256"/>
      <c r="BP92" s="256"/>
      <c r="BQ92" s="256"/>
      <c r="BR92" s="256"/>
      <c r="BS92" s="256"/>
      <c r="BT92" s="256"/>
      <c r="BU92" s="256"/>
      <c r="BV92" s="256"/>
    </row>
    <row r="93" spans="1:74" x14ac:dyDescent="0.2">
      <c r="A93" s="256"/>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6"/>
      <c r="BA93" s="256"/>
      <c r="BB93" s="256"/>
      <c r="BC93" s="256"/>
      <c r="BD93" s="256"/>
      <c r="BE93" s="256"/>
      <c r="BF93" s="256"/>
      <c r="BG93" s="256"/>
      <c r="BH93" s="256"/>
      <c r="BI93" s="256"/>
      <c r="BJ93" s="256"/>
      <c r="BK93" s="256"/>
      <c r="BL93" s="256"/>
      <c r="BM93" s="256"/>
      <c r="BN93" s="256"/>
      <c r="BO93" s="256"/>
      <c r="BP93" s="256"/>
      <c r="BQ93" s="256"/>
      <c r="BR93" s="256"/>
      <c r="BS93" s="256"/>
      <c r="BT93" s="256"/>
      <c r="BU93" s="256"/>
      <c r="BV93" s="256"/>
    </row>
    <row r="94" spans="1:74" x14ac:dyDescent="0.2">
      <c r="A94" s="256"/>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6"/>
      <c r="BA94" s="256"/>
      <c r="BB94" s="256"/>
      <c r="BC94" s="256"/>
      <c r="BD94" s="256"/>
      <c r="BE94" s="256"/>
      <c r="BF94" s="256"/>
      <c r="BG94" s="256"/>
      <c r="BH94" s="256"/>
      <c r="BI94" s="256"/>
      <c r="BJ94" s="256"/>
      <c r="BK94" s="256"/>
      <c r="BL94" s="256"/>
      <c r="BM94" s="256"/>
      <c r="BN94" s="256"/>
      <c r="BO94" s="256"/>
      <c r="BP94" s="256"/>
      <c r="BQ94" s="256"/>
      <c r="BR94" s="256"/>
      <c r="BS94" s="256"/>
      <c r="BT94" s="256"/>
      <c r="BU94" s="256"/>
      <c r="BV94" s="256"/>
    </row>
    <row r="95" spans="1:74" x14ac:dyDescent="0.2">
      <c r="A95" s="256"/>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6"/>
      <c r="BA95" s="256"/>
      <c r="BB95" s="256"/>
      <c r="BC95" s="256"/>
      <c r="BD95" s="256"/>
      <c r="BE95" s="256"/>
      <c r="BF95" s="256"/>
      <c r="BG95" s="256"/>
      <c r="BH95" s="256"/>
      <c r="BI95" s="256"/>
      <c r="BJ95" s="256"/>
      <c r="BK95" s="256"/>
      <c r="BL95" s="256"/>
      <c r="BM95" s="256"/>
      <c r="BN95" s="256"/>
      <c r="BO95" s="256"/>
      <c r="BP95" s="256"/>
      <c r="BQ95" s="256"/>
      <c r="BR95" s="256"/>
      <c r="BS95" s="256"/>
      <c r="BT95" s="256"/>
      <c r="BU95" s="256"/>
      <c r="BV95" s="256"/>
    </row>
    <row r="96" spans="1:74" x14ac:dyDescent="0.2">
      <c r="A96" s="256"/>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c r="BT96" s="256"/>
      <c r="BU96" s="256"/>
      <c r="BV96" s="256"/>
    </row>
    <row r="97" spans="1:74" x14ac:dyDescent="0.2">
      <c r="A97" s="256"/>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6"/>
      <c r="BA97" s="256"/>
      <c r="BB97" s="256"/>
      <c r="BC97" s="256"/>
      <c r="BD97" s="256"/>
      <c r="BE97" s="256"/>
      <c r="BF97" s="256"/>
      <c r="BG97" s="256"/>
      <c r="BH97" s="256"/>
      <c r="BI97" s="256"/>
      <c r="BJ97" s="256"/>
      <c r="BK97" s="256"/>
      <c r="BL97" s="256"/>
      <c r="BM97" s="256"/>
      <c r="BN97" s="256"/>
      <c r="BO97" s="256"/>
      <c r="BP97" s="256"/>
      <c r="BQ97" s="256"/>
      <c r="BR97" s="256"/>
      <c r="BS97" s="256"/>
      <c r="BT97" s="256"/>
      <c r="BU97" s="256"/>
      <c r="BV97" s="256"/>
    </row>
    <row r="98" spans="1:74" x14ac:dyDescent="0.2">
      <c r="A98" s="256"/>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6"/>
      <c r="BU98" s="256"/>
      <c r="BV98" s="256"/>
    </row>
    <row r="99" spans="1:74" x14ac:dyDescent="0.2">
      <c r="A99" s="256"/>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56"/>
      <c r="AX99" s="256"/>
      <c r="AY99" s="256"/>
      <c r="AZ99" s="256"/>
      <c r="BA99" s="256"/>
      <c r="BB99" s="256"/>
      <c r="BC99" s="256"/>
      <c r="BD99" s="256"/>
      <c r="BE99" s="256"/>
      <c r="BF99" s="256"/>
      <c r="BG99" s="256"/>
      <c r="BH99" s="256"/>
      <c r="BI99" s="256"/>
      <c r="BJ99" s="256"/>
      <c r="BK99" s="256"/>
      <c r="BL99" s="256"/>
      <c r="BM99" s="256"/>
      <c r="BN99" s="256"/>
      <c r="BO99" s="256"/>
      <c r="BP99" s="256"/>
      <c r="BQ99" s="256"/>
      <c r="BR99" s="256"/>
      <c r="BS99" s="256"/>
      <c r="BT99" s="256"/>
      <c r="BU99" s="256"/>
      <c r="BV99" s="256"/>
    </row>
    <row r="100" spans="1:74" x14ac:dyDescent="0.2">
      <c r="A100" s="256"/>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6"/>
      <c r="BA100" s="256"/>
      <c r="BB100" s="256"/>
      <c r="BC100" s="256"/>
      <c r="BD100" s="256"/>
      <c r="BE100" s="256"/>
      <c r="BF100" s="256"/>
      <c r="BG100" s="256"/>
      <c r="BH100" s="256"/>
      <c r="BI100" s="256"/>
      <c r="BJ100" s="256"/>
      <c r="BK100" s="256"/>
      <c r="BL100" s="256"/>
      <c r="BM100" s="256"/>
      <c r="BN100" s="256"/>
      <c r="BO100" s="256"/>
      <c r="BP100" s="256"/>
      <c r="BQ100" s="256"/>
      <c r="BR100" s="256"/>
      <c r="BS100" s="256"/>
      <c r="BT100" s="256"/>
      <c r="BU100" s="256"/>
      <c r="BV100" s="256"/>
    </row>
    <row r="101" spans="1:74" x14ac:dyDescent="0.2">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row>
    <row r="102" spans="1:74" x14ac:dyDescent="0.2">
      <c r="A102" s="256"/>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6"/>
      <c r="BA102" s="256"/>
      <c r="BB102" s="256"/>
      <c r="BC102" s="256"/>
      <c r="BD102" s="256"/>
      <c r="BE102" s="256"/>
      <c r="BF102" s="256"/>
      <c r="BG102" s="256"/>
      <c r="BH102" s="256"/>
      <c r="BI102" s="256"/>
      <c r="BJ102" s="256"/>
      <c r="BK102" s="256"/>
      <c r="BL102" s="256"/>
      <c r="BM102" s="256"/>
      <c r="BN102" s="256"/>
      <c r="BO102" s="256"/>
      <c r="BP102" s="256"/>
      <c r="BQ102" s="256"/>
      <c r="BR102" s="256"/>
      <c r="BS102" s="256"/>
      <c r="BT102" s="256"/>
      <c r="BU102" s="256"/>
      <c r="BV102" s="256"/>
    </row>
    <row r="103" spans="1:74" x14ac:dyDescent="0.2">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6"/>
      <c r="BA103" s="256"/>
      <c r="BB103" s="256"/>
      <c r="BC103" s="256"/>
      <c r="BD103" s="256"/>
      <c r="BE103" s="256"/>
      <c r="BF103" s="256"/>
      <c r="BG103" s="256"/>
      <c r="BH103" s="256"/>
      <c r="BI103" s="256"/>
      <c r="BJ103" s="256"/>
      <c r="BK103" s="256"/>
      <c r="BL103" s="256"/>
      <c r="BM103" s="256"/>
      <c r="BN103" s="256"/>
      <c r="BO103" s="256"/>
      <c r="BP103" s="256"/>
      <c r="BQ103" s="256"/>
      <c r="BR103" s="256"/>
      <c r="BS103" s="256"/>
      <c r="BT103" s="256"/>
      <c r="BU103" s="256"/>
      <c r="BV103" s="256"/>
    </row>
    <row r="104" spans="1:74" x14ac:dyDescent="0.2">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6"/>
      <c r="BA104" s="256"/>
      <c r="BB104" s="256"/>
      <c r="BC104" s="256"/>
      <c r="BD104" s="256"/>
      <c r="BE104" s="256"/>
      <c r="BF104" s="256"/>
      <c r="BG104" s="256"/>
      <c r="BH104" s="256"/>
      <c r="BI104" s="256"/>
      <c r="BJ104" s="256"/>
      <c r="BK104" s="256"/>
      <c r="BL104" s="256"/>
      <c r="BM104" s="256"/>
      <c r="BN104" s="256"/>
      <c r="BO104" s="256"/>
      <c r="BP104" s="256"/>
      <c r="BQ104" s="256"/>
      <c r="BR104" s="256"/>
      <c r="BS104" s="256"/>
      <c r="BT104" s="256"/>
      <c r="BU104" s="256"/>
      <c r="BV104" s="256"/>
    </row>
    <row r="105" spans="1:74" x14ac:dyDescent="0.2">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c r="BJ105" s="256"/>
      <c r="BK105" s="256"/>
      <c r="BL105" s="256"/>
      <c r="BM105" s="256"/>
      <c r="BN105" s="256"/>
      <c r="BO105" s="256"/>
      <c r="BP105" s="256"/>
      <c r="BQ105" s="256"/>
      <c r="BR105" s="256"/>
      <c r="BS105" s="256"/>
      <c r="BT105" s="256"/>
      <c r="BU105" s="256"/>
      <c r="BV105" s="256"/>
    </row>
    <row r="106" spans="1:74" x14ac:dyDescent="0.2">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6"/>
      <c r="AY106" s="256"/>
      <c r="AZ106" s="256"/>
      <c r="BA106" s="256"/>
      <c r="BB106" s="256"/>
      <c r="BC106" s="256"/>
      <c r="BD106" s="256"/>
      <c r="BE106" s="256"/>
      <c r="BF106" s="256"/>
      <c r="BG106" s="256"/>
      <c r="BH106" s="256"/>
      <c r="BI106" s="256"/>
      <c r="BJ106" s="256"/>
      <c r="BK106" s="256"/>
      <c r="BL106" s="256"/>
      <c r="BM106" s="256"/>
      <c r="BN106" s="256"/>
      <c r="BO106" s="256"/>
      <c r="BP106" s="256"/>
      <c r="BQ106" s="256"/>
      <c r="BR106" s="256"/>
      <c r="BS106" s="256"/>
      <c r="BT106" s="256"/>
      <c r="BU106" s="256"/>
      <c r="BV106" s="256"/>
    </row>
    <row r="107" spans="1:74" x14ac:dyDescent="0.2">
      <c r="A107" s="256"/>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6"/>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row>
    <row r="108" spans="1:74" x14ac:dyDescent="0.2">
      <c r="A108" s="256"/>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c r="BF108" s="256"/>
      <c r="BG108" s="256"/>
      <c r="BH108" s="256"/>
      <c r="BI108" s="256"/>
      <c r="BJ108" s="256"/>
      <c r="BK108" s="256"/>
      <c r="BL108" s="256"/>
      <c r="BM108" s="256"/>
      <c r="BN108" s="256"/>
      <c r="BO108" s="256"/>
      <c r="BP108" s="256"/>
      <c r="BQ108" s="256"/>
      <c r="BR108" s="256"/>
      <c r="BS108" s="256"/>
      <c r="BT108" s="256"/>
      <c r="BU108" s="256"/>
      <c r="BV108" s="256"/>
    </row>
    <row r="109" spans="1:74" x14ac:dyDescent="0.2">
      <c r="A109" s="256"/>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c r="AP109" s="256"/>
      <c r="AQ109" s="256"/>
      <c r="AR109" s="256"/>
      <c r="AS109" s="256"/>
      <c r="AT109" s="256"/>
      <c r="AU109" s="256"/>
      <c r="AV109" s="256"/>
      <c r="AW109" s="256"/>
      <c r="AX109" s="256"/>
      <c r="AY109" s="256"/>
      <c r="AZ109" s="256"/>
      <c r="BA109" s="256"/>
      <c r="BB109" s="256"/>
      <c r="BC109" s="256"/>
      <c r="BD109" s="256"/>
      <c r="BE109" s="256"/>
      <c r="BF109" s="256"/>
      <c r="BG109" s="256"/>
      <c r="BH109" s="256"/>
      <c r="BI109" s="256"/>
      <c r="BJ109" s="256"/>
      <c r="BK109" s="256"/>
      <c r="BL109" s="256"/>
      <c r="BM109" s="256"/>
      <c r="BN109" s="256"/>
      <c r="BO109" s="256"/>
      <c r="BP109" s="256"/>
      <c r="BQ109" s="256"/>
      <c r="BR109" s="256"/>
      <c r="BS109" s="256"/>
      <c r="BT109" s="256"/>
      <c r="BU109" s="256"/>
      <c r="BV109" s="256"/>
    </row>
    <row r="110" spans="1:74" x14ac:dyDescent="0.2">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c r="AJ110" s="256"/>
      <c r="AK110" s="256"/>
      <c r="AL110" s="256"/>
      <c r="AM110" s="256"/>
      <c r="AN110" s="256"/>
      <c r="AO110" s="256"/>
      <c r="AP110" s="256"/>
      <c r="AQ110" s="256"/>
      <c r="AR110" s="256"/>
      <c r="AS110" s="256"/>
      <c r="AT110" s="256"/>
      <c r="AU110" s="256"/>
      <c r="AV110" s="256"/>
      <c r="AW110" s="256"/>
      <c r="AX110" s="256"/>
      <c r="AY110" s="256"/>
      <c r="AZ110" s="256"/>
      <c r="BA110" s="256"/>
      <c r="BB110" s="256"/>
      <c r="BC110" s="256"/>
      <c r="BD110" s="256"/>
      <c r="BE110" s="256"/>
      <c r="BF110" s="256"/>
      <c r="BG110" s="256"/>
      <c r="BH110" s="256"/>
      <c r="BI110" s="256"/>
      <c r="BJ110" s="256"/>
      <c r="BK110" s="256"/>
      <c r="BL110" s="256"/>
      <c r="BM110" s="256"/>
      <c r="BN110" s="256"/>
      <c r="BO110" s="256"/>
      <c r="BP110" s="256"/>
      <c r="BQ110" s="256"/>
      <c r="BR110" s="256"/>
      <c r="BS110" s="256"/>
      <c r="BT110" s="256"/>
      <c r="BU110" s="256"/>
      <c r="BV110" s="256"/>
    </row>
    <row r="111" spans="1:74" x14ac:dyDescent="0.2">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c r="AQ111" s="256"/>
      <c r="AR111" s="256"/>
      <c r="AS111" s="256"/>
      <c r="AT111" s="256"/>
      <c r="AU111" s="256"/>
      <c r="AV111" s="256"/>
      <c r="AW111" s="256"/>
      <c r="AX111" s="256"/>
      <c r="AY111" s="256"/>
      <c r="AZ111" s="256"/>
      <c r="BA111" s="256"/>
      <c r="BB111" s="256"/>
      <c r="BC111" s="256"/>
      <c r="BD111" s="256"/>
      <c r="BE111" s="256"/>
      <c r="BF111" s="256"/>
      <c r="BG111" s="256"/>
      <c r="BH111" s="256"/>
      <c r="BI111" s="256"/>
      <c r="BJ111" s="256"/>
      <c r="BK111" s="256"/>
      <c r="BL111" s="256"/>
      <c r="BM111" s="256"/>
      <c r="BN111" s="256"/>
      <c r="BO111" s="256"/>
      <c r="BP111" s="256"/>
      <c r="BQ111" s="256"/>
      <c r="BR111" s="256"/>
      <c r="BS111" s="256"/>
      <c r="BT111" s="256"/>
      <c r="BU111" s="256"/>
      <c r="BV111" s="256"/>
    </row>
    <row r="112" spans="1:74" x14ac:dyDescent="0.2">
      <c r="A112" s="256"/>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6"/>
      <c r="AY112" s="256"/>
      <c r="AZ112" s="256"/>
      <c r="BA112" s="256"/>
      <c r="BB112" s="256"/>
      <c r="BC112" s="256"/>
      <c r="BD112" s="256"/>
      <c r="BE112" s="256"/>
      <c r="BF112" s="256"/>
      <c r="BG112" s="256"/>
      <c r="BH112" s="256"/>
      <c r="BI112" s="256"/>
      <c r="BJ112" s="256"/>
      <c r="BK112" s="256"/>
      <c r="BL112" s="256"/>
      <c r="BM112" s="256"/>
      <c r="BN112" s="256"/>
      <c r="BO112" s="256"/>
      <c r="BP112" s="256"/>
      <c r="BQ112" s="256"/>
      <c r="BR112" s="256"/>
      <c r="BS112" s="256"/>
      <c r="BT112" s="256"/>
      <c r="BU112" s="256"/>
      <c r="BV112" s="256"/>
    </row>
    <row r="113" spans="1:74" x14ac:dyDescent="0.2">
      <c r="A113" s="256"/>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6"/>
      <c r="AK113" s="256"/>
      <c r="AL113" s="256"/>
      <c r="AM113" s="256"/>
      <c r="AN113" s="256"/>
      <c r="AO113" s="256"/>
      <c r="AP113" s="256"/>
      <c r="AQ113" s="256"/>
      <c r="AR113" s="256"/>
      <c r="AS113" s="256"/>
      <c r="AT113" s="256"/>
      <c r="AU113" s="256"/>
      <c r="AV113" s="256"/>
      <c r="AW113" s="256"/>
      <c r="AX113" s="256"/>
      <c r="AY113" s="256"/>
      <c r="AZ113" s="256"/>
      <c r="BA113" s="256"/>
      <c r="BB113" s="256"/>
      <c r="BC113" s="256"/>
      <c r="BD113" s="256"/>
      <c r="BE113" s="256"/>
      <c r="BF113" s="256"/>
      <c r="BG113" s="256"/>
      <c r="BH113" s="256"/>
      <c r="BI113" s="256"/>
      <c r="BJ113" s="256"/>
      <c r="BK113" s="256"/>
      <c r="BL113" s="256"/>
      <c r="BM113" s="256"/>
      <c r="BN113" s="256"/>
      <c r="BO113" s="256"/>
      <c r="BP113" s="256"/>
      <c r="BQ113" s="256"/>
      <c r="BR113" s="256"/>
      <c r="BS113" s="256"/>
      <c r="BT113" s="256"/>
      <c r="BU113" s="256"/>
      <c r="BV113" s="256"/>
    </row>
    <row r="114" spans="1:74" x14ac:dyDescent="0.2">
      <c r="A114" s="256"/>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c r="AK114" s="256"/>
      <c r="AL114" s="256"/>
      <c r="AM114" s="256"/>
      <c r="AN114" s="256"/>
      <c r="AO114" s="256"/>
      <c r="AP114" s="256"/>
      <c r="AQ114" s="256"/>
      <c r="AR114" s="256"/>
      <c r="AS114" s="256"/>
      <c r="AT114" s="256"/>
      <c r="AU114" s="256"/>
      <c r="AV114" s="256"/>
      <c r="AW114" s="256"/>
      <c r="AX114" s="256"/>
      <c r="AY114" s="256"/>
      <c r="AZ114" s="256"/>
      <c r="BA114" s="256"/>
      <c r="BB114" s="256"/>
      <c r="BC114" s="256"/>
      <c r="BD114" s="256"/>
      <c r="BE114" s="256"/>
      <c r="BF114" s="256"/>
      <c r="BG114" s="256"/>
      <c r="BH114" s="256"/>
      <c r="BI114" s="256"/>
      <c r="BJ114" s="256"/>
      <c r="BK114" s="256"/>
      <c r="BL114" s="256"/>
      <c r="BM114" s="256"/>
      <c r="BN114" s="256"/>
      <c r="BO114" s="256"/>
      <c r="BP114" s="256"/>
      <c r="BQ114" s="256"/>
      <c r="BR114" s="256"/>
      <c r="BS114" s="256"/>
      <c r="BT114" s="256"/>
      <c r="BU114" s="256"/>
      <c r="BV114" s="256"/>
    </row>
    <row r="115" spans="1:74" x14ac:dyDescent="0.2">
      <c r="A115" s="256"/>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56"/>
      <c r="AW115" s="256"/>
      <c r="AX115" s="256"/>
      <c r="AY115" s="256"/>
      <c r="AZ115" s="256"/>
      <c r="BA115" s="256"/>
      <c r="BB115" s="256"/>
      <c r="BC115" s="256"/>
      <c r="BD115" s="256"/>
      <c r="BE115" s="256"/>
      <c r="BF115" s="256"/>
      <c r="BG115" s="256"/>
      <c r="BH115" s="256"/>
      <c r="BI115" s="256"/>
      <c r="BJ115" s="256"/>
      <c r="BK115" s="256"/>
      <c r="BL115" s="256"/>
      <c r="BM115" s="256"/>
      <c r="BN115" s="256"/>
      <c r="BO115" s="256"/>
      <c r="BP115" s="256"/>
      <c r="BQ115" s="256"/>
      <c r="BR115" s="256"/>
      <c r="BS115" s="256"/>
      <c r="BT115" s="256"/>
      <c r="BU115" s="256"/>
      <c r="BV115" s="256"/>
    </row>
    <row r="116" spans="1:74" x14ac:dyDescent="0.2">
      <c r="A116" s="256"/>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6"/>
      <c r="AJ116" s="256"/>
      <c r="AK116" s="256"/>
      <c r="AL116" s="256"/>
      <c r="AM116" s="256"/>
      <c r="AN116" s="256"/>
      <c r="AO116" s="256"/>
      <c r="AP116" s="256"/>
      <c r="AQ116" s="256"/>
      <c r="AR116" s="256"/>
      <c r="AS116" s="256"/>
      <c r="AT116" s="256"/>
      <c r="AU116" s="256"/>
      <c r="AV116" s="256"/>
      <c r="AW116" s="256"/>
      <c r="AX116" s="256"/>
      <c r="AY116" s="256"/>
      <c r="AZ116" s="256"/>
      <c r="BA116" s="256"/>
      <c r="BB116" s="256"/>
      <c r="BC116" s="256"/>
      <c r="BD116" s="256"/>
      <c r="BE116" s="256"/>
      <c r="BF116" s="256"/>
      <c r="BG116" s="256"/>
      <c r="BH116" s="256"/>
      <c r="BI116" s="256"/>
      <c r="BJ116" s="256"/>
      <c r="BK116" s="256"/>
      <c r="BL116" s="256"/>
      <c r="BM116" s="256"/>
      <c r="BN116" s="256"/>
      <c r="BO116" s="256"/>
      <c r="BP116" s="256"/>
      <c r="BQ116" s="256"/>
      <c r="BR116" s="256"/>
      <c r="BS116" s="256"/>
      <c r="BT116" s="256"/>
      <c r="BU116" s="256"/>
      <c r="BV116" s="256"/>
    </row>
    <row r="117" spans="1:74" x14ac:dyDescent="0.2">
      <c r="A117" s="256"/>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256"/>
      <c r="AK117" s="256"/>
      <c r="AL117" s="256"/>
      <c r="AM117" s="256"/>
      <c r="AN117" s="256"/>
      <c r="AO117" s="256"/>
      <c r="AP117" s="256"/>
      <c r="AQ117" s="256"/>
      <c r="AR117" s="256"/>
      <c r="AS117" s="256"/>
      <c r="AT117" s="256"/>
      <c r="AU117" s="256"/>
      <c r="AV117" s="256"/>
      <c r="AW117" s="256"/>
      <c r="AX117" s="256"/>
      <c r="AY117" s="256"/>
      <c r="AZ117" s="256"/>
      <c r="BA117" s="256"/>
      <c r="BB117" s="256"/>
      <c r="BC117" s="256"/>
      <c r="BD117" s="256"/>
      <c r="BE117" s="256"/>
      <c r="BF117" s="256"/>
      <c r="BG117" s="256"/>
      <c r="BH117" s="256"/>
      <c r="BI117" s="256"/>
      <c r="BJ117" s="256"/>
      <c r="BK117" s="256"/>
      <c r="BL117" s="256"/>
      <c r="BM117" s="256"/>
      <c r="BN117" s="256"/>
      <c r="BO117" s="256"/>
      <c r="BP117" s="256"/>
      <c r="BQ117" s="256"/>
      <c r="BR117" s="256"/>
      <c r="BS117" s="256"/>
      <c r="BT117" s="256"/>
      <c r="BU117" s="256"/>
      <c r="BV117" s="256"/>
    </row>
    <row r="118" spans="1:74" x14ac:dyDescent="0.2">
      <c r="A118" s="256"/>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c r="AJ118" s="256"/>
      <c r="AK118" s="256"/>
      <c r="AL118" s="256"/>
      <c r="AM118" s="256"/>
      <c r="AN118" s="256"/>
      <c r="AO118" s="256"/>
      <c r="AP118" s="256"/>
      <c r="AQ118" s="256"/>
      <c r="AR118" s="256"/>
      <c r="AS118" s="256"/>
      <c r="AT118" s="256"/>
      <c r="AU118" s="256"/>
      <c r="AV118" s="256"/>
      <c r="AW118" s="256"/>
      <c r="AX118" s="256"/>
      <c r="AY118" s="256"/>
      <c r="AZ118" s="256"/>
      <c r="BA118" s="256"/>
      <c r="BB118" s="256"/>
      <c r="BC118" s="256"/>
      <c r="BD118" s="256"/>
      <c r="BE118" s="256"/>
      <c r="BF118" s="256"/>
      <c r="BG118" s="256"/>
      <c r="BH118" s="256"/>
      <c r="BI118" s="256"/>
      <c r="BJ118" s="256"/>
      <c r="BK118" s="256"/>
      <c r="BL118" s="256"/>
      <c r="BM118" s="256"/>
      <c r="BN118" s="256"/>
      <c r="BO118" s="256"/>
      <c r="BP118" s="256"/>
      <c r="BQ118" s="256"/>
      <c r="BR118" s="256"/>
      <c r="BS118" s="256"/>
      <c r="BT118" s="256"/>
      <c r="BU118" s="256"/>
      <c r="BV118" s="256"/>
    </row>
    <row r="119" spans="1:74" x14ac:dyDescent="0.2">
      <c r="A119" s="256"/>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6"/>
      <c r="AF119" s="256"/>
      <c r="AG119" s="256"/>
      <c r="AH119" s="256"/>
      <c r="AI119" s="256"/>
      <c r="AJ119" s="256"/>
      <c r="AK119" s="256"/>
      <c r="AL119" s="256"/>
      <c r="AM119" s="256"/>
      <c r="AN119" s="256"/>
      <c r="AO119" s="256"/>
      <c r="AP119" s="256"/>
      <c r="AQ119" s="256"/>
      <c r="AR119" s="256"/>
      <c r="AS119" s="256"/>
      <c r="AT119" s="256"/>
      <c r="AU119" s="256"/>
      <c r="AV119" s="256"/>
      <c r="AW119" s="256"/>
      <c r="AX119" s="256"/>
      <c r="AY119" s="256"/>
      <c r="AZ119" s="256"/>
      <c r="BA119" s="256"/>
      <c r="BB119" s="256"/>
      <c r="BC119" s="256"/>
      <c r="BD119" s="256"/>
      <c r="BE119" s="256"/>
      <c r="BF119" s="256"/>
      <c r="BG119" s="256"/>
      <c r="BH119" s="256"/>
      <c r="BI119" s="256"/>
      <c r="BJ119" s="256"/>
      <c r="BK119" s="256"/>
      <c r="BL119" s="256"/>
      <c r="BM119" s="256"/>
      <c r="BN119" s="256"/>
      <c r="BO119" s="256"/>
      <c r="BP119" s="256"/>
      <c r="BQ119" s="256"/>
      <c r="BR119" s="256"/>
      <c r="BS119" s="256"/>
      <c r="BT119" s="256"/>
      <c r="BU119" s="256"/>
      <c r="BV119" s="256"/>
    </row>
    <row r="120" spans="1:74" x14ac:dyDescent="0.2">
      <c r="A120" s="256"/>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c r="AK120" s="256"/>
      <c r="AL120" s="256"/>
      <c r="AM120" s="256"/>
      <c r="AN120" s="256"/>
      <c r="AO120" s="256"/>
      <c r="AP120" s="256"/>
      <c r="AQ120" s="256"/>
      <c r="AR120" s="256"/>
      <c r="AS120" s="256"/>
      <c r="AT120" s="256"/>
      <c r="AU120" s="256"/>
      <c r="AV120" s="256"/>
      <c r="AW120" s="256"/>
      <c r="AX120" s="256"/>
      <c r="AY120" s="256"/>
      <c r="AZ120" s="256"/>
      <c r="BA120" s="256"/>
      <c r="BB120" s="256"/>
      <c r="BC120" s="256"/>
      <c r="BD120" s="256"/>
      <c r="BE120" s="256"/>
      <c r="BF120" s="256"/>
      <c r="BG120" s="256"/>
      <c r="BH120" s="256"/>
      <c r="BI120" s="256"/>
      <c r="BJ120" s="256"/>
      <c r="BK120" s="256"/>
      <c r="BL120" s="256"/>
      <c r="BM120" s="256"/>
      <c r="BN120" s="256"/>
      <c r="BO120" s="256"/>
      <c r="BP120" s="256"/>
      <c r="BQ120" s="256"/>
      <c r="BR120" s="256"/>
      <c r="BS120" s="256"/>
      <c r="BT120" s="256"/>
      <c r="BU120" s="256"/>
      <c r="BV120" s="256"/>
    </row>
    <row r="121" spans="1:74" x14ac:dyDescent="0.2">
      <c r="A121" s="256"/>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c r="AK121" s="256"/>
      <c r="AL121" s="256"/>
      <c r="AM121" s="256"/>
      <c r="AN121" s="256"/>
      <c r="AO121" s="256"/>
      <c r="AP121" s="256"/>
      <c r="AQ121" s="256"/>
      <c r="AR121" s="256"/>
      <c r="AS121" s="256"/>
      <c r="AT121" s="256"/>
      <c r="AU121" s="256"/>
      <c r="AV121" s="256"/>
      <c r="AW121" s="256"/>
      <c r="AX121" s="256"/>
      <c r="AY121" s="256"/>
      <c r="AZ121" s="256"/>
      <c r="BA121" s="256"/>
      <c r="BB121" s="256"/>
      <c r="BC121" s="256"/>
      <c r="BD121" s="256"/>
      <c r="BE121" s="256"/>
      <c r="BF121" s="256"/>
      <c r="BG121" s="256"/>
      <c r="BH121" s="256"/>
      <c r="BI121" s="256"/>
      <c r="BJ121" s="256"/>
      <c r="BK121" s="256"/>
      <c r="BL121" s="256"/>
      <c r="BM121" s="256"/>
      <c r="BN121" s="256"/>
      <c r="BO121" s="256"/>
      <c r="BP121" s="256"/>
      <c r="BQ121" s="256"/>
      <c r="BR121" s="256"/>
      <c r="BS121" s="256"/>
      <c r="BT121" s="256"/>
      <c r="BU121" s="256"/>
      <c r="BV121" s="256"/>
    </row>
    <row r="122" spans="1:74" x14ac:dyDescent="0.2">
      <c r="A122" s="256"/>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c r="AK122" s="256"/>
      <c r="AL122" s="256"/>
      <c r="AM122" s="256"/>
      <c r="AN122" s="256"/>
      <c r="AO122" s="256"/>
      <c r="AP122" s="256"/>
      <c r="AQ122" s="256"/>
      <c r="AR122" s="256"/>
      <c r="AS122" s="256"/>
      <c r="AT122" s="256"/>
      <c r="AU122" s="256"/>
      <c r="AV122" s="256"/>
      <c r="AW122" s="256"/>
      <c r="AX122" s="256"/>
      <c r="AY122" s="256"/>
      <c r="AZ122" s="256"/>
      <c r="BA122" s="256"/>
      <c r="BB122" s="256"/>
      <c r="BC122" s="256"/>
      <c r="BD122" s="256"/>
      <c r="BE122" s="256"/>
      <c r="BF122" s="256"/>
      <c r="BG122" s="256"/>
      <c r="BH122" s="256"/>
      <c r="BI122" s="256"/>
      <c r="BJ122" s="256"/>
      <c r="BK122" s="256"/>
      <c r="BL122" s="256"/>
      <c r="BM122" s="256"/>
      <c r="BN122" s="256"/>
      <c r="BO122" s="256"/>
      <c r="BP122" s="256"/>
      <c r="BQ122" s="256"/>
      <c r="BR122" s="256"/>
      <c r="BS122" s="256"/>
      <c r="BT122" s="256"/>
      <c r="BU122" s="256"/>
      <c r="BV122" s="256"/>
    </row>
    <row r="123" spans="1:74" x14ac:dyDescent="0.2">
      <c r="A123" s="256"/>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c r="AK123" s="256"/>
      <c r="AL123" s="256"/>
      <c r="AM123" s="256"/>
      <c r="AN123" s="256"/>
      <c r="AO123" s="256"/>
      <c r="AP123" s="256"/>
      <c r="AQ123" s="256"/>
      <c r="AR123" s="256"/>
      <c r="AS123" s="256"/>
      <c r="AT123" s="256"/>
      <c r="AU123" s="256"/>
      <c r="AV123" s="256"/>
      <c r="AW123" s="256"/>
      <c r="AX123" s="256"/>
      <c r="AY123" s="256"/>
      <c r="AZ123" s="256"/>
      <c r="BA123" s="256"/>
      <c r="BB123" s="256"/>
      <c r="BC123" s="256"/>
      <c r="BD123" s="256"/>
      <c r="BE123" s="256"/>
      <c r="BF123" s="256"/>
      <c r="BG123" s="256"/>
      <c r="BH123" s="256"/>
      <c r="BI123" s="256"/>
      <c r="BJ123" s="256"/>
      <c r="BK123" s="256"/>
      <c r="BL123" s="256"/>
      <c r="BM123" s="256"/>
      <c r="BN123" s="256"/>
      <c r="BO123" s="256"/>
      <c r="BP123" s="256"/>
      <c r="BQ123" s="256"/>
      <c r="BR123" s="256"/>
      <c r="BS123" s="256"/>
      <c r="BT123" s="256"/>
      <c r="BU123" s="256"/>
      <c r="BV123" s="256"/>
    </row>
    <row r="124" spans="1:74" x14ac:dyDescent="0.2">
      <c r="A124" s="256"/>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6"/>
      <c r="AK124" s="256"/>
      <c r="AL124" s="256"/>
      <c r="AM124" s="256"/>
      <c r="AN124" s="256"/>
      <c r="AO124" s="256"/>
      <c r="AP124" s="256"/>
      <c r="AQ124" s="256"/>
      <c r="AR124" s="256"/>
      <c r="AS124" s="256"/>
      <c r="AT124" s="256"/>
      <c r="AU124" s="256"/>
      <c r="AV124" s="256"/>
      <c r="AW124" s="256"/>
      <c r="AX124" s="256"/>
      <c r="AY124" s="256"/>
      <c r="AZ124" s="256"/>
      <c r="BA124" s="256"/>
      <c r="BB124" s="256"/>
      <c r="BC124" s="256"/>
      <c r="BD124" s="256"/>
      <c r="BE124" s="256"/>
      <c r="BF124" s="256"/>
      <c r="BG124" s="256"/>
      <c r="BH124" s="256"/>
      <c r="BI124" s="256"/>
      <c r="BJ124" s="256"/>
      <c r="BK124" s="256"/>
      <c r="BL124" s="256"/>
      <c r="BM124" s="256"/>
      <c r="BN124" s="256"/>
      <c r="BO124" s="256"/>
      <c r="BP124" s="256"/>
      <c r="BQ124" s="256"/>
      <c r="BR124" s="256"/>
      <c r="BS124" s="256"/>
      <c r="BT124" s="256"/>
      <c r="BU124" s="256"/>
      <c r="BV124" s="256"/>
    </row>
    <row r="125" spans="1:74" x14ac:dyDescent="0.2">
      <c r="A125" s="256"/>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6"/>
      <c r="AK125" s="256"/>
      <c r="AL125" s="256"/>
      <c r="AM125" s="256"/>
      <c r="AN125" s="256"/>
      <c r="AO125" s="256"/>
      <c r="AP125" s="256"/>
      <c r="AQ125" s="256"/>
      <c r="AR125" s="256"/>
      <c r="AS125" s="256"/>
      <c r="AT125" s="256"/>
      <c r="AU125" s="256"/>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56"/>
      <c r="BR125" s="256"/>
      <c r="BS125" s="256"/>
      <c r="BT125" s="256"/>
      <c r="BU125" s="256"/>
      <c r="BV125" s="256"/>
    </row>
    <row r="126" spans="1:74" x14ac:dyDescent="0.2">
      <c r="A126" s="256"/>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c r="AP126" s="256"/>
      <c r="AQ126" s="256"/>
      <c r="AR126" s="256"/>
      <c r="AS126" s="256"/>
      <c r="AT126" s="256"/>
      <c r="AU126" s="256"/>
      <c r="AV126" s="256"/>
      <c r="AW126" s="256"/>
      <c r="AX126" s="256"/>
      <c r="AY126" s="256"/>
      <c r="AZ126" s="256"/>
      <c r="BA126" s="256"/>
      <c r="BB126" s="256"/>
      <c r="BC126" s="256"/>
      <c r="BD126" s="256"/>
      <c r="BE126" s="256"/>
      <c r="BF126" s="256"/>
      <c r="BG126" s="256"/>
      <c r="BH126" s="256"/>
      <c r="BI126" s="256"/>
      <c r="BJ126" s="256"/>
      <c r="BK126" s="256"/>
      <c r="BL126" s="256"/>
      <c r="BM126" s="256"/>
      <c r="BN126" s="256"/>
      <c r="BO126" s="256"/>
      <c r="BP126" s="256"/>
      <c r="BQ126" s="256"/>
      <c r="BR126" s="256"/>
      <c r="BS126" s="256"/>
      <c r="BT126" s="256"/>
      <c r="BU126" s="256"/>
      <c r="BV126" s="256"/>
    </row>
    <row r="127" spans="1:74" x14ac:dyDescent="0.2">
      <c r="A127" s="256"/>
      <c r="B127" s="256"/>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6"/>
      <c r="Z127" s="256"/>
      <c r="AA127" s="256"/>
      <c r="AB127" s="256"/>
      <c r="AC127" s="256"/>
      <c r="AD127" s="256"/>
      <c r="AE127" s="256"/>
      <c r="AF127" s="256"/>
      <c r="AG127" s="256"/>
      <c r="AH127" s="256"/>
      <c r="AI127" s="256"/>
      <c r="AJ127" s="256"/>
      <c r="AK127" s="256"/>
      <c r="AL127" s="256"/>
      <c r="AM127" s="256"/>
      <c r="AN127" s="256"/>
      <c r="AO127" s="256"/>
      <c r="AP127" s="256"/>
      <c r="AQ127" s="256"/>
      <c r="AR127" s="256"/>
      <c r="AS127" s="256"/>
      <c r="AT127" s="256"/>
      <c r="AU127" s="256"/>
      <c r="AV127" s="256"/>
      <c r="AW127" s="256"/>
      <c r="AX127" s="256"/>
      <c r="AY127" s="256"/>
      <c r="AZ127" s="256"/>
      <c r="BA127" s="256"/>
      <c r="BB127" s="256"/>
      <c r="BC127" s="256"/>
      <c r="BD127" s="256"/>
      <c r="BE127" s="256"/>
      <c r="BF127" s="256"/>
      <c r="BG127" s="256"/>
      <c r="BH127" s="256"/>
      <c r="BI127" s="256"/>
      <c r="BJ127" s="256"/>
      <c r="BK127" s="256"/>
      <c r="BL127" s="256"/>
      <c r="BM127" s="256"/>
      <c r="BN127" s="256"/>
      <c r="BO127" s="256"/>
      <c r="BP127" s="256"/>
      <c r="BQ127" s="256"/>
      <c r="BR127" s="256"/>
      <c r="BS127" s="256"/>
      <c r="BT127" s="256"/>
      <c r="BU127" s="256"/>
      <c r="BV127" s="256"/>
    </row>
    <row r="128" spans="1:74" x14ac:dyDescent="0.2">
      <c r="A128" s="256"/>
      <c r="B128" s="256"/>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256"/>
      <c r="AD128" s="256"/>
      <c r="AE128" s="256"/>
      <c r="AF128" s="256"/>
      <c r="AG128" s="256"/>
      <c r="AH128" s="256"/>
      <c r="AI128" s="256"/>
      <c r="AJ128" s="256"/>
      <c r="AK128" s="256"/>
      <c r="AL128" s="256"/>
      <c r="AM128" s="256"/>
      <c r="AN128" s="256"/>
      <c r="AO128" s="256"/>
      <c r="AP128" s="256"/>
      <c r="AQ128" s="256"/>
      <c r="AR128" s="256"/>
      <c r="AS128" s="256"/>
      <c r="AT128" s="256"/>
      <c r="AU128" s="256"/>
      <c r="AV128" s="256"/>
      <c r="AW128" s="256"/>
      <c r="AX128" s="256"/>
      <c r="AY128" s="256"/>
      <c r="AZ128" s="256"/>
      <c r="BA128" s="256"/>
      <c r="BB128" s="256"/>
      <c r="BC128" s="256"/>
      <c r="BD128" s="256"/>
      <c r="BE128" s="256"/>
      <c r="BF128" s="256"/>
      <c r="BG128" s="256"/>
      <c r="BH128" s="256"/>
      <c r="BI128" s="256"/>
      <c r="BJ128" s="256"/>
      <c r="BK128" s="256"/>
      <c r="BL128" s="256"/>
      <c r="BM128" s="256"/>
      <c r="BN128" s="256"/>
      <c r="BO128" s="256"/>
      <c r="BP128" s="256"/>
      <c r="BQ128" s="256"/>
      <c r="BR128" s="256"/>
      <c r="BS128" s="256"/>
      <c r="BT128" s="256"/>
      <c r="BU128" s="256"/>
      <c r="BV128" s="256"/>
    </row>
    <row r="129" spans="1:74" x14ac:dyDescent="0.2">
      <c r="A129" s="256"/>
      <c r="B129" s="256"/>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256"/>
      <c r="Z129" s="256"/>
      <c r="AA129" s="256"/>
      <c r="AB129" s="256"/>
      <c r="AC129" s="256"/>
      <c r="AD129" s="256"/>
      <c r="AE129" s="256"/>
      <c r="AF129" s="256"/>
      <c r="AG129" s="256"/>
      <c r="AH129" s="256"/>
      <c r="AI129" s="256"/>
      <c r="AJ129" s="256"/>
      <c r="AK129" s="256"/>
      <c r="AL129" s="256"/>
      <c r="AM129" s="256"/>
      <c r="AN129" s="256"/>
      <c r="AO129" s="256"/>
      <c r="AP129" s="256"/>
      <c r="AQ129" s="256"/>
      <c r="AR129" s="256"/>
      <c r="AS129" s="256"/>
      <c r="AT129" s="256"/>
      <c r="AU129" s="256"/>
      <c r="AV129" s="256"/>
      <c r="AW129" s="256"/>
      <c r="AX129" s="256"/>
      <c r="AY129" s="256"/>
      <c r="AZ129" s="256"/>
      <c r="BA129" s="256"/>
      <c r="BB129" s="256"/>
      <c r="BC129" s="256"/>
      <c r="BD129" s="256"/>
      <c r="BE129" s="256"/>
      <c r="BF129" s="256"/>
      <c r="BG129" s="256"/>
      <c r="BH129" s="256"/>
      <c r="BI129" s="256"/>
      <c r="BJ129" s="256"/>
      <c r="BK129" s="256"/>
      <c r="BL129" s="256"/>
      <c r="BM129" s="256"/>
      <c r="BN129" s="256"/>
      <c r="BO129" s="256"/>
      <c r="BP129" s="256"/>
      <c r="BQ129" s="256"/>
      <c r="BR129" s="256"/>
      <c r="BS129" s="256"/>
      <c r="BT129" s="256"/>
      <c r="BU129" s="256"/>
      <c r="BV129" s="256"/>
    </row>
    <row r="130" spans="1:74" x14ac:dyDescent="0.2">
      <c r="A130" s="256"/>
      <c r="B130" s="256"/>
      <c r="C130" s="256"/>
      <c r="D130" s="256"/>
      <c r="E130" s="256"/>
      <c r="F130" s="256"/>
      <c r="G130" s="256"/>
      <c r="H130" s="256"/>
      <c r="I130" s="256"/>
      <c r="J130" s="256"/>
      <c r="K130" s="256"/>
      <c r="L130" s="256"/>
      <c r="M130" s="256"/>
      <c r="N130" s="256"/>
      <c r="O130" s="256"/>
      <c r="P130" s="256"/>
      <c r="Q130" s="256"/>
      <c r="R130" s="256"/>
      <c r="S130" s="256"/>
      <c r="T130" s="256"/>
      <c r="U130" s="256"/>
      <c r="V130" s="256"/>
      <c r="W130" s="256"/>
      <c r="X130" s="256"/>
      <c r="Y130" s="256"/>
      <c r="Z130" s="256"/>
      <c r="AA130" s="256"/>
      <c r="AB130" s="256"/>
      <c r="AC130" s="256"/>
      <c r="AD130" s="256"/>
      <c r="AE130" s="256"/>
      <c r="AF130" s="256"/>
      <c r="AG130" s="256"/>
      <c r="AH130" s="256"/>
      <c r="AI130" s="256"/>
      <c r="AJ130" s="256"/>
      <c r="AK130" s="256"/>
      <c r="AL130" s="256"/>
      <c r="AM130" s="256"/>
      <c r="AN130" s="256"/>
      <c r="AO130" s="256"/>
      <c r="AP130" s="256"/>
      <c r="AQ130" s="256"/>
      <c r="AR130" s="256"/>
      <c r="AS130" s="256"/>
      <c r="AT130" s="256"/>
      <c r="AU130" s="256"/>
      <c r="AV130" s="256"/>
      <c r="AW130" s="256"/>
      <c r="AX130" s="256"/>
      <c r="AY130" s="256"/>
      <c r="AZ130" s="256"/>
      <c r="BA130" s="256"/>
      <c r="BB130" s="256"/>
      <c r="BC130" s="256"/>
      <c r="BD130" s="256"/>
      <c r="BE130" s="256"/>
      <c r="BF130" s="256"/>
      <c r="BG130" s="256"/>
      <c r="BH130" s="256"/>
      <c r="BI130" s="256"/>
      <c r="BJ130" s="256"/>
      <c r="BK130" s="256"/>
      <c r="BL130" s="256"/>
      <c r="BM130" s="256"/>
      <c r="BN130" s="256"/>
      <c r="BO130" s="256"/>
      <c r="BP130" s="256"/>
      <c r="BQ130" s="256"/>
      <c r="BR130" s="256"/>
      <c r="BS130" s="256"/>
      <c r="BT130" s="256"/>
      <c r="BU130" s="256"/>
      <c r="BV130" s="256"/>
    </row>
    <row r="131" spans="1:74" x14ac:dyDescent="0.2">
      <c r="A131" s="256"/>
      <c r="B131" s="256"/>
      <c r="C131" s="256"/>
      <c r="D131" s="256"/>
      <c r="E131" s="256"/>
      <c r="F131" s="256"/>
      <c r="G131" s="256"/>
      <c r="H131" s="256"/>
      <c r="I131" s="256"/>
      <c r="J131" s="256"/>
      <c r="K131" s="256"/>
      <c r="L131" s="256"/>
      <c r="M131" s="256"/>
      <c r="N131" s="256"/>
      <c r="O131" s="256"/>
      <c r="P131" s="256"/>
      <c r="Q131" s="256"/>
      <c r="R131" s="256"/>
      <c r="S131" s="256"/>
      <c r="T131" s="256"/>
      <c r="U131" s="256"/>
      <c r="V131" s="256"/>
      <c r="W131" s="256"/>
      <c r="X131" s="256"/>
      <c r="Y131" s="256"/>
      <c r="Z131" s="256"/>
      <c r="AA131" s="256"/>
      <c r="AB131" s="256"/>
      <c r="AC131" s="256"/>
      <c r="AD131" s="256"/>
      <c r="AE131" s="256"/>
      <c r="AF131" s="256"/>
      <c r="AG131" s="256"/>
      <c r="AH131" s="256"/>
      <c r="AI131" s="256"/>
      <c r="AJ131" s="256"/>
      <c r="AK131" s="256"/>
      <c r="AL131" s="256"/>
      <c r="AM131" s="256"/>
      <c r="AN131" s="256"/>
      <c r="AO131" s="256"/>
      <c r="AP131" s="256"/>
      <c r="AQ131" s="256"/>
      <c r="AR131" s="256"/>
      <c r="AS131" s="256"/>
      <c r="AT131" s="256"/>
      <c r="AU131" s="256"/>
      <c r="AV131" s="256"/>
      <c r="AW131" s="256"/>
      <c r="AX131" s="256"/>
      <c r="AY131" s="256"/>
      <c r="AZ131" s="256"/>
      <c r="BA131" s="256"/>
      <c r="BB131" s="256"/>
      <c r="BC131" s="256"/>
      <c r="BD131" s="256"/>
      <c r="BE131" s="256"/>
      <c r="BF131" s="256"/>
      <c r="BG131" s="256"/>
      <c r="BH131" s="256"/>
      <c r="BI131" s="256"/>
      <c r="BJ131" s="256"/>
      <c r="BK131" s="256"/>
      <c r="BL131" s="256"/>
      <c r="BM131" s="256"/>
      <c r="BN131" s="256"/>
      <c r="BO131" s="256"/>
      <c r="BP131" s="256"/>
      <c r="BQ131" s="256"/>
      <c r="BR131" s="256"/>
      <c r="BS131" s="256"/>
      <c r="BT131" s="256"/>
      <c r="BU131" s="256"/>
      <c r="BV131" s="256"/>
    </row>
    <row r="132" spans="1:74" x14ac:dyDescent="0.2">
      <c r="A132" s="256"/>
      <c r="B132" s="256"/>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c r="AA132" s="256"/>
      <c r="AB132" s="256"/>
      <c r="AC132" s="256"/>
      <c r="AD132" s="256"/>
      <c r="AE132" s="256"/>
      <c r="AF132" s="256"/>
      <c r="AG132" s="256"/>
      <c r="AH132" s="256"/>
      <c r="AI132" s="256"/>
      <c r="AJ132" s="256"/>
      <c r="AK132" s="256"/>
      <c r="AL132" s="256"/>
      <c r="AM132" s="256"/>
      <c r="AN132" s="256"/>
      <c r="AO132" s="256"/>
      <c r="AP132" s="256"/>
      <c r="AQ132" s="256"/>
      <c r="AR132" s="256"/>
      <c r="AS132" s="256"/>
      <c r="AT132" s="256"/>
      <c r="AU132" s="256"/>
      <c r="AV132" s="256"/>
      <c r="AW132" s="256"/>
      <c r="AX132" s="256"/>
      <c r="AY132" s="256"/>
      <c r="AZ132" s="256"/>
      <c r="BA132" s="256"/>
      <c r="BB132" s="256"/>
      <c r="BC132" s="256"/>
      <c r="BD132" s="256"/>
      <c r="BE132" s="256"/>
      <c r="BF132" s="256"/>
      <c r="BG132" s="256"/>
      <c r="BH132" s="256"/>
      <c r="BI132" s="256"/>
      <c r="BJ132" s="256"/>
      <c r="BK132" s="256"/>
      <c r="BL132" s="256"/>
      <c r="BM132" s="256"/>
      <c r="BN132" s="256"/>
      <c r="BO132" s="256"/>
      <c r="BP132" s="256"/>
      <c r="BQ132" s="256"/>
      <c r="BR132" s="256"/>
      <c r="BS132" s="256"/>
      <c r="BT132" s="256"/>
      <c r="BU132" s="256"/>
      <c r="BV132" s="256"/>
    </row>
    <row r="133" spans="1:74" x14ac:dyDescent="0.2">
      <c r="A133" s="256"/>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256"/>
      <c r="AU133" s="256"/>
      <c r="AV133" s="256"/>
      <c r="AW133" s="256"/>
      <c r="AX133" s="256"/>
      <c r="AY133" s="256"/>
      <c r="AZ133" s="256"/>
      <c r="BA133" s="256"/>
      <c r="BB133" s="256"/>
      <c r="BC133" s="256"/>
      <c r="BD133" s="256"/>
      <c r="BE133" s="256"/>
      <c r="BF133" s="256"/>
      <c r="BG133" s="256"/>
      <c r="BH133" s="256"/>
      <c r="BI133" s="256"/>
      <c r="BJ133" s="256"/>
      <c r="BK133" s="256"/>
      <c r="BL133" s="256"/>
      <c r="BM133" s="256"/>
      <c r="BN133" s="256"/>
      <c r="BO133" s="256"/>
      <c r="BP133" s="256"/>
      <c r="BQ133" s="256"/>
      <c r="BR133" s="256"/>
      <c r="BS133" s="256"/>
      <c r="BT133" s="256"/>
      <c r="BU133" s="256"/>
      <c r="BV133" s="256"/>
    </row>
    <row r="134" spans="1:74"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56"/>
      <c r="AV134" s="256"/>
      <c r="AW134" s="256"/>
      <c r="AX134" s="256"/>
      <c r="AY134" s="256"/>
      <c r="AZ134" s="256"/>
      <c r="BA134" s="256"/>
      <c r="BB134" s="256"/>
      <c r="BC134" s="256"/>
      <c r="BD134" s="256"/>
      <c r="BE134" s="256"/>
      <c r="BF134" s="256"/>
      <c r="BG134" s="256"/>
      <c r="BH134" s="256"/>
      <c r="BI134" s="256"/>
      <c r="BJ134" s="256"/>
      <c r="BK134" s="256"/>
      <c r="BL134" s="256"/>
      <c r="BM134" s="256"/>
      <c r="BN134" s="256"/>
      <c r="BO134" s="256"/>
      <c r="BP134" s="256"/>
      <c r="BQ134" s="256"/>
      <c r="BR134" s="256"/>
      <c r="BS134" s="256"/>
      <c r="BT134" s="256"/>
      <c r="BU134" s="256"/>
      <c r="BV134" s="256"/>
    </row>
    <row r="135" spans="1:74" x14ac:dyDescent="0.2">
      <c r="A135" s="256"/>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6"/>
      <c r="AK135" s="256"/>
      <c r="AL135" s="256"/>
      <c r="AM135" s="256"/>
      <c r="AN135" s="256"/>
      <c r="AO135" s="256"/>
      <c r="AP135" s="256"/>
      <c r="AQ135" s="256"/>
      <c r="AR135" s="256"/>
      <c r="AS135" s="256"/>
      <c r="AT135" s="256"/>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row>
    <row r="136" spans="1:74" x14ac:dyDescent="0.2">
      <c r="A136" s="256"/>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256"/>
      <c r="AD136" s="256"/>
      <c r="AE136" s="256"/>
      <c r="AF136" s="256"/>
      <c r="AG136" s="256"/>
      <c r="AH136" s="256"/>
      <c r="AI136" s="256"/>
      <c r="AJ136" s="256"/>
      <c r="AK136" s="256"/>
      <c r="AL136" s="256"/>
      <c r="AM136" s="256"/>
      <c r="AN136" s="256"/>
      <c r="AO136" s="256"/>
      <c r="AP136" s="256"/>
      <c r="AQ136" s="256"/>
      <c r="AR136" s="256"/>
      <c r="AS136" s="256"/>
      <c r="AT136" s="256"/>
      <c r="AU136" s="256"/>
      <c r="AV136" s="256"/>
      <c r="AW136" s="256"/>
      <c r="AX136" s="256"/>
      <c r="AY136" s="256"/>
      <c r="AZ136" s="256"/>
      <c r="BA136" s="256"/>
      <c r="BB136" s="256"/>
      <c r="BC136" s="256"/>
      <c r="BD136" s="256"/>
      <c r="BE136" s="256"/>
      <c r="BF136" s="256"/>
      <c r="BG136" s="256"/>
      <c r="BH136" s="256"/>
      <c r="BI136" s="256"/>
      <c r="BJ136" s="256"/>
      <c r="BK136" s="256"/>
      <c r="BL136" s="256"/>
      <c r="BM136" s="256"/>
      <c r="BN136" s="256"/>
      <c r="BO136" s="256"/>
      <c r="BP136" s="256"/>
      <c r="BQ136" s="256"/>
      <c r="BR136" s="256"/>
      <c r="BS136" s="256"/>
      <c r="BT136" s="256"/>
      <c r="BU136" s="256"/>
      <c r="BV136" s="256"/>
    </row>
    <row r="137" spans="1:74" x14ac:dyDescent="0.2">
      <c r="A137" s="256"/>
      <c r="B137" s="256"/>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c r="AC137" s="256"/>
      <c r="AD137" s="256"/>
      <c r="AE137" s="256"/>
      <c r="AF137" s="256"/>
      <c r="AG137" s="256"/>
      <c r="AH137" s="256"/>
      <c r="AI137" s="256"/>
      <c r="AJ137" s="256"/>
      <c r="AK137" s="256"/>
      <c r="AL137" s="256"/>
      <c r="AM137" s="256"/>
      <c r="AN137" s="256"/>
      <c r="AO137" s="256"/>
      <c r="AP137" s="256"/>
      <c r="AQ137" s="256"/>
      <c r="AR137" s="256"/>
      <c r="AS137" s="256"/>
      <c r="AT137" s="256"/>
      <c r="AU137" s="256"/>
      <c r="AV137" s="256"/>
      <c r="AW137" s="256"/>
      <c r="AX137" s="256"/>
      <c r="AY137" s="256"/>
      <c r="AZ137" s="256"/>
      <c r="BA137" s="256"/>
      <c r="BB137" s="256"/>
      <c r="BC137" s="256"/>
      <c r="BD137" s="256"/>
      <c r="BE137" s="256"/>
      <c r="BF137" s="256"/>
      <c r="BG137" s="256"/>
      <c r="BH137" s="256"/>
      <c r="BI137" s="256"/>
      <c r="BJ137" s="256"/>
      <c r="BK137" s="256"/>
      <c r="BL137" s="256"/>
      <c r="BM137" s="256"/>
      <c r="BN137" s="256"/>
      <c r="BO137" s="256"/>
      <c r="BP137" s="256"/>
      <c r="BQ137" s="256"/>
      <c r="BR137" s="256"/>
      <c r="BS137" s="256"/>
      <c r="BT137" s="256"/>
      <c r="BU137" s="256"/>
      <c r="BV137" s="256"/>
    </row>
    <row r="138" spans="1:74" x14ac:dyDescent="0.2">
      <c r="A138" s="256"/>
      <c r="B138" s="256"/>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c r="AC138" s="256"/>
      <c r="AD138" s="256"/>
      <c r="AE138" s="256"/>
      <c r="AF138" s="256"/>
      <c r="AG138" s="256"/>
      <c r="AH138" s="256"/>
      <c r="AI138" s="256"/>
      <c r="AJ138" s="256"/>
      <c r="AK138" s="256"/>
      <c r="AL138" s="256"/>
      <c r="AM138" s="256"/>
      <c r="AN138" s="256"/>
      <c r="AO138" s="256"/>
      <c r="AP138" s="256"/>
      <c r="AQ138" s="256"/>
      <c r="AR138" s="256"/>
      <c r="AS138" s="256"/>
      <c r="AT138" s="256"/>
      <c r="AU138" s="256"/>
      <c r="AV138" s="256"/>
      <c r="AW138" s="256"/>
      <c r="AX138" s="256"/>
      <c r="AY138" s="256"/>
      <c r="AZ138" s="256"/>
      <c r="BA138" s="256"/>
      <c r="BB138" s="256"/>
      <c r="BC138" s="256"/>
      <c r="BD138" s="256"/>
      <c r="BE138" s="256"/>
      <c r="BF138" s="256"/>
      <c r="BG138" s="256"/>
      <c r="BH138" s="256"/>
      <c r="BI138" s="256"/>
      <c r="BJ138" s="256"/>
      <c r="BK138" s="256"/>
      <c r="BL138" s="256"/>
      <c r="BM138" s="256"/>
      <c r="BN138" s="256"/>
      <c r="BO138" s="256"/>
      <c r="BP138" s="256"/>
      <c r="BQ138" s="256"/>
      <c r="BR138" s="256"/>
      <c r="BS138" s="256"/>
      <c r="BT138" s="256"/>
      <c r="BU138" s="256"/>
      <c r="BV138" s="256"/>
    </row>
    <row r="139" spans="1:74" x14ac:dyDescent="0.2">
      <c r="A139" s="256"/>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c r="AC139" s="256"/>
      <c r="AD139" s="256"/>
      <c r="AE139" s="256"/>
      <c r="AF139" s="256"/>
      <c r="AG139" s="256"/>
      <c r="AH139" s="256"/>
      <c r="AI139" s="256"/>
      <c r="AJ139" s="256"/>
      <c r="AK139" s="256"/>
      <c r="AL139" s="256"/>
      <c r="AM139" s="256"/>
      <c r="AN139" s="256"/>
      <c r="AO139" s="256"/>
      <c r="AP139" s="256"/>
      <c r="AQ139" s="256"/>
      <c r="AR139" s="256"/>
      <c r="AS139" s="256"/>
      <c r="AT139" s="256"/>
      <c r="AU139" s="256"/>
      <c r="AV139" s="256"/>
      <c r="AW139" s="256"/>
      <c r="AX139" s="256"/>
      <c r="AY139" s="256"/>
      <c r="AZ139" s="256"/>
      <c r="BA139" s="256"/>
      <c r="BB139" s="256"/>
      <c r="BC139" s="256"/>
      <c r="BD139" s="256"/>
      <c r="BE139" s="256"/>
      <c r="BF139" s="256"/>
      <c r="BG139" s="256"/>
      <c r="BH139" s="256"/>
      <c r="BI139" s="256"/>
      <c r="BJ139" s="256"/>
      <c r="BK139" s="256"/>
      <c r="BL139" s="256"/>
      <c r="BM139" s="256"/>
      <c r="BN139" s="256"/>
      <c r="BO139" s="256"/>
      <c r="BP139" s="256"/>
      <c r="BQ139" s="256"/>
      <c r="BR139" s="256"/>
      <c r="BS139" s="256"/>
      <c r="BT139" s="256"/>
      <c r="BU139" s="256"/>
      <c r="BV139" s="256"/>
    </row>
    <row r="140" spans="1:74" x14ac:dyDescent="0.2">
      <c r="A140" s="256"/>
      <c r="B140" s="256"/>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c r="AP140" s="256"/>
      <c r="AQ140" s="256"/>
      <c r="AR140" s="256"/>
      <c r="AS140" s="256"/>
      <c r="AT140" s="256"/>
      <c r="AU140" s="256"/>
      <c r="AV140" s="256"/>
      <c r="AW140" s="256"/>
      <c r="AX140" s="256"/>
      <c r="AY140" s="256"/>
      <c r="AZ140" s="256"/>
      <c r="BA140" s="256"/>
      <c r="BB140" s="256"/>
      <c r="BC140" s="256"/>
      <c r="BD140" s="256"/>
      <c r="BE140" s="256"/>
      <c r="BF140" s="256"/>
      <c r="BG140" s="256"/>
      <c r="BH140" s="256"/>
      <c r="BI140" s="256"/>
      <c r="BJ140" s="256"/>
      <c r="BK140" s="256"/>
      <c r="BL140" s="256"/>
      <c r="BM140" s="256"/>
      <c r="BN140" s="256"/>
      <c r="BO140" s="256"/>
      <c r="BP140" s="256"/>
      <c r="BQ140" s="256"/>
      <c r="BR140" s="256"/>
      <c r="BS140" s="256"/>
      <c r="BT140" s="256"/>
      <c r="BU140" s="256"/>
      <c r="BV140" s="256"/>
    </row>
    <row r="141" spans="1:74" x14ac:dyDescent="0.2">
      <c r="A141" s="256"/>
      <c r="B141" s="256"/>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256"/>
      <c r="Z141" s="256"/>
      <c r="AA141" s="256"/>
      <c r="AB141" s="256"/>
      <c r="AC141" s="256"/>
      <c r="AD141" s="256"/>
      <c r="AE141" s="256"/>
      <c r="AF141" s="256"/>
      <c r="AG141" s="256"/>
      <c r="AH141" s="256"/>
      <c r="AI141" s="256"/>
      <c r="AJ141" s="256"/>
      <c r="AK141" s="256"/>
      <c r="AL141" s="256"/>
      <c r="AM141" s="256"/>
      <c r="AN141" s="256"/>
      <c r="AO141" s="256"/>
      <c r="AP141" s="256"/>
      <c r="AQ141" s="256"/>
      <c r="AR141" s="256"/>
      <c r="AS141" s="256"/>
      <c r="AT141" s="256"/>
      <c r="AU141" s="256"/>
      <c r="AV141" s="256"/>
      <c r="AW141" s="256"/>
      <c r="AX141" s="256"/>
      <c r="AY141" s="256"/>
      <c r="AZ141" s="256"/>
      <c r="BA141" s="256"/>
      <c r="BB141" s="256"/>
      <c r="BC141" s="256"/>
      <c r="BD141" s="256"/>
      <c r="BE141" s="256"/>
      <c r="BF141" s="256"/>
      <c r="BG141" s="256"/>
      <c r="BH141" s="256"/>
      <c r="BI141" s="256"/>
      <c r="BJ141" s="256"/>
      <c r="BK141" s="256"/>
      <c r="BL141" s="256"/>
      <c r="BM141" s="256"/>
      <c r="BN141" s="256"/>
      <c r="BO141" s="256"/>
      <c r="BP141" s="256"/>
      <c r="BQ141" s="256"/>
      <c r="BR141" s="256"/>
      <c r="BS141" s="256"/>
      <c r="BT141" s="256"/>
      <c r="BU141" s="256"/>
      <c r="BV141" s="256"/>
    </row>
    <row r="142" spans="1:74" x14ac:dyDescent="0.2">
      <c r="A142" s="256"/>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c r="AC142" s="256"/>
      <c r="AD142" s="256"/>
      <c r="AE142" s="256"/>
      <c r="AF142" s="256"/>
      <c r="AG142" s="256"/>
      <c r="AH142" s="256"/>
      <c r="AI142" s="256"/>
      <c r="AJ142" s="256"/>
      <c r="AK142" s="256"/>
      <c r="AL142" s="256"/>
      <c r="AM142" s="256"/>
      <c r="AN142" s="256"/>
      <c r="AO142" s="256"/>
      <c r="AP142" s="256"/>
      <c r="AQ142" s="256"/>
      <c r="AR142" s="256"/>
      <c r="AS142" s="256"/>
      <c r="AT142" s="256"/>
      <c r="AU142" s="256"/>
      <c r="AV142" s="256"/>
      <c r="AW142" s="256"/>
      <c r="AX142" s="256"/>
      <c r="AY142" s="256"/>
      <c r="AZ142" s="256"/>
      <c r="BA142" s="256"/>
      <c r="BB142" s="256"/>
      <c r="BC142" s="256"/>
      <c r="BD142" s="256"/>
      <c r="BE142" s="256"/>
      <c r="BF142" s="256"/>
      <c r="BG142" s="256"/>
      <c r="BH142" s="256"/>
      <c r="BI142" s="256"/>
      <c r="BJ142" s="256"/>
      <c r="BK142" s="256"/>
      <c r="BL142" s="256"/>
      <c r="BM142" s="256"/>
      <c r="BN142" s="256"/>
      <c r="BO142" s="256"/>
      <c r="BP142" s="256"/>
      <c r="BQ142" s="256"/>
      <c r="BR142" s="256"/>
      <c r="BS142" s="256"/>
      <c r="BT142" s="256"/>
      <c r="BU142" s="256"/>
      <c r="BV142" s="256"/>
    </row>
    <row r="143" spans="1:74" x14ac:dyDescent="0.2">
      <c r="A143" s="256"/>
      <c r="B143" s="256"/>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c r="AK143" s="256"/>
      <c r="AL143" s="256"/>
      <c r="AM143" s="256"/>
      <c r="AN143" s="256"/>
      <c r="AO143" s="256"/>
      <c r="AP143" s="256"/>
      <c r="AQ143" s="256"/>
      <c r="AR143" s="256"/>
      <c r="AS143" s="256"/>
      <c r="AT143" s="256"/>
      <c r="AU143" s="256"/>
      <c r="AV143" s="256"/>
      <c r="AW143" s="256"/>
      <c r="AX143" s="256"/>
      <c r="AY143" s="256"/>
      <c r="AZ143" s="256"/>
      <c r="BA143" s="256"/>
      <c r="BB143" s="256"/>
      <c r="BC143" s="256"/>
      <c r="BD143" s="256"/>
      <c r="BE143" s="256"/>
      <c r="BF143" s="256"/>
      <c r="BG143" s="256"/>
      <c r="BH143" s="256"/>
      <c r="BI143" s="256"/>
      <c r="BJ143" s="256"/>
      <c r="BK143" s="256"/>
      <c r="BL143" s="256"/>
      <c r="BM143" s="256"/>
      <c r="BN143" s="256"/>
      <c r="BO143" s="256"/>
      <c r="BP143" s="256"/>
      <c r="BQ143" s="256"/>
      <c r="BR143" s="256"/>
      <c r="BS143" s="256"/>
      <c r="BT143" s="256"/>
      <c r="BU143" s="256"/>
      <c r="BV143" s="256"/>
    </row>
    <row r="144" spans="1:74" x14ac:dyDescent="0.2">
      <c r="A144" s="256"/>
      <c r="B144" s="256"/>
      <c r="C144" s="256"/>
      <c r="D144" s="256"/>
      <c r="E144" s="256"/>
      <c r="F144" s="256"/>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6"/>
      <c r="AD144" s="256"/>
      <c r="AE144" s="256"/>
      <c r="AF144" s="256"/>
      <c r="AG144" s="256"/>
      <c r="AH144" s="256"/>
      <c r="AI144" s="256"/>
      <c r="AJ144" s="256"/>
      <c r="AK144" s="256"/>
      <c r="AL144" s="256"/>
      <c r="AM144" s="256"/>
      <c r="AN144" s="256"/>
      <c r="AO144" s="256"/>
      <c r="AP144" s="256"/>
      <c r="AQ144" s="256"/>
      <c r="AR144" s="256"/>
      <c r="AS144" s="256"/>
      <c r="AT144" s="256"/>
      <c r="AU144" s="256"/>
      <c r="AV144" s="256"/>
      <c r="AW144" s="256"/>
      <c r="AX144" s="256"/>
      <c r="AY144" s="256"/>
      <c r="AZ144" s="256"/>
      <c r="BA144" s="256"/>
      <c r="BB144" s="256"/>
      <c r="BC144" s="256"/>
      <c r="BD144" s="256"/>
      <c r="BE144" s="256"/>
      <c r="BF144" s="256"/>
      <c r="BG144" s="256"/>
      <c r="BH144" s="256"/>
      <c r="BI144" s="256"/>
      <c r="BJ144" s="256"/>
      <c r="BK144" s="256"/>
      <c r="BL144" s="256"/>
      <c r="BM144" s="256"/>
      <c r="BN144" s="256"/>
      <c r="BO144" s="256"/>
      <c r="BP144" s="256"/>
      <c r="BQ144" s="256"/>
      <c r="BR144" s="256"/>
      <c r="BS144" s="256"/>
      <c r="BT144" s="256"/>
      <c r="BU144" s="256"/>
      <c r="BV144" s="256"/>
    </row>
    <row r="145" spans="1:74" x14ac:dyDescent="0.2">
      <c r="A145" s="256"/>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6"/>
      <c r="AK145" s="256"/>
      <c r="AL145" s="256"/>
      <c r="AM145" s="256"/>
      <c r="AN145" s="256"/>
      <c r="AO145" s="256"/>
      <c r="AP145" s="256"/>
      <c r="AQ145" s="256"/>
      <c r="AR145" s="256"/>
      <c r="AS145" s="256"/>
      <c r="AT145" s="256"/>
      <c r="AU145" s="256"/>
      <c r="AV145" s="256"/>
      <c r="AW145" s="256"/>
      <c r="AX145" s="256"/>
      <c r="AY145" s="256"/>
      <c r="AZ145" s="256"/>
      <c r="BA145" s="256"/>
      <c r="BB145" s="256"/>
      <c r="BC145" s="256"/>
      <c r="BD145" s="256"/>
      <c r="BE145" s="256"/>
      <c r="BF145" s="256"/>
      <c r="BG145" s="256"/>
      <c r="BH145" s="256"/>
      <c r="BI145" s="256"/>
      <c r="BJ145" s="256"/>
      <c r="BK145" s="256"/>
      <c r="BL145" s="256"/>
      <c r="BM145" s="256"/>
      <c r="BN145" s="256"/>
      <c r="BO145" s="256"/>
      <c r="BP145" s="256"/>
      <c r="BQ145" s="256"/>
      <c r="BR145" s="256"/>
      <c r="BS145" s="256"/>
      <c r="BT145" s="256"/>
      <c r="BU145" s="256"/>
      <c r="BV145" s="256"/>
    </row>
    <row r="146" spans="1:74" x14ac:dyDescent="0.2">
      <c r="A146" s="256"/>
      <c r="B146" s="256"/>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256"/>
      <c r="Z146" s="256"/>
      <c r="AA146" s="256"/>
      <c r="AB146" s="256"/>
      <c r="AC146" s="256"/>
      <c r="AD146" s="256"/>
      <c r="AE146" s="256"/>
      <c r="AF146" s="256"/>
      <c r="AG146" s="256"/>
      <c r="AH146" s="256"/>
      <c r="AI146" s="256"/>
      <c r="AJ146" s="256"/>
      <c r="AK146" s="256"/>
      <c r="AL146" s="256"/>
      <c r="AM146" s="256"/>
      <c r="AN146" s="256"/>
      <c r="AO146" s="256"/>
      <c r="AP146" s="256"/>
      <c r="AQ146" s="256"/>
      <c r="AR146" s="256"/>
      <c r="AS146" s="256"/>
      <c r="AT146" s="256"/>
      <c r="AU146" s="256"/>
      <c r="AV146" s="256"/>
      <c r="AW146" s="256"/>
      <c r="AX146" s="256"/>
      <c r="AY146" s="256"/>
      <c r="AZ146" s="256"/>
      <c r="BA146" s="256"/>
      <c r="BB146" s="256"/>
      <c r="BC146" s="256"/>
      <c r="BD146" s="256"/>
      <c r="BE146" s="256"/>
      <c r="BF146" s="256"/>
      <c r="BG146" s="256"/>
      <c r="BH146" s="256"/>
      <c r="BI146" s="256"/>
      <c r="BJ146" s="256"/>
      <c r="BK146" s="256"/>
      <c r="BL146" s="256"/>
      <c r="BM146" s="256"/>
      <c r="BN146" s="256"/>
      <c r="BO146" s="256"/>
      <c r="BP146" s="256"/>
      <c r="BQ146" s="256"/>
      <c r="BR146" s="256"/>
      <c r="BS146" s="256"/>
      <c r="BT146" s="256"/>
      <c r="BU146" s="256"/>
      <c r="BV146" s="256"/>
    </row>
    <row r="147" spans="1:74" x14ac:dyDescent="0.2">
      <c r="A147" s="256"/>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256"/>
      <c r="AD147" s="256"/>
      <c r="AE147" s="256"/>
      <c r="AF147" s="256"/>
      <c r="AG147" s="256"/>
      <c r="AH147" s="256"/>
      <c r="AI147" s="256"/>
      <c r="AJ147" s="256"/>
      <c r="AK147" s="256"/>
      <c r="AL147" s="256"/>
      <c r="AM147" s="256"/>
      <c r="AN147" s="256"/>
      <c r="AO147" s="256"/>
      <c r="AP147" s="256"/>
      <c r="AQ147" s="256"/>
      <c r="AR147" s="256"/>
      <c r="AS147" s="256"/>
      <c r="AT147" s="256"/>
      <c r="AU147" s="256"/>
      <c r="AV147" s="256"/>
      <c r="AW147" s="256"/>
      <c r="AX147" s="256"/>
      <c r="AY147" s="256"/>
      <c r="AZ147" s="256"/>
      <c r="BA147" s="256"/>
      <c r="BB147" s="256"/>
      <c r="BC147" s="256"/>
      <c r="BD147" s="256"/>
      <c r="BE147" s="256"/>
      <c r="BF147" s="256"/>
      <c r="BG147" s="256"/>
      <c r="BH147" s="256"/>
      <c r="BI147" s="256"/>
      <c r="BJ147" s="256"/>
      <c r="BK147" s="256"/>
      <c r="BL147" s="256"/>
      <c r="BM147" s="256"/>
      <c r="BN147" s="256"/>
      <c r="BO147" s="256"/>
      <c r="BP147" s="256"/>
      <c r="BQ147" s="256"/>
      <c r="BR147" s="256"/>
      <c r="BS147" s="256"/>
      <c r="BT147" s="256"/>
      <c r="BU147" s="256"/>
      <c r="BV147" s="256"/>
    </row>
    <row r="148" spans="1:74" x14ac:dyDescent="0.2">
      <c r="A148" s="256"/>
      <c r="B148" s="256"/>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256"/>
      <c r="Z148" s="256"/>
      <c r="AA148" s="256"/>
      <c r="AB148" s="256"/>
      <c r="AC148" s="256"/>
      <c r="AD148" s="256"/>
      <c r="AE148" s="256"/>
      <c r="AF148" s="256"/>
      <c r="AG148" s="256"/>
      <c r="AH148" s="256"/>
      <c r="AI148" s="256"/>
      <c r="AJ148" s="256"/>
      <c r="AK148" s="256"/>
      <c r="AL148" s="256"/>
      <c r="AM148" s="256"/>
      <c r="AN148" s="256"/>
      <c r="AO148" s="256"/>
      <c r="AP148" s="256"/>
      <c r="AQ148" s="256"/>
      <c r="AR148" s="256"/>
      <c r="AS148" s="256"/>
      <c r="AT148" s="256"/>
      <c r="AU148" s="256"/>
      <c r="AV148" s="256"/>
      <c r="AW148" s="256"/>
      <c r="AX148" s="256"/>
      <c r="AY148" s="256"/>
      <c r="AZ148" s="256"/>
      <c r="BA148" s="256"/>
      <c r="BB148" s="256"/>
      <c r="BC148" s="256"/>
      <c r="BD148" s="256"/>
      <c r="BE148" s="256"/>
      <c r="BF148" s="256"/>
      <c r="BG148" s="256"/>
      <c r="BH148" s="256"/>
      <c r="BI148" s="256"/>
      <c r="BJ148" s="256"/>
      <c r="BK148" s="256"/>
      <c r="BL148" s="256"/>
      <c r="BM148" s="256"/>
      <c r="BN148" s="256"/>
      <c r="BO148" s="256"/>
      <c r="BP148" s="256"/>
      <c r="BQ148" s="256"/>
      <c r="BR148" s="256"/>
      <c r="BS148" s="256"/>
      <c r="BT148" s="256"/>
      <c r="BU148" s="256"/>
      <c r="BV148" s="256"/>
    </row>
    <row r="149" spans="1:74" x14ac:dyDescent="0.2">
      <c r="A149" s="256"/>
      <c r="B149" s="256"/>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c r="AA149" s="256"/>
      <c r="AB149" s="256"/>
      <c r="AC149" s="256"/>
      <c r="AD149" s="256"/>
      <c r="AE149" s="256"/>
      <c r="AF149" s="256"/>
      <c r="AG149" s="256"/>
      <c r="AH149" s="256"/>
      <c r="AI149" s="256"/>
      <c r="AJ149" s="256"/>
      <c r="AK149" s="256"/>
      <c r="AL149" s="256"/>
      <c r="AM149" s="256"/>
      <c r="AN149" s="256"/>
      <c r="AO149" s="256"/>
      <c r="AP149" s="256"/>
      <c r="AQ149" s="256"/>
      <c r="AR149" s="256"/>
      <c r="AS149" s="256"/>
      <c r="AT149" s="256"/>
      <c r="AU149" s="256"/>
      <c r="AV149" s="256"/>
      <c r="AW149" s="256"/>
      <c r="AX149" s="256"/>
      <c r="AY149" s="256"/>
      <c r="AZ149" s="256"/>
      <c r="BA149" s="256"/>
      <c r="BB149" s="256"/>
      <c r="BC149" s="256"/>
      <c r="BD149" s="256"/>
      <c r="BE149" s="256"/>
      <c r="BF149" s="256"/>
      <c r="BG149" s="256"/>
      <c r="BH149" s="256"/>
      <c r="BI149" s="256"/>
      <c r="BJ149" s="256"/>
      <c r="BK149" s="256"/>
      <c r="BL149" s="256"/>
      <c r="BM149" s="256"/>
      <c r="BN149" s="256"/>
      <c r="BO149" s="256"/>
      <c r="BP149" s="256"/>
      <c r="BQ149" s="256"/>
      <c r="BR149" s="256"/>
      <c r="BS149" s="256"/>
      <c r="BT149" s="256"/>
      <c r="BU149" s="256"/>
      <c r="BV149" s="256"/>
    </row>
    <row r="150" spans="1:74" x14ac:dyDescent="0.2">
      <c r="A150" s="256"/>
      <c r="B150" s="256"/>
      <c r="C150" s="256"/>
      <c r="D150" s="256"/>
      <c r="E150" s="256"/>
      <c r="F150" s="256"/>
      <c r="G150" s="256"/>
      <c r="H150" s="256"/>
      <c r="I150" s="256"/>
      <c r="J150" s="256"/>
      <c r="K150" s="256"/>
      <c r="L150" s="256"/>
      <c r="M150" s="256"/>
      <c r="N150" s="256"/>
      <c r="O150" s="256"/>
      <c r="P150" s="256"/>
      <c r="Q150" s="256"/>
      <c r="R150" s="256"/>
      <c r="S150" s="256"/>
      <c r="T150" s="256"/>
      <c r="U150" s="256"/>
      <c r="V150" s="256"/>
      <c r="W150" s="256"/>
      <c r="X150" s="256"/>
      <c r="Y150" s="256"/>
      <c r="Z150" s="256"/>
      <c r="AA150" s="256"/>
      <c r="AB150" s="256"/>
      <c r="AC150" s="256"/>
      <c r="AD150" s="256"/>
      <c r="AE150" s="256"/>
      <c r="AF150" s="256"/>
      <c r="AG150" s="256"/>
      <c r="AH150" s="256"/>
      <c r="AI150" s="256"/>
      <c r="AJ150" s="256"/>
      <c r="AK150" s="256"/>
      <c r="AL150" s="256"/>
      <c r="AM150" s="256"/>
      <c r="AN150" s="256"/>
      <c r="AO150" s="256"/>
      <c r="AP150" s="256"/>
      <c r="AQ150" s="256"/>
      <c r="AR150" s="256"/>
      <c r="AS150" s="256"/>
      <c r="AT150" s="256"/>
      <c r="AU150" s="256"/>
      <c r="AV150" s="256"/>
      <c r="AW150" s="256"/>
      <c r="AX150" s="256"/>
      <c r="AY150" s="256"/>
      <c r="AZ150" s="256"/>
      <c r="BA150" s="256"/>
      <c r="BB150" s="256"/>
      <c r="BC150" s="256"/>
      <c r="BD150" s="256"/>
      <c r="BE150" s="256"/>
      <c r="BF150" s="256"/>
      <c r="BG150" s="256"/>
      <c r="BH150" s="256"/>
      <c r="BI150" s="256"/>
      <c r="BJ150" s="256"/>
      <c r="BK150" s="256"/>
      <c r="BL150" s="256"/>
      <c r="BM150" s="256"/>
      <c r="BN150" s="256"/>
      <c r="BO150" s="256"/>
      <c r="BP150" s="256"/>
      <c r="BQ150" s="256"/>
      <c r="BR150" s="256"/>
      <c r="BS150" s="256"/>
      <c r="BT150" s="256"/>
      <c r="BU150" s="256"/>
      <c r="BV150" s="256"/>
    </row>
    <row r="151" spans="1:74" x14ac:dyDescent="0.2">
      <c r="A151" s="256"/>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c r="AC151" s="256"/>
      <c r="AD151" s="256"/>
      <c r="AE151" s="256"/>
      <c r="AF151" s="256"/>
      <c r="AG151" s="256"/>
      <c r="AH151" s="256"/>
      <c r="AI151" s="256"/>
      <c r="AJ151" s="256"/>
      <c r="AK151" s="256"/>
      <c r="AL151" s="256"/>
      <c r="AM151" s="256"/>
      <c r="AN151" s="256"/>
      <c r="AO151" s="256"/>
      <c r="AP151" s="256"/>
      <c r="AQ151" s="256"/>
      <c r="AR151" s="256"/>
      <c r="AS151" s="256"/>
      <c r="AT151" s="256"/>
      <c r="AU151" s="256"/>
      <c r="AV151" s="256"/>
      <c r="AW151" s="256"/>
      <c r="AX151" s="256"/>
      <c r="AY151" s="256"/>
      <c r="AZ151" s="256"/>
      <c r="BA151" s="256"/>
      <c r="BB151" s="256"/>
      <c r="BC151" s="256"/>
      <c r="BD151" s="256"/>
      <c r="BE151" s="256"/>
      <c r="BF151" s="256"/>
      <c r="BG151" s="256"/>
      <c r="BH151" s="256"/>
      <c r="BI151" s="256"/>
      <c r="BJ151" s="256"/>
      <c r="BK151" s="256"/>
      <c r="BL151" s="256"/>
      <c r="BM151" s="256"/>
      <c r="BN151" s="256"/>
      <c r="BO151" s="256"/>
      <c r="BP151" s="256"/>
      <c r="BQ151" s="256"/>
      <c r="BR151" s="256"/>
      <c r="BS151" s="256"/>
      <c r="BT151" s="256"/>
      <c r="BU151" s="256"/>
      <c r="BV151" s="256"/>
    </row>
    <row r="152" spans="1:74" x14ac:dyDescent="0.2">
      <c r="A152" s="256"/>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c r="AJ152" s="256"/>
      <c r="AK152" s="256"/>
      <c r="AL152" s="256"/>
      <c r="AM152" s="256"/>
      <c r="AN152" s="256"/>
      <c r="AO152" s="256"/>
      <c r="AP152" s="256"/>
      <c r="AQ152" s="256"/>
      <c r="AR152" s="256"/>
      <c r="AS152" s="256"/>
      <c r="AT152" s="256"/>
      <c r="AU152" s="256"/>
      <c r="AV152" s="256"/>
      <c r="AW152" s="256"/>
      <c r="AX152" s="256"/>
      <c r="AY152" s="256"/>
      <c r="AZ152" s="256"/>
      <c r="BA152" s="256"/>
      <c r="BB152" s="256"/>
      <c r="BC152" s="256"/>
      <c r="BD152" s="256"/>
      <c r="BE152" s="256"/>
      <c r="BF152" s="256"/>
      <c r="BG152" s="256"/>
      <c r="BH152" s="256"/>
      <c r="BI152" s="256"/>
      <c r="BJ152" s="256"/>
      <c r="BK152" s="256"/>
      <c r="BL152" s="256"/>
      <c r="BM152" s="256"/>
      <c r="BN152" s="256"/>
      <c r="BO152" s="256"/>
      <c r="BP152" s="256"/>
      <c r="BQ152" s="256"/>
      <c r="BR152" s="256"/>
      <c r="BS152" s="256"/>
      <c r="BT152" s="256"/>
      <c r="BU152" s="256"/>
      <c r="BV152" s="256"/>
    </row>
    <row r="153" spans="1:74" x14ac:dyDescent="0.2">
      <c r="A153" s="256"/>
      <c r="B153" s="256"/>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c r="Y153" s="256"/>
      <c r="Z153" s="256"/>
      <c r="AA153" s="256"/>
      <c r="AB153" s="256"/>
      <c r="AC153" s="256"/>
      <c r="AD153" s="256"/>
      <c r="AE153" s="256"/>
      <c r="AF153" s="256"/>
      <c r="AG153" s="256"/>
      <c r="AH153" s="256"/>
      <c r="AI153" s="256"/>
      <c r="AJ153" s="256"/>
      <c r="AK153" s="256"/>
      <c r="AL153" s="256"/>
      <c r="AM153" s="256"/>
      <c r="AN153" s="256"/>
      <c r="AO153" s="256"/>
      <c r="AP153" s="256"/>
      <c r="AQ153" s="256"/>
      <c r="AR153" s="256"/>
      <c r="AS153" s="256"/>
      <c r="AT153" s="256"/>
      <c r="AU153" s="256"/>
      <c r="AV153" s="256"/>
      <c r="AW153" s="256"/>
      <c r="AX153" s="256"/>
      <c r="AY153" s="256"/>
      <c r="AZ153" s="256"/>
      <c r="BA153" s="256"/>
      <c r="BB153" s="256"/>
      <c r="BC153" s="256"/>
      <c r="BD153" s="256"/>
      <c r="BE153" s="256"/>
      <c r="BF153" s="256"/>
      <c r="BG153" s="256"/>
      <c r="BH153" s="256"/>
      <c r="BI153" s="256"/>
      <c r="BJ153" s="256"/>
      <c r="BK153" s="256"/>
      <c r="BL153" s="256"/>
      <c r="BM153" s="256"/>
      <c r="BN153" s="256"/>
      <c r="BO153" s="256"/>
      <c r="BP153" s="256"/>
      <c r="BQ153" s="256"/>
      <c r="BR153" s="256"/>
      <c r="BS153" s="256"/>
      <c r="BT153" s="256"/>
      <c r="BU153" s="256"/>
      <c r="BV153" s="256"/>
    </row>
    <row r="154" spans="1:74" x14ac:dyDescent="0.2">
      <c r="A154" s="256"/>
      <c r="B154" s="256"/>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c r="AC154" s="256"/>
      <c r="AD154" s="256"/>
      <c r="AE154" s="256"/>
      <c r="AF154" s="256"/>
      <c r="AG154" s="256"/>
      <c r="AH154" s="256"/>
      <c r="AI154" s="256"/>
      <c r="AJ154" s="256"/>
      <c r="AK154" s="256"/>
      <c r="AL154" s="256"/>
      <c r="AM154" s="256"/>
      <c r="AN154" s="256"/>
      <c r="AO154" s="256"/>
      <c r="AP154" s="256"/>
      <c r="AQ154" s="256"/>
      <c r="AR154" s="256"/>
      <c r="AS154" s="256"/>
      <c r="AT154" s="256"/>
      <c r="AU154" s="256"/>
      <c r="AV154" s="256"/>
      <c r="AW154" s="256"/>
      <c r="AX154" s="256"/>
      <c r="AY154" s="256"/>
      <c r="AZ154" s="256"/>
      <c r="BA154" s="256"/>
      <c r="BB154" s="256"/>
      <c r="BC154" s="256"/>
      <c r="BD154" s="256"/>
      <c r="BE154" s="256"/>
      <c r="BF154" s="256"/>
      <c r="BG154" s="256"/>
      <c r="BH154" s="256"/>
      <c r="BI154" s="256"/>
      <c r="BJ154" s="256"/>
      <c r="BK154" s="256"/>
      <c r="BL154" s="256"/>
      <c r="BM154" s="256"/>
      <c r="BN154" s="256"/>
      <c r="BO154" s="256"/>
      <c r="BP154" s="256"/>
      <c r="BQ154" s="256"/>
      <c r="BR154" s="256"/>
      <c r="BS154" s="256"/>
      <c r="BT154" s="256"/>
      <c r="BU154" s="256"/>
      <c r="BV154" s="256"/>
    </row>
    <row r="155" spans="1:74" x14ac:dyDescent="0.2">
      <c r="A155" s="256"/>
      <c r="B155" s="256"/>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c r="Y155" s="256"/>
      <c r="Z155" s="256"/>
      <c r="AA155" s="256"/>
      <c r="AB155" s="256"/>
      <c r="AC155" s="256"/>
      <c r="AD155" s="256"/>
      <c r="AE155" s="256"/>
      <c r="AF155" s="256"/>
      <c r="AG155" s="256"/>
      <c r="AH155" s="256"/>
      <c r="AI155" s="256"/>
      <c r="AJ155" s="256"/>
      <c r="AK155" s="256"/>
      <c r="AL155" s="256"/>
      <c r="AM155" s="256"/>
      <c r="AN155" s="256"/>
      <c r="AO155" s="256"/>
      <c r="AP155" s="256"/>
      <c r="AQ155" s="256"/>
      <c r="AR155" s="256"/>
      <c r="AS155" s="256"/>
      <c r="AT155" s="256"/>
      <c r="AU155" s="256"/>
      <c r="AV155" s="256"/>
      <c r="AW155" s="256"/>
      <c r="AX155" s="256"/>
      <c r="AY155" s="256"/>
      <c r="AZ155" s="256"/>
      <c r="BA155" s="256"/>
      <c r="BB155" s="256"/>
      <c r="BC155" s="256"/>
      <c r="BD155" s="256"/>
      <c r="BE155" s="256"/>
      <c r="BF155" s="256"/>
      <c r="BG155" s="256"/>
      <c r="BH155" s="256"/>
      <c r="BI155" s="256"/>
      <c r="BJ155" s="256"/>
      <c r="BK155" s="256"/>
      <c r="BL155" s="256"/>
      <c r="BM155" s="256"/>
      <c r="BN155" s="256"/>
      <c r="BO155" s="256"/>
      <c r="BP155" s="256"/>
      <c r="BQ155" s="256"/>
      <c r="BR155" s="256"/>
      <c r="BS155" s="256"/>
      <c r="BT155" s="256"/>
      <c r="BU155" s="256"/>
      <c r="BV155" s="256"/>
    </row>
    <row r="156" spans="1:74" x14ac:dyDescent="0.2">
      <c r="A156" s="256"/>
      <c r="B156" s="256"/>
      <c r="C156" s="256"/>
      <c r="D156" s="256"/>
      <c r="E156" s="256"/>
      <c r="F156" s="256"/>
      <c r="G156" s="256"/>
      <c r="H156" s="256"/>
      <c r="I156" s="256"/>
      <c r="J156" s="256"/>
      <c r="K156" s="256"/>
      <c r="L156" s="256"/>
      <c r="M156" s="256"/>
      <c r="N156" s="256"/>
      <c r="O156" s="256"/>
      <c r="P156" s="256"/>
      <c r="Q156" s="256"/>
      <c r="R156" s="256"/>
      <c r="S156" s="256"/>
      <c r="T156" s="256"/>
      <c r="U156" s="256"/>
      <c r="V156" s="256"/>
      <c r="W156" s="256"/>
      <c r="X156" s="256"/>
      <c r="Y156" s="256"/>
      <c r="Z156" s="256"/>
      <c r="AA156" s="256"/>
      <c r="AB156" s="256"/>
      <c r="AC156" s="256"/>
      <c r="AD156" s="256"/>
      <c r="AE156" s="256"/>
      <c r="AF156" s="256"/>
      <c r="AG156" s="256"/>
      <c r="AH156" s="256"/>
      <c r="AI156" s="256"/>
      <c r="AJ156" s="256"/>
      <c r="AK156" s="256"/>
      <c r="AL156" s="256"/>
      <c r="AM156" s="256"/>
      <c r="AN156" s="256"/>
      <c r="AO156" s="256"/>
      <c r="AP156" s="256"/>
      <c r="AQ156" s="256"/>
      <c r="AR156" s="256"/>
      <c r="AS156" s="256"/>
      <c r="AT156" s="256"/>
      <c r="AU156" s="256"/>
      <c r="AV156" s="256"/>
      <c r="AW156" s="256"/>
      <c r="AX156" s="256"/>
      <c r="AY156" s="256"/>
      <c r="AZ156" s="256"/>
      <c r="BA156" s="256"/>
      <c r="BB156" s="256"/>
      <c r="BC156" s="256"/>
      <c r="BD156" s="256"/>
      <c r="BE156" s="256"/>
      <c r="BF156" s="256"/>
      <c r="BG156" s="256"/>
      <c r="BH156" s="256"/>
      <c r="BI156" s="256"/>
      <c r="BJ156" s="256"/>
      <c r="BK156" s="256"/>
      <c r="BL156" s="256"/>
      <c r="BM156" s="256"/>
      <c r="BN156" s="256"/>
      <c r="BO156" s="256"/>
      <c r="BP156" s="256"/>
      <c r="BQ156" s="256"/>
      <c r="BR156" s="256"/>
      <c r="BS156" s="256"/>
      <c r="BT156" s="256"/>
      <c r="BU156" s="256"/>
      <c r="BV156" s="256"/>
    </row>
    <row r="157" spans="1:74" x14ac:dyDescent="0.2">
      <c r="A157" s="256"/>
      <c r="B157" s="256"/>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56"/>
      <c r="AE157" s="256"/>
      <c r="AF157" s="256"/>
      <c r="AG157" s="256"/>
      <c r="AH157" s="256"/>
      <c r="AI157" s="256"/>
      <c r="AJ157" s="256"/>
      <c r="AK157" s="256"/>
      <c r="AL157" s="256"/>
      <c r="AM157" s="256"/>
      <c r="AN157" s="256"/>
      <c r="AO157" s="256"/>
      <c r="AP157" s="256"/>
      <c r="AQ157" s="256"/>
      <c r="AR157" s="256"/>
      <c r="AS157" s="256"/>
      <c r="AT157" s="256"/>
      <c r="AU157" s="256"/>
      <c r="AV157" s="256"/>
      <c r="AW157" s="256"/>
      <c r="AX157" s="256"/>
      <c r="AY157" s="256"/>
      <c r="AZ157" s="256"/>
      <c r="BA157" s="256"/>
      <c r="BB157" s="256"/>
      <c r="BC157" s="256"/>
      <c r="BD157" s="256"/>
      <c r="BE157" s="256"/>
      <c r="BF157" s="256"/>
      <c r="BG157" s="256"/>
      <c r="BH157" s="256"/>
      <c r="BI157" s="256"/>
      <c r="BJ157" s="256"/>
      <c r="BK157" s="256"/>
      <c r="BL157" s="256"/>
      <c r="BM157" s="256"/>
      <c r="BN157" s="256"/>
      <c r="BO157" s="256"/>
      <c r="BP157" s="256"/>
      <c r="BQ157" s="256"/>
      <c r="BR157" s="256"/>
      <c r="BS157" s="256"/>
      <c r="BT157" s="256"/>
      <c r="BU157" s="256"/>
      <c r="BV157" s="256"/>
    </row>
    <row r="158" spans="1:74" x14ac:dyDescent="0.2">
      <c r="A158" s="256"/>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256"/>
      <c r="AD158" s="256"/>
      <c r="AE158" s="256"/>
      <c r="AF158" s="256"/>
      <c r="AG158" s="256"/>
      <c r="AH158" s="256"/>
      <c r="AI158" s="256"/>
      <c r="AJ158" s="256"/>
      <c r="AK158" s="256"/>
      <c r="AL158" s="256"/>
      <c r="AM158" s="256"/>
      <c r="AN158" s="256"/>
      <c r="AO158" s="256"/>
      <c r="AP158" s="256"/>
      <c r="AQ158" s="256"/>
      <c r="AR158" s="256"/>
      <c r="AS158" s="256"/>
      <c r="AT158" s="256"/>
      <c r="AU158" s="256"/>
      <c r="AV158" s="256"/>
      <c r="AW158" s="256"/>
      <c r="AX158" s="256"/>
      <c r="AY158" s="256"/>
      <c r="AZ158" s="256"/>
      <c r="BA158" s="256"/>
      <c r="BB158" s="256"/>
      <c r="BC158" s="256"/>
      <c r="BD158" s="256"/>
      <c r="BE158" s="256"/>
      <c r="BF158" s="256"/>
      <c r="BG158" s="256"/>
      <c r="BH158" s="256"/>
      <c r="BI158" s="256"/>
      <c r="BJ158" s="256"/>
      <c r="BK158" s="256"/>
      <c r="BL158" s="256"/>
      <c r="BM158" s="256"/>
      <c r="BN158" s="256"/>
      <c r="BO158" s="256"/>
      <c r="BP158" s="256"/>
      <c r="BQ158" s="256"/>
      <c r="BR158" s="256"/>
      <c r="BS158" s="256"/>
      <c r="BT158" s="256"/>
      <c r="BU158" s="256"/>
      <c r="BV158" s="256"/>
    </row>
    <row r="159" spans="1:74" x14ac:dyDescent="0.2">
      <c r="A159" s="256"/>
      <c r="B159" s="256"/>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c r="AC159" s="256"/>
      <c r="AD159" s="256"/>
      <c r="AE159" s="256"/>
      <c r="AF159" s="256"/>
      <c r="AG159" s="256"/>
      <c r="AH159" s="256"/>
      <c r="AI159" s="256"/>
      <c r="AJ159" s="256"/>
      <c r="AK159" s="256"/>
      <c r="AL159" s="256"/>
      <c r="AM159" s="256"/>
      <c r="AN159" s="256"/>
      <c r="AO159" s="256"/>
      <c r="AP159" s="256"/>
      <c r="AQ159" s="256"/>
      <c r="AR159" s="256"/>
      <c r="AS159" s="256"/>
      <c r="AT159" s="256"/>
      <c r="AU159" s="256"/>
      <c r="AV159" s="256"/>
      <c r="AW159" s="256"/>
      <c r="AX159" s="256"/>
      <c r="AY159" s="256"/>
      <c r="AZ159" s="256"/>
      <c r="BA159" s="256"/>
      <c r="BB159" s="256"/>
      <c r="BC159" s="256"/>
      <c r="BD159" s="256"/>
      <c r="BE159" s="256"/>
      <c r="BF159" s="256"/>
      <c r="BG159" s="256"/>
      <c r="BH159" s="256"/>
      <c r="BI159" s="256"/>
      <c r="BJ159" s="256"/>
      <c r="BK159" s="256"/>
      <c r="BL159" s="256"/>
      <c r="BM159" s="256"/>
      <c r="BN159" s="256"/>
      <c r="BO159" s="256"/>
      <c r="BP159" s="256"/>
      <c r="BQ159" s="256"/>
      <c r="BR159" s="256"/>
      <c r="BS159" s="256"/>
      <c r="BT159" s="256"/>
      <c r="BU159" s="256"/>
      <c r="BV159" s="256"/>
    </row>
    <row r="160" spans="1:74" x14ac:dyDescent="0.2">
      <c r="A160" s="256"/>
      <c r="B160" s="256"/>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c r="AC160" s="256"/>
      <c r="AD160" s="256"/>
      <c r="AE160" s="256"/>
      <c r="AF160" s="256"/>
      <c r="AG160" s="256"/>
      <c r="AH160" s="256"/>
      <c r="AI160" s="256"/>
      <c r="AJ160" s="256"/>
      <c r="AK160" s="256"/>
      <c r="AL160" s="256"/>
      <c r="AM160" s="256"/>
      <c r="AN160" s="256"/>
      <c r="AO160" s="256"/>
      <c r="AP160" s="256"/>
      <c r="AQ160" s="256"/>
      <c r="AR160" s="256"/>
      <c r="AS160" s="256"/>
      <c r="AT160" s="256"/>
      <c r="AU160" s="256"/>
      <c r="AV160" s="256"/>
      <c r="AW160" s="256"/>
      <c r="AX160" s="256"/>
      <c r="AY160" s="256"/>
      <c r="AZ160" s="256"/>
      <c r="BA160" s="256"/>
      <c r="BB160" s="256"/>
      <c r="BC160" s="256"/>
      <c r="BD160" s="256"/>
      <c r="BE160" s="256"/>
      <c r="BF160" s="256"/>
      <c r="BG160" s="256"/>
      <c r="BH160" s="256"/>
      <c r="BI160" s="256"/>
      <c r="BJ160" s="256"/>
      <c r="BK160" s="256"/>
      <c r="BL160" s="256"/>
      <c r="BM160" s="256"/>
      <c r="BN160" s="256"/>
      <c r="BO160" s="256"/>
      <c r="BP160" s="256"/>
      <c r="BQ160" s="256"/>
      <c r="BR160" s="256"/>
      <c r="BS160" s="256"/>
      <c r="BT160" s="256"/>
      <c r="BU160" s="256"/>
      <c r="BV160" s="256"/>
    </row>
    <row r="161" spans="1:74" x14ac:dyDescent="0.2">
      <c r="A161" s="256"/>
      <c r="B161" s="256"/>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A161" s="256"/>
      <c r="AB161" s="256"/>
      <c r="AC161" s="256"/>
      <c r="AD161" s="256"/>
      <c r="AE161" s="256"/>
      <c r="AF161" s="256"/>
      <c r="AG161" s="256"/>
      <c r="AH161" s="256"/>
      <c r="AI161" s="256"/>
      <c r="AJ161" s="256"/>
      <c r="AK161" s="256"/>
      <c r="AL161" s="256"/>
      <c r="AM161" s="256"/>
      <c r="AN161" s="256"/>
      <c r="AO161" s="256"/>
      <c r="AP161" s="256"/>
      <c r="AQ161" s="256"/>
      <c r="AR161" s="256"/>
      <c r="AS161" s="256"/>
      <c r="AT161" s="256"/>
      <c r="AU161" s="256"/>
      <c r="AV161" s="256"/>
      <c r="AW161" s="256"/>
      <c r="AX161" s="256"/>
      <c r="AY161" s="256"/>
      <c r="AZ161" s="256"/>
      <c r="BA161" s="256"/>
      <c r="BB161" s="256"/>
      <c r="BC161" s="256"/>
      <c r="BD161" s="256"/>
      <c r="BE161" s="256"/>
      <c r="BF161" s="256"/>
      <c r="BG161" s="256"/>
      <c r="BH161" s="256"/>
      <c r="BI161" s="256"/>
      <c r="BJ161" s="256"/>
      <c r="BK161" s="256"/>
      <c r="BL161" s="256"/>
      <c r="BM161" s="256"/>
      <c r="BN161" s="256"/>
      <c r="BO161" s="256"/>
      <c r="BP161" s="256"/>
      <c r="BQ161" s="256"/>
      <c r="BR161" s="256"/>
      <c r="BS161" s="256"/>
      <c r="BT161" s="256"/>
      <c r="BU161" s="256"/>
      <c r="BV161" s="256"/>
    </row>
    <row r="162" spans="1:74" x14ac:dyDescent="0.2">
      <c r="A162" s="256"/>
      <c r="B162" s="256"/>
      <c r="C162" s="256"/>
      <c r="D162" s="256"/>
      <c r="E162" s="256"/>
      <c r="F162" s="256"/>
      <c r="G162" s="256"/>
      <c r="H162" s="256"/>
      <c r="I162" s="256"/>
      <c r="J162" s="256"/>
      <c r="K162" s="256"/>
      <c r="L162" s="256"/>
      <c r="M162" s="256"/>
      <c r="N162" s="256"/>
      <c r="O162" s="256"/>
      <c r="P162" s="256"/>
      <c r="Q162" s="256"/>
      <c r="R162" s="256"/>
      <c r="S162" s="256"/>
      <c r="T162" s="256"/>
      <c r="U162" s="256"/>
      <c r="V162" s="256"/>
      <c r="W162" s="256"/>
      <c r="X162" s="256"/>
      <c r="Y162" s="256"/>
      <c r="Z162" s="256"/>
      <c r="AA162" s="256"/>
      <c r="AB162" s="256"/>
      <c r="AC162" s="256"/>
      <c r="AD162" s="256"/>
      <c r="AE162" s="256"/>
      <c r="AF162" s="256"/>
      <c r="AG162" s="256"/>
      <c r="AH162" s="256"/>
      <c r="AI162" s="256"/>
      <c r="AJ162" s="256"/>
      <c r="AK162" s="256"/>
      <c r="AL162" s="256"/>
      <c r="AM162" s="256"/>
      <c r="AN162" s="256"/>
      <c r="AO162" s="256"/>
      <c r="AP162" s="256"/>
      <c r="AQ162" s="256"/>
      <c r="AR162" s="256"/>
      <c r="AS162" s="256"/>
      <c r="AT162" s="256"/>
      <c r="AU162" s="256"/>
      <c r="AV162" s="256"/>
      <c r="AW162" s="256"/>
      <c r="AX162" s="256"/>
      <c r="AY162" s="256"/>
      <c r="AZ162" s="256"/>
      <c r="BA162" s="256"/>
      <c r="BB162" s="256"/>
      <c r="BC162" s="256"/>
      <c r="BD162" s="256"/>
      <c r="BE162" s="256"/>
      <c r="BF162" s="256"/>
      <c r="BG162" s="256"/>
      <c r="BH162" s="256"/>
      <c r="BI162" s="256"/>
      <c r="BJ162" s="256"/>
      <c r="BK162" s="256"/>
      <c r="BL162" s="256"/>
      <c r="BM162" s="256"/>
      <c r="BN162" s="256"/>
      <c r="BO162" s="256"/>
      <c r="BP162" s="256"/>
      <c r="BQ162" s="256"/>
      <c r="BR162" s="256"/>
      <c r="BS162" s="256"/>
      <c r="BT162" s="256"/>
      <c r="BU162" s="256"/>
      <c r="BV162" s="256"/>
    </row>
    <row r="163" spans="1:74" x14ac:dyDescent="0.2">
      <c r="A163" s="256"/>
      <c r="B163" s="256"/>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c r="AC163" s="256"/>
      <c r="AD163" s="256"/>
      <c r="AE163" s="256"/>
      <c r="AF163" s="256"/>
      <c r="AG163" s="256"/>
      <c r="AH163" s="256"/>
      <c r="AI163" s="256"/>
      <c r="AJ163" s="256"/>
      <c r="AK163" s="256"/>
      <c r="AL163" s="256"/>
      <c r="AM163" s="256"/>
      <c r="AN163" s="256"/>
      <c r="AO163" s="256"/>
      <c r="AP163" s="256"/>
      <c r="AQ163" s="256"/>
      <c r="AR163" s="256"/>
      <c r="AS163" s="256"/>
      <c r="AT163" s="256"/>
      <c r="AU163" s="256"/>
      <c r="AV163" s="256"/>
      <c r="AW163" s="256"/>
      <c r="AX163" s="256"/>
      <c r="AY163" s="256"/>
      <c r="AZ163" s="256"/>
      <c r="BA163" s="256"/>
      <c r="BB163" s="256"/>
      <c r="BC163" s="256"/>
      <c r="BD163" s="256"/>
      <c r="BE163" s="256"/>
      <c r="BF163" s="256"/>
      <c r="BG163" s="256"/>
      <c r="BH163" s="256"/>
      <c r="BI163" s="256"/>
      <c r="BJ163" s="256"/>
      <c r="BK163" s="256"/>
      <c r="BL163" s="256"/>
      <c r="BM163" s="256"/>
      <c r="BN163" s="256"/>
      <c r="BO163" s="256"/>
      <c r="BP163" s="256"/>
      <c r="BQ163" s="256"/>
      <c r="BR163" s="256"/>
      <c r="BS163" s="256"/>
      <c r="BT163" s="256"/>
      <c r="BU163" s="256"/>
      <c r="BV163" s="256"/>
    </row>
    <row r="164" spans="1:74" x14ac:dyDescent="0.2">
      <c r="A164" s="256"/>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c r="AJ164" s="256"/>
      <c r="AK164" s="256"/>
      <c r="AL164" s="256"/>
      <c r="AM164" s="256"/>
      <c r="AN164" s="256"/>
      <c r="AO164" s="256"/>
      <c r="AP164" s="256"/>
      <c r="AQ164" s="256"/>
      <c r="AR164" s="256"/>
      <c r="AS164" s="256"/>
      <c r="AT164" s="256"/>
      <c r="AU164" s="256"/>
      <c r="AV164" s="256"/>
      <c r="AW164" s="256"/>
      <c r="AX164" s="256"/>
      <c r="AY164" s="256"/>
      <c r="AZ164" s="256"/>
      <c r="BA164" s="256"/>
      <c r="BB164" s="256"/>
      <c r="BC164" s="256"/>
      <c r="BD164" s="256"/>
      <c r="BE164" s="256"/>
      <c r="BF164" s="256"/>
      <c r="BG164" s="256"/>
      <c r="BH164" s="256"/>
      <c r="BI164" s="256"/>
      <c r="BJ164" s="256"/>
      <c r="BK164" s="256"/>
      <c r="BL164" s="256"/>
      <c r="BM164" s="256"/>
      <c r="BN164" s="256"/>
      <c r="BO164" s="256"/>
      <c r="BP164" s="256"/>
      <c r="BQ164" s="256"/>
      <c r="BR164" s="256"/>
      <c r="BS164" s="256"/>
      <c r="BT164" s="256"/>
      <c r="BU164" s="256"/>
      <c r="BV164" s="256"/>
    </row>
    <row r="165" spans="1:74" x14ac:dyDescent="0.2">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c r="AJ165" s="256"/>
      <c r="AK165" s="256"/>
      <c r="AL165" s="256"/>
      <c r="AM165" s="256"/>
      <c r="AN165" s="256"/>
      <c r="AO165" s="256"/>
      <c r="AP165" s="256"/>
      <c r="AQ165" s="256"/>
      <c r="AR165" s="256"/>
      <c r="AS165" s="256"/>
      <c r="AT165" s="256"/>
      <c r="AU165" s="256"/>
      <c r="AV165" s="256"/>
      <c r="AW165" s="256"/>
      <c r="AX165" s="256"/>
      <c r="AY165" s="256"/>
      <c r="AZ165" s="256"/>
      <c r="BA165" s="256"/>
      <c r="BB165" s="256"/>
      <c r="BC165" s="256"/>
      <c r="BD165" s="256"/>
      <c r="BE165" s="256"/>
      <c r="BF165" s="256"/>
      <c r="BG165" s="256"/>
      <c r="BH165" s="256"/>
      <c r="BI165" s="256"/>
      <c r="BJ165" s="256"/>
      <c r="BK165" s="256"/>
      <c r="BL165" s="256"/>
      <c r="BM165" s="256"/>
      <c r="BN165" s="256"/>
      <c r="BO165" s="256"/>
      <c r="BP165" s="256"/>
      <c r="BQ165" s="256"/>
      <c r="BR165" s="256"/>
      <c r="BS165" s="256"/>
      <c r="BT165" s="256"/>
      <c r="BU165" s="256"/>
      <c r="BV165" s="256"/>
    </row>
    <row r="166" spans="1:74" x14ac:dyDescent="0.2">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c r="AJ166" s="256"/>
      <c r="AK166" s="256"/>
      <c r="AL166" s="256"/>
      <c r="AM166" s="256"/>
      <c r="AN166" s="256"/>
      <c r="AO166" s="256"/>
      <c r="AP166" s="256"/>
      <c r="AQ166" s="256"/>
      <c r="AR166" s="256"/>
      <c r="AS166" s="256"/>
      <c r="AT166" s="256"/>
      <c r="AU166" s="256"/>
      <c r="AV166" s="256"/>
      <c r="AW166" s="256"/>
      <c r="AX166" s="256"/>
      <c r="AY166" s="256"/>
      <c r="AZ166" s="256"/>
      <c r="BA166" s="256"/>
      <c r="BB166" s="256"/>
      <c r="BC166" s="256"/>
      <c r="BD166" s="256"/>
      <c r="BE166" s="256"/>
      <c r="BF166" s="256"/>
      <c r="BG166" s="256"/>
      <c r="BH166" s="256"/>
      <c r="BI166" s="256"/>
      <c r="BJ166" s="256"/>
      <c r="BK166" s="256"/>
      <c r="BL166" s="256"/>
      <c r="BM166" s="256"/>
      <c r="BN166" s="256"/>
      <c r="BO166" s="256"/>
      <c r="BP166" s="256"/>
      <c r="BQ166" s="256"/>
      <c r="BR166" s="256"/>
      <c r="BS166" s="256"/>
      <c r="BT166" s="256"/>
      <c r="BU166" s="256"/>
      <c r="BV166" s="256"/>
    </row>
    <row r="167" spans="1:74" x14ac:dyDescent="0.2">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c r="AJ167" s="256"/>
      <c r="AK167" s="256"/>
      <c r="AL167" s="256"/>
      <c r="AM167" s="256"/>
      <c r="AN167" s="256"/>
      <c r="AO167" s="256"/>
      <c r="AP167" s="256"/>
      <c r="AQ167" s="256"/>
      <c r="AR167" s="256"/>
      <c r="AS167" s="256"/>
      <c r="AT167" s="256"/>
      <c r="AU167" s="256"/>
      <c r="AV167" s="256"/>
      <c r="AW167" s="256"/>
      <c r="AX167" s="256"/>
      <c r="AY167" s="256"/>
      <c r="AZ167" s="256"/>
      <c r="BA167" s="256"/>
      <c r="BB167" s="256"/>
      <c r="BC167" s="256"/>
      <c r="BD167" s="256"/>
      <c r="BE167" s="256"/>
      <c r="BF167" s="256"/>
      <c r="BG167" s="256"/>
      <c r="BH167" s="256"/>
      <c r="BI167" s="256"/>
      <c r="BJ167" s="256"/>
      <c r="BK167" s="256"/>
      <c r="BL167" s="256"/>
      <c r="BM167" s="256"/>
      <c r="BN167" s="256"/>
      <c r="BO167" s="256"/>
      <c r="BP167" s="256"/>
      <c r="BQ167" s="256"/>
      <c r="BR167" s="256"/>
      <c r="BS167" s="256"/>
      <c r="BT167" s="256"/>
      <c r="BU167" s="256"/>
      <c r="BV167" s="256"/>
    </row>
    <row r="168" spans="1:74" x14ac:dyDescent="0.2">
      <c r="A168" s="256"/>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c r="AJ168" s="256"/>
      <c r="AK168" s="256"/>
      <c r="AL168" s="256"/>
      <c r="AM168" s="256"/>
      <c r="AN168" s="256"/>
      <c r="AO168" s="256"/>
      <c r="AP168" s="256"/>
      <c r="AQ168" s="256"/>
      <c r="AR168" s="256"/>
      <c r="AS168" s="256"/>
      <c r="AT168" s="256"/>
      <c r="AU168" s="256"/>
      <c r="AV168" s="256"/>
      <c r="AW168" s="256"/>
      <c r="AX168" s="256"/>
      <c r="AY168" s="256"/>
      <c r="AZ168" s="256"/>
      <c r="BA168" s="256"/>
      <c r="BB168" s="256"/>
      <c r="BC168" s="256"/>
      <c r="BD168" s="256"/>
      <c r="BE168" s="256"/>
      <c r="BF168" s="256"/>
      <c r="BG168" s="256"/>
      <c r="BH168" s="256"/>
      <c r="BI168" s="256"/>
      <c r="BJ168" s="256"/>
      <c r="BK168" s="256"/>
      <c r="BL168" s="256"/>
      <c r="BM168" s="256"/>
      <c r="BN168" s="256"/>
      <c r="BO168" s="256"/>
      <c r="BP168" s="256"/>
      <c r="BQ168" s="256"/>
      <c r="BR168" s="256"/>
      <c r="BS168" s="256"/>
      <c r="BT168" s="256"/>
      <c r="BU168" s="256"/>
      <c r="BV168" s="256"/>
    </row>
    <row r="169" spans="1:74" x14ac:dyDescent="0.2">
      <c r="A169" s="256"/>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256"/>
      <c r="AD169" s="256"/>
      <c r="AE169" s="256"/>
      <c r="AF169" s="256"/>
      <c r="AG169" s="256"/>
      <c r="AH169" s="256"/>
      <c r="AI169" s="256"/>
      <c r="AJ169" s="256"/>
      <c r="AK169" s="256"/>
      <c r="AL169" s="256"/>
      <c r="AM169" s="256"/>
      <c r="AN169" s="256"/>
      <c r="AO169" s="256"/>
      <c r="AP169" s="256"/>
      <c r="AQ169" s="256"/>
      <c r="AR169" s="256"/>
      <c r="AS169" s="256"/>
      <c r="AT169" s="256"/>
      <c r="AU169" s="256"/>
      <c r="AV169" s="256"/>
      <c r="AW169" s="256"/>
      <c r="AX169" s="256"/>
      <c r="AY169" s="256"/>
      <c r="AZ169" s="256"/>
      <c r="BA169" s="256"/>
      <c r="BB169" s="256"/>
      <c r="BC169" s="256"/>
      <c r="BD169" s="256"/>
      <c r="BE169" s="256"/>
      <c r="BF169" s="256"/>
      <c r="BG169" s="256"/>
      <c r="BH169" s="256"/>
      <c r="BI169" s="256"/>
      <c r="BJ169" s="256"/>
      <c r="BK169" s="256"/>
      <c r="BL169" s="256"/>
      <c r="BM169" s="256"/>
      <c r="BN169" s="256"/>
      <c r="BO169" s="256"/>
      <c r="BP169" s="256"/>
      <c r="BQ169" s="256"/>
      <c r="BR169" s="256"/>
      <c r="BS169" s="256"/>
      <c r="BT169" s="256"/>
      <c r="BU169" s="256"/>
      <c r="BV169" s="256"/>
    </row>
    <row r="170" spans="1:74" x14ac:dyDescent="0.2">
      <c r="A170" s="256"/>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c r="AJ170" s="256"/>
      <c r="AK170" s="256"/>
      <c r="AL170" s="256"/>
      <c r="AM170" s="256"/>
      <c r="AN170" s="256"/>
      <c r="AO170" s="256"/>
      <c r="AP170" s="256"/>
      <c r="AQ170" s="256"/>
      <c r="AR170" s="256"/>
      <c r="AS170" s="256"/>
      <c r="AT170" s="256"/>
      <c r="AU170" s="256"/>
      <c r="AV170" s="256"/>
      <c r="AW170" s="256"/>
      <c r="AX170" s="256"/>
      <c r="AY170" s="256"/>
      <c r="AZ170" s="256"/>
      <c r="BA170" s="256"/>
      <c r="BB170" s="256"/>
      <c r="BC170" s="256"/>
      <c r="BD170" s="256"/>
      <c r="BE170" s="256"/>
      <c r="BF170" s="256"/>
      <c r="BG170" s="256"/>
      <c r="BH170" s="256"/>
      <c r="BI170" s="256"/>
      <c r="BJ170" s="256"/>
      <c r="BK170" s="256"/>
      <c r="BL170" s="256"/>
      <c r="BM170" s="256"/>
      <c r="BN170" s="256"/>
      <c r="BO170" s="256"/>
      <c r="BP170" s="256"/>
      <c r="BQ170" s="256"/>
      <c r="BR170" s="256"/>
      <c r="BS170" s="256"/>
      <c r="BT170" s="256"/>
      <c r="BU170" s="256"/>
      <c r="BV170" s="256"/>
    </row>
    <row r="171" spans="1:74" x14ac:dyDescent="0.2">
      <c r="A171" s="256"/>
      <c r="B171" s="256"/>
      <c r="C171" s="256"/>
      <c r="D171" s="256"/>
      <c r="E171" s="256"/>
      <c r="F171" s="256"/>
      <c r="G171" s="256"/>
      <c r="H171" s="256"/>
      <c r="I171" s="256"/>
      <c r="J171" s="256"/>
      <c r="K171" s="256"/>
      <c r="L171" s="256"/>
      <c r="M171" s="256"/>
      <c r="N171" s="256"/>
      <c r="O171" s="256"/>
      <c r="P171" s="256"/>
      <c r="Q171" s="256"/>
      <c r="R171" s="256"/>
      <c r="S171" s="256"/>
      <c r="T171" s="256"/>
      <c r="U171" s="256"/>
      <c r="V171" s="256"/>
      <c r="W171" s="256"/>
      <c r="X171" s="256"/>
      <c r="Y171" s="256"/>
      <c r="Z171" s="256"/>
      <c r="AA171" s="256"/>
      <c r="AB171" s="256"/>
      <c r="AC171" s="256"/>
      <c r="AD171" s="256"/>
      <c r="AE171" s="256"/>
      <c r="AF171" s="256"/>
      <c r="AG171" s="256"/>
      <c r="AH171" s="256"/>
      <c r="AI171" s="256"/>
      <c r="AJ171" s="256"/>
      <c r="AK171" s="256"/>
      <c r="AL171" s="256"/>
      <c r="AM171" s="256"/>
      <c r="AN171" s="256"/>
      <c r="AO171" s="256"/>
      <c r="AP171" s="256"/>
      <c r="AQ171" s="256"/>
      <c r="AR171" s="256"/>
      <c r="AS171" s="256"/>
      <c r="AT171" s="256"/>
      <c r="AU171" s="256"/>
      <c r="AV171" s="256"/>
      <c r="AW171" s="256"/>
      <c r="AX171" s="256"/>
      <c r="AY171" s="256"/>
      <c r="AZ171" s="256"/>
      <c r="BA171" s="256"/>
      <c r="BB171" s="256"/>
      <c r="BC171" s="256"/>
      <c r="BD171" s="256"/>
      <c r="BE171" s="256"/>
      <c r="BF171" s="256"/>
      <c r="BG171" s="256"/>
      <c r="BH171" s="256"/>
      <c r="BI171" s="256"/>
      <c r="BJ171" s="256"/>
      <c r="BK171" s="256"/>
      <c r="BL171" s="256"/>
      <c r="BM171" s="256"/>
      <c r="BN171" s="256"/>
      <c r="BO171" s="256"/>
      <c r="BP171" s="256"/>
      <c r="BQ171" s="256"/>
      <c r="BR171" s="256"/>
      <c r="BS171" s="256"/>
      <c r="BT171" s="256"/>
      <c r="BU171" s="256"/>
      <c r="BV171" s="256"/>
    </row>
    <row r="172" spans="1:74" x14ac:dyDescent="0.2">
      <c r="A172" s="256"/>
      <c r="B172" s="256"/>
      <c r="C172" s="256"/>
      <c r="D172" s="256"/>
      <c r="E172" s="256"/>
      <c r="F172" s="256"/>
      <c r="G172" s="256"/>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6"/>
      <c r="AY172" s="256"/>
      <c r="AZ172" s="256"/>
      <c r="BA172" s="256"/>
      <c r="BB172" s="256"/>
      <c r="BC172" s="256"/>
      <c r="BD172" s="256"/>
      <c r="BE172" s="256"/>
      <c r="BF172" s="256"/>
      <c r="BG172" s="256"/>
      <c r="BH172" s="256"/>
      <c r="BI172" s="256"/>
      <c r="BJ172" s="256"/>
      <c r="BK172" s="256"/>
      <c r="BL172" s="256"/>
      <c r="BM172" s="256"/>
      <c r="BN172" s="256"/>
      <c r="BO172" s="256"/>
      <c r="BP172" s="256"/>
      <c r="BQ172" s="256"/>
      <c r="BR172" s="256"/>
      <c r="BS172" s="256"/>
      <c r="BT172" s="256"/>
      <c r="BU172" s="256"/>
      <c r="BV172" s="256"/>
    </row>
    <row r="173" spans="1:74" x14ac:dyDescent="0.2">
      <c r="A173" s="256"/>
      <c r="B173" s="256"/>
      <c r="C173" s="256"/>
      <c r="D173" s="256"/>
      <c r="E173" s="256"/>
      <c r="F173" s="256"/>
      <c r="G173" s="256"/>
      <c r="H173" s="256"/>
      <c r="I173" s="256"/>
      <c r="J173" s="256"/>
      <c r="K173" s="256"/>
      <c r="L173" s="256"/>
      <c r="M173" s="256"/>
      <c r="N173" s="256"/>
      <c r="O173" s="256"/>
      <c r="P173" s="256"/>
      <c r="Q173" s="256"/>
      <c r="R173" s="256"/>
      <c r="S173" s="256"/>
      <c r="T173" s="256"/>
      <c r="U173" s="256"/>
      <c r="V173" s="256"/>
      <c r="W173" s="256"/>
      <c r="X173" s="256"/>
      <c r="Y173" s="256"/>
      <c r="Z173" s="256"/>
      <c r="AA173" s="256"/>
      <c r="AB173" s="256"/>
      <c r="AC173" s="256"/>
      <c r="AD173" s="256"/>
      <c r="AE173" s="256"/>
      <c r="AF173" s="256"/>
      <c r="AG173" s="256"/>
      <c r="AH173" s="256"/>
      <c r="AI173" s="256"/>
      <c r="AJ173" s="256"/>
      <c r="AK173" s="256"/>
      <c r="AL173" s="256"/>
      <c r="AM173" s="256"/>
      <c r="AN173" s="256"/>
      <c r="AO173" s="256"/>
      <c r="AP173" s="256"/>
      <c r="AQ173" s="256"/>
      <c r="AR173" s="256"/>
      <c r="AS173" s="256"/>
      <c r="AT173" s="256"/>
      <c r="AU173" s="256"/>
      <c r="AV173" s="256"/>
      <c r="AW173" s="256"/>
      <c r="AX173" s="256"/>
      <c r="AY173" s="256"/>
      <c r="AZ173" s="256"/>
      <c r="BA173" s="256"/>
      <c r="BB173" s="256"/>
      <c r="BC173" s="256"/>
      <c r="BD173" s="256"/>
      <c r="BE173" s="256"/>
      <c r="BF173" s="256"/>
      <c r="BG173" s="256"/>
      <c r="BH173" s="256"/>
      <c r="BI173" s="256"/>
      <c r="BJ173" s="256"/>
      <c r="BK173" s="256"/>
      <c r="BL173" s="256"/>
      <c r="BM173" s="256"/>
      <c r="BN173" s="256"/>
      <c r="BO173" s="256"/>
      <c r="BP173" s="256"/>
      <c r="BQ173" s="256"/>
      <c r="BR173" s="256"/>
      <c r="BS173" s="256"/>
      <c r="BT173" s="256"/>
      <c r="BU173" s="256"/>
      <c r="BV173" s="256"/>
    </row>
    <row r="174" spans="1:74" x14ac:dyDescent="0.2">
      <c r="A174" s="256"/>
      <c r="B174" s="256"/>
      <c r="C174" s="256"/>
      <c r="D174" s="256"/>
      <c r="E174" s="256"/>
      <c r="F174" s="256"/>
      <c r="G174" s="256"/>
      <c r="H174" s="256"/>
      <c r="I174" s="256"/>
      <c r="J174" s="256"/>
      <c r="K174" s="256"/>
      <c r="L174" s="256"/>
      <c r="M174" s="256"/>
      <c r="N174" s="256"/>
      <c r="O174" s="256"/>
      <c r="P174" s="256"/>
      <c r="Q174" s="256"/>
      <c r="R174" s="256"/>
      <c r="S174" s="256"/>
      <c r="T174" s="256"/>
      <c r="U174" s="256"/>
      <c r="V174" s="256"/>
      <c r="W174" s="256"/>
      <c r="X174" s="256"/>
      <c r="Y174" s="256"/>
      <c r="Z174" s="256"/>
      <c r="AA174" s="256"/>
      <c r="AB174" s="256"/>
      <c r="AC174" s="256"/>
      <c r="AD174" s="256"/>
      <c r="AE174" s="256"/>
      <c r="AF174" s="256"/>
      <c r="AG174" s="256"/>
      <c r="AH174" s="256"/>
      <c r="AI174" s="256"/>
      <c r="AJ174" s="256"/>
      <c r="AK174" s="256"/>
      <c r="AL174" s="256"/>
      <c r="AM174" s="256"/>
      <c r="AN174" s="256"/>
      <c r="AO174" s="256"/>
      <c r="AP174" s="256"/>
      <c r="AQ174" s="256"/>
      <c r="AR174" s="256"/>
      <c r="AS174" s="256"/>
      <c r="AT174" s="256"/>
      <c r="AU174" s="256"/>
      <c r="AV174" s="256"/>
      <c r="AW174" s="256"/>
      <c r="AX174" s="256"/>
      <c r="AY174" s="256"/>
      <c r="AZ174" s="256"/>
      <c r="BA174" s="256"/>
      <c r="BB174" s="256"/>
      <c r="BC174" s="256"/>
      <c r="BD174" s="256"/>
      <c r="BE174" s="256"/>
      <c r="BF174" s="256"/>
      <c r="BG174" s="256"/>
      <c r="BH174" s="256"/>
      <c r="BI174" s="256"/>
      <c r="BJ174" s="256"/>
      <c r="BK174" s="256"/>
      <c r="BL174" s="256"/>
      <c r="BM174" s="256"/>
      <c r="BN174" s="256"/>
      <c r="BO174" s="256"/>
      <c r="BP174" s="256"/>
      <c r="BQ174" s="256"/>
      <c r="BR174" s="256"/>
      <c r="BS174" s="256"/>
      <c r="BT174" s="256"/>
      <c r="BU174" s="256"/>
      <c r="BV174" s="256"/>
    </row>
    <row r="175" spans="1:74" x14ac:dyDescent="0.2">
      <c r="A175" s="256"/>
      <c r="B175" s="256"/>
      <c r="C175" s="256"/>
      <c r="D175" s="256"/>
      <c r="E175" s="256"/>
      <c r="F175" s="256"/>
      <c r="G175" s="256"/>
      <c r="H175" s="256"/>
      <c r="I175" s="256"/>
      <c r="J175" s="256"/>
      <c r="K175" s="256"/>
      <c r="L175" s="256"/>
      <c r="M175" s="256"/>
      <c r="N175" s="256"/>
      <c r="O175" s="256"/>
      <c r="P175" s="256"/>
      <c r="Q175" s="256"/>
      <c r="R175" s="256"/>
      <c r="S175" s="256"/>
      <c r="T175" s="256"/>
      <c r="U175" s="256"/>
      <c r="V175" s="256"/>
      <c r="W175" s="256"/>
      <c r="X175" s="256"/>
      <c r="Y175" s="256"/>
      <c r="Z175" s="256"/>
      <c r="AA175" s="256"/>
      <c r="AB175" s="256"/>
      <c r="AC175" s="256"/>
      <c r="AD175" s="256"/>
      <c r="AE175" s="256"/>
      <c r="AF175" s="256"/>
      <c r="AG175" s="256"/>
      <c r="AH175" s="256"/>
      <c r="AI175" s="256"/>
      <c r="AJ175" s="256"/>
      <c r="AK175" s="256"/>
      <c r="AL175" s="256"/>
      <c r="AM175" s="256"/>
      <c r="AN175" s="256"/>
      <c r="AO175" s="256"/>
      <c r="AP175" s="256"/>
      <c r="AQ175" s="256"/>
      <c r="AR175" s="256"/>
      <c r="AS175" s="256"/>
      <c r="AT175" s="256"/>
      <c r="AU175" s="256"/>
      <c r="AV175" s="256"/>
      <c r="AW175" s="256"/>
      <c r="AX175" s="256"/>
      <c r="AY175" s="256"/>
      <c r="AZ175" s="256"/>
      <c r="BA175" s="256"/>
      <c r="BB175" s="256"/>
      <c r="BC175" s="256"/>
      <c r="BD175" s="256"/>
      <c r="BE175" s="256"/>
      <c r="BF175" s="256"/>
      <c r="BG175" s="256"/>
      <c r="BH175" s="256"/>
      <c r="BI175" s="256"/>
      <c r="BJ175" s="256"/>
      <c r="BK175" s="256"/>
      <c r="BL175" s="256"/>
      <c r="BM175" s="256"/>
      <c r="BN175" s="256"/>
      <c r="BO175" s="256"/>
      <c r="BP175" s="256"/>
      <c r="BQ175" s="256"/>
      <c r="BR175" s="256"/>
      <c r="BS175" s="256"/>
      <c r="BT175" s="256"/>
      <c r="BU175" s="256"/>
      <c r="BV175" s="256"/>
    </row>
    <row r="176" spans="1:74" x14ac:dyDescent="0.2">
      <c r="A176" s="256"/>
      <c r="B176" s="256"/>
      <c r="C176" s="256"/>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256"/>
      <c r="Z176" s="256"/>
      <c r="AA176" s="256"/>
      <c r="AB176" s="256"/>
      <c r="AC176" s="256"/>
      <c r="AD176" s="256"/>
      <c r="AE176" s="256"/>
      <c r="AF176" s="256"/>
      <c r="AG176" s="256"/>
      <c r="AH176" s="256"/>
      <c r="AI176" s="256"/>
      <c r="AJ176" s="256"/>
      <c r="AK176" s="256"/>
      <c r="AL176" s="256"/>
      <c r="AM176" s="256"/>
      <c r="AN176" s="256"/>
      <c r="AO176" s="256"/>
      <c r="AP176" s="256"/>
      <c r="AQ176" s="256"/>
      <c r="AR176" s="256"/>
      <c r="AS176" s="256"/>
      <c r="AT176" s="256"/>
      <c r="AU176" s="256"/>
      <c r="AV176" s="256"/>
      <c r="AW176" s="256"/>
      <c r="AX176" s="256"/>
      <c r="AY176" s="256"/>
      <c r="AZ176" s="256"/>
      <c r="BA176" s="256"/>
      <c r="BB176" s="256"/>
      <c r="BC176" s="256"/>
      <c r="BD176" s="256"/>
      <c r="BE176" s="256"/>
      <c r="BF176" s="256"/>
      <c r="BG176" s="256"/>
      <c r="BH176" s="256"/>
      <c r="BI176" s="256"/>
      <c r="BJ176" s="256"/>
      <c r="BK176" s="256"/>
      <c r="BL176" s="256"/>
      <c r="BM176" s="256"/>
      <c r="BN176" s="256"/>
      <c r="BO176" s="256"/>
      <c r="BP176" s="256"/>
      <c r="BQ176" s="256"/>
      <c r="BR176" s="256"/>
      <c r="BS176" s="256"/>
      <c r="BT176" s="256"/>
      <c r="BU176" s="256"/>
      <c r="BV176" s="256"/>
    </row>
    <row r="177" spans="1:74" x14ac:dyDescent="0.2">
      <c r="A177" s="256"/>
      <c r="B177" s="256"/>
      <c r="C177" s="256"/>
      <c r="D177" s="256"/>
      <c r="E177" s="256"/>
      <c r="F177" s="256"/>
      <c r="G177" s="256"/>
      <c r="H177" s="256"/>
      <c r="I177" s="256"/>
      <c r="J177" s="256"/>
      <c r="K177" s="256"/>
      <c r="L177" s="256"/>
      <c r="M177" s="256"/>
      <c r="N177" s="256"/>
      <c r="O177" s="256"/>
      <c r="P177" s="256"/>
      <c r="Q177" s="256"/>
      <c r="R177" s="256"/>
      <c r="S177" s="256"/>
      <c r="T177" s="256"/>
      <c r="U177" s="256"/>
      <c r="V177" s="256"/>
      <c r="W177" s="256"/>
      <c r="X177" s="256"/>
      <c r="Y177" s="256"/>
      <c r="Z177" s="256"/>
      <c r="AA177" s="256"/>
      <c r="AB177" s="256"/>
      <c r="AC177" s="256"/>
      <c r="AD177" s="256"/>
      <c r="AE177" s="256"/>
      <c r="AF177" s="256"/>
      <c r="AG177" s="256"/>
      <c r="AH177" s="256"/>
      <c r="AI177" s="256"/>
      <c r="AJ177" s="256"/>
      <c r="AK177" s="256"/>
      <c r="AL177" s="256"/>
      <c r="AM177" s="256"/>
      <c r="AN177" s="256"/>
      <c r="AO177" s="256"/>
      <c r="AP177" s="256"/>
      <c r="AQ177" s="256"/>
      <c r="AR177" s="256"/>
      <c r="AS177" s="256"/>
      <c r="AT177" s="256"/>
      <c r="AU177" s="256"/>
      <c r="AV177" s="256"/>
      <c r="AW177" s="256"/>
      <c r="AX177" s="256"/>
      <c r="AY177" s="256"/>
      <c r="AZ177" s="256"/>
      <c r="BA177" s="256"/>
      <c r="BB177" s="256"/>
      <c r="BC177" s="256"/>
      <c r="BD177" s="256"/>
      <c r="BE177" s="256"/>
      <c r="BF177" s="256"/>
      <c r="BG177" s="256"/>
      <c r="BH177" s="256"/>
      <c r="BI177" s="256"/>
      <c r="BJ177" s="256"/>
      <c r="BK177" s="256"/>
      <c r="BL177" s="256"/>
      <c r="BM177" s="256"/>
      <c r="BN177" s="256"/>
      <c r="BO177" s="256"/>
      <c r="BP177" s="256"/>
      <c r="BQ177" s="256"/>
      <c r="BR177" s="256"/>
      <c r="BS177" s="256"/>
      <c r="BT177" s="256"/>
      <c r="BU177" s="256"/>
      <c r="BV177" s="256"/>
    </row>
    <row r="178" spans="1:74" x14ac:dyDescent="0.2">
      <c r="A178" s="256"/>
      <c r="B178" s="256"/>
      <c r="C178" s="256"/>
      <c r="D178" s="256"/>
      <c r="E178" s="256"/>
      <c r="F178" s="256"/>
      <c r="G178" s="256"/>
      <c r="H178" s="256"/>
      <c r="I178" s="256"/>
      <c r="J178" s="256"/>
      <c r="K178" s="256"/>
      <c r="L178" s="256"/>
      <c r="M178" s="256"/>
      <c r="N178" s="256"/>
      <c r="O178" s="256"/>
      <c r="P178" s="256"/>
      <c r="Q178" s="256"/>
      <c r="R178" s="256"/>
      <c r="S178" s="256"/>
      <c r="T178" s="256"/>
      <c r="U178" s="256"/>
      <c r="V178" s="256"/>
      <c r="W178" s="256"/>
      <c r="X178" s="256"/>
      <c r="Y178" s="256"/>
      <c r="Z178" s="256"/>
      <c r="AA178" s="256"/>
      <c r="AB178" s="256"/>
      <c r="AC178" s="256"/>
      <c r="AD178" s="256"/>
      <c r="AE178" s="256"/>
      <c r="AF178" s="256"/>
      <c r="AG178" s="256"/>
      <c r="AH178" s="256"/>
      <c r="AI178" s="256"/>
      <c r="AJ178" s="256"/>
      <c r="AK178" s="256"/>
      <c r="AL178" s="256"/>
      <c r="AM178" s="256"/>
      <c r="AN178" s="256"/>
      <c r="AO178" s="256"/>
      <c r="AP178" s="256"/>
      <c r="AQ178" s="256"/>
      <c r="AR178" s="256"/>
      <c r="AS178" s="256"/>
      <c r="AT178" s="256"/>
      <c r="AU178" s="256"/>
      <c r="AV178" s="256"/>
      <c r="AW178" s="256"/>
      <c r="AX178" s="256"/>
      <c r="AY178" s="256"/>
      <c r="AZ178" s="256"/>
      <c r="BA178" s="256"/>
      <c r="BB178" s="256"/>
      <c r="BC178" s="256"/>
      <c r="BD178" s="256"/>
      <c r="BE178" s="256"/>
      <c r="BF178" s="256"/>
      <c r="BG178" s="256"/>
      <c r="BH178" s="256"/>
      <c r="BI178" s="256"/>
      <c r="BJ178" s="256"/>
      <c r="BK178" s="256"/>
      <c r="BL178" s="256"/>
      <c r="BM178" s="256"/>
      <c r="BN178" s="256"/>
      <c r="BO178" s="256"/>
      <c r="BP178" s="256"/>
      <c r="BQ178" s="256"/>
      <c r="BR178" s="256"/>
      <c r="BS178" s="256"/>
      <c r="BT178" s="256"/>
      <c r="BU178" s="256"/>
      <c r="BV178" s="256"/>
    </row>
    <row r="179" spans="1:74" x14ac:dyDescent="0.2">
      <c r="A179" s="256"/>
      <c r="B179" s="256"/>
      <c r="C179" s="256"/>
      <c r="D179" s="256"/>
      <c r="E179" s="256"/>
      <c r="F179" s="256"/>
      <c r="G179" s="256"/>
      <c r="H179" s="256"/>
      <c r="I179" s="256"/>
      <c r="J179" s="256"/>
      <c r="K179" s="256"/>
      <c r="L179" s="256"/>
      <c r="M179" s="256"/>
      <c r="N179" s="256"/>
      <c r="O179" s="256"/>
      <c r="P179" s="256"/>
      <c r="Q179" s="256"/>
      <c r="R179" s="256"/>
      <c r="S179" s="256"/>
      <c r="T179" s="256"/>
      <c r="U179" s="256"/>
      <c r="V179" s="256"/>
      <c r="W179" s="256"/>
      <c r="X179" s="256"/>
      <c r="Y179" s="256"/>
      <c r="Z179" s="256"/>
      <c r="AA179" s="256"/>
      <c r="AB179" s="256"/>
      <c r="AC179" s="256"/>
      <c r="AD179" s="256"/>
      <c r="AE179" s="256"/>
      <c r="AF179" s="256"/>
      <c r="AG179" s="256"/>
      <c r="AH179" s="256"/>
      <c r="AI179" s="256"/>
      <c r="AJ179" s="256"/>
      <c r="AK179" s="256"/>
      <c r="AL179" s="256"/>
      <c r="AM179" s="256"/>
      <c r="AN179" s="256"/>
      <c r="AO179" s="256"/>
      <c r="AP179" s="256"/>
      <c r="AQ179" s="256"/>
      <c r="AR179" s="256"/>
      <c r="AS179" s="256"/>
      <c r="AT179" s="256"/>
      <c r="AU179" s="256"/>
      <c r="AV179" s="256"/>
      <c r="AW179" s="256"/>
      <c r="AX179" s="256"/>
      <c r="AY179" s="256"/>
      <c r="AZ179" s="256"/>
      <c r="BA179" s="256"/>
      <c r="BB179" s="256"/>
      <c r="BC179" s="256"/>
      <c r="BD179" s="256"/>
      <c r="BE179" s="256"/>
      <c r="BF179" s="256"/>
      <c r="BG179" s="256"/>
      <c r="BH179" s="256"/>
      <c r="BI179" s="256"/>
      <c r="BJ179" s="256"/>
      <c r="BK179" s="256"/>
      <c r="BL179" s="256"/>
      <c r="BM179" s="256"/>
      <c r="BN179" s="256"/>
      <c r="BO179" s="256"/>
      <c r="BP179" s="256"/>
      <c r="BQ179" s="256"/>
      <c r="BR179" s="256"/>
      <c r="BS179" s="256"/>
      <c r="BT179" s="256"/>
      <c r="BU179" s="256"/>
      <c r="BV179" s="256"/>
    </row>
    <row r="180" spans="1:74" x14ac:dyDescent="0.2">
      <c r="A180" s="256"/>
      <c r="B180" s="256"/>
      <c r="C180" s="256"/>
      <c r="D180" s="256"/>
      <c r="E180" s="256"/>
      <c r="F180" s="256"/>
      <c r="G180" s="256"/>
      <c r="H180" s="256"/>
      <c r="I180" s="256"/>
      <c r="J180" s="256"/>
      <c r="K180" s="256"/>
      <c r="L180" s="256"/>
      <c r="M180" s="256"/>
      <c r="N180" s="256"/>
      <c r="O180" s="256"/>
      <c r="P180" s="256"/>
      <c r="Q180" s="256"/>
      <c r="R180" s="256"/>
      <c r="S180" s="256"/>
      <c r="T180" s="256"/>
      <c r="U180" s="256"/>
      <c r="V180" s="256"/>
      <c r="W180" s="256"/>
      <c r="X180" s="256"/>
      <c r="Y180" s="256"/>
      <c r="Z180" s="256"/>
      <c r="AA180" s="256"/>
      <c r="AB180" s="256"/>
      <c r="AC180" s="256"/>
      <c r="AD180" s="256"/>
      <c r="AE180" s="256"/>
      <c r="AF180" s="256"/>
      <c r="AG180" s="256"/>
      <c r="AH180" s="256"/>
      <c r="AI180" s="256"/>
      <c r="AJ180" s="256"/>
      <c r="AK180" s="256"/>
      <c r="AL180" s="256"/>
      <c r="AM180" s="256"/>
      <c r="AN180" s="256"/>
      <c r="AO180" s="256"/>
      <c r="AP180" s="256"/>
      <c r="AQ180" s="256"/>
      <c r="AR180" s="256"/>
      <c r="AS180" s="256"/>
      <c r="AT180" s="256"/>
      <c r="AU180" s="256"/>
      <c r="AV180" s="256"/>
      <c r="AW180" s="256"/>
      <c r="AX180" s="256"/>
      <c r="AY180" s="256"/>
      <c r="AZ180" s="256"/>
      <c r="BA180" s="256"/>
      <c r="BB180" s="256"/>
      <c r="BC180" s="256"/>
      <c r="BD180" s="256"/>
      <c r="BE180" s="256"/>
      <c r="BF180" s="256"/>
      <c r="BG180" s="256"/>
      <c r="BH180" s="256"/>
      <c r="BI180" s="256"/>
      <c r="BJ180" s="256"/>
      <c r="BK180" s="256"/>
      <c r="BL180" s="256"/>
      <c r="BM180" s="256"/>
      <c r="BN180" s="256"/>
      <c r="BO180" s="256"/>
      <c r="BP180" s="256"/>
      <c r="BQ180" s="256"/>
      <c r="BR180" s="256"/>
      <c r="BS180" s="256"/>
      <c r="BT180" s="256"/>
      <c r="BU180" s="256"/>
      <c r="BV180" s="256"/>
    </row>
    <row r="181" spans="1:74" x14ac:dyDescent="0.2">
      <c r="A181" s="256"/>
      <c r="B181" s="256"/>
      <c r="C181" s="256"/>
      <c r="D181" s="256"/>
      <c r="E181" s="256"/>
      <c r="F181" s="256"/>
      <c r="G181" s="256"/>
      <c r="H181" s="256"/>
      <c r="I181" s="256"/>
      <c r="J181" s="256"/>
      <c r="K181" s="256"/>
      <c r="L181" s="256"/>
      <c r="M181" s="256"/>
      <c r="N181" s="256"/>
      <c r="O181" s="256"/>
      <c r="P181" s="256"/>
      <c r="Q181" s="256"/>
      <c r="R181" s="256"/>
      <c r="S181" s="256"/>
      <c r="T181" s="256"/>
      <c r="U181" s="256"/>
      <c r="V181" s="256"/>
      <c r="W181" s="256"/>
      <c r="X181" s="256"/>
      <c r="Y181" s="256"/>
      <c r="Z181" s="256"/>
      <c r="AA181" s="256"/>
      <c r="AB181" s="256"/>
      <c r="AC181" s="256"/>
      <c r="AD181" s="256"/>
      <c r="AE181" s="256"/>
      <c r="AF181" s="256"/>
      <c r="AG181" s="256"/>
      <c r="AH181" s="256"/>
      <c r="AI181" s="256"/>
      <c r="AJ181" s="256"/>
      <c r="AK181" s="256"/>
      <c r="AL181" s="256"/>
      <c r="AM181" s="256"/>
      <c r="AN181" s="256"/>
      <c r="AO181" s="256"/>
      <c r="AP181" s="256"/>
      <c r="AQ181" s="256"/>
      <c r="AR181" s="256"/>
      <c r="AS181" s="256"/>
      <c r="AT181" s="256"/>
      <c r="AU181" s="256"/>
      <c r="AV181" s="256"/>
      <c r="AW181" s="256"/>
      <c r="AX181" s="256"/>
      <c r="AY181" s="256"/>
      <c r="AZ181" s="256"/>
      <c r="BA181" s="256"/>
      <c r="BB181" s="256"/>
      <c r="BC181" s="256"/>
      <c r="BD181" s="256"/>
      <c r="BE181" s="256"/>
      <c r="BF181" s="256"/>
      <c r="BG181" s="256"/>
      <c r="BH181" s="256"/>
      <c r="BI181" s="256"/>
      <c r="BJ181" s="256"/>
      <c r="BK181" s="256"/>
      <c r="BL181" s="256"/>
      <c r="BM181" s="256"/>
      <c r="BN181" s="256"/>
      <c r="BO181" s="256"/>
      <c r="BP181" s="256"/>
      <c r="BQ181" s="256"/>
      <c r="BR181" s="256"/>
      <c r="BS181" s="256"/>
      <c r="BT181" s="256"/>
      <c r="BU181" s="256"/>
      <c r="BV181" s="256"/>
    </row>
    <row r="182" spans="1:74" x14ac:dyDescent="0.2">
      <c r="A182" s="256"/>
      <c r="B182" s="256"/>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256"/>
      <c r="AI182" s="256"/>
      <c r="AJ182" s="256"/>
      <c r="AK182" s="256"/>
      <c r="AL182" s="256"/>
      <c r="AM182" s="256"/>
      <c r="AN182" s="256"/>
      <c r="AO182" s="256"/>
      <c r="AP182" s="256"/>
      <c r="AQ182" s="256"/>
      <c r="AR182" s="256"/>
      <c r="AS182" s="256"/>
      <c r="AT182" s="256"/>
      <c r="AU182" s="256"/>
      <c r="AV182" s="256"/>
      <c r="AW182" s="256"/>
      <c r="AX182" s="256"/>
      <c r="AY182" s="256"/>
      <c r="AZ182" s="256"/>
      <c r="BA182" s="256"/>
      <c r="BB182" s="256"/>
      <c r="BC182" s="256"/>
      <c r="BD182" s="256"/>
      <c r="BE182" s="256"/>
      <c r="BF182" s="256"/>
      <c r="BG182" s="256"/>
      <c r="BH182" s="256"/>
      <c r="BI182" s="256"/>
      <c r="BJ182" s="256"/>
      <c r="BK182" s="256"/>
      <c r="BL182" s="256"/>
      <c r="BM182" s="256"/>
      <c r="BN182" s="256"/>
      <c r="BO182" s="256"/>
      <c r="BP182" s="256"/>
      <c r="BQ182" s="256"/>
      <c r="BR182" s="256"/>
      <c r="BS182" s="256"/>
      <c r="BT182" s="256"/>
      <c r="BU182" s="256"/>
      <c r="BV182" s="256"/>
    </row>
    <row r="183" spans="1:74" x14ac:dyDescent="0.2">
      <c r="A183" s="256"/>
      <c r="B183" s="256"/>
      <c r="C183" s="25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256"/>
      <c r="Z183" s="256"/>
      <c r="AA183" s="256"/>
      <c r="AB183" s="256"/>
      <c r="AC183" s="256"/>
      <c r="AD183" s="256"/>
      <c r="AE183" s="256"/>
      <c r="AF183" s="256"/>
      <c r="AG183" s="256"/>
      <c r="AH183" s="256"/>
      <c r="AI183" s="256"/>
      <c r="AJ183" s="256"/>
      <c r="AK183" s="256"/>
      <c r="AL183" s="256"/>
      <c r="AM183" s="256"/>
      <c r="AN183" s="256"/>
      <c r="AO183" s="256"/>
      <c r="AP183" s="256"/>
      <c r="AQ183" s="256"/>
      <c r="AR183" s="256"/>
      <c r="AS183" s="256"/>
      <c r="AT183" s="256"/>
      <c r="AU183" s="256"/>
      <c r="AV183" s="256"/>
      <c r="AW183" s="256"/>
      <c r="AX183" s="256"/>
      <c r="AY183" s="256"/>
      <c r="AZ183" s="256"/>
      <c r="BA183" s="256"/>
      <c r="BB183" s="256"/>
      <c r="BC183" s="256"/>
      <c r="BD183" s="256"/>
      <c r="BE183" s="256"/>
      <c r="BF183" s="256"/>
      <c r="BG183" s="256"/>
      <c r="BH183" s="256"/>
      <c r="BI183" s="256"/>
      <c r="BJ183" s="256"/>
      <c r="BK183" s="256"/>
      <c r="BL183" s="256"/>
      <c r="BM183" s="256"/>
      <c r="BN183" s="256"/>
      <c r="BO183" s="256"/>
      <c r="BP183" s="256"/>
      <c r="BQ183" s="256"/>
      <c r="BR183" s="256"/>
      <c r="BS183" s="256"/>
      <c r="BT183" s="256"/>
      <c r="BU183" s="256"/>
      <c r="BV183" s="256"/>
    </row>
    <row r="184" spans="1:74" x14ac:dyDescent="0.2">
      <c r="A184" s="256"/>
      <c r="B184" s="256"/>
      <c r="C184" s="256"/>
      <c r="D184" s="256"/>
      <c r="E184" s="256"/>
      <c r="F184" s="256"/>
      <c r="G184" s="256"/>
      <c r="H184" s="256"/>
      <c r="I184" s="256"/>
      <c r="J184" s="256"/>
      <c r="K184" s="256"/>
      <c r="L184" s="256"/>
      <c r="M184" s="256"/>
      <c r="N184" s="256"/>
      <c r="O184" s="256"/>
      <c r="P184" s="256"/>
      <c r="Q184" s="256"/>
      <c r="R184" s="256"/>
      <c r="S184" s="256"/>
      <c r="T184" s="256"/>
      <c r="U184" s="256"/>
      <c r="V184" s="256"/>
      <c r="W184" s="256"/>
      <c r="X184" s="256"/>
      <c r="Y184" s="256"/>
      <c r="Z184" s="256"/>
      <c r="AA184" s="256"/>
      <c r="AB184" s="256"/>
      <c r="AC184" s="256"/>
      <c r="AD184" s="256"/>
      <c r="AE184" s="256"/>
      <c r="AF184" s="256"/>
      <c r="AG184" s="256"/>
      <c r="AH184" s="256"/>
      <c r="AI184" s="256"/>
      <c r="AJ184" s="256"/>
      <c r="AK184" s="256"/>
      <c r="AL184" s="256"/>
      <c r="AM184" s="256"/>
      <c r="AN184" s="256"/>
      <c r="AO184" s="256"/>
      <c r="AP184" s="256"/>
      <c r="AQ184" s="256"/>
      <c r="AR184" s="256"/>
      <c r="AS184" s="256"/>
      <c r="AT184" s="256"/>
      <c r="AU184" s="256"/>
      <c r="AV184" s="256"/>
      <c r="AW184" s="256"/>
      <c r="AX184" s="256"/>
      <c r="AY184" s="256"/>
      <c r="AZ184" s="256"/>
      <c r="BA184" s="256"/>
      <c r="BB184" s="256"/>
      <c r="BC184" s="256"/>
      <c r="BD184" s="256"/>
      <c r="BE184" s="256"/>
      <c r="BF184" s="256"/>
      <c r="BG184" s="256"/>
      <c r="BH184" s="256"/>
      <c r="BI184" s="256"/>
      <c r="BJ184" s="256"/>
      <c r="BK184" s="256"/>
      <c r="BL184" s="256"/>
      <c r="BM184" s="256"/>
      <c r="BN184" s="256"/>
      <c r="BO184" s="256"/>
      <c r="BP184" s="256"/>
      <c r="BQ184" s="256"/>
      <c r="BR184" s="256"/>
      <c r="BS184" s="256"/>
      <c r="BT184" s="256"/>
      <c r="BU184" s="256"/>
      <c r="BV184" s="256"/>
    </row>
    <row r="185" spans="1:74" x14ac:dyDescent="0.2">
      <c r="A185" s="256"/>
      <c r="B185" s="256"/>
      <c r="C185" s="256"/>
      <c r="D185" s="256"/>
      <c r="E185" s="256"/>
      <c r="F185" s="256"/>
      <c r="G185" s="256"/>
      <c r="H185" s="256"/>
      <c r="I185" s="256"/>
      <c r="J185" s="256"/>
      <c r="K185" s="256"/>
      <c r="L185" s="256"/>
      <c r="M185" s="256"/>
      <c r="N185" s="256"/>
      <c r="O185" s="256"/>
      <c r="P185" s="256"/>
      <c r="Q185" s="256"/>
      <c r="R185" s="256"/>
      <c r="S185" s="256"/>
      <c r="T185" s="256"/>
      <c r="U185" s="256"/>
      <c r="V185" s="256"/>
      <c r="W185" s="256"/>
      <c r="X185" s="256"/>
      <c r="Y185" s="256"/>
      <c r="Z185" s="256"/>
      <c r="AA185" s="256"/>
      <c r="AB185" s="256"/>
      <c r="AC185" s="256"/>
      <c r="AD185" s="256"/>
      <c r="AE185" s="256"/>
      <c r="AF185" s="256"/>
      <c r="AG185" s="256"/>
      <c r="AH185" s="256"/>
      <c r="AI185" s="256"/>
      <c r="AJ185" s="256"/>
      <c r="AK185" s="256"/>
      <c r="AL185" s="256"/>
      <c r="AM185" s="256"/>
      <c r="AN185" s="256"/>
      <c r="AO185" s="256"/>
      <c r="AP185" s="256"/>
      <c r="AQ185" s="256"/>
      <c r="AR185" s="256"/>
      <c r="AS185" s="256"/>
      <c r="AT185" s="256"/>
      <c r="AU185" s="256"/>
      <c r="AV185" s="256"/>
      <c r="AW185" s="256"/>
      <c r="AX185" s="256"/>
      <c r="AY185" s="256"/>
      <c r="AZ185" s="256"/>
      <c r="BA185" s="256"/>
      <c r="BB185" s="256"/>
      <c r="BC185" s="256"/>
      <c r="BD185" s="256"/>
      <c r="BE185" s="256"/>
      <c r="BF185" s="256"/>
      <c r="BG185" s="256"/>
      <c r="BH185" s="256"/>
      <c r="BI185" s="256"/>
      <c r="BJ185" s="256"/>
      <c r="BK185" s="256"/>
      <c r="BL185" s="256"/>
      <c r="BM185" s="256"/>
      <c r="BN185" s="256"/>
      <c r="BO185" s="256"/>
      <c r="BP185" s="256"/>
      <c r="BQ185" s="256"/>
      <c r="BR185" s="256"/>
      <c r="BS185" s="256"/>
      <c r="BT185" s="256"/>
      <c r="BU185" s="256"/>
      <c r="BV185" s="256"/>
    </row>
    <row r="186" spans="1:74" x14ac:dyDescent="0.2">
      <c r="A186" s="256"/>
      <c r="B186" s="256"/>
      <c r="C186" s="256"/>
      <c r="D186" s="256"/>
      <c r="E186" s="256"/>
      <c r="F186" s="256"/>
      <c r="G186" s="256"/>
      <c r="H186" s="256"/>
      <c r="I186" s="256"/>
      <c r="J186" s="256"/>
      <c r="K186" s="256"/>
      <c r="L186" s="256"/>
      <c r="M186" s="256"/>
      <c r="N186" s="256"/>
      <c r="O186" s="256"/>
      <c r="P186" s="256"/>
      <c r="Q186" s="256"/>
      <c r="R186" s="256"/>
      <c r="S186" s="256"/>
      <c r="T186" s="256"/>
      <c r="U186" s="256"/>
      <c r="V186" s="256"/>
      <c r="W186" s="256"/>
      <c r="X186" s="256"/>
      <c r="Y186" s="256"/>
      <c r="Z186" s="256"/>
      <c r="AA186" s="256"/>
      <c r="AB186" s="256"/>
      <c r="AC186" s="256"/>
      <c r="AD186" s="256"/>
      <c r="AE186" s="256"/>
      <c r="AF186" s="256"/>
      <c r="AG186" s="256"/>
      <c r="AH186" s="256"/>
      <c r="AI186" s="256"/>
      <c r="AJ186" s="256"/>
      <c r="AK186" s="256"/>
      <c r="AL186" s="256"/>
      <c r="AM186" s="256"/>
      <c r="AN186" s="256"/>
      <c r="AO186" s="256"/>
      <c r="AP186" s="256"/>
      <c r="AQ186" s="256"/>
      <c r="AR186" s="256"/>
      <c r="AS186" s="256"/>
      <c r="AT186" s="256"/>
      <c r="AU186" s="256"/>
      <c r="AV186" s="256"/>
      <c r="AW186" s="256"/>
      <c r="AX186" s="256"/>
      <c r="AY186" s="256"/>
      <c r="AZ186" s="256"/>
      <c r="BA186" s="256"/>
      <c r="BB186" s="256"/>
      <c r="BC186" s="256"/>
      <c r="BD186" s="256"/>
      <c r="BE186" s="256"/>
      <c r="BF186" s="256"/>
      <c r="BG186" s="256"/>
      <c r="BH186" s="256"/>
      <c r="BI186" s="256"/>
      <c r="BJ186" s="256"/>
      <c r="BK186" s="256"/>
      <c r="BL186" s="256"/>
      <c r="BM186" s="256"/>
      <c r="BN186" s="256"/>
      <c r="BO186" s="256"/>
      <c r="BP186" s="256"/>
      <c r="BQ186" s="256"/>
      <c r="BR186" s="256"/>
      <c r="BS186" s="256"/>
      <c r="BT186" s="256"/>
      <c r="BU186" s="256"/>
      <c r="BV186" s="256"/>
    </row>
    <row r="187" spans="1:74" x14ac:dyDescent="0.2">
      <c r="A187" s="256"/>
      <c r="B187" s="256"/>
      <c r="C187" s="256"/>
      <c r="D187" s="256"/>
      <c r="E187" s="256"/>
      <c r="F187" s="256"/>
      <c r="G187" s="256"/>
      <c r="H187" s="256"/>
      <c r="I187" s="256"/>
      <c r="J187" s="256"/>
      <c r="K187" s="256"/>
      <c r="L187" s="256"/>
      <c r="M187" s="256"/>
      <c r="N187" s="256"/>
      <c r="O187" s="256"/>
      <c r="P187" s="256"/>
      <c r="Q187" s="256"/>
      <c r="R187" s="256"/>
      <c r="S187" s="256"/>
      <c r="T187" s="256"/>
      <c r="U187" s="256"/>
      <c r="V187" s="256"/>
      <c r="W187" s="256"/>
      <c r="X187" s="256"/>
      <c r="Y187" s="256"/>
      <c r="Z187" s="256"/>
      <c r="AA187" s="256"/>
      <c r="AB187" s="256"/>
      <c r="AC187" s="256"/>
      <c r="AD187" s="256"/>
      <c r="AE187" s="256"/>
      <c r="AF187" s="256"/>
      <c r="AG187" s="256"/>
      <c r="AH187" s="256"/>
      <c r="AI187" s="256"/>
      <c r="AJ187" s="256"/>
      <c r="AK187" s="256"/>
      <c r="AL187" s="256"/>
      <c r="AM187" s="256"/>
      <c r="AN187" s="256"/>
      <c r="AO187" s="256"/>
      <c r="AP187" s="256"/>
      <c r="AQ187" s="256"/>
      <c r="AR187" s="256"/>
      <c r="AS187" s="256"/>
      <c r="AT187" s="256"/>
      <c r="AU187" s="256"/>
      <c r="AV187" s="256"/>
      <c r="AW187" s="256"/>
      <c r="AX187" s="256"/>
      <c r="AY187" s="256"/>
      <c r="AZ187" s="256"/>
      <c r="BA187" s="256"/>
      <c r="BB187" s="256"/>
      <c r="BC187" s="256"/>
      <c r="BD187" s="256"/>
      <c r="BE187" s="256"/>
      <c r="BF187" s="256"/>
      <c r="BG187" s="256"/>
      <c r="BH187" s="256"/>
      <c r="BI187" s="256"/>
      <c r="BJ187" s="256"/>
      <c r="BK187" s="256"/>
      <c r="BL187" s="256"/>
      <c r="BM187" s="256"/>
      <c r="BN187" s="256"/>
      <c r="BO187" s="256"/>
      <c r="BP187" s="256"/>
      <c r="BQ187" s="256"/>
      <c r="BR187" s="256"/>
      <c r="BS187" s="256"/>
      <c r="BT187" s="256"/>
      <c r="BU187" s="256"/>
      <c r="BV187" s="256"/>
    </row>
    <row r="188" spans="1:74" x14ac:dyDescent="0.2">
      <c r="A188" s="256"/>
      <c r="B188" s="256"/>
      <c r="C188" s="256"/>
      <c r="D188" s="256"/>
      <c r="E188" s="256"/>
      <c r="F188" s="256"/>
      <c r="G188" s="256"/>
      <c r="H188" s="256"/>
      <c r="I188" s="256"/>
      <c r="J188" s="256"/>
      <c r="K188" s="256"/>
      <c r="L188" s="256"/>
      <c r="M188" s="256"/>
      <c r="N188" s="256"/>
      <c r="O188" s="256"/>
      <c r="P188" s="256"/>
      <c r="Q188" s="256"/>
      <c r="R188" s="256"/>
      <c r="S188" s="256"/>
      <c r="T188" s="256"/>
      <c r="U188" s="256"/>
      <c r="V188" s="256"/>
      <c r="W188" s="256"/>
      <c r="X188" s="256"/>
      <c r="Y188" s="256"/>
      <c r="Z188" s="256"/>
      <c r="AA188" s="256"/>
      <c r="AB188" s="256"/>
      <c r="AC188" s="256"/>
      <c r="AD188" s="256"/>
      <c r="AE188" s="256"/>
      <c r="AF188" s="256"/>
      <c r="AG188" s="256"/>
      <c r="AH188" s="256"/>
      <c r="AI188" s="256"/>
      <c r="AJ188" s="256"/>
      <c r="AK188" s="256"/>
      <c r="AL188" s="256"/>
      <c r="AM188" s="256"/>
      <c r="AN188" s="256"/>
      <c r="AO188" s="256"/>
      <c r="AP188" s="256"/>
      <c r="AQ188" s="256"/>
      <c r="AR188" s="256"/>
      <c r="AS188" s="256"/>
      <c r="AT188" s="256"/>
      <c r="AU188" s="256"/>
      <c r="AV188" s="256"/>
      <c r="AW188" s="256"/>
      <c r="AX188" s="256"/>
      <c r="AY188" s="256"/>
      <c r="AZ188" s="256"/>
      <c r="BA188" s="256"/>
      <c r="BB188" s="256"/>
      <c r="BC188" s="256"/>
      <c r="BD188" s="256"/>
      <c r="BE188" s="256"/>
      <c r="BF188" s="256"/>
      <c r="BG188" s="256"/>
      <c r="BH188" s="256"/>
      <c r="BI188" s="256"/>
      <c r="BJ188" s="256"/>
      <c r="BK188" s="256"/>
      <c r="BL188" s="256"/>
      <c r="BM188" s="256"/>
      <c r="BN188" s="256"/>
      <c r="BO188" s="256"/>
      <c r="BP188" s="256"/>
      <c r="BQ188" s="256"/>
      <c r="BR188" s="256"/>
      <c r="BS188" s="256"/>
      <c r="BT188" s="256"/>
      <c r="BU188" s="256"/>
      <c r="BV188" s="256"/>
    </row>
    <row r="189" spans="1:74" x14ac:dyDescent="0.2">
      <c r="A189" s="256"/>
      <c r="B189" s="256"/>
      <c r="C189" s="256"/>
      <c r="D189" s="256"/>
      <c r="E189" s="256"/>
      <c r="F189" s="256"/>
      <c r="G189" s="256"/>
      <c r="H189" s="256"/>
      <c r="I189" s="256"/>
      <c r="J189" s="256"/>
      <c r="K189" s="256"/>
      <c r="L189" s="256"/>
      <c r="M189" s="256"/>
      <c r="N189" s="256"/>
      <c r="O189" s="256"/>
      <c r="P189" s="256"/>
      <c r="Q189" s="256"/>
      <c r="R189" s="256"/>
      <c r="S189" s="256"/>
      <c r="T189" s="256"/>
      <c r="U189" s="256"/>
      <c r="V189" s="256"/>
      <c r="W189" s="256"/>
      <c r="X189" s="256"/>
      <c r="Y189" s="256"/>
      <c r="Z189" s="256"/>
      <c r="AA189" s="256"/>
      <c r="AB189" s="256"/>
      <c r="AC189" s="256"/>
      <c r="AD189" s="256"/>
      <c r="AE189" s="256"/>
      <c r="AF189" s="256"/>
      <c r="AG189" s="256"/>
      <c r="AH189" s="256"/>
      <c r="AI189" s="256"/>
      <c r="AJ189" s="256"/>
      <c r="AK189" s="256"/>
      <c r="AL189" s="256"/>
      <c r="AM189" s="256"/>
      <c r="AN189" s="256"/>
      <c r="AO189" s="256"/>
      <c r="AP189" s="256"/>
      <c r="AQ189" s="256"/>
      <c r="AR189" s="256"/>
      <c r="AS189" s="256"/>
      <c r="AT189" s="256"/>
      <c r="AU189" s="256"/>
      <c r="AV189" s="256"/>
      <c r="AW189" s="256"/>
      <c r="AX189" s="256"/>
      <c r="AY189" s="256"/>
      <c r="AZ189" s="256"/>
      <c r="BA189" s="256"/>
      <c r="BB189" s="256"/>
      <c r="BC189" s="256"/>
      <c r="BD189" s="256"/>
      <c r="BE189" s="256"/>
      <c r="BF189" s="256"/>
      <c r="BG189" s="256"/>
      <c r="BH189" s="256"/>
      <c r="BI189" s="256"/>
      <c r="BJ189" s="256"/>
      <c r="BK189" s="256"/>
      <c r="BL189" s="256"/>
      <c r="BM189" s="256"/>
      <c r="BN189" s="256"/>
      <c r="BO189" s="256"/>
      <c r="BP189" s="256"/>
      <c r="BQ189" s="256"/>
      <c r="BR189" s="256"/>
      <c r="BS189" s="256"/>
      <c r="BT189" s="256"/>
      <c r="BU189" s="256"/>
      <c r="BV189" s="256"/>
    </row>
    <row r="190" spans="1:74" x14ac:dyDescent="0.2">
      <c r="A190" s="256"/>
      <c r="B190" s="256"/>
      <c r="C190" s="256"/>
      <c r="D190" s="256"/>
      <c r="E190" s="256"/>
      <c r="F190" s="256"/>
      <c r="G190" s="256"/>
      <c r="H190" s="256"/>
      <c r="I190" s="256"/>
      <c r="J190" s="256"/>
      <c r="K190" s="256"/>
      <c r="L190" s="256"/>
      <c r="M190" s="256"/>
      <c r="N190" s="256"/>
      <c r="O190" s="256"/>
      <c r="P190" s="256"/>
      <c r="Q190" s="256"/>
      <c r="R190" s="256"/>
      <c r="S190" s="256"/>
      <c r="T190" s="256"/>
      <c r="U190" s="256"/>
      <c r="V190" s="256"/>
      <c r="W190" s="256"/>
      <c r="X190" s="256"/>
      <c r="Y190" s="256"/>
      <c r="Z190" s="256"/>
      <c r="AA190" s="256"/>
      <c r="AB190" s="256"/>
      <c r="AC190" s="256"/>
      <c r="AD190" s="256"/>
      <c r="AE190" s="256"/>
      <c r="AF190" s="256"/>
      <c r="AG190" s="256"/>
      <c r="AH190" s="256"/>
      <c r="AI190" s="256"/>
      <c r="AJ190" s="256"/>
      <c r="AK190" s="256"/>
      <c r="AL190" s="256"/>
      <c r="AM190" s="256"/>
      <c r="AN190" s="256"/>
      <c r="AO190" s="256"/>
      <c r="AP190" s="256"/>
      <c r="AQ190" s="256"/>
      <c r="AR190" s="256"/>
      <c r="AS190" s="256"/>
      <c r="AT190" s="256"/>
      <c r="AU190" s="256"/>
      <c r="AV190" s="256"/>
      <c r="AW190" s="256"/>
      <c r="AX190" s="256"/>
      <c r="AY190" s="256"/>
      <c r="AZ190" s="256"/>
      <c r="BA190" s="256"/>
      <c r="BB190" s="256"/>
      <c r="BC190" s="256"/>
      <c r="BD190" s="256"/>
      <c r="BE190" s="256"/>
      <c r="BF190" s="256"/>
      <c r="BG190" s="256"/>
      <c r="BH190" s="256"/>
      <c r="BI190" s="256"/>
      <c r="BJ190" s="256"/>
      <c r="BK190" s="256"/>
      <c r="BL190" s="256"/>
      <c r="BM190" s="256"/>
      <c r="BN190" s="256"/>
      <c r="BO190" s="256"/>
      <c r="BP190" s="256"/>
      <c r="BQ190" s="256"/>
      <c r="BR190" s="256"/>
      <c r="BS190" s="256"/>
      <c r="BT190" s="256"/>
      <c r="BU190" s="256"/>
      <c r="BV190" s="256"/>
    </row>
    <row r="191" spans="1:74" x14ac:dyDescent="0.2">
      <c r="A191" s="256"/>
      <c r="B191" s="256"/>
      <c r="C191" s="256"/>
      <c r="D191" s="256"/>
      <c r="E191" s="256"/>
      <c r="F191" s="256"/>
      <c r="G191" s="256"/>
      <c r="H191" s="256"/>
      <c r="I191" s="256"/>
      <c r="J191" s="256"/>
      <c r="K191" s="256"/>
      <c r="L191" s="256"/>
      <c r="M191" s="256"/>
      <c r="N191" s="256"/>
      <c r="O191" s="256"/>
      <c r="P191" s="256"/>
      <c r="Q191" s="256"/>
      <c r="R191" s="256"/>
      <c r="S191" s="256"/>
      <c r="T191" s="256"/>
      <c r="U191" s="256"/>
      <c r="V191" s="256"/>
      <c r="W191" s="256"/>
      <c r="X191" s="256"/>
      <c r="Y191" s="256"/>
      <c r="Z191" s="256"/>
      <c r="AA191" s="256"/>
      <c r="AB191" s="256"/>
      <c r="AC191" s="256"/>
      <c r="AD191" s="256"/>
      <c r="AE191" s="256"/>
      <c r="AF191" s="256"/>
      <c r="AG191" s="256"/>
      <c r="AH191" s="256"/>
      <c r="AI191" s="256"/>
      <c r="AJ191" s="256"/>
      <c r="AK191" s="256"/>
      <c r="AL191" s="256"/>
      <c r="AM191" s="256"/>
      <c r="AN191" s="256"/>
      <c r="AO191" s="256"/>
      <c r="AP191" s="256"/>
      <c r="AQ191" s="256"/>
      <c r="AR191" s="256"/>
      <c r="AS191" s="256"/>
      <c r="AT191" s="256"/>
      <c r="AU191" s="256"/>
      <c r="AV191" s="256"/>
      <c r="AW191" s="256"/>
      <c r="AX191" s="256"/>
      <c r="AY191" s="256"/>
      <c r="AZ191" s="256"/>
      <c r="BA191" s="256"/>
      <c r="BB191" s="256"/>
      <c r="BC191" s="256"/>
      <c r="BD191" s="256"/>
      <c r="BE191" s="256"/>
      <c r="BF191" s="256"/>
      <c r="BG191" s="256"/>
      <c r="BH191" s="256"/>
      <c r="BI191" s="256"/>
      <c r="BJ191" s="256"/>
      <c r="BK191" s="256"/>
      <c r="BL191" s="256"/>
      <c r="BM191" s="256"/>
      <c r="BN191" s="256"/>
      <c r="BO191" s="256"/>
      <c r="BP191" s="256"/>
      <c r="BQ191" s="256"/>
      <c r="BR191" s="256"/>
      <c r="BS191" s="256"/>
      <c r="BT191" s="256"/>
      <c r="BU191" s="256"/>
      <c r="BV191" s="256"/>
    </row>
    <row r="192" spans="1:74" x14ac:dyDescent="0.2">
      <c r="A192" s="256"/>
      <c r="B192" s="256"/>
      <c r="C192" s="256"/>
      <c r="D192" s="256"/>
      <c r="E192" s="256"/>
      <c r="F192" s="256"/>
      <c r="G192" s="256"/>
      <c r="H192" s="256"/>
      <c r="I192" s="256"/>
      <c r="J192" s="256"/>
      <c r="K192" s="256"/>
      <c r="L192" s="256"/>
      <c r="M192" s="256"/>
      <c r="N192" s="256"/>
      <c r="O192" s="256"/>
      <c r="P192" s="256"/>
      <c r="Q192" s="256"/>
      <c r="R192" s="256"/>
      <c r="S192" s="256"/>
      <c r="T192" s="256"/>
      <c r="U192" s="256"/>
      <c r="V192" s="256"/>
      <c r="W192" s="256"/>
      <c r="X192" s="256"/>
      <c r="Y192" s="256"/>
      <c r="Z192" s="256"/>
      <c r="AA192" s="256"/>
      <c r="AB192" s="256"/>
      <c r="AC192" s="256"/>
      <c r="AD192" s="256"/>
      <c r="AE192" s="256"/>
      <c r="AF192" s="256"/>
      <c r="AG192" s="256"/>
      <c r="AH192" s="256"/>
      <c r="AI192" s="256"/>
      <c r="AJ192" s="256"/>
      <c r="AK192" s="256"/>
      <c r="AL192" s="256"/>
      <c r="AM192" s="256"/>
      <c r="AN192" s="256"/>
      <c r="AO192" s="256"/>
      <c r="AP192" s="256"/>
      <c r="AQ192" s="256"/>
      <c r="AR192" s="256"/>
      <c r="AS192" s="256"/>
      <c r="AT192" s="256"/>
      <c r="AU192" s="256"/>
      <c r="AV192" s="256"/>
      <c r="AW192" s="256"/>
      <c r="AX192" s="256"/>
      <c r="AY192" s="256"/>
      <c r="AZ192" s="256"/>
      <c r="BA192" s="256"/>
      <c r="BB192" s="256"/>
      <c r="BC192" s="256"/>
      <c r="BD192" s="256"/>
      <c r="BE192" s="256"/>
      <c r="BF192" s="256"/>
      <c r="BG192" s="256"/>
      <c r="BH192" s="256"/>
      <c r="BI192" s="256"/>
      <c r="BJ192" s="256"/>
      <c r="BK192" s="256"/>
      <c r="BL192" s="256"/>
      <c r="BM192" s="256"/>
      <c r="BN192" s="256"/>
      <c r="BO192" s="256"/>
      <c r="BP192" s="256"/>
      <c r="BQ192" s="256"/>
      <c r="BR192" s="256"/>
      <c r="BS192" s="256"/>
      <c r="BT192" s="256"/>
      <c r="BU192" s="256"/>
      <c r="BV192" s="256"/>
    </row>
    <row r="193" spans="1:74" x14ac:dyDescent="0.2">
      <c r="A193" s="256"/>
      <c r="B193" s="256"/>
      <c r="C193" s="256"/>
      <c r="D193" s="256"/>
      <c r="E193" s="256"/>
      <c r="F193" s="256"/>
      <c r="G193" s="256"/>
      <c r="H193" s="256"/>
      <c r="I193" s="256"/>
      <c r="J193" s="256"/>
      <c r="K193" s="256"/>
      <c r="L193" s="256"/>
      <c r="M193" s="256"/>
      <c r="N193" s="256"/>
      <c r="O193" s="256"/>
      <c r="P193" s="256"/>
      <c r="Q193" s="256"/>
      <c r="R193" s="256"/>
      <c r="S193" s="256"/>
      <c r="T193" s="256"/>
      <c r="U193" s="256"/>
      <c r="V193" s="256"/>
      <c r="W193" s="256"/>
      <c r="X193" s="256"/>
      <c r="Y193" s="256"/>
      <c r="Z193" s="256"/>
      <c r="AA193" s="256"/>
      <c r="AB193" s="256"/>
      <c r="AC193" s="256"/>
      <c r="AD193" s="256"/>
      <c r="AE193" s="256"/>
      <c r="AF193" s="256"/>
      <c r="AG193" s="256"/>
      <c r="AH193" s="256"/>
      <c r="AI193" s="256"/>
      <c r="AJ193" s="256"/>
      <c r="AK193" s="256"/>
      <c r="AL193" s="256"/>
      <c r="AM193" s="256"/>
      <c r="AN193" s="256"/>
      <c r="AO193" s="256"/>
      <c r="AP193" s="256"/>
      <c r="AQ193" s="256"/>
      <c r="AR193" s="256"/>
      <c r="AS193" s="256"/>
      <c r="AT193" s="256"/>
      <c r="AU193" s="256"/>
      <c r="AV193" s="256"/>
      <c r="AW193" s="256"/>
      <c r="AX193" s="256"/>
      <c r="AY193" s="256"/>
      <c r="AZ193" s="256"/>
      <c r="BA193" s="256"/>
      <c r="BB193" s="256"/>
      <c r="BC193" s="256"/>
      <c r="BD193" s="256"/>
      <c r="BE193" s="256"/>
      <c r="BF193" s="256"/>
      <c r="BG193" s="256"/>
      <c r="BH193" s="256"/>
      <c r="BI193" s="256"/>
      <c r="BJ193" s="256"/>
      <c r="BK193" s="256"/>
      <c r="BL193" s="256"/>
      <c r="BM193" s="256"/>
      <c r="BN193" s="256"/>
      <c r="BO193" s="256"/>
      <c r="BP193" s="256"/>
      <c r="BQ193" s="256"/>
      <c r="BR193" s="256"/>
      <c r="BS193" s="256"/>
      <c r="BT193" s="256"/>
      <c r="BU193" s="256"/>
      <c r="BV193" s="256"/>
    </row>
    <row r="194" spans="1:74" x14ac:dyDescent="0.2">
      <c r="A194" s="256"/>
      <c r="B194" s="256"/>
      <c r="C194" s="256"/>
      <c r="D194" s="256"/>
      <c r="E194" s="256"/>
      <c r="F194" s="256"/>
      <c r="G194" s="256"/>
      <c r="H194" s="256"/>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row>
    <row r="195" spans="1:74" x14ac:dyDescent="0.2">
      <c r="A195" s="256"/>
      <c r="B195" s="256"/>
      <c r="C195" s="256"/>
      <c r="D195" s="256"/>
      <c r="E195" s="256"/>
      <c r="F195" s="256"/>
      <c r="G195" s="256"/>
      <c r="H195" s="256"/>
      <c r="I195" s="256"/>
      <c r="J195" s="256"/>
      <c r="K195" s="256"/>
      <c r="L195" s="256"/>
      <c r="M195" s="256"/>
      <c r="N195" s="256"/>
      <c r="O195" s="256"/>
      <c r="P195" s="256"/>
      <c r="Q195" s="256"/>
      <c r="R195" s="256"/>
      <c r="S195" s="256"/>
      <c r="T195" s="256"/>
      <c r="U195" s="256"/>
      <c r="V195" s="256"/>
      <c r="W195" s="256"/>
      <c r="X195" s="256"/>
      <c r="Y195" s="256"/>
      <c r="Z195" s="256"/>
      <c r="AA195" s="256"/>
      <c r="AB195" s="256"/>
      <c r="AC195" s="256"/>
      <c r="AD195" s="256"/>
      <c r="AE195" s="256"/>
      <c r="AF195" s="256"/>
      <c r="AG195" s="256"/>
      <c r="AH195" s="256"/>
      <c r="AI195" s="256"/>
      <c r="AJ195" s="256"/>
      <c r="AK195" s="256"/>
      <c r="AL195" s="256"/>
      <c r="AM195" s="256"/>
      <c r="AN195" s="256"/>
      <c r="AO195" s="256"/>
      <c r="AP195" s="256"/>
      <c r="AQ195" s="256"/>
      <c r="AR195" s="256"/>
      <c r="AS195" s="256"/>
      <c r="AT195" s="256"/>
      <c r="AU195" s="256"/>
      <c r="AV195" s="256"/>
      <c r="AW195" s="256"/>
      <c r="AX195" s="256"/>
      <c r="AY195" s="256"/>
      <c r="AZ195" s="256"/>
      <c r="BA195" s="256"/>
      <c r="BB195" s="256"/>
      <c r="BC195" s="256"/>
      <c r="BD195" s="256"/>
      <c r="BE195" s="256"/>
      <c r="BF195" s="256"/>
      <c r="BG195" s="256"/>
      <c r="BH195" s="256"/>
      <c r="BI195" s="256"/>
      <c r="BJ195" s="256"/>
      <c r="BK195" s="256"/>
      <c r="BL195" s="256"/>
      <c r="BM195" s="256"/>
      <c r="BN195" s="256"/>
      <c r="BO195" s="256"/>
      <c r="BP195" s="256"/>
      <c r="BQ195" s="256"/>
      <c r="BR195" s="256"/>
      <c r="BS195" s="256"/>
      <c r="BT195" s="256"/>
      <c r="BU195" s="256"/>
      <c r="BV195" s="256"/>
    </row>
    <row r="196" spans="1:74" x14ac:dyDescent="0.2">
      <c r="A196" s="256"/>
      <c r="B196" s="256"/>
      <c r="C196" s="256"/>
      <c r="D196" s="256"/>
      <c r="E196" s="256"/>
      <c r="F196" s="256"/>
      <c r="G196" s="256"/>
      <c r="H196" s="256"/>
      <c r="I196" s="256"/>
      <c r="J196" s="256"/>
      <c r="K196" s="256"/>
      <c r="L196" s="256"/>
      <c r="M196" s="256"/>
      <c r="N196" s="256"/>
      <c r="O196" s="256"/>
      <c r="P196" s="256"/>
      <c r="Q196" s="256"/>
      <c r="R196" s="256"/>
      <c r="S196" s="256"/>
      <c r="T196" s="256"/>
      <c r="U196" s="256"/>
      <c r="V196" s="256"/>
      <c r="W196" s="256"/>
      <c r="X196" s="256"/>
      <c r="Y196" s="256"/>
      <c r="Z196" s="256"/>
      <c r="AA196" s="256"/>
      <c r="AB196" s="256"/>
      <c r="AC196" s="256"/>
      <c r="AD196" s="256"/>
      <c r="AE196" s="256"/>
      <c r="AF196" s="256"/>
      <c r="AG196" s="256"/>
      <c r="AH196" s="256"/>
      <c r="AI196" s="256"/>
      <c r="AJ196" s="256"/>
      <c r="AK196" s="256"/>
      <c r="AL196" s="256"/>
      <c r="AM196" s="256"/>
      <c r="AN196" s="256"/>
      <c r="AO196" s="256"/>
      <c r="AP196" s="256"/>
      <c r="AQ196" s="256"/>
      <c r="AR196" s="256"/>
      <c r="AS196" s="256"/>
      <c r="AT196" s="256"/>
      <c r="AU196" s="256"/>
      <c r="AV196" s="256"/>
      <c r="AW196" s="256"/>
      <c r="AX196" s="256"/>
      <c r="AY196" s="256"/>
      <c r="AZ196" s="256"/>
      <c r="BA196" s="256"/>
      <c r="BB196" s="256"/>
      <c r="BC196" s="256"/>
      <c r="BD196" s="256"/>
      <c r="BE196" s="256"/>
      <c r="BF196" s="256"/>
      <c r="BG196" s="256"/>
      <c r="BH196" s="256"/>
      <c r="BI196" s="256"/>
      <c r="BJ196" s="256"/>
      <c r="BK196" s="256"/>
      <c r="BL196" s="256"/>
      <c r="BM196" s="256"/>
      <c r="BN196" s="256"/>
      <c r="BO196" s="256"/>
      <c r="BP196" s="256"/>
      <c r="BQ196" s="256"/>
      <c r="BR196" s="256"/>
      <c r="BS196" s="256"/>
      <c r="BT196" s="256"/>
      <c r="BU196" s="256"/>
      <c r="BV196" s="256"/>
    </row>
    <row r="197" spans="1:74" x14ac:dyDescent="0.2">
      <c r="A197" s="256"/>
      <c r="B197" s="256"/>
      <c r="C197" s="256"/>
      <c r="D197" s="256"/>
      <c r="E197" s="256"/>
      <c r="F197" s="256"/>
      <c r="G197" s="256"/>
      <c r="H197" s="256"/>
      <c r="I197" s="256"/>
      <c r="J197" s="256"/>
      <c r="K197" s="256"/>
      <c r="L197" s="256"/>
      <c r="M197" s="256"/>
      <c r="N197" s="256"/>
      <c r="O197" s="256"/>
      <c r="P197" s="256"/>
      <c r="Q197" s="256"/>
      <c r="R197" s="256"/>
      <c r="S197" s="256"/>
      <c r="T197" s="256"/>
      <c r="U197" s="256"/>
      <c r="V197" s="256"/>
      <c r="W197" s="256"/>
      <c r="X197" s="256"/>
      <c r="Y197" s="256"/>
      <c r="Z197" s="256"/>
      <c r="AA197" s="256"/>
      <c r="AB197" s="256"/>
      <c r="AC197" s="256"/>
      <c r="AD197" s="256"/>
      <c r="AE197" s="256"/>
      <c r="AF197" s="256"/>
      <c r="AG197" s="256"/>
      <c r="AH197" s="256"/>
      <c r="AI197" s="256"/>
      <c r="AJ197" s="256"/>
      <c r="AK197" s="256"/>
      <c r="AL197" s="256"/>
      <c r="AM197" s="256"/>
      <c r="AN197" s="256"/>
      <c r="AO197" s="256"/>
      <c r="AP197" s="256"/>
      <c r="AQ197" s="256"/>
      <c r="AR197" s="256"/>
      <c r="AS197" s="256"/>
      <c r="AT197" s="256"/>
      <c r="AU197" s="256"/>
      <c r="AV197" s="256"/>
      <c r="AW197" s="256"/>
      <c r="AX197" s="256"/>
      <c r="AY197" s="256"/>
      <c r="AZ197" s="256"/>
      <c r="BA197" s="256"/>
      <c r="BB197" s="256"/>
      <c r="BC197" s="256"/>
      <c r="BD197" s="256"/>
      <c r="BE197" s="256"/>
      <c r="BF197" s="256"/>
      <c r="BG197" s="256"/>
      <c r="BH197" s="256"/>
      <c r="BI197" s="256"/>
      <c r="BJ197" s="256"/>
      <c r="BK197" s="256"/>
      <c r="BL197" s="256"/>
      <c r="BM197" s="256"/>
      <c r="BN197" s="256"/>
      <c r="BO197" s="256"/>
      <c r="BP197" s="256"/>
      <c r="BQ197" s="256"/>
      <c r="BR197" s="256"/>
      <c r="BS197" s="256"/>
      <c r="BT197" s="256"/>
      <c r="BU197" s="256"/>
      <c r="BV197" s="256"/>
    </row>
    <row r="198" spans="1:74" x14ac:dyDescent="0.2">
      <c r="A198" s="256"/>
      <c r="B198" s="256"/>
      <c r="C198" s="256"/>
      <c r="D198" s="256"/>
      <c r="E198" s="256"/>
      <c r="F198" s="256"/>
      <c r="G198" s="256"/>
      <c r="H198" s="256"/>
      <c r="I198" s="256"/>
      <c r="J198" s="256"/>
      <c r="K198" s="256"/>
      <c r="L198" s="256"/>
      <c r="M198" s="256"/>
      <c r="N198" s="256"/>
      <c r="O198" s="256"/>
      <c r="P198" s="256"/>
      <c r="Q198" s="256"/>
      <c r="R198" s="256"/>
      <c r="S198" s="256"/>
      <c r="T198" s="256"/>
      <c r="U198" s="256"/>
      <c r="V198" s="256"/>
      <c r="W198" s="256"/>
      <c r="X198" s="256"/>
      <c r="Y198" s="256"/>
      <c r="Z198" s="256"/>
      <c r="AA198" s="256"/>
      <c r="AB198" s="256"/>
      <c r="AC198" s="256"/>
      <c r="AD198" s="256"/>
      <c r="AE198" s="256"/>
      <c r="AF198" s="256"/>
      <c r="AG198" s="256"/>
      <c r="AH198" s="256"/>
      <c r="AI198" s="256"/>
      <c r="AJ198" s="256"/>
      <c r="AK198" s="256"/>
      <c r="AL198" s="256"/>
      <c r="AM198" s="256"/>
      <c r="AN198" s="256"/>
      <c r="AO198" s="256"/>
      <c r="AP198" s="256"/>
      <c r="AQ198" s="256"/>
      <c r="AR198" s="256"/>
      <c r="AS198" s="256"/>
      <c r="AT198" s="256"/>
      <c r="AU198" s="256"/>
      <c r="AV198" s="256"/>
      <c r="AW198" s="256"/>
      <c r="AX198" s="256"/>
      <c r="AY198" s="256"/>
      <c r="AZ198" s="256"/>
      <c r="BA198" s="256"/>
      <c r="BB198" s="256"/>
      <c r="BC198" s="256"/>
      <c r="BD198" s="256"/>
      <c r="BE198" s="256"/>
      <c r="BF198" s="256"/>
      <c r="BG198" s="256"/>
      <c r="BH198" s="256"/>
      <c r="BI198" s="256"/>
      <c r="BJ198" s="256"/>
      <c r="BK198" s="256"/>
      <c r="BL198" s="256"/>
      <c r="BM198" s="256"/>
      <c r="BN198" s="256"/>
      <c r="BO198" s="256"/>
      <c r="BP198" s="256"/>
      <c r="BQ198" s="256"/>
      <c r="BR198" s="256"/>
      <c r="BS198" s="256"/>
      <c r="BT198" s="256"/>
      <c r="BU198" s="256"/>
      <c r="BV198" s="256"/>
    </row>
    <row r="199" spans="1:74" x14ac:dyDescent="0.2">
      <c r="A199" s="256"/>
      <c r="B199" s="256"/>
      <c r="C199" s="256"/>
      <c r="D199" s="256"/>
      <c r="E199" s="256"/>
      <c r="F199" s="256"/>
      <c r="G199" s="256"/>
      <c r="H199" s="256"/>
      <c r="I199" s="256"/>
      <c r="J199" s="256"/>
      <c r="K199" s="256"/>
      <c r="L199" s="256"/>
      <c r="M199" s="256"/>
      <c r="N199" s="256"/>
      <c r="O199" s="256"/>
      <c r="P199" s="256"/>
      <c r="Q199" s="256"/>
      <c r="R199" s="256"/>
      <c r="S199" s="256"/>
      <c r="T199" s="256"/>
      <c r="U199" s="256"/>
      <c r="V199" s="256"/>
      <c r="W199" s="256"/>
      <c r="X199" s="256"/>
      <c r="Y199" s="256"/>
      <c r="Z199" s="256"/>
      <c r="AA199" s="256"/>
      <c r="AB199" s="256"/>
      <c r="AC199" s="256"/>
      <c r="AD199" s="256"/>
      <c r="AE199" s="256"/>
      <c r="AF199" s="256"/>
      <c r="AG199" s="256"/>
      <c r="AH199" s="256"/>
      <c r="AI199" s="256"/>
      <c r="AJ199" s="256"/>
      <c r="AK199" s="256"/>
      <c r="AL199" s="256"/>
      <c r="AM199" s="256"/>
      <c r="AN199" s="256"/>
      <c r="AO199" s="256"/>
      <c r="AP199" s="256"/>
      <c r="AQ199" s="256"/>
      <c r="AR199" s="256"/>
      <c r="AS199" s="256"/>
      <c r="AT199" s="256"/>
      <c r="AU199" s="256"/>
      <c r="AV199" s="256"/>
      <c r="AW199" s="256"/>
      <c r="AX199" s="256"/>
      <c r="AY199" s="256"/>
      <c r="AZ199" s="256"/>
      <c r="BA199" s="256"/>
      <c r="BB199" s="256"/>
      <c r="BC199" s="256"/>
      <c r="BD199" s="256"/>
      <c r="BE199" s="256"/>
      <c r="BF199" s="256"/>
      <c r="BG199" s="256"/>
      <c r="BH199" s="256"/>
      <c r="BI199" s="256"/>
      <c r="BJ199" s="256"/>
      <c r="BK199" s="256"/>
      <c r="BL199" s="256"/>
      <c r="BM199" s="256"/>
      <c r="BN199" s="256"/>
      <c r="BO199" s="256"/>
      <c r="BP199" s="256"/>
      <c r="BQ199" s="256"/>
      <c r="BR199" s="256"/>
      <c r="BS199" s="256"/>
      <c r="BT199" s="256"/>
      <c r="BU199" s="256"/>
      <c r="BV199" s="256"/>
    </row>
    <row r="200" spans="1:74" x14ac:dyDescent="0.2">
      <c r="A200" s="256"/>
      <c r="B200" s="256"/>
      <c r="C200" s="256"/>
      <c r="D200" s="256"/>
      <c r="E200" s="256"/>
      <c r="F200" s="256"/>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6"/>
      <c r="AD200" s="256"/>
      <c r="AE200" s="256"/>
      <c r="AF200" s="256"/>
      <c r="AG200" s="256"/>
      <c r="AH200" s="256"/>
      <c r="AI200" s="256"/>
      <c r="AJ200" s="256"/>
      <c r="AK200" s="256"/>
      <c r="AL200" s="256"/>
      <c r="AM200" s="256"/>
      <c r="AN200" s="256"/>
      <c r="AO200" s="256"/>
      <c r="AP200" s="256"/>
      <c r="AQ200" s="256"/>
      <c r="AR200" s="256"/>
      <c r="AS200" s="256"/>
      <c r="AT200" s="256"/>
      <c r="AU200" s="256"/>
      <c r="AV200" s="256"/>
      <c r="AW200" s="256"/>
      <c r="AX200" s="256"/>
      <c r="AY200" s="256"/>
      <c r="AZ200" s="256"/>
      <c r="BA200" s="256"/>
      <c r="BB200" s="256"/>
      <c r="BC200" s="256"/>
      <c r="BD200" s="256"/>
      <c r="BE200" s="256"/>
      <c r="BF200" s="256"/>
      <c r="BG200" s="256"/>
      <c r="BH200" s="256"/>
      <c r="BI200" s="256"/>
      <c r="BJ200" s="256"/>
      <c r="BK200" s="256"/>
      <c r="BL200" s="256"/>
      <c r="BM200" s="256"/>
      <c r="BN200" s="256"/>
      <c r="BO200" s="256"/>
      <c r="BP200" s="256"/>
      <c r="BQ200" s="256"/>
      <c r="BR200" s="256"/>
      <c r="BS200" s="256"/>
      <c r="BT200" s="256"/>
      <c r="BU200" s="256"/>
      <c r="BV200" s="256"/>
    </row>
    <row r="201" spans="1:74" x14ac:dyDescent="0.2">
      <c r="A201" s="256"/>
      <c r="B201" s="256"/>
      <c r="C201" s="256"/>
      <c r="D201" s="256"/>
      <c r="E201" s="256"/>
      <c r="F201" s="256"/>
      <c r="G201" s="256"/>
      <c r="H201" s="256"/>
      <c r="I201" s="256"/>
      <c r="J201" s="256"/>
      <c r="K201" s="256"/>
      <c r="L201" s="256"/>
      <c r="M201" s="256"/>
      <c r="N201" s="256"/>
      <c r="O201" s="256"/>
      <c r="P201" s="256"/>
      <c r="Q201" s="256"/>
      <c r="R201" s="256"/>
      <c r="S201" s="256"/>
      <c r="T201" s="256"/>
      <c r="U201" s="256"/>
      <c r="V201" s="256"/>
      <c r="W201" s="256"/>
      <c r="X201" s="256"/>
      <c r="Y201" s="256"/>
      <c r="Z201" s="256"/>
      <c r="AA201" s="256"/>
      <c r="AB201" s="256"/>
      <c r="AC201" s="256"/>
      <c r="AD201" s="256"/>
      <c r="AE201" s="256"/>
      <c r="AF201" s="256"/>
      <c r="AG201" s="256"/>
      <c r="AH201" s="256"/>
      <c r="AI201" s="256"/>
      <c r="AJ201" s="256"/>
      <c r="AK201" s="256"/>
      <c r="AL201" s="256"/>
      <c r="AM201" s="256"/>
      <c r="AN201" s="256"/>
      <c r="AO201" s="256"/>
      <c r="AP201" s="256"/>
      <c r="AQ201" s="256"/>
      <c r="AR201" s="256"/>
      <c r="AS201" s="256"/>
      <c r="AT201" s="256"/>
      <c r="AU201" s="256"/>
      <c r="AV201" s="256"/>
      <c r="AW201" s="256"/>
      <c r="AX201" s="256"/>
      <c r="AY201" s="256"/>
      <c r="AZ201" s="256"/>
      <c r="BA201" s="256"/>
      <c r="BB201" s="256"/>
      <c r="BC201" s="256"/>
      <c r="BD201" s="256"/>
      <c r="BE201" s="256"/>
      <c r="BF201" s="256"/>
      <c r="BG201" s="256"/>
      <c r="BH201" s="256"/>
      <c r="BI201" s="256"/>
      <c r="BJ201" s="256"/>
      <c r="BK201" s="256"/>
      <c r="BL201" s="256"/>
      <c r="BM201" s="256"/>
      <c r="BN201" s="256"/>
      <c r="BO201" s="256"/>
      <c r="BP201" s="256"/>
      <c r="BQ201" s="256"/>
      <c r="BR201" s="256"/>
      <c r="BS201" s="256"/>
      <c r="BT201" s="256"/>
      <c r="BU201" s="256"/>
      <c r="BV201" s="256"/>
    </row>
    <row r="202" spans="1:74" x14ac:dyDescent="0.2">
      <c r="A202" s="256"/>
      <c r="B202" s="256"/>
      <c r="C202" s="256"/>
      <c r="D202" s="256"/>
      <c r="E202" s="256"/>
      <c r="F202" s="256"/>
      <c r="G202" s="256"/>
      <c r="H202" s="256"/>
      <c r="I202" s="256"/>
      <c r="J202" s="256"/>
      <c r="K202" s="256"/>
      <c r="L202" s="256"/>
      <c r="M202" s="256"/>
      <c r="N202" s="256"/>
      <c r="O202" s="256"/>
      <c r="P202" s="256"/>
      <c r="Q202" s="256"/>
      <c r="R202" s="256"/>
      <c r="S202" s="256"/>
      <c r="T202" s="256"/>
      <c r="U202" s="256"/>
      <c r="V202" s="256"/>
      <c r="W202" s="256"/>
      <c r="X202" s="256"/>
      <c r="Y202" s="256"/>
      <c r="Z202" s="256"/>
      <c r="AA202" s="256"/>
      <c r="AB202" s="256"/>
      <c r="AC202" s="256"/>
      <c r="AD202" s="256"/>
      <c r="AE202" s="256"/>
      <c r="AF202" s="256"/>
      <c r="AG202" s="256"/>
      <c r="AH202" s="256"/>
      <c r="AI202" s="256"/>
      <c r="AJ202" s="256"/>
      <c r="AK202" s="256"/>
      <c r="AL202" s="256"/>
      <c r="AM202" s="256"/>
      <c r="AN202" s="256"/>
      <c r="AO202" s="256"/>
      <c r="AP202" s="256"/>
      <c r="AQ202" s="256"/>
      <c r="AR202" s="256"/>
      <c r="AS202" s="256"/>
      <c r="AT202" s="256"/>
      <c r="AU202" s="256"/>
      <c r="AV202" s="256"/>
      <c r="AW202" s="256"/>
      <c r="AX202" s="256"/>
      <c r="AY202" s="256"/>
      <c r="AZ202" s="256"/>
      <c r="BA202" s="256"/>
      <c r="BB202" s="256"/>
      <c r="BC202" s="256"/>
      <c r="BD202" s="256"/>
      <c r="BE202" s="256"/>
      <c r="BF202" s="256"/>
      <c r="BG202" s="256"/>
      <c r="BH202" s="256"/>
      <c r="BI202" s="256"/>
      <c r="BJ202" s="256"/>
      <c r="BK202" s="256"/>
      <c r="BL202" s="256"/>
      <c r="BM202" s="256"/>
      <c r="BN202" s="256"/>
      <c r="BO202" s="256"/>
      <c r="BP202" s="256"/>
      <c r="BQ202" s="256"/>
      <c r="BR202" s="256"/>
      <c r="BS202" s="256"/>
      <c r="BT202" s="256"/>
      <c r="BU202" s="256"/>
      <c r="BV202" s="256"/>
    </row>
    <row r="203" spans="1:74" x14ac:dyDescent="0.2">
      <c r="A203" s="256"/>
      <c r="B203" s="256"/>
      <c r="C203" s="256"/>
      <c r="D203" s="256"/>
      <c r="E203" s="256"/>
      <c r="F203" s="256"/>
      <c r="G203" s="256"/>
      <c r="H203" s="256"/>
      <c r="I203" s="256"/>
      <c r="J203" s="256"/>
      <c r="K203" s="256"/>
      <c r="L203" s="256"/>
      <c r="M203" s="256"/>
      <c r="N203" s="256"/>
      <c r="O203" s="256"/>
      <c r="P203" s="256"/>
      <c r="Q203" s="256"/>
      <c r="R203" s="256"/>
      <c r="S203" s="256"/>
      <c r="T203" s="256"/>
      <c r="U203" s="256"/>
      <c r="V203" s="256"/>
      <c r="W203" s="256"/>
      <c r="X203" s="256"/>
      <c r="Y203" s="256"/>
      <c r="Z203" s="256"/>
      <c r="AA203" s="256"/>
      <c r="AB203" s="256"/>
      <c r="AC203" s="256"/>
      <c r="AD203" s="256"/>
      <c r="AE203" s="256"/>
      <c r="AF203" s="256"/>
      <c r="AG203" s="256"/>
      <c r="AH203" s="256"/>
      <c r="AI203" s="256"/>
      <c r="AJ203" s="256"/>
      <c r="AK203" s="256"/>
      <c r="AL203" s="256"/>
      <c r="AM203" s="256"/>
      <c r="AN203" s="256"/>
      <c r="AO203" s="256"/>
      <c r="AP203" s="256"/>
      <c r="AQ203" s="256"/>
      <c r="AR203" s="256"/>
      <c r="AS203" s="256"/>
      <c r="AT203" s="256"/>
      <c r="AU203" s="256"/>
      <c r="AV203" s="256"/>
      <c r="AW203" s="256"/>
      <c r="AX203" s="256"/>
      <c r="AY203" s="256"/>
      <c r="AZ203" s="256"/>
      <c r="BA203" s="256"/>
      <c r="BB203" s="256"/>
      <c r="BC203" s="256"/>
      <c r="BD203" s="256"/>
      <c r="BE203" s="256"/>
      <c r="BF203" s="256"/>
      <c r="BG203" s="256"/>
      <c r="BH203" s="256"/>
      <c r="BI203" s="256"/>
      <c r="BJ203" s="256"/>
      <c r="BK203" s="256"/>
      <c r="BL203" s="256"/>
      <c r="BM203" s="256"/>
      <c r="BN203" s="256"/>
      <c r="BO203" s="256"/>
      <c r="BP203" s="256"/>
      <c r="BQ203" s="256"/>
      <c r="BR203" s="256"/>
      <c r="BS203" s="256"/>
      <c r="BT203" s="256"/>
      <c r="BU203" s="256"/>
      <c r="BV203" s="256"/>
    </row>
    <row r="204" spans="1:74" x14ac:dyDescent="0.2">
      <c r="A204" s="256"/>
      <c r="B204" s="256"/>
      <c r="C204" s="256"/>
      <c r="D204" s="256"/>
      <c r="E204" s="256"/>
      <c r="F204" s="256"/>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256"/>
      <c r="AL204" s="256"/>
      <c r="AM204" s="256"/>
      <c r="AN204" s="256"/>
      <c r="AO204" s="256"/>
      <c r="AP204" s="256"/>
      <c r="AQ204" s="256"/>
      <c r="AR204" s="256"/>
      <c r="AS204" s="256"/>
      <c r="AT204" s="256"/>
      <c r="AU204" s="256"/>
      <c r="AV204" s="256"/>
      <c r="AW204" s="256"/>
      <c r="AX204" s="256"/>
      <c r="AY204" s="256"/>
      <c r="AZ204" s="256"/>
      <c r="BA204" s="256"/>
      <c r="BB204" s="256"/>
      <c r="BC204" s="256"/>
      <c r="BD204" s="256"/>
      <c r="BE204" s="256"/>
      <c r="BF204" s="256"/>
      <c r="BG204" s="256"/>
      <c r="BH204" s="256"/>
      <c r="BI204" s="256"/>
      <c r="BJ204" s="256"/>
      <c r="BK204" s="256"/>
      <c r="BL204" s="256"/>
      <c r="BM204" s="256"/>
      <c r="BN204" s="256"/>
      <c r="BO204" s="256"/>
      <c r="BP204" s="256"/>
      <c r="BQ204" s="256"/>
      <c r="BR204" s="256"/>
      <c r="BS204" s="256"/>
      <c r="BT204" s="256"/>
      <c r="BU204" s="256"/>
      <c r="BV204" s="256"/>
    </row>
    <row r="205" spans="1:74" x14ac:dyDescent="0.2">
      <c r="A205" s="256"/>
      <c r="B205" s="256"/>
      <c r="C205" s="256"/>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256"/>
      <c r="AL205" s="256"/>
      <c r="AM205" s="256"/>
      <c r="AN205" s="256"/>
      <c r="AO205" s="256"/>
      <c r="AP205" s="256"/>
      <c r="AQ205" s="256"/>
      <c r="AR205" s="256"/>
      <c r="AS205" s="256"/>
      <c r="AT205" s="256"/>
      <c r="AU205" s="256"/>
      <c r="AV205" s="256"/>
      <c r="AW205" s="256"/>
      <c r="AX205" s="256"/>
      <c r="AY205" s="256"/>
      <c r="AZ205" s="256"/>
      <c r="BA205" s="256"/>
      <c r="BB205" s="256"/>
      <c r="BC205" s="256"/>
      <c r="BD205" s="256"/>
      <c r="BE205" s="256"/>
      <c r="BF205" s="256"/>
      <c r="BG205" s="256"/>
      <c r="BH205" s="256"/>
      <c r="BI205" s="256"/>
      <c r="BJ205" s="256"/>
      <c r="BK205" s="256"/>
      <c r="BL205" s="256"/>
      <c r="BM205" s="256"/>
      <c r="BN205" s="256"/>
      <c r="BO205" s="256"/>
      <c r="BP205" s="256"/>
      <c r="BQ205" s="256"/>
      <c r="BR205" s="256"/>
      <c r="BS205" s="256"/>
      <c r="BT205" s="256"/>
      <c r="BU205" s="256"/>
      <c r="BV205" s="256"/>
    </row>
    <row r="206" spans="1:74" x14ac:dyDescent="0.2">
      <c r="A206" s="256"/>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256"/>
      <c r="AB206" s="256"/>
      <c r="AC206" s="256"/>
      <c r="AD206" s="256"/>
      <c r="AE206" s="256"/>
      <c r="AF206" s="256"/>
      <c r="AG206" s="256"/>
      <c r="AH206" s="256"/>
      <c r="AI206" s="256"/>
      <c r="AJ206" s="256"/>
      <c r="AK206" s="256"/>
      <c r="AL206" s="256"/>
      <c r="AM206" s="256"/>
      <c r="AN206" s="256"/>
      <c r="AO206" s="256"/>
      <c r="AP206" s="256"/>
      <c r="AQ206" s="256"/>
      <c r="AR206" s="256"/>
      <c r="AS206" s="256"/>
      <c r="AT206" s="256"/>
      <c r="AU206" s="256"/>
      <c r="AV206" s="256"/>
      <c r="AW206" s="256"/>
      <c r="AX206" s="256"/>
      <c r="AY206" s="256"/>
      <c r="AZ206" s="256"/>
      <c r="BA206" s="256"/>
      <c r="BB206" s="256"/>
      <c r="BC206" s="256"/>
      <c r="BD206" s="256"/>
      <c r="BE206" s="256"/>
      <c r="BF206" s="256"/>
      <c r="BG206" s="256"/>
      <c r="BH206" s="256"/>
      <c r="BI206" s="256"/>
      <c r="BJ206" s="256"/>
      <c r="BK206" s="256"/>
      <c r="BL206" s="256"/>
      <c r="BM206" s="256"/>
      <c r="BN206" s="256"/>
      <c r="BO206" s="256"/>
      <c r="BP206" s="256"/>
      <c r="BQ206" s="256"/>
      <c r="BR206" s="256"/>
      <c r="BS206" s="256"/>
      <c r="BT206" s="256"/>
      <c r="BU206" s="256"/>
      <c r="BV206" s="256"/>
    </row>
    <row r="207" spans="1:74" x14ac:dyDescent="0.2">
      <c r="A207" s="256"/>
      <c r="B207" s="256"/>
      <c r="C207" s="256"/>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c r="AM207" s="256"/>
      <c r="AN207" s="256"/>
      <c r="AO207" s="256"/>
      <c r="AP207" s="256"/>
      <c r="AQ207" s="256"/>
      <c r="AR207" s="256"/>
      <c r="AS207" s="256"/>
      <c r="AT207" s="256"/>
      <c r="AU207" s="256"/>
      <c r="AV207" s="256"/>
      <c r="AW207" s="256"/>
      <c r="AX207" s="256"/>
      <c r="AY207" s="256"/>
      <c r="AZ207" s="256"/>
      <c r="BA207" s="256"/>
      <c r="BB207" s="256"/>
      <c r="BC207" s="256"/>
      <c r="BD207" s="256"/>
      <c r="BE207" s="256"/>
      <c r="BF207" s="256"/>
      <c r="BG207" s="256"/>
      <c r="BH207" s="256"/>
      <c r="BI207" s="256"/>
      <c r="BJ207" s="256"/>
      <c r="BK207" s="256"/>
      <c r="BL207" s="256"/>
      <c r="BM207" s="256"/>
      <c r="BN207" s="256"/>
      <c r="BO207" s="256"/>
      <c r="BP207" s="256"/>
      <c r="BQ207" s="256"/>
      <c r="BR207" s="256"/>
      <c r="BS207" s="256"/>
      <c r="BT207" s="256"/>
      <c r="BU207" s="256"/>
      <c r="BV207" s="256"/>
    </row>
    <row r="208" spans="1:74" x14ac:dyDescent="0.2">
      <c r="A208" s="256"/>
      <c r="B208" s="256"/>
      <c r="C208" s="256"/>
      <c r="D208" s="256"/>
      <c r="E208" s="256"/>
      <c r="F208" s="256"/>
      <c r="G208" s="256"/>
      <c r="H208" s="256"/>
      <c r="I208" s="256"/>
      <c r="J208" s="256"/>
      <c r="K208" s="256"/>
      <c r="L208" s="256"/>
      <c r="M208" s="256"/>
      <c r="N208" s="256"/>
      <c r="O208" s="256"/>
      <c r="P208" s="256"/>
      <c r="Q208" s="256"/>
      <c r="R208" s="256"/>
      <c r="S208" s="256"/>
      <c r="T208" s="256"/>
      <c r="U208" s="256"/>
      <c r="V208" s="256"/>
      <c r="W208" s="256"/>
      <c r="X208" s="256"/>
      <c r="Y208" s="256"/>
      <c r="Z208" s="256"/>
      <c r="AA208" s="256"/>
      <c r="AB208" s="256"/>
      <c r="AC208" s="256"/>
      <c r="AD208" s="256"/>
      <c r="AE208" s="256"/>
      <c r="AF208" s="256"/>
      <c r="AG208" s="256"/>
      <c r="AH208" s="256"/>
      <c r="AI208" s="256"/>
      <c r="AJ208" s="256"/>
      <c r="AK208" s="256"/>
      <c r="AL208" s="256"/>
      <c r="AM208" s="256"/>
      <c r="AN208" s="256"/>
      <c r="AO208" s="256"/>
      <c r="AP208" s="256"/>
      <c r="AQ208" s="256"/>
      <c r="AR208" s="256"/>
      <c r="AS208" s="256"/>
      <c r="AT208" s="256"/>
      <c r="AU208" s="256"/>
      <c r="AV208" s="256"/>
      <c r="AW208" s="256"/>
      <c r="AX208" s="256"/>
      <c r="AY208" s="256"/>
      <c r="AZ208" s="256"/>
      <c r="BA208" s="256"/>
      <c r="BB208" s="256"/>
      <c r="BC208" s="256"/>
      <c r="BD208" s="256"/>
      <c r="BE208" s="256"/>
      <c r="BF208" s="256"/>
      <c r="BG208" s="256"/>
      <c r="BH208" s="256"/>
      <c r="BI208" s="256"/>
      <c r="BJ208" s="256"/>
      <c r="BK208" s="256"/>
      <c r="BL208" s="256"/>
      <c r="BM208" s="256"/>
      <c r="BN208" s="256"/>
      <c r="BO208" s="256"/>
      <c r="BP208" s="256"/>
      <c r="BQ208" s="256"/>
      <c r="BR208" s="256"/>
      <c r="BS208" s="256"/>
      <c r="BT208" s="256"/>
      <c r="BU208" s="256"/>
      <c r="BV208" s="256"/>
    </row>
    <row r="209" spans="1:74" x14ac:dyDescent="0.2">
      <c r="A209" s="256"/>
      <c r="B209" s="256"/>
      <c r="C209" s="256"/>
      <c r="D209" s="256"/>
      <c r="E209" s="256"/>
      <c r="F209" s="256"/>
      <c r="G209" s="256"/>
      <c r="H209" s="256"/>
      <c r="I209" s="256"/>
      <c r="J209" s="256"/>
      <c r="K209" s="256"/>
      <c r="L209" s="256"/>
      <c r="M209" s="256"/>
      <c r="N209" s="256"/>
      <c r="O209" s="256"/>
      <c r="P209" s="256"/>
      <c r="Q209" s="256"/>
      <c r="R209" s="256"/>
      <c r="S209" s="256"/>
      <c r="T209" s="256"/>
      <c r="U209" s="256"/>
      <c r="V209" s="256"/>
      <c r="W209" s="256"/>
      <c r="X209" s="256"/>
      <c r="Y209" s="256"/>
      <c r="Z209" s="256"/>
      <c r="AA209" s="256"/>
      <c r="AB209" s="256"/>
      <c r="AC209" s="256"/>
      <c r="AD209" s="256"/>
      <c r="AE209" s="256"/>
      <c r="AF209" s="256"/>
      <c r="AG209" s="256"/>
      <c r="AH209" s="256"/>
      <c r="AI209" s="256"/>
      <c r="AJ209" s="256"/>
      <c r="AK209" s="256"/>
      <c r="AL209" s="256"/>
      <c r="AM209" s="256"/>
      <c r="AN209" s="256"/>
      <c r="AO209" s="256"/>
      <c r="AP209" s="256"/>
      <c r="AQ209" s="256"/>
      <c r="AR209" s="256"/>
      <c r="AS209" s="256"/>
      <c r="AT209" s="256"/>
      <c r="AU209" s="256"/>
      <c r="AV209" s="256"/>
      <c r="AW209" s="256"/>
      <c r="AX209" s="256"/>
      <c r="AY209" s="256"/>
      <c r="AZ209" s="256"/>
      <c r="BA209" s="256"/>
      <c r="BB209" s="256"/>
      <c r="BC209" s="256"/>
      <c r="BD209" s="256"/>
      <c r="BE209" s="256"/>
      <c r="BF209" s="256"/>
      <c r="BG209" s="256"/>
      <c r="BH209" s="256"/>
      <c r="BI209" s="256"/>
      <c r="BJ209" s="256"/>
      <c r="BK209" s="256"/>
      <c r="BL209" s="256"/>
      <c r="BM209" s="256"/>
      <c r="BN209" s="256"/>
      <c r="BO209" s="256"/>
      <c r="BP209" s="256"/>
      <c r="BQ209" s="256"/>
      <c r="BR209" s="256"/>
      <c r="BS209" s="256"/>
      <c r="BT209" s="256"/>
      <c r="BU209" s="256"/>
      <c r="BV209" s="256"/>
    </row>
    <row r="210" spans="1:74" x14ac:dyDescent="0.2">
      <c r="A210" s="256"/>
      <c r="B210" s="256"/>
      <c r="C210" s="256"/>
      <c r="D210" s="256"/>
      <c r="E210" s="256"/>
      <c r="F210" s="256"/>
      <c r="G210" s="256"/>
      <c r="H210" s="256"/>
      <c r="I210" s="256"/>
      <c r="J210" s="256"/>
      <c r="K210" s="256"/>
      <c r="L210" s="256"/>
      <c r="M210" s="256"/>
      <c r="N210" s="256"/>
      <c r="O210" s="256"/>
      <c r="P210" s="256"/>
      <c r="Q210" s="256"/>
      <c r="R210" s="256"/>
      <c r="S210" s="256"/>
      <c r="T210" s="256"/>
      <c r="U210" s="256"/>
      <c r="V210" s="256"/>
      <c r="W210" s="256"/>
      <c r="X210" s="256"/>
      <c r="Y210" s="256"/>
      <c r="Z210" s="256"/>
      <c r="AA210" s="256"/>
      <c r="AB210" s="256"/>
      <c r="AC210" s="256"/>
      <c r="AD210" s="256"/>
      <c r="AE210" s="256"/>
      <c r="AF210" s="256"/>
      <c r="AG210" s="256"/>
      <c r="AH210" s="256"/>
      <c r="AI210" s="256"/>
      <c r="AJ210" s="256"/>
      <c r="AK210" s="256"/>
      <c r="AL210" s="256"/>
      <c r="AM210" s="256"/>
      <c r="AN210" s="256"/>
      <c r="AO210" s="256"/>
      <c r="AP210" s="256"/>
      <c r="AQ210" s="256"/>
      <c r="AR210" s="256"/>
      <c r="AS210" s="256"/>
      <c r="AT210" s="256"/>
      <c r="AU210" s="256"/>
      <c r="AV210" s="256"/>
      <c r="AW210" s="256"/>
      <c r="AX210" s="256"/>
      <c r="AY210" s="256"/>
      <c r="AZ210" s="256"/>
      <c r="BA210" s="256"/>
      <c r="BB210" s="256"/>
      <c r="BC210" s="256"/>
      <c r="BD210" s="256"/>
      <c r="BE210" s="256"/>
      <c r="BF210" s="256"/>
      <c r="BG210" s="256"/>
      <c r="BH210" s="256"/>
      <c r="BI210" s="256"/>
      <c r="BJ210" s="256"/>
      <c r="BK210" s="256"/>
      <c r="BL210" s="256"/>
      <c r="BM210" s="256"/>
      <c r="BN210" s="256"/>
      <c r="BO210" s="256"/>
      <c r="BP210" s="256"/>
      <c r="BQ210" s="256"/>
      <c r="BR210" s="256"/>
      <c r="BS210" s="256"/>
      <c r="BT210" s="256"/>
      <c r="BU210" s="256"/>
      <c r="BV210" s="256"/>
    </row>
    <row r="211" spans="1:74" x14ac:dyDescent="0.2">
      <c r="A211" s="256"/>
      <c r="B211" s="256"/>
      <c r="C211" s="256"/>
      <c r="D211" s="256"/>
      <c r="E211" s="256"/>
      <c r="F211" s="256"/>
      <c r="G211" s="256"/>
      <c r="H211" s="256"/>
      <c r="I211" s="256"/>
      <c r="J211" s="256"/>
      <c r="K211" s="256"/>
      <c r="L211" s="256"/>
      <c r="M211" s="256"/>
      <c r="N211" s="256"/>
      <c r="O211" s="256"/>
      <c r="P211" s="256"/>
      <c r="Q211" s="256"/>
      <c r="R211" s="256"/>
      <c r="S211" s="256"/>
      <c r="T211" s="256"/>
      <c r="U211" s="256"/>
      <c r="V211" s="256"/>
      <c r="W211" s="256"/>
      <c r="X211" s="256"/>
      <c r="Y211" s="256"/>
      <c r="Z211" s="256"/>
      <c r="AA211" s="256"/>
      <c r="AB211" s="256"/>
      <c r="AC211" s="256"/>
      <c r="AD211" s="256"/>
      <c r="AE211" s="256"/>
      <c r="AF211" s="256"/>
      <c r="AG211" s="256"/>
      <c r="AH211" s="256"/>
      <c r="AI211" s="256"/>
      <c r="AJ211" s="256"/>
      <c r="AK211" s="256"/>
      <c r="AL211" s="256"/>
      <c r="AM211" s="256"/>
      <c r="AN211" s="256"/>
      <c r="AO211" s="256"/>
      <c r="AP211" s="256"/>
      <c r="AQ211" s="256"/>
      <c r="AR211" s="256"/>
      <c r="AS211" s="256"/>
      <c r="AT211" s="256"/>
      <c r="AU211" s="256"/>
      <c r="AV211" s="256"/>
      <c r="AW211" s="256"/>
      <c r="AX211" s="256"/>
      <c r="AY211" s="256"/>
      <c r="AZ211" s="256"/>
      <c r="BA211" s="256"/>
      <c r="BB211" s="256"/>
      <c r="BC211" s="256"/>
      <c r="BD211" s="256"/>
      <c r="BE211" s="256"/>
      <c r="BF211" s="256"/>
      <c r="BG211" s="256"/>
      <c r="BH211" s="256"/>
      <c r="BI211" s="256"/>
      <c r="BJ211" s="256"/>
      <c r="BK211" s="256"/>
      <c r="BL211" s="256"/>
      <c r="BM211" s="256"/>
      <c r="BN211" s="256"/>
      <c r="BO211" s="256"/>
      <c r="BP211" s="256"/>
      <c r="BQ211" s="256"/>
      <c r="BR211" s="256"/>
      <c r="BS211" s="256"/>
      <c r="BT211" s="256"/>
      <c r="BU211" s="256"/>
      <c r="BV211" s="256"/>
    </row>
    <row r="212" spans="1:74" x14ac:dyDescent="0.2">
      <c r="A212" s="256"/>
      <c r="B212" s="256"/>
      <c r="C212" s="256"/>
      <c r="D212" s="256"/>
      <c r="E212" s="256"/>
      <c r="F212" s="256"/>
      <c r="G212" s="256"/>
      <c r="H212" s="256"/>
      <c r="I212" s="256"/>
      <c r="J212" s="256"/>
      <c r="K212" s="256"/>
      <c r="L212" s="256"/>
      <c r="M212" s="256"/>
      <c r="N212" s="256"/>
      <c r="O212" s="256"/>
      <c r="P212" s="256"/>
      <c r="Q212" s="256"/>
      <c r="R212" s="256"/>
      <c r="S212" s="256"/>
      <c r="T212" s="256"/>
      <c r="U212" s="256"/>
      <c r="V212" s="256"/>
      <c r="W212" s="256"/>
      <c r="X212" s="256"/>
      <c r="Y212" s="256"/>
      <c r="Z212" s="256"/>
      <c r="AA212" s="256"/>
      <c r="AB212" s="256"/>
      <c r="AC212" s="256"/>
      <c r="AD212" s="256"/>
      <c r="AE212" s="256"/>
      <c r="AF212" s="256"/>
      <c r="AG212" s="256"/>
      <c r="AH212" s="256"/>
      <c r="AI212" s="256"/>
      <c r="AJ212" s="256"/>
      <c r="AK212" s="256"/>
      <c r="AL212" s="256"/>
      <c r="AM212" s="256"/>
      <c r="AN212" s="256"/>
      <c r="AO212" s="256"/>
      <c r="AP212" s="256"/>
      <c r="AQ212" s="256"/>
      <c r="AR212" s="256"/>
      <c r="AS212" s="256"/>
      <c r="AT212" s="256"/>
      <c r="AU212" s="256"/>
      <c r="AV212" s="256"/>
      <c r="AW212" s="256"/>
      <c r="AX212" s="256"/>
      <c r="AY212" s="256"/>
      <c r="AZ212" s="256"/>
      <c r="BA212" s="256"/>
      <c r="BB212" s="256"/>
      <c r="BC212" s="256"/>
      <c r="BD212" s="256"/>
      <c r="BE212" s="256"/>
      <c r="BF212" s="256"/>
      <c r="BG212" s="256"/>
      <c r="BH212" s="256"/>
      <c r="BI212" s="256"/>
      <c r="BJ212" s="256"/>
      <c r="BK212" s="256"/>
      <c r="BL212" s="256"/>
      <c r="BM212" s="256"/>
      <c r="BN212" s="256"/>
      <c r="BO212" s="256"/>
      <c r="BP212" s="256"/>
      <c r="BQ212" s="256"/>
      <c r="BR212" s="256"/>
      <c r="BS212" s="256"/>
      <c r="BT212" s="256"/>
      <c r="BU212" s="256"/>
      <c r="BV212" s="256"/>
    </row>
    <row r="213" spans="1:74" x14ac:dyDescent="0.2">
      <c r="A213" s="256"/>
      <c r="B213" s="256"/>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c r="AP213" s="256"/>
      <c r="AQ213" s="256"/>
      <c r="AR213" s="256"/>
      <c r="AS213" s="256"/>
      <c r="AT213" s="256"/>
      <c r="AU213" s="256"/>
      <c r="AV213" s="256"/>
      <c r="AW213" s="256"/>
      <c r="AX213" s="256"/>
      <c r="AY213" s="256"/>
      <c r="AZ213" s="256"/>
      <c r="BA213" s="256"/>
      <c r="BB213" s="256"/>
      <c r="BC213" s="256"/>
      <c r="BD213" s="256"/>
      <c r="BE213" s="256"/>
      <c r="BF213" s="256"/>
      <c r="BG213" s="256"/>
      <c r="BH213" s="256"/>
      <c r="BI213" s="256"/>
      <c r="BJ213" s="256"/>
      <c r="BK213" s="256"/>
      <c r="BL213" s="256"/>
      <c r="BM213" s="256"/>
      <c r="BN213" s="256"/>
      <c r="BO213" s="256"/>
      <c r="BP213" s="256"/>
      <c r="BQ213" s="256"/>
      <c r="BR213" s="256"/>
      <c r="BS213" s="256"/>
      <c r="BT213" s="256"/>
      <c r="BU213" s="256"/>
      <c r="BV213" s="256"/>
    </row>
    <row r="214" spans="1:74" x14ac:dyDescent="0.2">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M214" s="256"/>
      <c r="AN214" s="256"/>
      <c r="AO214" s="256"/>
      <c r="AP214" s="256"/>
      <c r="AQ214" s="256"/>
      <c r="AR214" s="256"/>
      <c r="AS214" s="256"/>
      <c r="AT214" s="256"/>
      <c r="AU214" s="256"/>
      <c r="AV214" s="256"/>
      <c r="AW214" s="256"/>
      <c r="AX214" s="256"/>
      <c r="AY214" s="256"/>
      <c r="AZ214" s="256"/>
      <c r="BA214" s="256"/>
      <c r="BB214" s="256"/>
      <c r="BC214" s="256"/>
      <c r="BD214" s="256"/>
      <c r="BE214" s="256"/>
      <c r="BF214" s="256"/>
      <c r="BG214" s="256"/>
      <c r="BH214" s="256"/>
      <c r="BI214" s="256"/>
      <c r="BJ214" s="256"/>
      <c r="BK214" s="256"/>
      <c r="BL214" s="256"/>
      <c r="BM214" s="256"/>
      <c r="BN214" s="256"/>
      <c r="BO214" s="256"/>
      <c r="BP214" s="256"/>
      <c r="BQ214" s="256"/>
      <c r="BR214" s="256"/>
      <c r="BS214" s="256"/>
      <c r="BT214" s="256"/>
      <c r="BU214" s="256"/>
      <c r="BV214" s="256"/>
    </row>
    <row r="215" spans="1:74" x14ac:dyDescent="0.2">
      <c r="A215" s="256"/>
      <c r="B215" s="256"/>
      <c r="C215" s="256"/>
      <c r="D215" s="256"/>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c r="AB215" s="256"/>
      <c r="AC215" s="256"/>
      <c r="AD215" s="256"/>
      <c r="AE215" s="256"/>
      <c r="AF215" s="256"/>
      <c r="AG215" s="256"/>
      <c r="AH215" s="256"/>
      <c r="AI215" s="256"/>
      <c r="AJ215" s="256"/>
      <c r="AK215" s="256"/>
      <c r="AL215" s="256"/>
      <c r="AM215" s="256"/>
      <c r="AN215" s="256"/>
      <c r="AO215" s="256"/>
      <c r="AP215" s="256"/>
      <c r="AQ215" s="256"/>
      <c r="AR215" s="256"/>
      <c r="AS215" s="256"/>
      <c r="AT215" s="256"/>
      <c r="AU215" s="256"/>
      <c r="AV215" s="256"/>
      <c r="AW215" s="256"/>
      <c r="AX215" s="256"/>
      <c r="AY215" s="256"/>
      <c r="AZ215" s="256"/>
      <c r="BA215" s="256"/>
      <c r="BB215" s="256"/>
      <c r="BC215" s="256"/>
      <c r="BD215" s="256"/>
      <c r="BE215" s="256"/>
      <c r="BF215" s="256"/>
      <c r="BG215" s="256"/>
      <c r="BH215" s="256"/>
      <c r="BI215" s="256"/>
      <c r="BJ215" s="256"/>
      <c r="BK215" s="256"/>
      <c r="BL215" s="256"/>
      <c r="BM215" s="256"/>
      <c r="BN215" s="256"/>
      <c r="BO215" s="256"/>
      <c r="BP215" s="256"/>
      <c r="BQ215" s="256"/>
      <c r="BR215" s="256"/>
      <c r="BS215" s="256"/>
      <c r="BT215" s="256"/>
      <c r="BU215" s="256"/>
      <c r="BV215" s="256"/>
    </row>
    <row r="216" spans="1:74" x14ac:dyDescent="0.2">
      <c r="A216" s="256"/>
      <c r="B216" s="256"/>
      <c r="C216" s="256"/>
      <c r="D216" s="256"/>
      <c r="E216" s="256"/>
      <c r="F216" s="256"/>
      <c r="G216" s="256"/>
      <c r="H216" s="256"/>
      <c r="I216" s="256"/>
      <c r="J216" s="256"/>
      <c r="K216" s="256"/>
      <c r="L216" s="256"/>
      <c r="M216" s="256"/>
      <c r="N216" s="256"/>
      <c r="O216" s="256"/>
      <c r="P216" s="256"/>
      <c r="Q216" s="256"/>
      <c r="R216" s="256"/>
      <c r="S216" s="256"/>
      <c r="T216" s="256"/>
      <c r="U216" s="256"/>
      <c r="V216" s="256"/>
      <c r="W216" s="256"/>
      <c r="X216" s="256"/>
      <c r="Y216" s="256"/>
      <c r="Z216" s="256"/>
      <c r="AA216" s="256"/>
      <c r="AB216" s="256"/>
      <c r="AC216" s="256"/>
      <c r="AD216" s="256"/>
      <c r="AE216" s="256"/>
      <c r="AF216" s="256"/>
      <c r="AG216" s="256"/>
      <c r="AH216" s="256"/>
      <c r="AI216" s="256"/>
      <c r="AJ216" s="256"/>
      <c r="AK216" s="256"/>
      <c r="AL216" s="256"/>
      <c r="AM216" s="256"/>
      <c r="AN216" s="256"/>
      <c r="AO216" s="256"/>
      <c r="AP216" s="256"/>
      <c r="AQ216" s="256"/>
      <c r="AR216" s="256"/>
      <c r="AS216" s="256"/>
      <c r="AT216" s="256"/>
      <c r="AU216" s="256"/>
      <c r="AV216" s="256"/>
      <c r="AW216" s="256"/>
      <c r="AX216" s="256"/>
      <c r="AY216" s="256"/>
      <c r="AZ216" s="256"/>
      <c r="BA216" s="256"/>
      <c r="BB216" s="256"/>
      <c r="BC216" s="256"/>
      <c r="BD216" s="256"/>
      <c r="BE216" s="256"/>
      <c r="BF216" s="256"/>
      <c r="BG216" s="256"/>
      <c r="BH216" s="256"/>
      <c r="BI216" s="256"/>
      <c r="BJ216" s="256"/>
      <c r="BK216" s="256"/>
      <c r="BL216" s="256"/>
      <c r="BM216" s="256"/>
      <c r="BN216" s="256"/>
      <c r="BO216" s="256"/>
      <c r="BP216" s="256"/>
      <c r="BQ216" s="256"/>
      <c r="BR216" s="256"/>
      <c r="BS216" s="256"/>
      <c r="BT216" s="256"/>
      <c r="BU216" s="256"/>
      <c r="BV216" s="256"/>
    </row>
    <row r="217" spans="1:74" x14ac:dyDescent="0.2">
      <c r="A217" s="256"/>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256"/>
      <c r="AD217" s="256"/>
      <c r="AE217" s="256"/>
      <c r="AF217" s="256"/>
      <c r="AG217" s="256"/>
      <c r="AH217" s="256"/>
      <c r="AI217" s="256"/>
      <c r="AJ217" s="256"/>
      <c r="AK217" s="256"/>
      <c r="AL217" s="256"/>
      <c r="AM217" s="256"/>
      <c r="AN217" s="256"/>
      <c r="AO217" s="256"/>
      <c r="AP217" s="256"/>
      <c r="AQ217" s="256"/>
      <c r="AR217" s="256"/>
      <c r="AS217" s="256"/>
      <c r="AT217" s="256"/>
      <c r="AU217" s="256"/>
      <c r="AV217" s="256"/>
      <c r="AW217" s="256"/>
      <c r="AX217" s="256"/>
      <c r="AY217" s="256"/>
      <c r="AZ217" s="256"/>
      <c r="BA217" s="256"/>
      <c r="BB217" s="256"/>
      <c r="BC217" s="256"/>
      <c r="BD217" s="256"/>
      <c r="BE217" s="256"/>
      <c r="BF217" s="256"/>
      <c r="BG217" s="256"/>
      <c r="BH217" s="256"/>
      <c r="BI217" s="256"/>
      <c r="BJ217" s="256"/>
      <c r="BK217" s="256"/>
      <c r="BL217" s="256"/>
      <c r="BM217" s="256"/>
      <c r="BN217" s="256"/>
      <c r="BO217" s="256"/>
      <c r="BP217" s="256"/>
      <c r="BQ217" s="256"/>
      <c r="BR217" s="256"/>
      <c r="BS217" s="256"/>
      <c r="BT217" s="256"/>
      <c r="BU217" s="256"/>
      <c r="BV217" s="256"/>
    </row>
    <row r="218" spans="1:74" x14ac:dyDescent="0.2">
      <c r="A218" s="256"/>
      <c r="B218" s="256"/>
      <c r="C218" s="256"/>
      <c r="D218" s="256"/>
      <c r="E218" s="256"/>
      <c r="F218" s="256"/>
      <c r="G218" s="256"/>
      <c r="H218" s="256"/>
      <c r="I218" s="256"/>
      <c r="J218" s="256"/>
      <c r="K218" s="256"/>
      <c r="L218" s="256"/>
      <c r="M218" s="256"/>
      <c r="N218" s="256"/>
      <c r="O218" s="256"/>
      <c r="P218" s="256"/>
      <c r="Q218" s="256"/>
      <c r="R218" s="256"/>
      <c r="S218" s="256"/>
      <c r="T218" s="256"/>
      <c r="U218" s="256"/>
      <c r="V218" s="256"/>
      <c r="W218" s="256"/>
      <c r="X218" s="256"/>
      <c r="Y218" s="256"/>
      <c r="Z218" s="256"/>
      <c r="AA218" s="256"/>
      <c r="AB218" s="256"/>
      <c r="AC218" s="256"/>
      <c r="AD218" s="256"/>
      <c r="AE218" s="256"/>
      <c r="AF218" s="256"/>
      <c r="AG218" s="256"/>
      <c r="AH218" s="256"/>
      <c r="AI218" s="256"/>
      <c r="AJ218" s="256"/>
      <c r="AK218" s="256"/>
      <c r="AL218" s="256"/>
      <c r="AM218" s="256"/>
      <c r="AN218" s="256"/>
      <c r="AO218" s="256"/>
      <c r="AP218" s="256"/>
      <c r="AQ218" s="256"/>
      <c r="AR218" s="256"/>
      <c r="AS218" s="256"/>
      <c r="AT218" s="256"/>
      <c r="AU218" s="256"/>
      <c r="AV218" s="256"/>
      <c r="AW218" s="256"/>
      <c r="AX218" s="256"/>
      <c r="AY218" s="256"/>
      <c r="AZ218" s="256"/>
      <c r="BA218" s="256"/>
      <c r="BB218" s="256"/>
      <c r="BC218" s="256"/>
      <c r="BD218" s="256"/>
      <c r="BE218" s="256"/>
      <c r="BF218" s="256"/>
      <c r="BG218" s="256"/>
      <c r="BH218" s="256"/>
      <c r="BI218" s="256"/>
      <c r="BJ218" s="256"/>
      <c r="BK218" s="256"/>
      <c r="BL218" s="256"/>
      <c r="BM218" s="256"/>
      <c r="BN218" s="256"/>
      <c r="BO218" s="256"/>
      <c r="BP218" s="256"/>
      <c r="BQ218" s="256"/>
      <c r="BR218" s="256"/>
      <c r="BS218" s="256"/>
      <c r="BT218" s="256"/>
      <c r="BU218" s="256"/>
      <c r="BV218" s="256"/>
    </row>
    <row r="219" spans="1:74" x14ac:dyDescent="0.2">
      <c r="A219" s="256"/>
      <c r="B219" s="256"/>
      <c r="C219" s="256"/>
      <c r="D219" s="256"/>
      <c r="E219" s="256"/>
      <c r="F219" s="256"/>
      <c r="G219" s="256"/>
      <c r="H219" s="256"/>
      <c r="I219" s="256"/>
      <c r="J219" s="256"/>
      <c r="K219" s="256"/>
      <c r="L219" s="256"/>
      <c r="M219" s="256"/>
      <c r="N219" s="256"/>
      <c r="O219" s="256"/>
      <c r="P219" s="256"/>
      <c r="Q219" s="256"/>
      <c r="R219" s="256"/>
      <c r="S219" s="256"/>
      <c r="T219" s="256"/>
      <c r="U219" s="256"/>
      <c r="V219" s="256"/>
      <c r="W219" s="256"/>
      <c r="X219" s="256"/>
      <c r="Y219" s="256"/>
      <c r="Z219" s="256"/>
      <c r="AA219" s="256"/>
      <c r="AB219" s="256"/>
      <c r="AC219" s="256"/>
      <c r="AD219" s="256"/>
      <c r="AE219" s="256"/>
      <c r="AF219" s="256"/>
      <c r="AG219" s="256"/>
      <c r="AH219" s="256"/>
      <c r="AI219" s="256"/>
      <c r="AJ219" s="256"/>
      <c r="AK219" s="256"/>
      <c r="AL219" s="256"/>
      <c r="AM219" s="256"/>
      <c r="AN219" s="256"/>
      <c r="AO219" s="256"/>
      <c r="AP219" s="256"/>
      <c r="AQ219" s="256"/>
      <c r="AR219" s="256"/>
      <c r="AS219" s="256"/>
      <c r="AT219" s="256"/>
      <c r="AU219" s="256"/>
      <c r="AV219" s="256"/>
      <c r="AW219" s="256"/>
      <c r="AX219" s="256"/>
      <c r="AY219" s="256"/>
      <c r="AZ219" s="256"/>
      <c r="BA219" s="256"/>
      <c r="BB219" s="256"/>
      <c r="BC219" s="256"/>
      <c r="BD219" s="256"/>
      <c r="BE219" s="256"/>
      <c r="BF219" s="256"/>
      <c r="BG219" s="256"/>
      <c r="BH219" s="256"/>
      <c r="BI219" s="256"/>
      <c r="BJ219" s="256"/>
      <c r="BK219" s="256"/>
      <c r="BL219" s="256"/>
      <c r="BM219" s="256"/>
      <c r="BN219" s="256"/>
      <c r="BO219" s="256"/>
      <c r="BP219" s="256"/>
      <c r="BQ219" s="256"/>
      <c r="BR219" s="256"/>
      <c r="BS219" s="256"/>
      <c r="BT219" s="256"/>
      <c r="BU219" s="256"/>
      <c r="BV219" s="256"/>
    </row>
    <row r="220" spans="1:74" x14ac:dyDescent="0.2">
      <c r="A220" s="256"/>
      <c r="B220" s="256"/>
      <c r="C220" s="256"/>
      <c r="D220" s="256"/>
      <c r="E220" s="256"/>
      <c r="F220" s="256"/>
      <c r="G220" s="256"/>
      <c r="H220" s="256"/>
      <c r="I220" s="256"/>
      <c r="J220" s="256"/>
      <c r="K220" s="256"/>
      <c r="L220" s="256"/>
      <c r="M220" s="256"/>
      <c r="N220" s="256"/>
      <c r="O220" s="256"/>
      <c r="P220" s="256"/>
      <c r="Q220" s="256"/>
      <c r="R220" s="256"/>
      <c r="S220" s="256"/>
      <c r="T220" s="256"/>
      <c r="U220" s="256"/>
      <c r="V220" s="256"/>
      <c r="W220" s="256"/>
      <c r="X220" s="256"/>
      <c r="Y220" s="256"/>
      <c r="Z220" s="256"/>
      <c r="AA220" s="256"/>
      <c r="AB220" s="256"/>
      <c r="AC220" s="256"/>
      <c r="AD220" s="256"/>
      <c r="AE220" s="256"/>
      <c r="AF220" s="256"/>
      <c r="AG220" s="256"/>
      <c r="AH220" s="256"/>
      <c r="AI220" s="256"/>
      <c r="AJ220" s="256"/>
      <c r="AK220" s="256"/>
      <c r="AL220" s="256"/>
      <c r="AM220" s="256"/>
      <c r="AN220" s="256"/>
      <c r="AO220" s="256"/>
      <c r="AP220" s="256"/>
      <c r="AQ220" s="256"/>
      <c r="AR220" s="256"/>
      <c r="AS220" s="256"/>
      <c r="AT220" s="256"/>
      <c r="AU220" s="256"/>
      <c r="AV220" s="256"/>
      <c r="AW220" s="256"/>
      <c r="AX220" s="256"/>
      <c r="AY220" s="256"/>
      <c r="AZ220" s="256"/>
      <c r="BA220" s="256"/>
      <c r="BB220" s="256"/>
      <c r="BC220" s="256"/>
      <c r="BD220" s="256"/>
      <c r="BE220" s="256"/>
      <c r="BF220" s="256"/>
      <c r="BG220" s="256"/>
      <c r="BH220" s="256"/>
      <c r="BI220" s="256"/>
      <c r="BJ220" s="256"/>
      <c r="BK220" s="256"/>
      <c r="BL220" s="256"/>
      <c r="BM220" s="256"/>
      <c r="BN220" s="256"/>
      <c r="BO220" s="256"/>
      <c r="BP220" s="256"/>
      <c r="BQ220" s="256"/>
      <c r="BR220" s="256"/>
      <c r="BS220" s="256"/>
      <c r="BT220" s="256"/>
      <c r="BU220" s="256"/>
      <c r="BV220" s="256"/>
    </row>
    <row r="221" spans="1:74" x14ac:dyDescent="0.2">
      <c r="A221" s="256"/>
      <c r="B221" s="256"/>
      <c r="C221" s="256"/>
      <c r="D221" s="256"/>
      <c r="E221" s="256"/>
      <c r="F221" s="256"/>
      <c r="G221" s="256"/>
      <c r="H221" s="256"/>
      <c r="I221" s="256"/>
      <c r="J221" s="256"/>
      <c r="K221" s="256"/>
      <c r="L221" s="256"/>
      <c r="M221" s="256"/>
      <c r="N221" s="256"/>
      <c r="O221" s="256"/>
      <c r="P221" s="256"/>
      <c r="Q221" s="256"/>
      <c r="R221" s="256"/>
      <c r="S221" s="256"/>
      <c r="T221" s="256"/>
      <c r="U221" s="256"/>
      <c r="V221" s="256"/>
      <c r="W221" s="256"/>
      <c r="X221" s="256"/>
      <c r="Y221" s="256"/>
      <c r="Z221" s="256"/>
      <c r="AA221" s="256"/>
      <c r="AB221" s="256"/>
      <c r="AC221" s="256"/>
      <c r="AD221" s="256"/>
      <c r="AE221" s="256"/>
      <c r="AF221" s="256"/>
      <c r="AG221" s="256"/>
      <c r="AH221" s="256"/>
      <c r="AI221" s="256"/>
      <c r="AJ221" s="256"/>
      <c r="AK221" s="256"/>
      <c r="AL221" s="256"/>
      <c r="AM221" s="256"/>
      <c r="AN221" s="256"/>
      <c r="AO221" s="256"/>
      <c r="AP221" s="256"/>
      <c r="AQ221" s="256"/>
      <c r="AR221" s="256"/>
      <c r="AS221" s="256"/>
      <c r="AT221" s="256"/>
      <c r="AU221" s="256"/>
      <c r="AV221" s="256"/>
      <c r="AW221" s="256"/>
      <c r="AX221" s="256"/>
      <c r="AY221" s="256"/>
      <c r="AZ221" s="256"/>
      <c r="BA221" s="256"/>
      <c r="BB221" s="256"/>
      <c r="BC221" s="256"/>
      <c r="BD221" s="256"/>
      <c r="BE221" s="256"/>
      <c r="BF221" s="256"/>
      <c r="BG221" s="256"/>
      <c r="BH221" s="256"/>
      <c r="BI221" s="256"/>
      <c r="BJ221" s="256"/>
      <c r="BK221" s="256"/>
      <c r="BL221" s="256"/>
      <c r="BM221" s="256"/>
      <c r="BN221" s="256"/>
      <c r="BO221" s="256"/>
      <c r="BP221" s="256"/>
      <c r="BQ221" s="256"/>
      <c r="BR221" s="256"/>
      <c r="BS221" s="256"/>
      <c r="BT221" s="256"/>
      <c r="BU221" s="256"/>
      <c r="BV221" s="256"/>
    </row>
    <row r="222" spans="1:74" x14ac:dyDescent="0.2">
      <c r="A222" s="256"/>
      <c r="B222" s="256"/>
      <c r="C222" s="256"/>
      <c r="D222" s="256"/>
      <c r="E222" s="256"/>
      <c r="F222" s="256"/>
      <c r="G222" s="256"/>
      <c r="H222" s="256"/>
      <c r="I222" s="256"/>
      <c r="J222" s="256"/>
      <c r="K222" s="256"/>
      <c r="L222" s="256"/>
      <c r="M222" s="256"/>
      <c r="N222" s="256"/>
      <c r="O222" s="256"/>
      <c r="P222" s="256"/>
      <c r="Q222" s="256"/>
      <c r="R222" s="256"/>
      <c r="S222" s="256"/>
      <c r="T222" s="256"/>
      <c r="U222" s="256"/>
      <c r="V222" s="256"/>
      <c r="W222" s="256"/>
      <c r="X222" s="256"/>
      <c r="Y222" s="256"/>
      <c r="Z222" s="256"/>
      <c r="AA222" s="256"/>
      <c r="AB222" s="256"/>
      <c r="AC222" s="256"/>
      <c r="AD222" s="256"/>
      <c r="AE222" s="256"/>
      <c r="AF222" s="256"/>
      <c r="AG222" s="256"/>
      <c r="AH222" s="256"/>
      <c r="AI222" s="256"/>
      <c r="AJ222" s="256"/>
      <c r="AK222" s="256"/>
      <c r="AL222" s="256"/>
      <c r="AM222" s="256"/>
      <c r="AN222" s="256"/>
      <c r="AO222" s="256"/>
      <c r="AP222" s="256"/>
      <c r="AQ222" s="256"/>
      <c r="AR222" s="256"/>
      <c r="AS222" s="256"/>
      <c r="AT222" s="256"/>
      <c r="AU222" s="256"/>
      <c r="AV222" s="256"/>
      <c r="AW222" s="256"/>
      <c r="AX222" s="256"/>
      <c r="AY222" s="256"/>
      <c r="AZ222" s="256"/>
      <c r="BA222" s="256"/>
      <c r="BB222" s="256"/>
      <c r="BC222" s="256"/>
      <c r="BD222" s="256"/>
      <c r="BE222" s="256"/>
      <c r="BF222" s="256"/>
      <c r="BG222" s="256"/>
      <c r="BH222" s="256"/>
      <c r="BI222" s="256"/>
      <c r="BJ222" s="256"/>
      <c r="BK222" s="256"/>
      <c r="BL222" s="256"/>
      <c r="BM222" s="256"/>
      <c r="BN222" s="256"/>
      <c r="BO222" s="256"/>
      <c r="BP222" s="256"/>
      <c r="BQ222" s="256"/>
      <c r="BR222" s="256"/>
      <c r="BS222" s="256"/>
      <c r="BT222" s="256"/>
      <c r="BU222" s="256"/>
      <c r="BV222" s="256"/>
    </row>
    <row r="223" spans="1:74" x14ac:dyDescent="0.2">
      <c r="A223" s="256"/>
      <c r="B223" s="256"/>
      <c r="C223" s="256"/>
      <c r="D223" s="256"/>
      <c r="E223" s="256"/>
      <c r="F223" s="256"/>
      <c r="G223" s="256"/>
      <c r="H223" s="256"/>
      <c r="I223" s="256"/>
      <c r="J223" s="256"/>
      <c r="K223" s="256"/>
      <c r="L223" s="256"/>
      <c r="M223" s="256"/>
      <c r="N223" s="256"/>
      <c r="O223" s="256"/>
      <c r="P223" s="256"/>
      <c r="Q223" s="256"/>
      <c r="R223" s="256"/>
      <c r="S223" s="256"/>
      <c r="T223" s="256"/>
      <c r="U223" s="256"/>
      <c r="V223" s="256"/>
      <c r="W223" s="256"/>
      <c r="X223" s="256"/>
      <c r="Y223" s="256"/>
      <c r="Z223" s="256"/>
      <c r="AA223" s="256"/>
      <c r="AB223" s="256"/>
      <c r="AC223" s="256"/>
      <c r="AD223" s="256"/>
      <c r="AE223" s="256"/>
      <c r="AF223" s="256"/>
      <c r="AG223" s="256"/>
      <c r="AH223" s="256"/>
      <c r="AI223" s="256"/>
      <c r="AJ223" s="256"/>
      <c r="AK223" s="256"/>
      <c r="AL223" s="256"/>
      <c r="AM223" s="256"/>
      <c r="AN223" s="256"/>
      <c r="AO223" s="256"/>
      <c r="AP223" s="256"/>
      <c r="AQ223" s="256"/>
      <c r="AR223" s="256"/>
      <c r="AS223" s="256"/>
      <c r="AT223" s="256"/>
      <c r="AU223" s="256"/>
      <c r="AV223" s="256"/>
      <c r="AW223" s="256"/>
      <c r="AX223" s="256"/>
      <c r="AY223" s="256"/>
      <c r="AZ223" s="256"/>
      <c r="BA223" s="256"/>
      <c r="BB223" s="256"/>
      <c r="BC223" s="256"/>
      <c r="BD223" s="256"/>
      <c r="BE223" s="256"/>
      <c r="BF223" s="256"/>
      <c r="BG223" s="256"/>
      <c r="BH223" s="256"/>
      <c r="BI223" s="256"/>
      <c r="BJ223" s="256"/>
      <c r="BK223" s="256"/>
      <c r="BL223" s="256"/>
      <c r="BM223" s="256"/>
      <c r="BN223" s="256"/>
      <c r="BO223" s="256"/>
      <c r="BP223" s="256"/>
      <c r="BQ223" s="256"/>
      <c r="BR223" s="256"/>
      <c r="BS223" s="256"/>
      <c r="BT223" s="256"/>
      <c r="BU223" s="256"/>
      <c r="BV223" s="256"/>
    </row>
    <row r="224" spans="1:74" x14ac:dyDescent="0.2">
      <c r="A224" s="256"/>
      <c r="B224" s="256"/>
      <c r="C224" s="256"/>
      <c r="D224" s="256"/>
      <c r="E224" s="256"/>
      <c r="F224" s="256"/>
      <c r="G224" s="256"/>
      <c r="H224" s="256"/>
      <c r="I224" s="256"/>
      <c r="J224" s="256"/>
      <c r="K224" s="256"/>
      <c r="L224" s="256"/>
      <c r="M224" s="256"/>
      <c r="N224" s="256"/>
      <c r="O224" s="256"/>
      <c r="P224" s="256"/>
      <c r="Q224" s="256"/>
      <c r="R224" s="256"/>
      <c r="S224" s="256"/>
      <c r="T224" s="256"/>
      <c r="U224" s="256"/>
      <c r="V224" s="256"/>
      <c r="W224" s="256"/>
      <c r="X224" s="256"/>
      <c r="Y224" s="256"/>
      <c r="Z224" s="256"/>
      <c r="AA224" s="256"/>
      <c r="AB224" s="256"/>
      <c r="AC224" s="256"/>
      <c r="AD224" s="256"/>
      <c r="AE224" s="256"/>
      <c r="AF224" s="256"/>
      <c r="AG224" s="256"/>
      <c r="AH224" s="256"/>
      <c r="AI224" s="256"/>
      <c r="AJ224" s="256"/>
      <c r="AK224" s="256"/>
      <c r="AL224" s="256"/>
      <c r="AM224" s="256"/>
      <c r="AN224" s="256"/>
      <c r="AO224" s="256"/>
      <c r="AP224" s="256"/>
      <c r="AQ224" s="256"/>
      <c r="AR224" s="256"/>
      <c r="AS224" s="256"/>
      <c r="AT224" s="256"/>
      <c r="AU224" s="256"/>
      <c r="AV224" s="256"/>
      <c r="AW224" s="256"/>
      <c r="AX224" s="256"/>
      <c r="AY224" s="256"/>
      <c r="AZ224" s="256"/>
      <c r="BA224" s="256"/>
      <c r="BB224" s="256"/>
      <c r="BC224" s="256"/>
      <c r="BD224" s="256"/>
      <c r="BE224" s="256"/>
      <c r="BF224" s="256"/>
      <c r="BG224" s="256"/>
      <c r="BH224" s="256"/>
      <c r="BI224" s="256"/>
      <c r="BJ224" s="256"/>
      <c r="BK224" s="256"/>
      <c r="BL224" s="256"/>
      <c r="BM224" s="256"/>
      <c r="BN224" s="256"/>
      <c r="BO224" s="256"/>
      <c r="BP224" s="256"/>
      <c r="BQ224" s="256"/>
      <c r="BR224" s="256"/>
      <c r="BS224" s="256"/>
      <c r="BT224" s="256"/>
      <c r="BU224" s="256"/>
      <c r="BV224" s="256"/>
    </row>
    <row r="225" spans="1:74" x14ac:dyDescent="0.2">
      <c r="A225" s="256"/>
      <c r="B225" s="256"/>
      <c r="C225" s="256"/>
      <c r="D225" s="256"/>
      <c r="E225" s="256"/>
      <c r="F225" s="256"/>
      <c r="G225" s="256"/>
      <c r="H225" s="256"/>
      <c r="I225" s="256"/>
      <c r="J225" s="256"/>
      <c r="K225" s="256"/>
      <c r="L225" s="256"/>
      <c r="M225" s="256"/>
      <c r="N225" s="256"/>
      <c r="O225" s="256"/>
      <c r="P225" s="256"/>
      <c r="Q225" s="256"/>
      <c r="R225" s="256"/>
      <c r="S225" s="256"/>
      <c r="T225" s="256"/>
      <c r="U225" s="256"/>
      <c r="V225" s="256"/>
      <c r="W225" s="256"/>
      <c r="X225" s="256"/>
      <c r="Y225" s="256"/>
      <c r="Z225" s="256"/>
      <c r="AA225" s="256"/>
      <c r="AB225" s="256"/>
      <c r="AC225" s="256"/>
      <c r="AD225" s="256"/>
      <c r="AE225" s="256"/>
      <c r="AF225" s="256"/>
      <c r="AG225" s="256"/>
      <c r="AH225" s="256"/>
      <c r="AI225" s="256"/>
      <c r="AJ225" s="256"/>
      <c r="AK225" s="256"/>
      <c r="AL225" s="256"/>
      <c r="AM225" s="256"/>
      <c r="AN225" s="256"/>
      <c r="AO225" s="256"/>
      <c r="AP225" s="256"/>
      <c r="AQ225" s="256"/>
      <c r="AR225" s="256"/>
      <c r="AS225" s="256"/>
      <c r="AT225" s="256"/>
      <c r="AU225" s="256"/>
      <c r="AV225" s="256"/>
      <c r="AW225" s="256"/>
      <c r="AX225" s="256"/>
      <c r="AY225" s="256"/>
      <c r="AZ225" s="256"/>
      <c r="BA225" s="256"/>
      <c r="BB225" s="256"/>
      <c r="BC225" s="256"/>
      <c r="BD225" s="256"/>
      <c r="BE225" s="256"/>
      <c r="BF225" s="256"/>
      <c r="BG225" s="256"/>
      <c r="BH225" s="256"/>
      <c r="BI225" s="256"/>
      <c r="BJ225" s="256"/>
      <c r="BK225" s="256"/>
      <c r="BL225" s="256"/>
      <c r="BM225" s="256"/>
      <c r="BN225" s="256"/>
      <c r="BO225" s="256"/>
      <c r="BP225" s="256"/>
      <c r="BQ225" s="256"/>
      <c r="BR225" s="256"/>
      <c r="BS225" s="256"/>
      <c r="BT225" s="256"/>
      <c r="BU225" s="256"/>
      <c r="BV225" s="256"/>
    </row>
    <row r="226" spans="1:74" x14ac:dyDescent="0.2">
      <c r="A226" s="256"/>
      <c r="B226" s="256"/>
      <c r="C226" s="256"/>
      <c r="D226" s="256"/>
      <c r="E226" s="256"/>
      <c r="F226" s="256"/>
      <c r="G226" s="256"/>
      <c r="H226" s="256"/>
      <c r="I226" s="256"/>
      <c r="J226" s="256"/>
      <c r="K226" s="256"/>
      <c r="L226" s="256"/>
      <c r="M226" s="256"/>
      <c r="N226" s="256"/>
      <c r="O226" s="256"/>
      <c r="P226" s="256"/>
      <c r="Q226" s="256"/>
      <c r="R226" s="256"/>
      <c r="S226" s="256"/>
      <c r="T226" s="256"/>
      <c r="U226" s="256"/>
      <c r="V226" s="256"/>
      <c r="W226" s="256"/>
      <c r="X226" s="256"/>
      <c r="Y226" s="256"/>
      <c r="Z226" s="256"/>
      <c r="AA226" s="256"/>
      <c r="AB226" s="256"/>
      <c r="AC226" s="256"/>
      <c r="AD226" s="256"/>
      <c r="AE226" s="256"/>
      <c r="AF226" s="256"/>
      <c r="AG226" s="256"/>
      <c r="AH226" s="256"/>
      <c r="AI226" s="256"/>
      <c r="AJ226" s="256"/>
      <c r="AK226" s="256"/>
      <c r="AL226" s="256"/>
      <c r="AM226" s="256"/>
      <c r="AN226" s="256"/>
      <c r="AO226" s="256"/>
      <c r="AP226" s="256"/>
      <c r="AQ226" s="256"/>
      <c r="AR226" s="256"/>
      <c r="AS226" s="256"/>
      <c r="AT226" s="256"/>
      <c r="AU226" s="256"/>
      <c r="AV226" s="256"/>
      <c r="AW226" s="256"/>
      <c r="AX226" s="256"/>
      <c r="AY226" s="256"/>
      <c r="AZ226" s="256"/>
      <c r="BA226" s="256"/>
      <c r="BB226" s="256"/>
      <c r="BC226" s="256"/>
      <c r="BD226" s="256"/>
      <c r="BE226" s="256"/>
      <c r="BF226" s="256"/>
      <c r="BG226" s="256"/>
      <c r="BH226" s="256"/>
      <c r="BI226" s="256"/>
      <c r="BJ226" s="256"/>
      <c r="BK226" s="256"/>
      <c r="BL226" s="256"/>
      <c r="BM226" s="256"/>
      <c r="BN226" s="256"/>
      <c r="BO226" s="256"/>
      <c r="BP226" s="256"/>
      <c r="BQ226" s="256"/>
      <c r="BR226" s="256"/>
      <c r="BS226" s="256"/>
      <c r="BT226" s="256"/>
      <c r="BU226" s="256"/>
      <c r="BV226" s="256"/>
    </row>
    <row r="227" spans="1:74" x14ac:dyDescent="0.2">
      <c r="A227" s="256"/>
      <c r="B227" s="256"/>
      <c r="C227" s="256"/>
      <c r="D227" s="256"/>
      <c r="E227" s="256"/>
      <c r="F227" s="256"/>
      <c r="G227" s="256"/>
      <c r="H227" s="256"/>
      <c r="I227" s="256"/>
      <c r="J227" s="256"/>
      <c r="K227" s="256"/>
      <c r="L227" s="256"/>
      <c r="M227" s="256"/>
      <c r="N227" s="256"/>
      <c r="O227" s="256"/>
      <c r="P227" s="256"/>
      <c r="Q227" s="256"/>
      <c r="R227" s="256"/>
      <c r="S227" s="256"/>
      <c r="T227" s="256"/>
      <c r="U227" s="256"/>
      <c r="V227" s="256"/>
      <c r="W227" s="256"/>
      <c r="X227" s="256"/>
      <c r="Y227" s="256"/>
      <c r="Z227" s="256"/>
      <c r="AA227" s="256"/>
      <c r="AB227" s="256"/>
      <c r="AC227" s="256"/>
      <c r="AD227" s="256"/>
      <c r="AE227" s="256"/>
      <c r="AF227" s="256"/>
      <c r="AG227" s="256"/>
      <c r="AH227" s="256"/>
      <c r="AI227" s="256"/>
      <c r="AJ227" s="256"/>
      <c r="AK227" s="256"/>
      <c r="AL227" s="256"/>
      <c r="AM227" s="256"/>
      <c r="AN227" s="256"/>
      <c r="AO227" s="256"/>
      <c r="AP227" s="256"/>
      <c r="AQ227" s="256"/>
      <c r="AR227" s="256"/>
      <c r="AS227" s="256"/>
      <c r="AT227" s="256"/>
      <c r="AU227" s="256"/>
      <c r="AV227" s="256"/>
      <c r="AW227" s="256"/>
      <c r="AX227" s="256"/>
      <c r="AY227" s="256"/>
      <c r="AZ227" s="256"/>
      <c r="BA227" s="256"/>
      <c r="BB227" s="256"/>
      <c r="BC227" s="256"/>
      <c r="BD227" s="256"/>
      <c r="BE227" s="256"/>
      <c r="BF227" s="256"/>
      <c r="BG227" s="256"/>
      <c r="BH227" s="256"/>
      <c r="BI227" s="256"/>
      <c r="BJ227" s="256"/>
      <c r="BK227" s="256"/>
      <c r="BL227" s="256"/>
      <c r="BM227" s="256"/>
      <c r="BN227" s="256"/>
      <c r="BO227" s="256"/>
      <c r="BP227" s="256"/>
      <c r="BQ227" s="256"/>
      <c r="BR227" s="256"/>
      <c r="BS227" s="256"/>
      <c r="BT227" s="256"/>
      <c r="BU227" s="256"/>
      <c r="BV227" s="256"/>
    </row>
    <row r="228" spans="1:74" x14ac:dyDescent="0.2">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c r="AM228" s="256"/>
      <c r="AN228" s="256"/>
      <c r="AO228" s="256"/>
      <c r="AP228" s="256"/>
      <c r="AQ228" s="256"/>
      <c r="AR228" s="256"/>
      <c r="AS228" s="256"/>
      <c r="AT228" s="256"/>
      <c r="AU228" s="256"/>
      <c r="AV228" s="256"/>
      <c r="AW228" s="256"/>
      <c r="AX228" s="256"/>
      <c r="AY228" s="256"/>
      <c r="AZ228" s="256"/>
      <c r="BA228" s="256"/>
      <c r="BB228" s="256"/>
      <c r="BC228" s="256"/>
      <c r="BD228" s="256"/>
      <c r="BE228" s="256"/>
      <c r="BF228" s="256"/>
      <c r="BG228" s="256"/>
      <c r="BH228" s="256"/>
      <c r="BI228" s="256"/>
      <c r="BJ228" s="256"/>
      <c r="BK228" s="256"/>
      <c r="BL228" s="256"/>
      <c r="BM228" s="256"/>
      <c r="BN228" s="256"/>
      <c r="BO228" s="256"/>
      <c r="BP228" s="256"/>
      <c r="BQ228" s="256"/>
      <c r="BR228" s="256"/>
      <c r="BS228" s="256"/>
      <c r="BT228" s="256"/>
      <c r="BU228" s="256"/>
      <c r="BV228" s="256"/>
    </row>
    <row r="229" spans="1:74" x14ac:dyDescent="0.2">
      <c r="A229" s="256"/>
      <c r="B229" s="256"/>
      <c r="C229" s="256"/>
      <c r="D229" s="256"/>
      <c r="E229" s="256"/>
      <c r="F229" s="256"/>
      <c r="G229" s="256"/>
      <c r="H229" s="256"/>
      <c r="I229" s="256"/>
      <c r="J229" s="256"/>
      <c r="K229" s="256"/>
      <c r="L229" s="256"/>
      <c r="M229" s="256"/>
      <c r="N229" s="256"/>
      <c r="O229" s="256"/>
      <c r="P229" s="256"/>
      <c r="Q229" s="256"/>
      <c r="R229" s="256"/>
      <c r="S229" s="256"/>
      <c r="T229" s="256"/>
      <c r="U229" s="256"/>
      <c r="V229" s="256"/>
      <c r="W229" s="256"/>
      <c r="X229" s="256"/>
      <c r="Y229" s="256"/>
      <c r="Z229" s="256"/>
      <c r="AA229" s="256"/>
      <c r="AB229" s="256"/>
      <c r="AC229" s="256"/>
      <c r="AD229" s="256"/>
      <c r="AE229" s="256"/>
      <c r="AF229" s="256"/>
      <c r="AG229" s="256"/>
      <c r="AH229" s="256"/>
      <c r="AI229" s="256"/>
      <c r="AJ229" s="256"/>
      <c r="AK229" s="256"/>
      <c r="AL229" s="256"/>
      <c r="AM229" s="256"/>
      <c r="AN229" s="256"/>
      <c r="AO229" s="256"/>
      <c r="AP229" s="256"/>
      <c r="AQ229" s="256"/>
      <c r="AR229" s="256"/>
      <c r="AS229" s="256"/>
      <c r="AT229" s="256"/>
      <c r="AU229" s="256"/>
      <c r="AV229" s="256"/>
      <c r="AW229" s="256"/>
      <c r="AX229" s="256"/>
      <c r="AY229" s="256"/>
      <c r="AZ229" s="256"/>
      <c r="BA229" s="256"/>
      <c r="BB229" s="256"/>
      <c r="BC229" s="256"/>
      <c r="BD229" s="256"/>
      <c r="BE229" s="256"/>
      <c r="BF229" s="256"/>
      <c r="BG229" s="256"/>
      <c r="BH229" s="256"/>
      <c r="BI229" s="256"/>
      <c r="BJ229" s="256"/>
      <c r="BK229" s="256"/>
      <c r="BL229" s="256"/>
      <c r="BM229" s="256"/>
      <c r="BN229" s="256"/>
      <c r="BO229" s="256"/>
      <c r="BP229" s="256"/>
      <c r="BQ229" s="256"/>
      <c r="BR229" s="256"/>
      <c r="BS229" s="256"/>
      <c r="BT229" s="256"/>
      <c r="BU229" s="256"/>
      <c r="BV229" s="256"/>
    </row>
    <row r="230" spans="1:74" x14ac:dyDescent="0.2">
      <c r="A230" s="256"/>
      <c r="B230" s="256"/>
      <c r="C230" s="256"/>
      <c r="D230" s="256"/>
      <c r="E230" s="256"/>
      <c r="F230" s="256"/>
      <c r="G230" s="256"/>
      <c r="H230" s="256"/>
      <c r="I230" s="256"/>
      <c r="J230" s="256"/>
      <c r="K230" s="256"/>
      <c r="L230" s="256"/>
      <c r="M230" s="256"/>
      <c r="N230" s="256"/>
      <c r="O230" s="256"/>
      <c r="P230" s="256"/>
      <c r="Q230" s="256"/>
      <c r="R230" s="256"/>
      <c r="S230" s="256"/>
      <c r="T230" s="256"/>
      <c r="U230" s="256"/>
      <c r="V230" s="256"/>
      <c r="W230" s="256"/>
      <c r="X230" s="256"/>
      <c r="Y230" s="256"/>
      <c r="Z230" s="256"/>
      <c r="AA230" s="256"/>
      <c r="AB230" s="256"/>
      <c r="AC230" s="256"/>
      <c r="AD230" s="256"/>
      <c r="AE230" s="256"/>
      <c r="AF230" s="256"/>
      <c r="AG230" s="256"/>
      <c r="AH230" s="256"/>
      <c r="AI230" s="256"/>
      <c r="AJ230" s="256"/>
      <c r="AK230" s="256"/>
      <c r="AL230" s="256"/>
      <c r="AM230" s="256"/>
      <c r="AN230" s="256"/>
      <c r="AO230" s="256"/>
      <c r="AP230" s="256"/>
      <c r="AQ230" s="256"/>
      <c r="AR230" s="256"/>
      <c r="AS230" s="256"/>
      <c r="AT230" s="256"/>
      <c r="AU230" s="256"/>
      <c r="AV230" s="256"/>
      <c r="AW230" s="256"/>
      <c r="AX230" s="256"/>
      <c r="AY230" s="256"/>
      <c r="AZ230" s="256"/>
      <c r="BA230" s="256"/>
      <c r="BB230" s="256"/>
      <c r="BC230" s="256"/>
      <c r="BD230" s="256"/>
      <c r="BE230" s="256"/>
      <c r="BF230" s="256"/>
      <c r="BG230" s="256"/>
      <c r="BH230" s="256"/>
      <c r="BI230" s="256"/>
      <c r="BJ230" s="256"/>
      <c r="BK230" s="256"/>
      <c r="BL230" s="256"/>
      <c r="BM230" s="256"/>
      <c r="BN230" s="256"/>
      <c r="BO230" s="256"/>
      <c r="BP230" s="256"/>
      <c r="BQ230" s="256"/>
      <c r="BR230" s="256"/>
      <c r="BS230" s="256"/>
      <c r="BT230" s="256"/>
      <c r="BU230" s="256"/>
      <c r="BV230" s="256"/>
    </row>
    <row r="231" spans="1:74" x14ac:dyDescent="0.2">
      <c r="A231" s="256"/>
      <c r="B231" s="256"/>
      <c r="C231" s="256"/>
      <c r="D231" s="256"/>
      <c r="E231" s="256"/>
      <c r="F231" s="256"/>
      <c r="G231" s="256"/>
      <c r="H231" s="256"/>
      <c r="I231" s="256"/>
      <c r="J231" s="256"/>
      <c r="K231" s="256"/>
      <c r="L231" s="256"/>
      <c r="M231" s="256"/>
      <c r="N231" s="256"/>
      <c r="O231" s="256"/>
      <c r="P231" s="256"/>
      <c r="Q231" s="256"/>
      <c r="R231" s="256"/>
      <c r="S231" s="256"/>
      <c r="T231" s="256"/>
      <c r="U231" s="256"/>
      <c r="V231" s="256"/>
      <c r="W231" s="256"/>
      <c r="X231" s="256"/>
      <c r="Y231" s="256"/>
      <c r="Z231" s="256"/>
      <c r="AA231" s="256"/>
      <c r="AB231" s="256"/>
      <c r="AC231" s="256"/>
      <c r="AD231" s="256"/>
      <c r="AE231" s="256"/>
      <c r="AF231" s="256"/>
      <c r="AG231" s="256"/>
      <c r="AH231" s="256"/>
      <c r="AI231" s="256"/>
      <c r="AJ231" s="256"/>
      <c r="AK231" s="256"/>
      <c r="AL231" s="256"/>
      <c r="AM231" s="256"/>
      <c r="AN231" s="256"/>
      <c r="AO231" s="256"/>
      <c r="AP231" s="256"/>
      <c r="AQ231" s="256"/>
      <c r="AR231" s="256"/>
      <c r="AS231" s="256"/>
      <c r="AT231" s="256"/>
      <c r="AU231" s="256"/>
      <c r="AV231" s="256"/>
      <c r="AW231" s="256"/>
      <c r="AX231" s="256"/>
      <c r="AY231" s="256"/>
      <c r="AZ231" s="256"/>
      <c r="BA231" s="256"/>
      <c r="BB231" s="256"/>
      <c r="BC231" s="256"/>
      <c r="BD231" s="256"/>
      <c r="BE231" s="256"/>
      <c r="BF231" s="256"/>
      <c r="BG231" s="256"/>
      <c r="BH231" s="256"/>
      <c r="BI231" s="256"/>
      <c r="BJ231" s="256"/>
      <c r="BK231" s="256"/>
      <c r="BL231" s="256"/>
      <c r="BM231" s="256"/>
      <c r="BN231" s="256"/>
      <c r="BO231" s="256"/>
      <c r="BP231" s="256"/>
      <c r="BQ231" s="256"/>
      <c r="BR231" s="256"/>
      <c r="BS231" s="256"/>
      <c r="BT231" s="256"/>
      <c r="BU231" s="256"/>
      <c r="BV231" s="256"/>
    </row>
    <row r="232" spans="1:74" x14ac:dyDescent="0.2">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6"/>
      <c r="AY232" s="256"/>
      <c r="AZ232" s="256"/>
      <c r="BA232" s="256"/>
      <c r="BB232" s="256"/>
      <c r="BC232" s="256"/>
      <c r="BD232" s="256"/>
      <c r="BE232" s="256"/>
      <c r="BF232" s="256"/>
      <c r="BG232" s="256"/>
      <c r="BH232" s="256"/>
      <c r="BI232" s="256"/>
      <c r="BJ232" s="256"/>
      <c r="BK232" s="256"/>
      <c r="BL232" s="256"/>
      <c r="BM232" s="256"/>
      <c r="BN232" s="256"/>
      <c r="BO232" s="256"/>
      <c r="BP232" s="256"/>
      <c r="BQ232" s="256"/>
      <c r="BR232" s="256"/>
      <c r="BS232" s="256"/>
      <c r="BT232" s="256"/>
      <c r="BU232" s="256"/>
      <c r="BV232" s="256"/>
    </row>
    <row r="233" spans="1:74" x14ac:dyDescent="0.2">
      <c r="A233" s="256"/>
      <c r="B233" s="256"/>
      <c r="C233" s="256"/>
      <c r="D233" s="256"/>
      <c r="E233" s="256"/>
      <c r="F233" s="256"/>
      <c r="G233" s="256"/>
      <c r="H233" s="256"/>
      <c r="I233" s="256"/>
      <c r="J233" s="256"/>
      <c r="K233" s="256"/>
      <c r="L233" s="256"/>
      <c r="M233" s="256"/>
      <c r="N233" s="256"/>
      <c r="O233" s="256"/>
      <c r="P233" s="256"/>
      <c r="Q233" s="256"/>
      <c r="R233" s="256"/>
      <c r="S233" s="256"/>
      <c r="T233" s="256"/>
      <c r="U233" s="256"/>
      <c r="V233" s="256"/>
      <c r="W233" s="256"/>
      <c r="X233" s="256"/>
      <c r="Y233" s="256"/>
      <c r="Z233" s="256"/>
      <c r="AA233" s="256"/>
      <c r="AB233" s="256"/>
      <c r="AC233" s="256"/>
      <c r="AD233" s="256"/>
      <c r="AE233" s="256"/>
      <c r="AF233" s="256"/>
      <c r="AG233" s="256"/>
      <c r="AH233" s="256"/>
      <c r="AI233" s="256"/>
      <c r="AJ233" s="256"/>
      <c r="AK233" s="256"/>
      <c r="AL233" s="256"/>
      <c r="AM233" s="256"/>
      <c r="AN233" s="256"/>
      <c r="AO233" s="256"/>
      <c r="AP233" s="256"/>
      <c r="AQ233" s="256"/>
      <c r="AR233" s="256"/>
      <c r="AS233" s="256"/>
      <c r="AT233" s="256"/>
      <c r="AU233" s="256"/>
      <c r="AV233" s="256"/>
      <c r="AW233" s="256"/>
      <c r="AX233" s="256"/>
      <c r="AY233" s="256"/>
      <c r="AZ233" s="256"/>
      <c r="BA233" s="256"/>
      <c r="BB233" s="256"/>
      <c r="BC233" s="256"/>
      <c r="BD233" s="256"/>
      <c r="BE233" s="256"/>
      <c r="BF233" s="256"/>
      <c r="BG233" s="256"/>
      <c r="BH233" s="256"/>
      <c r="BI233" s="256"/>
      <c r="BJ233" s="256"/>
      <c r="BK233" s="256"/>
      <c r="BL233" s="256"/>
      <c r="BM233" s="256"/>
      <c r="BN233" s="256"/>
      <c r="BO233" s="256"/>
      <c r="BP233" s="256"/>
      <c r="BQ233" s="256"/>
      <c r="BR233" s="256"/>
      <c r="BS233" s="256"/>
      <c r="BT233" s="256"/>
      <c r="BU233" s="256"/>
      <c r="BV233" s="256"/>
    </row>
    <row r="234" spans="1:74" x14ac:dyDescent="0.2">
      <c r="A234" s="256"/>
      <c r="B234" s="256"/>
      <c r="C234" s="256"/>
      <c r="D234" s="256"/>
      <c r="E234" s="256"/>
      <c r="F234" s="256"/>
      <c r="G234" s="256"/>
      <c r="H234" s="256"/>
      <c r="I234" s="256"/>
      <c r="J234" s="256"/>
      <c r="K234" s="256"/>
      <c r="L234" s="256"/>
      <c r="M234" s="256"/>
      <c r="N234" s="256"/>
      <c r="O234" s="256"/>
      <c r="P234" s="256"/>
      <c r="Q234" s="256"/>
      <c r="R234" s="256"/>
      <c r="S234" s="256"/>
      <c r="T234" s="256"/>
      <c r="U234" s="256"/>
      <c r="V234" s="256"/>
      <c r="W234" s="256"/>
      <c r="X234" s="256"/>
      <c r="Y234" s="256"/>
      <c r="Z234" s="256"/>
      <c r="AA234" s="256"/>
      <c r="AB234" s="256"/>
      <c r="AC234" s="256"/>
      <c r="AD234" s="256"/>
      <c r="AE234" s="256"/>
      <c r="AF234" s="256"/>
      <c r="AG234" s="256"/>
      <c r="AH234" s="256"/>
      <c r="AI234" s="256"/>
      <c r="AJ234" s="256"/>
      <c r="AK234" s="256"/>
      <c r="AL234" s="256"/>
      <c r="AM234" s="256"/>
      <c r="AN234" s="256"/>
      <c r="AO234" s="256"/>
      <c r="AP234" s="256"/>
      <c r="AQ234" s="256"/>
      <c r="AR234" s="256"/>
      <c r="AS234" s="256"/>
      <c r="AT234" s="256"/>
      <c r="AU234" s="256"/>
      <c r="AV234" s="256"/>
      <c r="AW234" s="256"/>
      <c r="AX234" s="256"/>
      <c r="AY234" s="256"/>
      <c r="AZ234" s="256"/>
      <c r="BA234" s="256"/>
      <c r="BB234" s="256"/>
      <c r="BC234" s="256"/>
      <c r="BD234" s="256"/>
      <c r="BE234" s="256"/>
      <c r="BF234" s="256"/>
      <c r="BG234" s="256"/>
      <c r="BH234" s="256"/>
      <c r="BI234" s="256"/>
      <c r="BJ234" s="256"/>
      <c r="BK234" s="256"/>
      <c r="BL234" s="256"/>
      <c r="BM234" s="256"/>
      <c r="BN234" s="256"/>
      <c r="BO234" s="256"/>
      <c r="BP234" s="256"/>
      <c r="BQ234" s="256"/>
      <c r="BR234" s="256"/>
      <c r="BS234" s="256"/>
      <c r="BT234" s="256"/>
      <c r="BU234" s="256"/>
      <c r="BV234" s="256"/>
    </row>
    <row r="235" spans="1:74" x14ac:dyDescent="0.2">
      <c r="A235" s="256"/>
      <c r="B235" s="256"/>
      <c r="C235" s="256"/>
      <c r="D235" s="256"/>
      <c r="E235" s="256"/>
      <c r="F235" s="256"/>
      <c r="G235" s="256"/>
      <c r="H235" s="256"/>
      <c r="I235" s="256"/>
      <c r="J235" s="256"/>
      <c r="K235" s="256"/>
      <c r="L235" s="256"/>
      <c r="M235" s="256"/>
      <c r="N235" s="256"/>
      <c r="O235" s="256"/>
      <c r="P235" s="256"/>
      <c r="Q235" s="256"/>
      <c r="R235" s="256"/>
      <c r="S235" s="256"/>
      <c r="T235" s="256"/>
      <c r="U235" s="256"/>
      <c r="V235" s="256"/>
      <c r="W235" s="256"/>
      <c r="X235" s="256"/>
      <c r="Y235" s="256"/>
      <c r="Z235" s="256"/>
      <c r="AA235" s="256"/>
      <c r="AB235" s="256"/>
      <c r="AC235" s="256"/>
      <c r="AD235" s="256"/>
      <c r="AE235" s="256"/>
      <c r="AF235" s="256"/>
      <c r="AG235" s="256"/>
      <c r="AH235" s="256"/>
      <c r="AI235" s="256"/>
      <c r="AJ235" s="256"/>
      <c r="AK235" s="256"/>
      <c r="AL235" s="256"/>
      <c r="AM235" s="256"/>
      <c r="AN235" s="256"/>
      <c r="AO235" s="256"/>
      <c r="AP235" s="256"/>
      <c r="AQ235" s="256"/>
      <c r="AR235" s="256"/>
      <c r="AS235" s="256"/>
      <c r="AT235" s="256"/>
      <c r="AU235" s="256"/>
      <c r="AV235" s="256"/>
      <c r="AW235" s="256"/>
      <c r="AX235" s="256"/>
      <c r="AY235" s="256"/>
      <c r="AZ235" s="256"/>
      <c r="BA235" s="256"/>
      <c r="BB235" s="256"/>
      <c r="BC235" s="256"/>
      <c r="BD235" s="256"/>
      <c r="BE235" s="256"/>
      <c r="BF235" s="256"/>
      <c r="BG235" s="256"/>
      <c r="BH235" s="256"/>
      <c r="BI235" s="256"/>
      <c r="BJ235" s="256"/>
      <c r="BK235" s="256"/>
      <c r="BL235" s="256"/>
      <c r="BM235" s="256"/>
      <c r="BN235" s="256"/>
      <c r="BO235" s="256"/>
      <c r="BP235" s="256"/>
      <c r="BQ235" s="256"/>
      <c r="BR235" s="256"/>
      <c r="BS235" s="256"/>
      <c r="BT235" s="256"/>
      <c r="BU235" s="256"/>
      <c r="BV235" s="256"/>
    </row>
    <row r="236" spans="1:74" x14ac:dyDescent="0.2">
      <c r="A236" s="256"/>
      <c r="B236" s="256"/>
      <c r="C236" s="256"/>
      <c r="D236" s="256"/>
      <c r="E236" s="256"/>
      <c r="F236" s="256"/>
      <c r="G236" s="256"/>
      <c r="H236" s="256"/>
      <c r="I236" s="256"/>
      <c r="J236" s="256"/>
      <c r="K236" s="256"/>
      <c r="L236" s="256"/>
      <c r="M236" s="256"/>
      <c r="N236" s="256"/>
      <c r="O236" s="256"/>
      <c r="P236" s="256"/>
      <c r="Q236" s="256"/>
      <c r="R236" s="256"/>
      <c r="S236" s="256"/>
      <c r="T236" s="256"/>
      <c r="U236" s="256"/>
      <c r="V236" s="256"/>
      <c r="W236" s="256"/>
      <c r="X236" s="256"/>
      <c r="Y236" s="256"/>
      <c r="Z236" s="256"/>
      <c r="AA236" s="256"/>
      <c r="AB236" s="256"/>
      <c r="AC236" s="256"/>
      <c r="AD236" s="256"/>
      <c r="AE236" s="256"/>
      <c r="AF236" s="256"/>
      <c r="AG236" s="256"/>
      <c r="AH236" s="256"/>
      <c r="AI236" s="256"/>
      <c r="AJ236" s="256"/>
      <c r="AK236" s="256"/>
      <c r="AL236" s="256"/>
      <c r="AM236" s="256"/>
      <c r="AN236" s="256"/>
      <c r="AO236" s="256"/>
      <c r="AP236" s="256"/>
      <c r="AQ236" s="256"/>
      <c r="AR236" s="256"/>
      <c r="AS236" s="256"/>
      <c r="AT236" s="256"/>
      <c r="AU236" s="256"/>
      <c r="AV236" s="256"/>
      <c r="AW236" s="256"/>
      <c r="AX236" s="256"/>
      <c r="AY236" s="256"/>
      <c r="AZ236" s="256"/>
      <c r="BA236" s="256"/>
      <c r="BB236" s="256"/>
      <c r="BC236" s="256"/>
      <c r="BD236" s="256"/>
      <c r="BE236" s="256"/>
      <c r="BF236" s="256"/>
      <c r="BG236" s="256"/>
      <c r="BH236" s="256"/>
      <c r="BI236" s="256"/>
      <c r="BJ236" s="256"/>
      <c r="BK236" s="256"/>
      <c r="BL236" s="256"/>
      <c r="BM236" s="256"/>
      <c r="BN236" s="256"/>
      <c r="BO236" s="256"/>
      <c r="BP236" s="256"/>
      <c r="BQ236" s="256"/>
      <c r="BR236" s="256"/>
      <c r="BS236" s="256"/>
      <c r="BT236" s="256"/>
      <c r="BU236" s="256"/>
      <c r="BV236" s="256"/>
    </row>
    <row r="237" spans="1:74" x14ac:dyDescent="0.2">
      <c r="A237" s="256"/>
      <c r="B237" s="256"/>
      <c r="C237" s="256"/>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6"/>
      <c r="AD237" s="256"/>
      <c r="AE237" s="256"/>
      <c r="AF237" s="256"/>
      <c r="AG237" s="256"/>
      <c r="AH237" s="256"/>
      <c r="AI237" s="256"/>
      <c r="AJ237" s="256"/>
      <c r="AK237" s="256"/>
      <c r="AL237" s="256"/>
      <c r="AM237" s="256"/>
      <c r="AN237" s="256"/>
      <c r="AO237" s="256"/>
      <c r="AP237" s="256"/>
      <c r="AQ237" s="256"/>
      <c r="AR237" s="256"/>
      <c r="AS237" s="256"/>
      <c r="AT237" s="256"/>
      <c r="AU237" s="256"/>
      <c r="AV237" s="256"/>
      <c r="AW237" s="256"/>
      <c r="AX237" s="256"/>
      <c r="AY237" s="256"/>
      <c r="AZ237" s="256"/>
      <c r="BA237" s="256"/>
      <c r="BB237" s="256"/>
      <c r="BC237" s="256"/>
      <c r="BD237" s="256"/>
      <c r="BE237" s="256"/>
      <c r="BF237" s="256"/>
      <c r="BG237" s="256"/>
      <c r="BH237" s="256"/>
      <c r="BI237" s="256"/>
      <c r="BJ237" s="256"/>
      <c r="BK237" s="256"/>
      <c r="BL237" s="256"/>
      <c r="BM237" s="256"/>
      <c r="BN237" s="256"/>
      <c r="BO237" s="256"/>
      <c r="BP237" s="256"/>
      <c r="BQ237" s="256"/>
      <c r="BR237" s="256"/>
      <c r="BS237" s="256"/>
      <c r="BT237" s="256"/>
      <c r="BU237" s="256"/>
      <c r="BV237" s="256"/>
    </row>
    <row r="238" spans="1:74" x14ac:dyDescent="0.2">
      <c r="A238" s="256"/>
      <c r="B238" s="256"/>
      <c r="C238" s="256"/>
      <c r="D238" s="256"/>
      <c r="E238" s="256"/>
      <c r="F238" s="256"/>
      <c r="G238" s="256"/>
      <c r="H238" s="256"/>
      <c r="I238" s="256"/>
      <c r="J238" s="256"/>
      <c r="K238" s="256"/>
      <c r="L238" s="256"/>
      <c r="M238" s="256"/>
      <c r="N238" s="256"/>
      <c r="O238" s="256"/>
      <c r="P238" s="256"/>
      <c r="Q238" s="256"/>
      <c r="R238" s="256"/>
      <c r="S238" s="256"/>
      <c r="T238" s="256"/>
      <c r="U238" s="256"/>
      <c r="V238" s="256"/>
      <c r="W238" s="256"/>
      <c r="X238" s="256"/>
      <c r="Y238" s="256"/>
      <c r="Z238" s="256"/>
      <c r="AA238" s="256"/>
      <c r="AB238" s="256"/>
      <c r="AC238" s="256"/>
      <c r="AD238" s="256"/>
      <c r="AE238" s="256"/>
      <c r="AF238" s="256"/>
      <c r="AG238" s="256"/>
      <c r="AH238" s="256"/>
      <c r="AI238" s="256"/>
      <c r="AJ238" s="256"/>
      <c r="AK238" s="256"/>
      <c r="AL238" s="256"/>
      <c r="AM238" s="256"/>
      <c r="AN238" s="256"/>
      <c r="AO238" s="256"/>
      <c r="AP238" s="256"/>
      <c r="AQ238" s="256"/>
      <c r="AR238" s="256"/>
      <c r="AS238" s="256"/>
      <c r="AT238" s="256"/>
      <c r="AU238" s="256"/>
      <c r="AV238" s="256"/>
      <c r="AW238" s="256"/>
      <c r="AX238" s="256"/>
      <c r="AY238" s="256"/>
      <c r="AZ238" s="256"/>
      <c r="BA238" s="256"/>
      <c r="BB238" s="256"/>
      <c r="BC238" s="256"/>
      <c r="BD238" s="256"/>
      <c r="BE238" s="256"/>
      <c r="BF238" s="256"/>
      <c r="BG238" s="256"/>
      <c r="BH238" s="256"/>
      <c r="BI238" s="256"/>
      <c r="BJ238" s="256"/>
      <c r="BK238" s="256"/>
      <c r="BL238" s="256"/>
      <c r="BM238" s="256"/>
      <c r="BN238" s="256"/>
      <c r="BO238" s="256"/>
      <c r="BP238" s="256"/>
      <c r="BQ238" s="256"/>
      <c r="BR238" s="256"/>
      <c r="BS238" s="256"/>
      <c r="BT238" s="256"/>
      <c r="BU238" s="256"/>
      <c r="BV238" s="256"/>
    </row>
    <row r="239" spans="1:74" x14ac:dyDescent="0.2">
      <c r="A239" s="256"/>
      <c r="B239" s="256"/>
      <c r="C239" s="25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c r="AA239" s="256"/>
      <c r="AB239" s="256"/>
      <c r="AC239" s="256"/>
      <c r="AD239" s="256"/>
      <c r="AE239" s="256"/>
      <c r="AF239" s="256"/>
      <c r="AG239" s="256"/>
      <c r="AH239" s="256"/>
      <c r="AI239" s="256"/>
      <c r="AJ239" s="256"/>
      <c r="AK239" s="256"/>
      <c r="AL239" s="256"/>
      <c r="AM239" s="256"/>
      <c r="AN239" s="256"/>
      <c r="AO239" s="256"/>
      <c r="AP239" s="256"/>
      <c r="AQ239" s="256"/>
      <c r="AR239" s="256"/>
      <c r="AS239" s="256"/>
      <c r="AT239" s="256"/>
      <c r="AU239" s="256"/>
      <c r="AV239" s="256"/>
      <c r="AW239" s="256"/>
      <c r="AX239" s="256"/>
      <c r="AY239" s="256"/>
      <c r="AZ239" s="256"/>
      <c r="BA239" s="256"/>
      <c r="BB239" s="256"/>
      <c r="BC239" s="256"/>
      <c r="BD239" s="256"/>
      <c r="BE239" s="256"/>
      <c r="BF239" s="256"/>
      <c r="BG239" s="256"/>
      <c r="BH239" s="256"/>
      <c r="BI239" s="256"/>
      <c r="BJ239" s="256"/>
      <c r="BK239" s="256"/>
      <c r="BL239" s="256"/>
      <c r="BM239" s="256"/>
      <c r="BN239" s="256"/>
      <c r="BO239" s="256"/>
      <c r="BP239" s="256"/>
      <c r="BQ239" s="256"/>
      <c r="BR239" s="256"/>
      <c r="BS239" s="256"/>
      <c r="BT239" s="256"/>
      <c r="BU239" s="256"/>
      <c r="BV239" s="256"/>
    </row>
    <row r="240" spans="1:74" x14ac:dyDescent="0.2">
      <c r="A240" s="256"/>
      <c r="B240" s="256"/>
      <c r="C240" s="256"/>
      <c r="D240" s="256"/>
      <c r="E240" s="256"/>
      <c r="F240" s="256"/>
      <c r="G240" s="256"/>
      <c r="H240" s="256"/>
      <c r="I240" s="256"/>
      <c r="J240" s="256"/>
      <c r="K240" s="256"/>
      <c r="L240" s="256"/>
      <c r="M240" s="256"/>
      <c r="N240" s="256"/>
      <c r="O240" s="256"/>
      <c r="P240" s="256"/>
      <c r="Q240" s="256"/>
      <c r="R240" s="256"/>
      <c r="S240" s="256"/>
      <c r="T240" s="256"/>
      <c r="U240" s="256"/>
      <c r="V240" s="256"/>
      <c r="W240" s="256"/>
      <c r="X240" s="256"/>
      <c r="Y240" s="256"/>
      <c r="Z240" s="256"/>
      <c r="AA240" s="256"/>
      <c r="AB240" s="256"/>
      <c r="AC240" s="256"/>
      <c r="AD240" s="256"/>
      <c r="AE240" s="256"/>
      <c r="AF240" s="256"/>
      <c r="AG240" s="256"/>
      <c r="AH240" s="256"/>
      <c r="AI240" s="256"/>
      <c r="AJ240" s="256"/>
      <c r="AK240" s="256"/>
      <c r="AL240" s="256"/>
      <c r="AM240" s="256"/>
      <c r="AN240" s="256"/>
      <c r="AO240" s="256"/>
      <c r="AP240" s="256"/>
      <c r="AQ240" s="256"/>
      <c r="AR240" s="256"/>
      <c r="AS240" s="256"/>
      <c r="AT240" s="256"/>
      <c r="AU240" s="256"/>
      <c r="AV240" s="256"/>
      <c r="AW240" s="256"/>
      <c r="AX240" s="256"/>
      <c r="AY240" s="256"/>
      <c r="AZ240" s="256"/>
      <c r="BA240" s="256"/>
      <c r="BB240" s="256"/>
      <c r="BC240" s="256"/>
      <c r="BD240" s="256"/>
      <c r="BE240" s="256"/>
      <c r="BF240" s="256"/>
      <c r="BG240" s="256"/>
      <c r="BH240" s="256"/>
      <c r="BI240" s="256"/>
      <c r="BJ240" s="256"/>
      <c r="BK240" s="256"/>
      <c r="BL240" s="256"/>
      <c r="BM240" s="256"/>
      <c r="BN240" s="256"/>
      <c r="BO240" s="256"/>
      <c r="BP240" s="256"/>
      <c r="BQ240" s="256"/>
      <c r="BR240" s="256"/>
      <c r="BS240" s="256"/>
      <c r="BT240" s="256"/>
      <c r="BU240" s="256"/>
      <c r="BV240" s="256"/>
    </row>
    <row r="241" spans="1:74" x14ac:dyDescent="0.2">
      <c r="A241" s="256"/>
      <c r="B241" s="256"/>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256"/>
      <c r="AB241" s="256"/>
      <c r="AC241" s="256"/>
      <c r="AD241" s="256"/>
      <c r="AE241" s="256"/>
      <c r="AF241" s="256"/>
      <c r="AG241" s="256"/>
      <c r="AH241" s="256"/>
      <c r="AI241" s="256"/>
      <c r="AJ241" s="256"/>
      <c r="AK241" s="256"/>
      <c r="AL241" s="256"/>
      <c r="AM241" s="256"/>
      <c r="AN241" s="256"/>
      <c r="AO241" s="256"/>
      <c r="AP241" s="256"/>
      <c r="AQ241" s="256"/>
      <c r="AR241" s="256"/>
      <c r="AS241" s="256"/>
      <c r="AT241" s="256"/>
      <c r="AU241" s="256"/>
      <c r="AV241" s="256"/>
      <c r="AW241" s="256"/>
      <c r="AX241" s="256"/>
      <c r="AY241" s="256"/>
      <c r="AZ241" s="256"/>
      <c r="BA241" s="256"/>
      <c r="BB241" s="256"/>
      <c r="BC241" s="256"/>
      <c r="BD241" s="256"/>
      <c r="BE241" s="256"/>
      <c r="BF241" s="256"/>
      <c r="BG241" s="256"/>
      <c r="BH241" s="256"/>
      <c r="BI241" s="256"/>
      <c r="BJ241" s="256"/>
      <c r="BK241" s="256"/>
      <c r="BL241" s="256"/>
      <c r="BM241" s="256"/>
      <c r="BN241" s="256"/>
      <c r="BO241" s="256"/>
      <c r="BP241" s="256"/>
      <c r="BQ241" s="256"/>
      <c r="BR241" s="256"/>
      <c r="BS241" s="256"/>
      <c r="BT241" s="256"/>
      <c r="BU241" s="256"/>
      <c r="BV241" s="256"/>
    </row>
    <row r="242" spans="1:74" x14ac:dyDescent="0.2">
      <c r="A242" s="256"/>
      <c r="B242" s="256"/>
      <c r="C242" s="256"/>
      <c r="D242" s="256"/>
      <c r="E242" s="256"/>
      <c r="F242" s="256"/>
      <c r="G242" s="256"/>
      <c r="H242" s="256"/>
      <c r="I242" s="256"/>
      <c r="J242" s="256"/>
      <c r="K242" s="256"/>
      <c r="L242" s="256"/>
      <c r="M242" s="256"/>
      <c r="N242" s="256"/>
      <c r="O242" s="256"/>
      <c r="P242" s="256"/>
      <c r="Q242" s="256"/>
      <c r="R242" s="256"/>
      <c r="S242" s="256"/>
      <c r="T242" s="256"/>
      <c r="U242" s="256"/>
      <c r="V242" s="256"/>
      <c r="W242" s="256"/>
      <c r="X242" s="256"/>
      <c r="Y242" s="256"/>
      <c r="Z242" s="256"/>
      <c r="AA242" s="256"/>
      <c r="AB242" s="256"/>
      <c r="AC242" s="256"/>
      <c r="AD242" s="256"/>
      <c r="AE242" s="256"/>
      <c r="AF242" s="256"/>
      <c r="AG242" s="256"/>
      <c r="AH242" s="256"/>
      <c r="AI242" s="256"/>
      <c r="AJ242" s="256"/>
      <c r="AK242" s="256"/>
      <c r="AL242" s="256"/>
      <c r="AM242" s="256"/>
      <c r="AN242" s="256"/>
      <c r="AO242" s="256"/>
      <c r="AP242" s="256"/>
      <c r="AQ242" s="256"/>
      <c r="AR242" s="256"/>
      <c r="AS242" s="256"/>
      <c r="AT242" s="256"/>
      <c r="AU242" s="256"/>
      <c r="AV242" s="256"/>
      <c r="AW242" s="256"/>
      <c r="AX242" s="256"/>
      <c r="AY242" s="256"/>
      <c r="AZ242" s="256"/>
      <c r="BA242" s="256"/>
      <c r="BB242" s="256"/>
      <c r="BC242" s="256"/>
      <c r="BD242" s="256"/>
      <c r="BE242" s="256"/>
      <c r="BF242" s="256"/>
      <c r="BG242" s="256"/>
      <c r="BH242" s="256"/>
      <c r="BI242" s="256"/>
      <c r="BJ242" s="256"/>
      <c r="BK242" s="256"/>
      <c r="BL242" s="256"/>
      <c r="BM242" s="256"/>
      <c r="BN242" s="256"/>
      <c r="BO242" s="256"/>
      <c r="BP242" s="256"/>
      <c r="BQ242" s="256"/>
      <c r="BR242" s="256"/>
      <c r="BS242" s="256"/>
      <c r="BT242" s="256"/>
      <c r="BU242" s="256"/>
      <c r="BV242" s="256"/>
    </row>
    <row r="243" spans="1:74" x14ac:dyDescent="0.2">
      <c r="A243" s="256"/>
      <c r="B243" s="256"/>
      <c r="C243" s="256"/>
      <c r="D243" s="256"/>
      <c r="E243" s="256"/>
      <c r="F243" s="256"/>
      <c r="G243" s="256"/>
      <c r="H243" s="256"/>
      <c r="I243" s="256"/>
      <c r="J243" s="256"/>
      <c r="K243" s="256"/>
      <c r="L243" s="256"/>
      <c r="M243" s="256"/>
      <c r="N243" s="256"/>
      <c r="O243" s="256"/>
      <c r="P243" s="256"/>
      <c r="Q243" s="256"/>
      <c r="R243" s="256"/>
      <c r="S243" s="256"/>
      <c r="T243" s="256"/>
      <c r="U243" s="256"/>
      <c r="V243" s="256"/>
      <c r="W243" s="256"/>
      <c r="X243" s="256"/>
      <c r="Y243" s="256"/>
      <c r="Z243" s="256"/>
      <c r="AA243" s="256"/>
      <c r="AB243" s="256"/>
      <c r="AC243" s="256"/>
      <c r="AD243" s="256"/>
      <c r="AE243" s="256"/>
      <c r="AF243" s="256"/>
      <c r="AG243" s="256"/>
      <c r="AH243" s="256"/>
      <c r="AI243" s="256"/>
      <c r="AJ243" s="256"/>
      <c r="AK243" s="256"/>
      <c r="AL243" s="256"/>
      <c r="AM243" s="256"/>
      <c r="AN243" s="256"/>
      <c r="AO243" s="256"/>
      <c r="AP243" s="256"/>
      <c r="AQ243" s="256"/>
      <c r="AR243" s="256"/>
      <c r="AS243" s="256"/>
      <c r="AT243" s="256"/>
      <c r="AU243" s="256"/>
      <c r="AV243" s="256"/>
      <c r="AW243" s="256"/>
      <c r="AX243" s="256"/>
      <c r="AY243" s="256"/>
      <c r="AZ243" s="256"/>
      <c r="BA243" s="256"/>
      <c r="BB243" s="256"/>
      <c r="BC243" s="256"/>
      <c r="BD243" s="256"/>
      <c r="BE243" s="256"/>
      <c r="BF243" s="256"/>
      <c r="BG243" s="256"/>
      <c r="BH243" s="256"/>
      <c r="BI243" s="256"/>
      <c r="BJ243" s="256"/>
      <c r="BK243" s="256"/>
      <c r="BL243" s="256"/>
      <c r="BM243" s="256"/>
      <c r="BN243" s="256"/>
      <c r="BO243" s="256"/>
      <c r="BP243" s="256"/>
      <c r="BQ243" s="256"/>
      <c r="BR243" s="256"/>
      <c r="BS243" s="256"/>
      <c r="BT243" s="256"/>
      <c r="BU243" s="256"/>
      <c r="BV243" s="256"/>
    </row>
    <row r="244" spans="1:74" x14ac:dyDescent="0.2">
      <c r="A244" s="256"/>
      <c r="B244" s="256"/>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256"/>
      <c r="Z244" s="256"/>
      <c r="AA244" s="256"/>
      <c r="AB244" s="256"/>
      <c r="AC244" s="256"/>
      <c r="AD244" s="256"/>
      <c r="AE244" s="256"/>
      <c r="AF244" s="256"/>
      <c r="AG244" s="256"/>
      <c r="AH244" s="256"/>
      <c r="AI244" s="256"/>
      <c r="AJ244" s="256"/>
      <c r="AK244" s="256"/>
      <c r="AL244" s="256"/>
      <c r="AM244" s="256"/>
      <c r="AN244" s="256"/>
      <c r="AO244" s="256"/>
      <c r="AP244" s="256"/>
      <c r="AQ244" s="256"/>
      <c r="AR244" s="256"/>
      <c r="AS244" s="256"/>
      <c r="AT244" s="256"/>
      <c r="AU244" s="256"/>
      <c r="AV244" s="256"/>
      <c r="AW244" s="256"/>
      <c r="AX244" s="256"/>
      <c r="AY244" s="256"/>
      <c r="AZ244" s="256"/>
      <c r="BA244" s="256"/>
      <c r="BB244" s="256"/>
      <c r="BC244" s="256"/>
      <c r="BD244" s="256"/>
      <c r="BE244" s="256"/>
      <c r="BF244" s="256"/>
      <c r="BG244" s="256"/>
      <c r="BH244" s="256"/>
      <c r="BI244" s="256"/>
      <c r="BJ244" s="256"/>
      <c r="BK244" s="256"/>
      <c r="BL244" s="256"/>
      <c r="BM244" s="256"/>
      <c r="BN244" s="256"/>
      <c r="BO244" s="256"/>
      <c r="BP244" s="256"/>
      <c r="BQ244" s="256"/>
      <c r="BR244" s="256"/>
      <c r="BS244" s="256"/>
      <c r="BT244" s="256"/>
      <c r="BU244" s="256"/>
      <c r="BV244" s="256"/>
    </row>
    <row r="245" spans="1:74" x14ac:dyDescent="0.2">
      <c r="A245" s="256"/>
      <c r="B245" s="256"/>
      <c r="C245" s="256"/>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256"/>
      <c r="Z245" s="256"/>
      <c r="AA245" s="256"/>
      <c r="AB245" s="256"/>
      <c r="AC245" s="256"/>
      <c r="AD245" s="256"/>
      <c r="AE245" s="256"/>
      <c r="AF245" s="256"/>
      <c r="AG245" s="256"/>
      <c r="AH245" s="256"/>
      <c r="AI245" s="256"/>
      <c r="AJ245" s="256"/>
      <c r="AK245" s="256"/>
      <c r="AL245" s="256"/>
      <c r="AM245" s="256"/>
      <c r="AN245" s="256"/>
      <c r="AO245" s="256"/>
      <c r="AP245" s="256"/>
      <c r="AQ245" s="256"/>
      <c r="AR245" s="256"/>
      <c r="AS245" s="256"/>
      <c r="AT245" s="256"/>
      <c r="AU245" s="256"/>
      <c r="AV245" s="256"/>
      <c r="AW245" s="256"/>
      <c r="AX245" s="256"/>
      <c r="AY245" s="256"/>
      <c r="AZ245" s="256"/>
      <c r="BA245" s="256"/>
      <c r="BB245" s="256"/>
      <c r="BC245" s="256"/>
      <c r="BD245" s="256"/>
      <c r="BE245" s="256"/>
      <c r="BF245" s="256"/>
      <c r="BG245" s="256"/>
      <c r="BH245" s="256"/>
      <c r="BI245" s="256"/>
      <c r="BJ245" s="256"/>
      <c r="BK245" s="256"/>
      <c r="BL245" s="256"/>
      <c r="BM245" s="256"/>
      <c r="BN245" s="256"/>
      <c r="BO245" s="256"/>
      <c r="BP245" s="256"/>
      <c r="BQ245" s="256"/>
      <c r="BR245" s="256"/>
      <c r="BS245" s="256"/>
      <c r="BT245" s="256"/>
      <c r="BU245" s="256"/>
      <c r="BV245" s="256"/>
    </row>
    <row r="246" spans="1:74" x14ac:dyDescent="0.2">
      <c r="A246" s="256"/>
      <c r="B246" s="256"/>
      <c r="C246" s="256"/>
      <c r="D246" s="256"/>
      <c r="E246" s="256"/>
      <c r="F246" s="256"/>
      <c r="G246" s="256"/>
      <c r="H246" s="256"/>
      <c r="I246" s="256"/>
      <c r="J246" s="256"/>
      <c r="K246" s="256"/>
      <c r="L246" s="256"/>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c r="BT246" s="256"/>
      <c r="BU246" s="256"/>
      <c r="BV246" s="256"/>
    </row>
    <row r="247" spans="1:74" x14ac:dyDescent="0.2">
      <c r="A247" s="256"/>
      <c r="B247" s="256"/>
      <c r="C247" s="256"/>
      <c r="D247" s="256"/>
      <c r="E247" s="256"/>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c r="BT247" s="256"/>
      <c r="BU247" s="256"/>
      <c r="BV247" s="256"/>
    </row>
    <row r="248" spans="1:74" x14ac:dyDescent="0.2">
      <c r="A248" s="256"/>
      <c r="B248" s="256"/>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c r="BT248" s="256"/>
      <c r="BU248" s="256"/>
      <c r="BV248" s="256"/>
    </row>
    <row r="249" spans="1:74" x14ac:dyDescent="0.2">
      <c r="A249" s="256"/>
      <c r="B249" s="256"/>
      <c r="C249" s="256"/>
      <c r="D249" s="256"/>
      <c r="E249" s="256"/>
      <c r="F249" s="256"/>
      <c r="G249" s="256"/>
      <c r="H249" s="256"/>
      <c r="I249" s="256"/>
      <c r="J249" s="256"/>
      <c r="K249" s="256"/>
      <c r="L249" s="256"/>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c r="BT249" s="256"/>
      <c r="BU249" s="256"/>
      <c r="BV249" s="256"/>
    </row>
    <row r="250" spans="1:74" x14ac:dyDescent="0.2">
      <c r="A250" s="256"/>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c r="BT250" s="256"/>
      <c r="BU250" s="256"/>
      <c r="BV250" s="256"/>
    </row>
    <row r="251" spans="1:74" x14ac:dyDescent="0.2">
      <c r="A251" s="256"/>
      <c r="B251" s="256"/>
      <c r="C251" s="256"/>
      <c r="D251" s="256"/>
      <c r="E251" s="256"/>
      <c r="F251" s="256"/>
      <c r="G251" s="256"/>
      <c r="H251" s="256"/>
      <c r="I251" s="256"/>
      <c r="J251" s="256"/>
      <c r="K251" s="256"/>
      <c r="L251" s="256"/>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c r="BT251" s="256"/>
      <c r="BU251" s="256"/>
      <c r="BV251" s="256"/>
    </row>
    <row r="252" spans="1:74" x14ac:dyDescent="0.2">
      <c r="A252" s="256"/>
      <c r="B252" s="256"/>
      <c r="C252" s="256"/>
      <c r="D252" s="256"/>
      <c r="E252" s="256"/>
      <c r="F252" s="256"/>
      <c r="G252" s="256"/>
      <c r="H252" s="256"/>
      <c r="I252" s="256"/>
      <c r="J252" s="256"/>
      <c r="K252" s="256"/>
      <c r="L252" s="256"/>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c r="BT252" s="256"/>
      <c r="BU252" s="256"/>
      <c r="BV252" s="256"/>
    </row>
    <row r="253" spans="1:74" x14ac:dyDescent="0.2">
      <c r="A253" s="256"/>
      <c r="B253" s="256"/>
      <c r="C253" s="256"/>
      <c r="D253" s="256"/>
      <c r="E253" s="256"/>
      <c r="F253" s="256"/>
      <c r="G253" s="256"/>
      <c r="H253" s="256"/>
      <c r="I253" s="256"/>
      <c r="J253" s="256"/>
      <c r="K253" s="256"/>
      <c r="L253" s="256"/>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c r="BT253" s="256"/>
      <c r="BU253" s="256"/>
      <c r="BV253" s="256"/>
    </row>
    <row r="254" spans="1:74" x14ac:dyDescent="0.2">
      <c r="A254" s="256"/>
      <c r="B254" s="256"/>
      <c r="C254" s="256"/>
      <c r="D254" s="256"/>
      <c r="E254" s="256"/>
      <c r="F254" s="256"/>
      <c r="G254" s="256"/>
      <c r="H254" s="256"/>
      <c r="I254" s="256"/>
      <c r="J254" s="256"/>
      <c r="K254" s="256"/>
      <c r="L254" s="256"/>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c r="BT254" s="256"/>
      <c r="BU254" s="256"/>
      <c r="BV254" s="256"/>
    </row>
    <row r="255" spans="1:74" x14ac:dyDescent="0.2">
      <c r="A255" s="256"/>
      <c r="B255" s="256"/>
      <c r="C255" s="256"/>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c r="BT255" s="256"/>
      <c r="BU255" s="256"/>
      <c r="BV255" s="256"/>
    </row>
    <row r="256" spans="1:74" x14ac:dyDescent="0.2">
      <c r="A256" s="256"/>
      <c r="B256" s="256"/>
      <c r="C256" s="256"/>
      <c r="D256" s="256"/>
      <c r="E256" s="256"/>
      <c r="F256" s="256"/>
      <c r="G256" s="256"/>
      <c r="H256" s="256"/>
      <c r="I256" s="256"/>
      <c r="J256" s="256"/>
      <c r="K256" s="256"/>
      <c r="L256" s="256"/>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c r="BT256" s="256"/>
      <c r="BU256" s="256"/>
      <c r="BV256" s="256"/>
    </row>
    <row r="257" spans="1:74" x14ac:dyDescent="0.2">
      <c r="A257" s="256"/>
      <c r="B257" s="256"/>
      <c r="C257" s="256"/>
      <c r="D257" s="256"/>
      <c r="E257" s="256"/>
      <c r="F257" s="256"/>
      <c r="G257" s="256"/>
      <c r="H257" s="256"/>
      <c r="I257" s="256"/>
      <c r="J257" s="256"/>
      <c r="K257" s="256"/>
      <c r="L257" s="256"/>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c r="BT257" s="256"/>
      <c r="BU257" s="256"/>
      <c r="BV257" s="256"/>
    </row>
    <row r="258" spans="1:74" x14ac:dyDescent="0.2">
      <c r="A258" s="256"/>
      <c r="B258" s="256"/>
      <c r="C258" s="256"/>
      <c r="D258" s="256"/>
      <c r="E258" s="256"/>
      <c r="F258" s="256"/>
      <c r="G258" s="256"/>
      <c r="H258" s="256"/>
      <c r="I258" s="256"/>
      <c r="J258" s="256"/>
      <c r="K258" s="256"/>
      <c r="L258" s="256"/>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c r="BT258" s="256"/>
      <c r="BU258" s="256"/>
      <c r="BV258" s="256"/>
    </row>
    <row r="259" spans="1:74" x14ac:dyDescent="0.2">
      <c r="A259" s="256"/>
      <c r="B259" s="256"/>
      <c r="C259" s="256"/>
      <c r="D259" s="256"/>
      <c r="E259" s="256"/>
      <c r="F259" s="256"/>
      <c r="G259" s="256"/>
      <c r="H259" s="256"/>
      <c r="I259" s="256"/>
      <c r="J259" s="256"/>
      <c r="K259" s="256"/>
      <c r="L259" s="256"/>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c r="BT259" s="256"/>
      <c r="BU259" s="256"/>
      <c r="BV259" s="256"/>
    </row>
    <row r="260" spans="1:74" x14ac:dyDescent="0.2">
      <c r="A260" s="256"/>
      <c r="B260" s="256"/>
      <c r="C260" s="256"/>
      <c r="D260" s="256"/>
      <c r="E260" s="256"/>
      <c r="F260" s="256"/>
      <c r="G260" s="256"/>
      <c r="H260" s="256"/>
      <c r="I260" s="256"/>
      <c r="J260" s="256"/>
      <c r="K260" s="256"/>
      <c r="L260" s="256"/>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c r="BT260" s="256"/>
      <c r="BU260" s="256"/>
      <c r="BV260" s="256"/>
    </row>
    <row r="261" spans="1:74" x14ac:dyDescent="0.2">
      <c r="A261" s="256"/>
      <c r="B261" s="256"/>
      <c r="C261" s="256"/>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256"/>
      <c r="Z261" s="256"/>
      <c r="AA261" s="256"/>
      <c r="AB261" s="256"/>
      <c r="AC261" s="256"/>
      <c r="AD261" s="256"/>
      <c r="AE261" s="256"/>
      <c r="AF261" s="256"/>
      <c r="AG261" s="256"/>
      <c r="AH261" s="256"/>
      <c r="AI261" s="256"/>
      <c r="AJ261" s="256"/>
      <c r="AK261" s="256"/>
      <c r="AL261" s="256"/>
      <c r="AM261" s="256"/>
      <c r="AN261" s="256"/>
      <c r="AO261" s="256"/>
      <c r="AP261" s="256"/>
      <c r="AQ261" s="256"/>
      <c r="AR261" s="256"/>
      <c r="AS261" s="256"/>
      <c r="AT261" s="256"/>
      <c r="AU261" s="256"/>
      <c r="AV261" s="256"/>
      <c r="AW261" s="256"/>
      <c r="AX261" s="256"/>
      <c r="AY261" s="256"/>
      <c r="AZ261" s="256"/>
      <c r="BA261" s="256"/>
      <c r="BB261" s="256"/>
      <c r="BC261" s="256"/>
      <c r="BD261" s="256"/>
      <c r="BE261" s="256"/>
      <c r="BF261" s="256"/>
      <c r="BG261" s="256"/>
      <c r="BH261" s="256"/>
      <c r="BI261" s="256"/>
      <c r="BJ261" s="256"/>
      <c r="BK261" s="256"/>
      <c r="BL261" s="256"/>
      <c r="BM261" s="256"/>
      <c r="BN261" s="256"/>
      <c r="BO261" s="256"/>
      <c r="BP261" s="256"/>
      <c r="BQ261" s="256"/>
      <c r="BR261" s="256"/>
      <c r="BS261" s="256"/>
      <c r="BT261" s="256"/>
      <c r="BU261" s="256"/>
      <c r="BV261" s="256"/>
    </row>
    <row r="262" spans="1:74" x14ac:dyDescent="0.2">
      <c r="A262" s="256"/>
      <c r="B262" s="256"/>
      <c r="C262" s="256"/>
      <c r="D262" s="256"/>
      <c r="E262" s="256"/>
      <c r="F262" s="256"/>
      <c r="G262" s="256"/>
      <c r="H262" s="256"/>
      <c r="I262" s="256"/>
      <c r="J262" s="256"/>
      <c r="K262" s="256"/>
      <c r="L262" s="256"/>
      <c r="M262" s="256"/>
      <c r="N262" s="256"/>
      <c r="O262" s="256"/>
      <c r="P262" s="256"/>
      <c r="Q262" s="256"/>
      <c r="R262" s="256"/>
      <c r="S262" s="256"/>
      <c r="T262" s="256"/>
      <c r="U262" s="256"/>
      <c r="V262" s="256"/>
      <c r="W262" s="256"/>
      <c r="X262" s="256"/>
      <c r="Y262" s="256"/>
      <c r="Z262" s="256"/>
      <c r="AA262" s="256"/>
      <c r="AB262" s="256"/>
      <c r="AC262" s="256"/>
      <c r="AD262" s="256"/>
      <c r="AE262" s="256"/>
      <c r="AF262" s="256"/>
      <c r="AG262" s="256"/>
      <c r="AH262" s="256"/>
      <c r="AI262" s="256"/>
      <c r="AJ262" s="256"/>
      <c r="AK262" s="256"/>
      <c r="AL262" s="256"/>
      <c r="AM262" s="256"/>
      <c r="AN262" s="256"/>
      <c r="AO262" s="256"/>
      <c r="AP262" s="256"/>
      <c r="AQ262" s="256"/>
      <c r="AR262" s="256"/>
      <c r="AS262" s="256"/>
      <c r="AT262" s="256"/>
      <c r="AU262" s="256"/>
      <c r="AV262" s="256"/>
      <c r="AW262" s="256"/>
      <c r="AX262" s="256"/>
      <c r="AY262" s="256"/>
      <c r="AZ262" s="256"/>
      <c r="BA262" s="256"/>
      <c r="BB262" s="256"/>
      <c r="BC262" s="256"/>
      <c r="BD262" s="256"/>
      <c r="BE262" s="256"/>
      <c r="BF262" s="256"/>
      <c r="BG262" s="256"/>
      <c r="BH262" s="256"/>
      <c r="BI262" s="256"/>
      <c r="BJ262" s="256"/>
      <c r="BK262" s="256"/>
      <c r="BL262" s="256"/>
      <c r="BM262" s="256"/>
      <c r="BN262" s="256"/>
      <c r="BO262" s="256"/>
      <c r="BP262" s="256"/>
      <c r="BQ262" s="256"/>
      <c r="BR262" s="256"/>
      <c r="BS262" s="256"/>
      <c r="BT262" s="256"/>
      <c r="BU262" s="256"/>
      <c r="BV262" s="256"/>
    </row>
    <row r="263" spans="1:74" x14ac:dyDescent="0.2">
      <c r="A263" s="256"/>
      <c r="B263" s="256"/>
      <c r="C263" s="256"/>
      <c r="D263" s="256"/>
      <c r="E263" s="256"/>
      <c r="F263" s="256"/>
      <c r="G263" s="256"/>
      <c r="H263" s="256"/>
      <c r="I263" s="256"/>
      <c r="J263" s="256"/>
      <c r="K263" s="256"/>
      <c r="L263" s="256"/>
      <c r="M263" s="256"/>
      <c r="N263" s="256"/>
      <c r="O263" s="256"/>
      <c r="P263" s="256"/>
      <c r="Q263" s="256"/>
      <c r="R263" s="256"/>
      <c r="S263" s="256"/>
      <c r="T263" s="256"/>
      <c r="U263" s="256"/>
      <c r="V263" s="256"/>
      <c r="W263" s="256"/>
      <c r="X263" s="256"/>
      <c r="Y263" s="256"/>
      <c r="Z263" s="256"/>
      <c r="AA263" s="256"/>
      <c r="AB263" s="256"/>
      <c r="AC263" s="256"/>
      <c r="AD263" s="256"/>
      <c r="AE263" s="256"/>
      <c r="AF263" s="256"/>
      <c r="AG263" s="256"/>
      <c r="AH263" s="256"/>
      <c r="AI263" s="256"/>
      <c r="AJ263" s="256"/>
      <c r="AK263" s="256"/>
      <c r="AL263" s="256"/>
      <c r="AM263" s="256"/>
      <c r="AN263" s="256"/>
      <c r="AO263" s="256"/>
      <c r="AP263" s="256"/>
      <c r="AQ263" s="256"/>
      <c r="AR263" s="256"/>
      <c r="AS263" s="256"/>
      <c r="AT263" s="256"/>
      <c r="AU263" s="256"/>
      <c r="AV263" s="256"/>
      <c r="AW263" s="256"/>
      <c r="AX263" s="256"/>
      <c r="AY263" s="256"/>
      <c r="AZ263" s="256"/>
      <c r="BA263" s="256"/>
      <c r="BB263" s="256"/>
      <c r="BC263" s="256"/>
      <c r="BD263" s="256"/>
      <c r="BE263" s="256"/>
      <c r="BF263" s="256"/>
      <c r="BG263" s="256"/>
      <c r="BH263" s="256"/>
      <c r="BI263" s="256"/>
      <c r="BJ263" s="256"/>
      <c r="BK263" s="256"/>
      <c r="BL263" s="256"/>
      <c r="BM263" s="256"/>
      <c r="BN263" s="256"/>
      <c r="BO263" s="256"/>
      <c r="BP263" s="256"/>
      <c r="BQ263" s="256"/>
      <c r="BR263" s="256"/>
      <c r="BS263" s="256"/>
      <c r="BT263" s="256"/>
      <c r="BU263" s="256"/>
      <c r="BV263" s="256"/>
    </row>
    <row r="264" spans="1:74" x14ac:dyDescent="0.2">
      <c r="A264" s="256"/>
      <c r="B264" s="256"/>
      <c r="C264" s="256"/>
      <c r="D264" s="256"/>
      <c r="E264" s="256"/>
      <c r="F264" s="256"/>
      <c r="G264" s="256"/>
      <c r="H264" s="256"/>
      <c r="I264" s="256"/>
      <c r="J264" s="256"/>
      <c r="K264" s="256"/>
      <c r="L264" s="256"/>
      <c r="M264" s="256"/>
      <c r="N264" s="256"/>
      <c r="O264" s="256"/>
      <c r="P264" s="256"/>
      <c r="Q264" s="256"/>
      <c r="R264" s="256"/>
      <c r="S264" s="256"/>
      <c r="T264" s="256"/>
      <c r="U264" s="256"/>
      <c r="V264" s="256"/>
      <c r="W264" s="256"/>
      <c r="X264" s="256"/>
      <c r="Y264" s="256"/>
      <c r="Z264" s="256"/>
      <c r="AA264" s="256"/>
      <c r="AB264" s="256"/>
      <c r="AC264" s="256"/>
      <c r="AD264" s="256"/>
      <c r="AE264" s="256"/>
      <c r="AF264" s="256"/>
      <c r="AG264" s="256"/>
      <c r="AH264" s="256"/>
      <c r="AI264" s="256"/>
      <c r="AJ264" s="256"/>
      <c r="AK264" s="256"/>
      <c r="AL264" s="256"/>
      <c r="AM264" s="256"/>
      <c r="AN264" s="256"/>
      <c r="AO264" s="256"/>
      <c r="AP264" s="256"/>
      <c r="AQ264" s="256"/>
      <c r="AR264" s="256"/>
      <c r="AS264" s="256"/>
      <c r="AT264" s="256"/>
      <c r="AU264" s="256"/>
      <c r="AV264" s="256"/>
      <c r="AW264" s="256"/>
      <c r="AX264" s="256"/>
      <c r="AY264" s="256"/>
      <c r="AZ264" s="256"/>
      <c r="BA264" s="256"/>
      <c r="BB264" s="256"/>
      <c r="BC264" s="256"/>
      <c r="BD264" s="256"/>
      <c r="BE264" s="256"/>
      <c r="BF264" s="256"/>
      <c r="BG264" s="256"/>
      <c r="BH264" s="256"/>
      <c r="BI264" s="256"/>
      <c r="BJ264" s="256"/>
      <c r="BK264" s="256"/>
      <c r="BL264" s="256"/>
      <c r="BM264" s="256"/>
      <c r="BN264" s="256"/>
      <c r="BO264" s="256"/>
      <c r="BP264" s="256"/>
      <c r="BQ264" s="256"/>
      <c r="BR264" s="256"/>
      <c r="BS264" s="256"/>
      <c r="BT264" s="256"/>
      <c r="BU264" s="256"/>
      <c r="BV264" s="256"/>
    </row>
    <row r="265" spans="1:74" x14ac:dyDescent="0.2">
      <c r="A265" s="256"/>
      <c r="B265" s="256"/>
      <c r="C265" s="256"/>
      <c r="D265" s="256"/>
      <c r="E265" s="256"/>
      <c r="F265" s="256"/>
      <c r="G265" s="256"/>
      <c r="H265" s="256"/>
      <c r="I265" s="256"/>
      <c r="J265" s="256"/>
      <c r="K265" s="256"/>
      <c r="L265" s="256"/>
      <c r="M265" s="256"/>
      <c r="N265" s="256"/>
      <c r="O265" s="256"/>
      <c r="P265" s="256"/>
      <c r="Q265" s="256"/>
      <c r="R265" s="256"/>
      <c r="S265" s="256"/>
      <c r="T265" s="256"/>
      <c r="U265" s="256"/>
      <c r="V265" s="256"/>
      <c r="W265" s="256"/>
      <c r="X265" s="256"/>
      <c r="Y265" s="256"/>
      <c r="Z265" s="256"/>
      <c r="AA265" s="256"/>
      <c r="AB265" s="256"/>
      <c r="AC265" s="256"/>
      <c r="AD265" s="256"/>
      <c r="AE265" s="256"/>
      <c r="AF265" s="256"/>
      <c r="AG265" s="256"/>
      <c r="AH265" s="256"/>
      <c r="AI265" s="256"/>
      <c r="AJ265" s="256"/>
      <c r="AK265" s="256"/>
      <c r="AL265" s="256"/>
      <c r="AM265" s="256"/>
      <c r="AN265" s="256"/>
      <c r="AO265" s="256"/>
      <c r="AP265" s="256"/>
      <c r="AQ265" s="256"/>
      <c r="AR265" s="256"/>
      <c r="AS265" s="256"/>
      <c r="AT265" s="256"/>
      <c r="AU265" s="256"/>
      <c r="AV265" s="256"/>
      <c r="AW265" s="256"/>
      <c r="AX265" s="256"/>
      <c r="AY265" s="256"/>
      <c r="AZ265" s="256"/>
      <c r="BA265" s="256"/>
      <c r="BB265" s="256"/>
      <c r="BC265" s="256"/>
      <c r="BD265" s="256"/>
      <c r="BE265" s="256"/>
      <c r="BF265" s="256"/>
      <c r="BG265" s="256"/>
      <c r="BH265" s="256"/>
      <c r="BI265" s="256"/>
      <c r="BJ265" s="256"/>
      <c r="BK265" s="256"/>
      <c r="BL265" s="256"/>
      <c r="BM265" s="256"/>
      <c r="BN265" s="256"/>
      <c r="BO265" s="256"/>
      <c r="BP265" s="256"/>
      <c r="BQ265" s="256"/>
      <c r="BR265" s="256"/>
      <c r="BS265" s="256"/>
      <c r="BT265" s="256"/>
      <c r="BU265" s="256"/>
      <c r="BV265" s="256"/>
    </row>
    <row r="266" spans="1:74" x14ac:dyDescent="0.2">
      <c r="A266" s="256"/>
      <c r="B266" s="256"/>
      <c r="C266" s="256"/>
      <c r="D266" s="256"/>
      <c r="E266" s="256"/>
      <c r="F266" s="256"/>
      <c r="G266" s="256"/>
      <c r="H266" s="256"/>
      <c r="I266" s="256"/>
      <c r="J266" s="256"/>
      <c r="K266" s="256"/>
      <c r="L266" s="256"/>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c r="BT266" s="256"/>
      <c r="BU266" s="256"/>
      <c r="BV266" s="256"/>
    </row>
    <row r="267" spans="1:74" x14ac:dyDescent="0.2">
      <c r="A267" s="256"/>
      <c r="B267" s="256"/>
      <c r="C267" s="256"/>
      <c r="D267" s="256"/>
      <c r="E267" s="256"/>
      <c r="F267" s="256"/>
      <c r="G267" s="256"/>
      <c r="H267" s="256"/>
      <c r="I267" s="256"/>
      <c r="J267" s="256"/>
      <c r="K267" s="256"/>
      <c r="L267" s="256"/>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c r="BT267" s="256"/>
      <c r="BU267" s="256"/>
      <c r="BV267" s="256"/>
    </row>
    <row r="268" spans="1:74" x14ac:dyDescent="0.2">
      <c r="A268" s="256"/>
      <c r="B268" s="256"/>
      <c r="C268" s="256"/>
      <c r="D268" s="256"/>
      <c r="E268" s="256"/>
      <c r="F268" s="256"/>
      <c r="G268" s="256"/>
      <c r="H268" s="256"/>
      <c r="I268" s="256"/>
      <c r="J268" s="256"/>
      <c r="K268" s="256"/>
      <c r="L268" s="256"/>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c r="BT268" s="256"/>
      <c r="BU268" s="256"/>
      <c r="BV268" s="256"/>
    </row>
    <row r="269" spans="1:74" x14ac:dyDescent="0.2">
      <c r="A269" s="256"/>
      <c r="B269" s="256"/>
      <c r="C269" s="256"/>
      <c r="D269" s="256"/>
      <c r="E269" s="256"/>
      <c r="F269" s="256"/>
      <c r="G269" s="256"/>
      <c r="H269" s="256"/>
      <c r="I269" s="256"/>
      <c r="J269" s="256"/>
      <c r="K269" s="256"/>
      <c r="L269" s="256"/>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c r="BT269" s="256"/>
      <c r="BU269" s="256"/>
      <c r="BV269" s="256"/>
    </row>
    <row r="270" spans="1:74" x14ac:dyDescent="0.2">
      <c r="A270" s="256"/>
      <c r="B270" s="256"/>
      <c r="C270" s="256"/>
      <c r="D270" s="256"/>
      <c r="E270" s="256"/>
      <c r="F270" s="256"/>
      <c r="G270" s="256"/>
      <c r="H270" s="256"/>
      <c r="I270" s="256"/>
      <c r="J270" s="256"/>
      <c r="K270" s="256"/>
      <c r="L270" s="256"/>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c r="BT270" s="256"/>
      <c r="BU270" s="256"/>
      <c r="BV270" s="256"/>
    </row>
    <row r="271" spans="1:74" x14ac:dyDescent="0.2">
      <c r="A271" s="256"/>
      <c r="B271" s="256"/>
      <c r="C271" s="256"/>
      <c r="D271" s="256"/>
      <c r="E271" s="256"/>
      <c r="F271" s="256"/>
      <c r="G271" s="256"/>
      <c r="H271" s="256"/>
      <c r="I271" s="256"/>
      <c r="J271" s="256"/>
      <c r="K271" s="256"/>
      <c r="L271" s="256"/>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c r="BT271" s="256"/>
      <c r="BU271" s="256"/>
      <c r="BV271" s="256"/>
    </row>
    <row r="272" spans="1:74" x14ac:dyDescent="0.2">
      <c r="A272" s="256"/>
      <c r="B272" s="256"/>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c r="BT272" s="256"/>
      <c r="BU272" s="256"/>
      <c r="BV272" s="256"/>
    </row>
    <row r="273" spans="1:74" x14ac:dyDescent="0.2">
      <c r="A273" s="256"/>
      <c r="B273" s="256"/>
      <c r="C273" s="256"/>
      <c r="D273" s="256"/>
      <c r="E273" s="256"/>
      <c r="F273" s="256"/>
      <c r="G273" s="256"/>
      <c r="H273" s="256"/>
      <c r="I273" s="256"/>
      <c r="J273" s="256"/>
      <c r="K273" s="256"/>
      <c r="L273" s="256"/>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c r="BT273" s="256"/>
      <c r="BU273" s="256"/>
      <c r="BV273" s="256"/>
    </row>
    <row r="274" spans="1:74" x14ac:dyDescent="0.2">
      <c r="A274" s="256"/>
      <c r="B274" s="256"/>
      <c r="C274" s="256"/>
      <c r="D274" s="256"/>
      <c r="E274" s="256"/>
      <c r="F274" s="256"/>
      <c r="G274" s="256"/>
      <c r="H274" s="256"/>
      <c r="I274" s="256"/>
      <c r="J274" s="256"/>
      <c r="K274" s="256"/>
      <c r="L274" s="256"/>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c r="BT274" s="256"/>
      <c r="BU274" s="256"/>
      <c r="BV274" s="256"/>
    </row>
    <row r="275" spans="1:74" x14ac:dyDescent="0.2">
      <c r="A275" s="256"/>
      <c r="B275" s="256"/>
      <c r="C275" s="256"/>
      <c r="D275" s="256"/>
      <c r="E275" s="256"/>
      <c r="F275" s="256"/>
      <c r="G275" s="256"/>
      <c r="H275" s="256"/>
      <c r="I275" s="256"/>
      <c r="J275" s="256"/>
      <c r="K275" s="256"/>
      <c r="L275" s="256"/>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c r="BT275" s="256"/>
      <c r="BU275" s="256"/>
      <c r="BV275" s="256"/>
    </row>
    <row r="276" spans="1:74" x14ac:dyDescent="0.2">
      <c r="A276" s="256"/>
      <c r="B276" s="256"/>
      <c r="C276" s="256"/>
      <c r="D276" s="256"/>
      <c r="E276" s="256"/>
      <c r="F276" s="256"/>
      <c r="G276" s="256"/>
      <c r="H276" s="256"/>
      <c r="I276" s="256"/>
      <c r="J276" s="256"/>
      <c r="K276" s="256"/>
      <c r="L276" s="256"/>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c r="BT276" s="256"/>
      <c r="BU276" s="256"/>
      <c r="BV276" s="256"/>
    </row>
    <row r="277" spans="1:74" x14ac:dyDescent="0.2">
      <c r="A277" s="256"/>
      <c r="B277" s="256"/>
      <c r="C277" s="256"/>
      <c r="D277" s="256"/>
      <c r="E277" s="256"/>
      <c r="F277" s="256"/>
      <c r="G277" s="256"/>
      <c r="H277" s="256"/>
      <c r="I277" s="256"/>
      <c r="J277" s="256"/>
      <c r="K277" s="256"/>
      <c r="L277" s="256"/>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c r="BT277" s="256"/>
      <c r="BU277" s="256"/>
      <c r="BV277" s="256"/>
    </row>
    <row r="278" spans="1:74" x14ac:dyDescent="0.2">
      <c r="A278" s="256"/>
      <c r="B278" s="256"/>
      <c r="C278" s="256"/>
      <c r="D278" s="256"/>
      <c r="E278" s="256"/>
      <c r="F278" s="256"/>
      <c r="G278" s="256"/>
      <c r="H278" s="256"/>
      <c r="I278" s="256"/>
      <c r="J278" s="256"/>
      <c r="K278" s="256"/>
      <c r="L278" s="256"/>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c r="BT278" s="256"/>
      <c r="BU278" s="256"/>
      <c r="BV278" s="256"/>
    </row>
    <row r="279" spans="1:74" x14ac:dyDescent="0.2">
      <c r="A279" s="256"/>
      <c r="B279" s="256"/>
      <c r="C279" s="256"/>
      <c r="D279" s="256"/>
      <c r="E279" s="256"/>
      <c r="F279" s="256"/>
      <c r="G279" s="256"/>
      <c r="H279" s="256"/>
      <c r="I279" s="256"/>
      <c r="J279" s="256"/>
      <c r="K279" s="256"/>
      <c r="L279" s="256"/>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c r="BT279" s="256"/>
      <c r="BU279" s="256"/>
      <c r="BV279" s="256"/>
    </row>
    <row r="280" spans="1:74" x14ac:dyDescent="0.2">
      <c r="A280" s="256"/>
      <c r="B280" s="256"/>
      <c r="C280" s="256"/>
      <c r="D280" s="256"/>
      <c r="E280" s="256"/>
      <c r="F280" s="256"/>
      <c r="G280" s="256"/>
      <c r="H280" s="256"/>
      <c r="I280" s="256"/>
      <c r="J280" s="256"/>
      <c r="K280" s="256"/>
      <c r="L280" s="256"/>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c r="BT280" s="256"/>
      <c r="BU280" s="256"/>
      <c r="BV280" s="256"/>
    </row>
    <row r="281" spans="1:74" x14ac:dyDescent="0.2">
      <c r="A281" s="256"/>
      <c r="B281" s="256"/>
      <c r="C281" s="256"/>
      <c r="D281" s="256"/>
      <c r="E281" s="256"/>
      <c r="F281" s="256"/>
      <c r="G281" s="256"/>
      <c r="H281" s="256"/>
      <c r="I281" s="256"/>
      <c r="J281" s="256"/>
      <c r="K281" s="256"/>
      <c r="L281" s="256"/>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c r="BT281" s="256"/>
      <c r="BU281" s="256"/>
      <c r="BV281" s="256"/>
    </row>
    <row r="282" spans="1:74" x14ac:dyDescent="0.2">
      <c r="A282" s="256"/>
      <c r="B282" s="256"/>
      <c r="C282" s="256"/>
      <c r="D282" s="256"/>
      <c r="E282" s="256"/>
      <c r="F282" s="256"/>
      <c r="G282" s="256"/>
      <c r="H282" s="256"/>
      <c r="I282" s="256"/>
      <c r="J282" s="256"/>
      <c r="K282" s="256"/>
      <c r="L282" s="256"/>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c r="BT282" s="256"/>
      <c r="BU282" s="256"/>
      <c r="BV282" s="256"/>
    </row>
    <row r="283" spans="1:74" x14ac:dyDescent="0.2">
      <c r="A283" s="256"/>
      <c r="B283" s="256"/>
      <c r="C283" s="256"/>
      <c r="D283" s="256"/>
      <c r="E283" s="256"/>
      <c r="F283" s="256"/>
      <c r="G283" s="256"/>
      <c r="H283" s="256"/>
      <c r="I283" s="256"/>
      <c r="J283" s="256"/>
      <c r="K283" s="256"/>
      <c r="L283" s="256"/>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c r="BT283" s="256"/>
      <c r="BU283" s="256"/>
      <c r="BV283" s="256"/>
    </row>
    <row r="284" spans="1:74" x14ac:dyDescent="0.2">
      <c r="A284" s="256"/>
      <c r="B284" s="256"/>
      <c r="C284" s="256"/>
      <c r="D284" s="256"/>
      <c r="E284" s="256"/>
      <c r="F284" s="256"/>
      <c r="G284" s="256"/>
      <c r="H284" s="256"/>
      <c r="I284" s="256"/>
      <c r="J284" s="256"/>
      <c r="K284" s="256"/>
      <c r="L284" s="256"/>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c r="BT284" s="256"/>
      <c r="BU284" s="256"/>
      <c r="BV284" s="256"/>
    </row>
    <row r="285" spans="1:74" x14ac:dyDescent="0.2">
      <c r="A285" s="256"/>
      <c r="B285" s="256"/>
      <c r="C285" s="256"/>
      <c r="D285" s="256"/>
      <c r="E285" s="256"/>
      <c r="F285" s="256"/>
      <c r="G285" s="256"/>
      <c r="H285" s="256"/>
      <c r="I285" s="256"/>
      <c r="J285" s="256"/>
      <c r="K285" s="256"/>
      <c r="L285" s="256"/>
      <c r="M285" s="256"/>
      <c r="N285" s="256"/>
      <c r="O285" s="256"/>
      <c r="P285" s="256"/>
      <c r="Q285" s="256"/>
      <c r="R285" s="256"/>
      <c r="S285" s="256"/>
      <c r="T285" s="256"/>
      <c r="U285" s="256"/>
      <c r="V285" s="256"/>
      <c r="W285" s="256"/>
      <c r="X285" s="256"/>
      <c r="Y285" s="256"/>
      <c r="Z285" s="256"/>
      <c r="AA285" s="256"/>
      <c r="AB285" s="256"/>
      <c r="AC285" s="256"/>
      <c r="AD285" s="256"/>
      <c r="AE285" s="256"/>
      <c r="AF285" s="256"/>
      <c r="AG285" s="256"/>
      <c r="AH285" s="256"/>
      <c r="AI285" s="256"/>
      <c r="AJ285" s="256"/>
      <c r="AK285" s="256"/>
      <c r="AL285" s="256"/>
      <c r="AM285" s="256"/>
      <c r="AN285" s="256"/>
      <c r="AO285" s="256"/>
      <c r="AP285" s="256"/>
      <c r="AQ285" s="256"/>
      <c r="AR285" s="256"/>
      <c r="AS285" s="256"/>
      <c r="AT285" s="256"/>
      <c r="AU285" s="256"/>
      <c r="AV285" s="256"/>
      <c r="AW285" s="256"/>
      <c r="AX285" s="256"/>
      <c r="AY285" s="256"/>
      <c r="AZ285" s="256"/>
      <c r="BA285" s="256"/>
      <c r="BB285" s="256"/>
      <c r="BC285" s="256"/>
      <c r="BD285" s="256"/>
      <c r="BE285" s="256"/>
      <c r="BF285" s="256"/>
      <c r="BG285" s="256"/>
      <c r="BH285" s="256"/>
      <c r="BI285" s="256"/>
      <c r="BJ285" s="256"/>
      <c r="BK285" s="256"/>
      <c r="BL285" s="256"/>
      <c r="BM285" s="256"/>
      <c r="BN285" s="256"/>
      <c r="BO285" s="256"/>
      <c r="BP285" s="256"/>
      <c r="BQ285" s="256"/>
      <c r="BR285" s="256"/>
      <c r="BS285" s="256"/>
      <c r="BT285" s="256"/>
      <c r="BU285" s="256"/>
      <c r="BV285" s="256"/>
    </row>
    <row r="286" spans="1:74" x14ac:dyDescent="0.2">
      <c r="A286" s="256"/>
      <c r="B286" s="256"/>
      <c r="C286" s="256"/>
      <c r="D286" s="256"/>
      <c r="E286" s="256"/>
      <c r="F286" s="256"/>
      <c r="G286" s="256"/>
      <c r="H286" s="256"/>
      <c r="I286" s="256"/>
      <c r="J286" s="256"/>
      <c r="K286" s="256"/>
      <c r="L286" s="256"/>
      <c r="M286" s="256"/>
      <c r="N286" s="256"/>
      <c r="O286" s="256"/>
      <c r="P286" s="256"/>
      <c r="Q286" s="256"/>
      <c r="R286" s="256"/>
      <c r="S286" s="256"/>
      <c r="T286" s="256"/>
      <c r="U286" s="256"/>
      <c r="V286" s="256"/>
      <c r="W286" s="256"/>
      <c r="X286" s="256"/>
      <c r="Y286" s="256"/>
      <c r="Z286" s="256"/>
      <c r="AA286" s="256"/>
      <c r="AB286" s="256"/>
      <c r="AC286" s="256"/>
      <c r="AD286" s="256"/>
      <c r="AE286" s="256"/>
      <c r="AF286" s="256"/>
      <c r="AG286" s="256"/>
      <c r="AH286" s="256"/>
      <c r="AI286" s="256"/>
      <c r="AJ286" s="256"/>
      <c r="AK286" s="256"/>
      <c r="AL286" s="256"/>
      <c r="AM286" s="256"/>
      <c r="AN286" s="256"/>
      <c r="AO286" s="256"/>
      <c r="AP286" s="256"/>
      <c r="AQ286" s="256"/>
      <c r="AR286" s="256"/>
      <c r="AS286" s="256"/>
      <c r="AT286" s="256"/>
      <c r="AU286" s="256"/>
      <c r="AV286" s="256"/>
      <c r="AW286" s="256"/>
      <c r="AX286" s="256"/>
      <c r="AY286" s="256"/>
      <c r="AZ286" s="256"/>
      <c r="BA286" s="256"/>
      <c r="BB286" s="256"/>
      <c r="BC286" s="256"/>
      <c r="BD286" s="256"/>
      <c r="BE286" s="256"/>
      <c r="BF286" s="256"/>
      <c r="BG286" s="256"/>
      <c r="BH286" s="256"/>
      <c r="BI286" s="256"/>
      <c r="BJ286" s="256"/>
      <c r="BK286" s="256"/>
      <c r="BL286" s="256"/>
      <c r="BM286" s="256"/>
      <c r="BN286" s="256"/>
      <c r="BO286" s="256"/>
      <c r="BP286" s="256"/>
      <c r="BQ286" s="256"/>
      <c r="BR286" s="256"/>
      <c r="BS286" s="256"/>
      <c r="BT286" s="256"/>
      <c r="BU286" s="256"/>
      <c r="BV286" s="256"/>
    </row>
    <row r="287" spans="1:74" x14ac:dyDescent="0.2">
      <c r="A287" s="256"/>
      <c r="B287" s="256"/>
      <c r="C287" s="256"/>
      <c r="D287" s="256"/>
      <c r="E287" s="256"/>
      <c r="F287" s="256"/>
      <c r="G287" s="256"/>
      <c r="H287" s="256"/>
      <c r="I287" s="256"/>
      <c r="J287" s="256"/>
      <c r="K287" s="256"/>
      <c r="L287" s="256"/>
      <c r="M287" s="256"/>
      <c r="N287" s="256"/>
      <c r="O287" s="256"/>
      <c r="P287" s="256"/>
      <c r="Q287" s="256"/>
      <c r="R287" s="256"/>
      <c r="S287" s="256"/>
      <c r="T287" s="256"/>
      <c r="U287" s="256"/>
      <c r="V287" s="256"/>
      <c r="W287" s="256"/>
      <c r="X287" s="256"/>
      <c r="Y287" s="256"/>
      <c r="Z287" s="256"/>
      <c r="AA287" s="256"/>
      <c r="AB287" s="256"/>
      <c r="AC287" s="256"/>
      <c r="AD287" s="256"/>
      <c r="AE287" s="256"/>
      <c r="AF287" s="256"/>
      <c r="AG287" s="256"/>
      <c r="AH287" s="256"/>
      <c r="AI287" s="256"/>
      <c r="AJ287" s="256"/>
      <c r="AK287" s="256"/>
      <c r="AL287" s="256"/>
      <c r="AM287" s="256"/>
      <c r="AN287" s="256"/>
      <c r="AO287" s="256"/>
      <c r="AP287" s="256"/>
      <c r="AQ287" s="256"/>
      <c r="AR287" s="256"/>
      <c r="AS287" s="256"/>
      <c r="AT287" s="256"/>
      <c r="AU287" s="256"/>
      <c r="AV287" s="256"/>
      <c r="AW287" s="256"/>
      <c r="AX287" s="256"/>
      <c r="AY287" s="256"/>
      <c r="AZ287" s="256"/>
      <c r="BA287" s="256"/>
      <c r="BB287" s="256"/>
      <c r="BC287" s="256"/>
      <c r="BD287" s="256"/>
      <c r="BE287" s="256"/>
      <c r="BF287" s="256"/>
      <c r="BG287" s="256"/>
      <c r="BH287" s="256"/>
      <c r="BI287" s="256"/>
      <c r="BJ287" s="256"/>
      <c r="BK287" s="256"/>
      <c r="BL287" s="256"/>
      <c r="BM287" s="256"/>
      <c r="BN287" s="256"/>
      <c r="BO287" s="256"/>
      <c r="BP287" s="256"/>
      <c r="BQ287" s="256"/>
      <c r="BR287" s="256"/>
      <c r="BS287" s="256"/>
      <c r="BT287" s="256"/>
      <c r="BU287" s="256"/>
      <c r="BV287" s="256"/>
    </row>
    <row r="288" spans="1:74" x14ac:dyDescent="0.2">
      <c r="A288" s="256"/>
      <c r="B288" s="256"/>
      <c r="C288" s="256"/>
      <c r="D288" s="256"/>
      <c r="E288" s="256"/>
      <c r="F288" s="256"/>
      <c r="G288" s="256"/>
      <c r="H288" s="256"/>
      <c r="I288" s="256"/>
      <c r="J288" s="256"/>
      <c r="K288" s="256"/>
      <c r="L288" s="256"/>
      <c r="M288" s="256"/>
      <c r="N288" s="256"/>
      <c r="O288" s="256"/>
      <c r="P288" s="256"/>
      <c r="Q288" s="256"/>
      <c r="R288" s="256"/>
      <c r="S288" s="256"/>
      <c r="T288" s="256"/>
      <c r="U288" s="256"/>
      <c r="V288" s="256"/>
      <c r="W288" s="256"/>
      <c r="X288" s="256"/>
      <c r="Y288" s="256"/>
      <c r="Z288" s="256"/>
      <c r="AA288" s="256"/>
      <c r="AB288" s="256"/>
      <c r="AC288" s="256"/>
      <c r="AD288" s="256"/>
      <c r="AE288" s="256"/>
      <c r="AF288" s="256"/>
      <c r="AG288" s="256"/>
      <c r="AH288" s="256"/>
      <c r="AI288" s="256"/>
      <c r="AJ288" s="256"/>
      <c r="AK288" s="256"/>
      <c r="AL288" s="256"/>
      <c r="AM288" s="256"/>
      <c r="AN288" s="256"/>
      <c r="AO288" s="256"/>
      <c r="AP288" s="256"/>
      <c r="AQ288" s="256"/>
      <c r="AR288" s="256"/>
      <c r="AS288" s="256"/>
      <c r="AT288" s="256"/>
      <c r="AU288" s="256"/>
      <c r="AV288" s="256"/>
      <c r="AW288" s="256"/>
      <c r="AX288" s="256"/>
      <c r="AY288" s="256"/>
      <c r="AZ288" s="256"/>
      <c r="BA288" s="256"/>
      <c r="BB288" s="256"/>
      <c r="BC288" s="256"/>
      <c r="BD288" s="256"/>
      <c r="BE288" s="256"/>
      <c r="BF288" s="256"/>
      <c r="BG288" s="256"/>
      <c r="BH288" s="256"/>
      <c r="BI288" s="256"/>
      <c r="BJ288" s="256"/>
      <c r="BK288" s="256"/>
      <c r="BL288" s="256"/>
      <c r="BM288" s="256"/>
      <c r="BN288" s="256"/>
      <c r="BO288" s="256"/>
      <c r="BP288" s="256"/>
      <c r="BQ288" s="256"/>
      <c r="BR288" s="256"/>
      <c r="BS288" s="256"/>
      <c r="BT288" s="256"/>
      <c r="BU288" s="256"/>
      <c r="BV288" s="256"/>
    </row>
    <row r="289" spans="1:74" x14ac:dyDescent="0.2">
      <c r="A289" s="256"/>
      <c r="B289" s="256"/>
      <c r="C289" s="256"/>
      <c r="D289" s="256"/>
      <c r="E289" s="256"/>
      <c r="F289" s="256"/>
      <c r="G289" s="256"/>
      <c r="H289" s="256"/>
      <c r="I289" s="256"/>
      <c r="J289" s="256"/>
      <c r="K289" s="256"/>
      <c r="L289" s="256"/>
      <c r="M289" s="256"/>
      <c r="N289" s="256"/>
      <c r="O289" s="256"/>
      <c r="P289" s="256"/>
      <c r="Q289" s="256"/>
      <c r="R289" s="256"/>
      <c r="S289" s="256"/>
      <c r="T289" s="256"/>
      <c r="U289" s="256"/>
      <c r="V289" s="256"/>
      <c r="W289" s="256"/>
      <c r="X289" s="256"/>
      <c r="Y289" s="256"/>
      <c r="Z289" s="256"/>
      <c r="AA289" s="256"/>
      <c r="AB289" s="256"/>
      <c r="AC289" s="256"/>
      <c r="AD289" s="256"/>
      <c r="AE289" s="256"/>
      <c r="AF289" s="256"/>
      <c r="AG289" s="256"/>
      <c r="AH289" s="256"/>
      <c r="AI289" s="256"/>
      <c r="AJ289" s="256"/>
      <c r="AK289" s="256"/>
      <c r="AL289" s="256"/>
      <c r="AM289" s="256"/>
      <c r="AN289" s="256"/>
      <c r="AO289" s="256"/>
      <c r="AP289" s="256"/>
      <c r="AQ289" s="256"/>
      <c r="AR289" s="256"/>
      <c r="AS289" s="256"/>
      <c r="AT289" s="256"/>
      <c r="AU289" s="256"/>
      <c r="AV289" s="256"/>
      <c r="AW289" s="256"/>
      <c r="AX289" s="256"/>
      <c r="AY289" s="256"/>
      <c r="AZ289" s="256"/>
      <c r="BA289" s="256"/>
      <c r="BB289" s="256"/>
      <c r="BC289" s="256"/>
      <c r="BD289" s="256"/>
      <c r="BE289" s="256"/>
      <c r="BF289" s="256"/>
      <c r="BG289" s="256"/>
      <c r="BH289" s="256"/>
      <c r="BI289" s="256"/>
      <c r="BJ289" s="256"/>
      <c r="BK289" s="256"/>
      <c r="BL289" s="256"/>
      <c r="BM289" s="256"/>
      <c r="BN289" s="256"/>
      <c r="BO289" s="256"/>
      <c r="BP289" s="256"/>
      <c r="BQ289" s="256"/>
      <c r="BR289" s="256"/>
      <c r="BS289" s="256"/>
      <c r="BT289" s="256"/>
      <c r="BU289" s="256"/>
      <c r="BV289" s="256"/>
    </row>
    <row r="290" spans="1:74" x14ac:dyDescent="0.2">
      <c r="A290" s="256"/>
      <c r="B290" s="256"/>
      <c r="C290" s="256"/>
      <c r="D290" s="256"/>
      <c r="E290" s="256"/>
      <c r="F290" s="256"/>
      <c r="G290" s="256"/>
      <c r="H290" s="256"/>
      <c r="I290" s="256"/>
      <c r="J290" s="256"/>
      <c r="K290" s="256"/>
      <c r="L290" s="256"/>
      <c r="M290" s="256"/>
      <c r="N290" s="256"/>
      <c r="O290" s="256"/>
      <c r="P290" s="256"/>
      <c r="Q290" s="256"/>
      <c r="R290" s="256"/>
      <c r="S290" s="256"/>
      <c r="T290" s="256"/>
      <c r="U290" s="256"/>
      <c r="V290" s="256"/>
      <c r="W290" s="256"/>
      <c r="X290" s="256"/>
      <c r="Y290" s="256"/>
      <c r="Z290" s="256"/>
      <c r="AA290" s="256"/>
      <c r="AB290" s="256"/>
      <c r="AC290" s="256"/>
      <c r="AD290" s="256"/>
      <c r="AE290" s="256"/>
      <c r="AF290" s="256"/>
      <c r="AG290" s="256"/>
      <c r="AH290" s="256"/>
      <c r="AI290" s="256"/>
      <c r="AJ290" s="256"/>
      <c r="AK290" s="256"/>
      <c r="AL290" s="256"/>
      <c r="AM290" s="256"/>
      <c r="AN290" s="256"/>
      <c r="AO290" s="256"/>
      <c r="AP290" s="256"/>
      <c r="AQ290" s="256"/>
      <c r="AR290" s="256"/>
      <c r="AS290" s="256"/>
      <c r="AT290" s="256"/>
      <c r="AU290" s="256"/>
      <c r="AV290" s="256"/>
      <c r="AW290" s="256"/>
      <c r="AX290" s="256"/>
      <c r="AY290" s="256"/>
      <c r="AZ290" s="256"/>
      <c r="BA290" s="256"/>
      <c r="BB290" s="256"/>
      <c r="BC290" s="256"/>
      <c r="BD290" s="256"/>
      <c r="BE290" s="256"/>
      <c r="BF290" s="256"/>
      <c r="BG290" s="256"/>
      <c r="BH290" s="256"/>
      <c r="BI290" s="256"/>
      <c r="BJ290" s="256"/>
      <c r="BK290" s="256"/>
      <c r="BL290" s="256"/>
      <c r="BM290" s="256"/>
      <c r="BN290" s="256"/>
      <c r="BO290" s="256"/>
      <c r="BP290" s="256"/>
      <c r="BQ290" s="256"/>
      <c r="BR290" s="256"/>
      <c r="BS290" s="256"/>
      <c r="BT290" s="256"/>
      <c r="BU290" s="256"/>
      <c r="BV290" s="256"/>
    </row>
    <row r="291" spans="1:74" x14ac:dyDescent="0.2">
      <c r="A291" s="256"/>
      <c r="B291" s="256"/>
      <c r="C291" s="256"/>
      <c r="D291" s="256"/>
      <c r="E291" s="256"/>
      <c r="F291" s="256"/>
      <c r="G291" s="256"/>
      <c r="H291" s="256"/>
      <c r="I291" s="256"/>
      <c r="J291" s="256"/>
      <c r="K291" s="256"/>
      <c r="L291" s="256"/>
      <c r="M291" s="256"/>
      <c r="N291" s="256"/>
      <c r="O291" s="256"/>
      <c r="P291" s="256"/>
      <c r="Q291" s="256"/>
      <c r="R291" s="256"/>
      <c r="S291" s="256"/>
      <c r="T291" s="256"/>
      <c r="U291" s="256"/>
      <c r="V291" s="256"/>
      <c r="W291" s="256"/>
      <c r="X291" s="256"/>
      <c r="Y291" s="256"/>
      <c r="Z291" s="256"/>
      <c r="AA291" s="256"/>
      <c r="AB291" s="256"/>
      <c r="AC291" s="256"/>
      <c r="AD291" s="256"/>
      <c r="AE291" s="256"/>
      <c r="AF291" s="256"/>
      <c r="AG291" s="256"/>
      <c r="AH291" s="256"/>
      <c r="AI291" s="256"/>
      <c r="AJ291" s="256"/>
      <c r="AK291" s="256"/>
      <c r="AL291" s="256"/>
      <c r="AM291" s="256"/>
      <c r="AN291" s="256"/>
      <c r="AO291" s="256"/>
      <c r="AP291" s="256"/>
      <c r="AQ291" s="256"/>
      <c r="AR291" s="256"/>
      <c r="AS291" s="256"/>
      <c r="AT291" s="256"/>
      <c r="AU291" s="256"/>
      <c r="AV291" s="256"/>
      <c r="AW291" s="256"/>
      <c r="AX291" s="256"/>
      <c r="AY291" s="256"/>
      <c r="AZ291" s="256"/>
      <c r="BA291" s="256"/>
      <c r="BB291" s="256"/>
      <c r="BC291" s="256"/>
      <c r="BD291" s="256"/>
      <c r="BE291" s="256"/>
      <c r="BF291" s="256"/>
      <c r="BG291" s="256"/>
      <c r="BH291" s="256"/>
      <c r="BI291" s="256"/>
      <c r="BJ291" s="256"/>
      <c r="BK291" s="256"/>
      <c r="BL291" s="256"/>
      <c r="BM291" s="256"/>
      <c r="BN291" s="256"/>
      <c r="BO291" s="256"/>
      <c r="BP291" s="256"/>
      <c r="BQ291" s="256"/>
      <c r="BR291" s="256"/>
      <c r="BS291" s="256"/>
      <c r="BT291" s="256"/>
      <c r="BU291" s="256"/>
      <c r="BV291" s="256"/>
    </row>
    <row r="292" spans="1:74" x14ac:dyDescent="0.2">
      <c r="A292" s="256"/>
      <c r="B292" s="256"/>
      <c r="C292" s="256"/>
      <c r="D292" s="256"/>
      <c r="E292" s="256"/>
      <c r="F292" s="256"/>
      <c r="G292" s="256"/>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6"/>
      <c r="AY292" s="256"/>
      <c r="AZ292" s="256"/>
      <c r="BA292" s="256"/>
      <c r="BB292" s="256"/>
      <c r="BC292" s="256"/>
      <c r="BD292" s="256"/>
      <c r="BE292" s="256"/>
      <c r="BF292" s="256"/>
      <c r="BG292" s="256"/>
      <c r="BH292" s="256"/>
      <c r="BI292" s="256"/>
      <c r="BJ292" s="256"/>
      <c r="BK292" s="256"/>
      <c r="BL292" s="256"/>
      <c r="BM292" s="256"/>
      <c r="BN292" s="256"/>
      <c r="BO292" s="256"/>
      <c r="BP292" s="256"/>
      <c r="BQ292" s="256"/>
      <c r="BR292" s="256"/>
      <c r="BS292" s="256"/>
      <c r="BT292" s="256"/>
      <c r="BU292" s="256"/>
      <c r="BV292" s="256"/>
    </row>
    <row r="293" spans="1:74" x14ac:dyDescent="0.2">
      <c r="A293" s="256"/>
      <c r="B293" s="256"/>
      <c r="C293" s="256"/>
      <c r="D293" s="256"/>
      <c r="E293" s="256"/>
      <c r="F293" s="256"/>
      <c r="G293" s="256"/>
      <c r="H293" s="256"/>
      <c r="I293" s="256"/>
      <c r="J293" s="256"/>
      <c r="K293" s="256"/>
      <c r="L293" s="256"/>
      <c r="M293" s="256"/>
      <c r="N293" s="256"/>
      <c r="O293" s="256"/>
      <c r="P293" s="256"/>
      <c r="Q293" s="256"/>
      <c r="R293" s="256"/>
      <c r="S293" s="256"/>
      <c r="T293" s="256"/>
      <c r="U293" s="256"/>
      <c r="V293" s="256"/>
      <c r="W293" s="256"/>
      <c r="X293" s="256"/>
      <c r="Y293" s="256"/>
      <c r="Z293" s="256"/>
      <c r="AA293" s="256"/>
      <c r="AB293" s="256"/>
      <c r="AC293" s="256"/>
      <c r="AD293" s="256"/>
      <c r="AE293" s="256"/>
      <c r="AF293" s="256"/>
      <c r="AG293" s="256"/>
      <c r="AH293" s="256"/>
      <c r="AI293" s="256"/>
      <c r="AJ293" s="256"/>
      <c r="AK293" s="256"/>
      <c r="AL293" s="256"/>
      <c r="AM293" s="256"/>
      <c r="AN293" s="256"/>
      <c r="AO293" s="256"/>
      <c r="AP293" s="256"/>
      <c r="AQ293" s="256"/>
      <c r="AR293" s="256"/>
      <c r="AS293" s="256"/>
      <c r="AT293" s="256"/>
      <c r="AU293" s="256"/>
      <c r="AV293" s="256"/>
      <c r="AW293" s="256"/>
      <c r="AX293" s="256"/>
      <c r="AY293" s="256"/>
      <c r="AZ293" s="256"/>
      <c r="BA293" s="256"/>
      <c r="BB293" s="256"/>
      <c r="BC293" s="256"/>
      <c r="BD293" s="256"/>
      <c r="BE293" s="256"/>
      <c r="BF293" s="256"/>
      <c r="BG293" s="256"/>
      <c r="BH293" s="256"/>
      <c r="BI293" s="256"/>
      <c r="BJ293" s="256"/>
      <c r="BK293" s="256"/>
      <c r="BL293" s="256"/>
      <c r="BM293" s="256"/>
      <c r="BN293" s="256"/>
      <c r="BO293" s="256"/>
      <c r="BP293" s="256"/>
      <c r="BQ293" s="256"/>
      <c r="BR293" s="256"/>
      <c r="BS293" s="256"/>
      <c r="BT293" s="256"/>
      <c r="BU293" s="256"/>
      <c r="BV293" s="256"/>
    </row>
    <row r="294" spans="1:74" x14ac:dyDescent="0.2">
      <c r="A294" s="256"/>
      <c r="B294" s="256"/>
      <c r="C294" s="256"/>
      <c r="D294" s="256"/>
      <c r="E294" s="256"/>
      <c r="F294" s="256"/>
      <c r="G294" s="256"/>
      <c r="H294" s="256"/>
      <c r="I294" s="256"/>
      <c r="J294" s="256"/>
      <c r="K294" s="256"/>
      <c r="L294" s="256"/>
      <c r="M294" s="256"/>
      <c r="N294" s="256"/>
      <c r="O294" s="256"/>
      <c r="P294" s="256"/>
      <c r="Q294" s="256"/>
      <c r="R294" s="256"/>
      <c r="S294" s="256"/>
      <c r="T294" s="256"/>
      <c r="U294" s="256"/>
      <c r="V294" s="256"/>
      <c r="W294" s="256"/>
      <c r="X294" s="256"/>
      <c r="Y294" s="256"/>
      <c r="Z294" s="256"/>
      <c r="AA294" s="256"/>
      <c r="AB294" s="256"/>
      <c r="AC294" s="256"/>
      <c r="AD294" s="256"/>
      <c r="AE294" s="256"/>
      <c r="AF294" s="256"/>
      <c r="AG294" s="256"/>
      <c r="AH294" s="256"/>
      <c r="AI294" s="256"/>
      <c r="AJ294" s="256"/>
      <c r="AK294" s="256"/>
      <c r="AL294" s="256"/>
      <c r="AM294" s="256"/>
      <c r="AN294" s="256"/>
      <c r="AO294" s="256"/>
      <c r="AP294" s="256"/>
      <c r="AQ294" s="256"/>
      <c r="AR294" s="256"/>
      <c r="AS294" s="256"/>
      <c r="AT294" s="256"/>
      <c r="AU294" s="256"/>
      <c r="AV294" s="256"/>
      <c r="AW294" s="256"/>
      <c r="AX294" s="256"/>
      <c r="AY294" s="256"/>
      <c r="AZ294" s="256"/>
      <c r="BA294" s="256"/>
      <c r="BB294" s="256"/>
      <c r="BC294" s="256"/>
      <c r="BD294" s="256"/>
      <c r="BE294" s="256"/>
      <c r="BF294" s="256"/>
      <c r="BG294" s="256"/>
      <c r="BH294" s="256"/>
      <c r="BI294" s="256"/>
      <c r="BJ294" s="256"/>
      <c r="BK294" s="256"/>
      <c r="BL294" s="256"/>
      <c r="BM294" s="256"/>
      <c r="BN294" s="256"/>
      <c r="BO294" s="256"/>
      <c r="BP294" s="256"/>
      <c r="BQ294" s="256"/>
      <c r="BR294" s="256"/>
      <c r="BS294" s="256"/>
      <c r="BT294" s="256"/>
      <c r="BU294" s="256"/>
      <c r="BV294" s="256"/>
    </row>
    <row r="295" spans="1:74" x14ac:dyDescent="0.2">
      <c r="A295" s="256"/>
      <c r="B295" s="256"/>
      <c r="C295" s="256"/>
      <c r="D295" s="256"/>
      <c r="E295" s="256"/>
      <c r="F295" s="256"/>
      <c r="G295" s="256"/>
      <c r="H295" s="256"/>
      <c r="I295" s="256"/>
      <c r="J295" s="256"/>
      <c r="K295" s="256"/>
      <c r="L295" s="256"/>
      <c r="M295" s="256"/>
      <c r="N295" s="256"/>
      <c r="O295" s="256"/>
      <c r="P295" s="256"/>
      <c r="Q295" s="256"/>
      <c r="R295" s="256"/>
      <c r="S295" s="256"/>
      <c r="T295" s="256"/>
      <c r="U295" s="256"/>
      <c r="V295" s="256"/>
      <c r="W295" s="256"/>
      <c r="X295" s="256"/>
      <c r="Y295" s="256"/>
      <c r="Z295" s="256"/>
      <c r="AA295" s="256"/>
      <c r="AB295" s="256"/>
      <c r="AC295" s="256"/>
      <c r="AD295" s="256"/>
      <c r="AE295" s="256"/>
      <c r="AF295" s="256"/>
      <c r="AG295" s="256"/>
      <c r="AH295" s="256"/>
      <c r="AI295" s="256"/>
      <c r="AJ295" s="256"/>
      <c r="AK295" s="256"/>
      <c r="AL295" s="256"/>
      <c r="AM295" s="256"/>
      <c r="AN295" s="256"/>
      <c r="AO295" s="256"/>
      <c r="AP295" s="256"/>
      <c r="AQ295" s="256"/>
      <c r="AR295" s="256"/>
      <c r="AS295" s="256"/>
      <c r="AT295" s="256"/>
      <c r="AU295" s="256"/>
      <c r="AV295" s="256"/>
      <c r="AW295" s="256"/>
      <c r="AX295" s="256"/>
      <c r="AY295" s="256"/>
      <c r="AZ295" s="256"/>
      <c r="BA295" s="256"/>
      <c r="BB295" s="256"/>
      <c r="BC295" s="256"/>
      <c r="BD295" s="256"/>
      <c r="BE295" s="256"/>
      <c r="BF295" s="256"/>
      <c r="BG295" s="256"/>
      <c r="BH295" s="256"/>
      <c r="BI295" s="256"/>
      <c r="BJ295" s="256"/>
      <c r="BK295" s="256"/>
      <c r="BL295" s="256"/>
      <c r="BM295" s="256"/>
      <c r="BN295" s="256"/>
      <c r="BO295" s="256"/>
      <c r="BP295" s="256"/>
      <c r="BQ295" s="256"/>
      <c r="BR295" s="256"/>
      <c r="BS295" s="256"/>
      <c r="BT295" s="256"/>
      <c r="BU295" s="256"/>
      <c r="BV295" s="256"/>
    </row>
    <row r="296" spans="1:74" x14ac:dyDescent="0.2">
      <c r="A296" s="256"/>
      <c r="B296" s="256"/>
      <c r="C296" s="256"/>
      <c r="D296" s="256"/>
      <c r="E296" s="256"/>
      <c r="F296" s="256"/>
      <c r="G296" s="256"/>
      <c r="H296" s="256"/>
      <c r="I296" s="256"/>
      <c r="J296" s="256"/>
      <c r="K296" s="256"/>
      <c r="L296" s="256"/>
      <c r="M296" s="256"/>
      <c r="N296" s="256"/>
      <c r="O296" s="256"/>
      <c r="P296" s="256"/>
      <c r="Q296" s="256"/>
      <c r="R296" s="256"/>
      <c r="S296" s="256"/>
      <c r="T296" s="256"/>
      <c r="U296" s="256"/>
      <c r="V296" s="256"/>
      <c r="W296" s="256"/>
      <c r="X296" s="256"/>
      <c r="Y296" s="256"/>
      <c r="Z296" s="256"/>
      <c r="AA296" s="256"/>
      <c r="AB296" s="256"/>
      <c r="AC296" s="256"/>
      <c r="AD296" s="256"/>
      <c r="AE296" s="256"/>
      <c r="AF296" s="256"/>
      <c r="AG296" s="256"/>
      <c r="AH296" s="256"/>
      <c r="AI296" s="256"/>
      <c r="AJ296" s="256"/>
      <c r="AK296" s="256"/>
      <c r="AL296" s="256"/>
      <c r="AM296" s="256"/>
      <c r="AN296" s="256"/>
      <c r="AO296" s="256"/>
      <c r="AP296" s="256"/>
      <c r="AQ296" s="256"/>
      <c r="AR296" s="256"/>
      <c r="AS296" s="256"/>
      <c r="AT296" s="256"/>
      <c r="AU296" s="256"/>
      <c r="AV296" s="256"/>
      <c r="AW296" s="256"/>
      <c r="AX296" s="256"/>
      <c r="AY296" s="256"/>
      <c r="AZ296" s="256"/>
      <c r="BA296" s="256"/>
      <c r="BB296" s="256"/>
      <c r="BC296" s="256"/>
      <c r="BD296" s="256"/>
      <c r="BE296" s="256"/>
      <c r="BF296" s="256"/>
      <c r="BG296" s="256"/>
      <c r="BH296" s="256"/>
      <c r="BI296" s="256"/>
      <c r="BJ296" s="256"/>
      <c r="BK296" s="256"/>
      <c r="BL296" s="256"/>
      <c r="BM296" s="256"/>
      <c r="BN296" s="256"/>
      <c r="BO296" s="256"/>
      <c r="BP296" s="256"/>
      <c r="BQ296" s="256"/>
      <c r="BR296" s="256"/>
      <c r="BS296" s="256"/>
      <c r="BT296" s="256"/>
      <c r="BU296" s="256"/>
      <c r="BV296" s="256"/>
    </row>
    <row r="297" spans="1:74" x14ac:dyDescent="0.2">
      <c r="A297" s="256"/>
      <c r="B297" s="256"/>
      <c r="C297" s="256"/>
      <c r="D297" s="256"/>
      <c r="E297" s="256"/>
      <c r="F297" s="256"/>
      <c r="G297" s="256"/>
      <c r="H297" s="256"/>
      <c r="I297" s="256"/>
      <c r="J297" s="256"/>
      <c r="K297" s="256"/>
      <c r="L297" s="256"/>
      <c r="M297" s="256"/>
      <c r="N297" s="256"/>
      <c r="O297" s="256"/>
      <c r="P297" s="256"/>
      <c r="Q297" s="256"/>
      <c r="R297" s="256"/>
      <c r="S297" s="256"/>
      <c r="T297" s="256"/>
      <c r="U297" s="256"/>
      <c r="V297" s="256"/>
      <c r="W297" s="256"/>
      <c r="X297" s="256"/>
      <c r="Y297" s="256"/>
      <c r="Z297" s="256"/>
      <c r="AA297" s="256"/>
      <c r="AB297" s="256"/>
      <c r="AC297" s="256"/>
      <c r="AD297" s="256"/>
      <c r="AE297" s="256"/>
      <c r="AF297" s="256"/>
      <c r="AG297" s="256"/>
      <c r="AH297" s="256"/>
      <c r="AI297" s="256"/>
      <c r="AJ297" s="256"/>
      <c r="AK297" s="256"/>
      <c r="AL297" s="256"/>
      <c r="AM297" s="256"/>
      <c r="AN297" s="256"/>
      <c r="AO297" s="256"/>
      <c r="AP297" s="256"/>
      <c r="AQ297" s="256"/>
      <c r="AR297" s="256"/>
      <c r="AS297" s="256"/>
      <c r="AT297" s="256"/>
      <c r="AU297" s="256"/>
      <c r="AV297" s="256"/>
      <c r="AW297" s="256"/>
      <c r="AX297" s="256"/>
      <c r="AY297" s="256"/>
      <c r="AZ297" s="256"/>
      <c r="BA297" s="256"/>
      <c r="BB297" s="256"/>
      <c r="BC297" s="256"/>
      <c r="BD297" s="256"/>
      <c r="BE297" s="256"/>
      <c r="BF297" s="256"/>
      <c r="BG297" s="256"/>
      <c r="BH297" s="256"/>
      <c r="BI297" s="256"/>
      <c r="BJ297" s="256"/>
      <c r="BK297" s="256"/>
      <c r="BL297" s="256"/>
      <c r="BM297" s="256"/>
      <c r="BN297" s="256"/>
      <c r="BO297" s="256"/>
      <c r="BP297" s="256"/>
      <c r="BQ297" s="256"/>
      <c r="BR297" s="256"/>
      <c r="BS297" s="256"/>
      <c r="BT297" s="256"/>
      <c r="BU297" s="256"/>
      <c r="BV297" s="256"/>
    </row>
    <row r="298" spans="1:74" x14ac:dyDescent="0.2">
      <c r="A298" s="256"/>
      <c r="B298" s="256"/>
      <c r="C298" s="256"/>
      <c r="D298" s="256"/>
      <c r="E298" s="256"/>
      <c r="F298" s="256"/>
      <c r="G298" s="256"/>
      <c r="H298" s="256"/>
      <c r="I298" s="256"/>
      <c r="J298" s="256"/>
      <c r="K298" s="256"/>
      <c r="L298" s="256"/>
      <c r="M298" s="256"/>
      <c r="N298" s="256"/>
      <c r="O298" s="256"/>
      <c r="P298" s="256"/>
      <c r="Q298" s="256"/>
      <c r="R298" s="256"/>
      <c r="S298" s="256"/>
      <c r="T298" s="256"/>
      <c r="U298" s="256"/>
      <c r="V298" s="256"/>
      <c r="W298" s="256"/>
      <c r="X298" s="256"/>
      <c r="Y298" s="256"/>
      <c r="Z298" s="256"/>
      <c r="AA298" s="256"/>
      <c r="AB298" s="256"/>
      <c r="AC298" s="256"/>
      <c r="AD298" s="256"/>
      <c r="AE298" s="256"/>
      <c r="AF298" s="256"/>
      <c r="AG298" s="256"/>
      <c r="AH298" s="256"/>
      <c r="AI298" s="256"/>
      <c r="AJ298" s="256"/>
      <c r="AK298" s="256"/>
      <c r="AL298" s="256"/>
      <c r="AM298" s="256"/>
      <c r="AN298" s="256"/>
      <c r="AO298" s="256"/>
      <c r="AP298" s="256"/>
      <c r="AQ298" s="256"/>
      <c r="AR298" s="256"/>
      <c r="AS298" s="256"/>
      <c r="AT298" s="256"/>
      <c r="AU298" s="256"/>
      <c r="AV298" s="256"/>
      <c r="AW298" s="256"/>
      <c r="AX298" s="256"/>
      <c r="AY298" s="256"/>
      <c r="AZ298" s="256"/>
      <c r="BA298" s="256"/>
      <c r="BB298" s="256"/>
      <c r="BC298" s="256"/>
      <c r="BD298" s="256"/>
      <c r="BE298" s="256"/>
      <c r="BF298" s="256"/>
      <c r="BG298" s="256"/>
      <c r="BH298" s="256"/>
      <c r="BI298" s="256"/>
      <c r="BJ298" s="256"/>
      <c r="BK298" s="256"/>
      <c r="BL298" s="256"/>
      <c r="BM298" s="256"/>
      <c r="BN298" s="256"/>
      <c r="BO298" s="256"/>
      <c r="BP298" s="256"/>
      <c r="BQ298" s="256"/>
      <c r="BR298" s="256"/>
      <c r="BS298" s="256"/>
      <c r="BT298" s="256"/>
      <c r="BU298" s="256"/>
      <c r="BV298" s="256"/>
    </row>
    <row r="299" spans="1:74" x14ac:dyDescent="0.2">
      <c r="A299" s="256"/>
      <c r="B299" s="256"/>
      <c r="C299" s="256"/>
      <c r="D299" s="256"/>
      <c r="E299" s="256"/>
      <c r="F299" s="256"/>
      <c r="G299" s="256"/>
      <c r="H299" s="256"/>
      <c r="I299" s="256"/>
      <c r="J299" s="256"/>
      <c r="K299" s="256"/>
      <c r="L299" s="256"/>
      <c r="M299" s="256"/>
      <c r="N299" s="256"/>
      <c r="O299" s="256"/>
      <c r="P299" s="256"/>
      <c r="Q299" s="256"/>
      <c r="R299" s="256"/>
      <c r="S299" s="256"/>
      <c r="T299" s="256"/>
      <c r="U299" s="256"/>
      <c r="V299" s="256"/>
      <c r="W299" s="256"/>
      <c r="X299" s="256"/>
      <c r="Y299" s="256"/>
      <c r="Z299" s="256"/>
      <c r="AA299" s="256"/>
      <c r="AB299" s="256"/>
      <c r="AC299" s="256"/>
      <c r="AD299" s="256"/>
      <c r="AE299" s="256"/>
      <c r="AF299" s="256"/>
      <c r="AG299" s="256"/>
      <c r="AH299" s="256"/>
      <c r="AI299" s="256"/>
      <c r="AJ299" s="256"/>
      <c r="AK299" s="256"/>
      <c r="AL299" s="256"/>
      <c r="AM299" s="256"/>
      <c r="AN299" s="256"/>
      <c r="AO299" s="256"/>
      <c r="AP299" s="256"/>
      <c r="AQ299" s="256"/>
      <c r="AR299" s="256"/>
      <c r="AS299" s="256"/>
      <c r="AT299" s="256"/>
      <c r="AU299" s="256"/>
      <c r="AV299" s="256"/>
      <c r="AW299" s="256"/>
      <c r="AX299" s="256"/>
      <c r="AY299" s="256"/>
      <c r="AZ299" s="256"/>
      <c r="BA299" s="256"/>
      <c r="BB299" s="256"/>
      <c r="BC299" s="256"/>
      <c r="BD299" s="256"/>
      <c r="BE299" s="256"/>
      <c r="BF299" s="256"/>
      <c r="BG299" s="256"/>
      <c r="BH299" s="256"/>
      <c r="BI299" s="256"/>
      <c r="BJ299" s="256"/>
      <c r="BK299" s="256"/>
      <c r="BL299" s="256"/>
      <c r="BM299" s="256"/>
      <c r="BN299" s="256"/>
      <c r="BO299" s="256"/>
      <c r="BP299" s="256"/>
      <c r="BQ299" s="256"/>
      <c r="BR299" s="256"/>
      <c r="BS299" s="256"/>
      <c r="BT299" s="256"/>
      <c r="BU299" s="256"/>
      <c r="BV299" s="256"/>
    </row>
    <row r="300" spans="1:74" x14ac:dyDescent="0.2">
      <c r="A300" s="256"/>
      <c r="B300" s="256"/>
      <c r="C300" s="256"/>
      <c r="D300" s="256"/>
      <c r="E300" s="256"/>
      <c r="F300" s="256"/>
      <c r="G300" s="256"/>
      <c r="H300" s="256"/>
      <c r="I300" s="256"/>
      <c r="J300" s="256"/>
      <c r="K300" s="256"/>
      <c r="L300" s="256"/>
      <c r="M300" s="256"/>
      <c r="N300" s="256"/>
      <c r="O300" s="256"/>
      <c r="P300" s="256"/>
      <c r="Q300" s="256"/>
      <c r="R300" s="256"/>
      <c r="S300" s="256"/>
      <c r="T300" s="256"/>
      <c r="U300" s="256"/>
      <c r="V300" s="256"/>
      <c r="W300" s="256"/>
      <c r="X300" s="256"/>
      <c r="Y300" s="256"/>
      <c r="Z300" s="256"/>
      <c r="AA300" s="256"/>
      <c r="AB300" s="256"/>
      <c r="AC300" s="256"/>
      <c r="AD300" s="256"/>
      <c r="AE300" s="256"/>
      <c r="AF300" s="256"/>
      <c r="AG300" s="256"/>
      <c r="AH300" s="256"/>
      <c r="AI300" s="256"/>
      <c r="AJ300" s="256"/>
      <c r="AK300" s="256"/>
      <c r="AL300" s="256"/>
      <c r="AM300" s="256"/>
      <c r="AN300" s="256"/>
      <c r="AO300" s="256"/>
      <c r="AP300" s="256"/>
      <c r="AQ300" s="256"/>
      <c r="AR300" s="256"/>
      <c r="AS300" s="256"/>
      <c r="AT300" s="256"/>
      <c r="AU300" s="256"/>
      <c r="AV300" s="256"/>
      <c r="AW300" s="256"/>
      <c r="AX300" s="256"/>
      <c r="AY300" s="256"/>
      <c r="AZ300" s="256"/>
      <c r="BA300" s="256"/>
      <c r="BB300" s="256"/>
      <c r="BC300" s="256"/>
      <c r="BD300" s="256"/>
      <c r="BE300" s="256"/>
      <c r="BF300" s="256"/>
      <c r="BG300" s="256"/>
      <c r="BH300" s="256"/>
      <c r="BI300" s="256"/>
      <c r="BJ300" s="256"/>
      <c r="BK300" s="256"/>
      <c r="BL300" s="256"/>
      <c r="BM300" s="256"/>
      <c r="BN300" s="256"/>
      <c r="BO300" s="256"/>
      <c r="BP300" s="256"/>
      <c r="BQ300" s="256"/>
      <c r="BR300" s="256"/>
      <c r="BS300" s="256"/>
      <c r="BT300" s="256"/>
      <c r="BU300" s="256"/>
      <c r="BV300" s="256"/>
    </row>
    <row r="301" spans="1:74" x14ac:dyDescent="0.2">
      <c r="A301" s="256"/>
      <c r="B301" s="256"/>
      <c r="C301" s="256"/>
      <c r="D301" s="256"/>
      <c r="E301" s="256"/>
      <c r="F301" s="256"/>
      <c r="G301" s="256"/>
      <c r="H301" s="256"/>
      <c r="I301" s="256"/>
      <c r="J301" s="256"/>
      <c r="K301" s="256"/>
      <c r="L301" s="256"/>
      <c r="M301" s="256"/>
      <c r="N301" s="256"/>
      <c r="O301" s="256"/>
      <c r="P301" s="256"/>
      <c r="Q301" s="256"/>
      <c r="R301" s="256"/>
      <c r="S301" s="256"/>
      <c r="T301" s="256"/>
      <c r="U301" s="256"/>
      <c r="V301" s="256"/>
      <c r="W301" s="256"/>
      <c r="X301" s="256"/>
      <c r="Y301" s="256"/>
      <c r="Z301" s="256"/>
      <c r="AA301" s="256"/>
      <c r="AB301" s="256"/>
      <c r="AC301" s="256"/>
      <c r="AD301" s="256"/>
      <c r="AE301" s="256"/>
      <c r="AF301" s="256"/>
      <c r="AG301" s="256"/>
      <c r="AH301" s="256"/>
      <c r="AI301" s="256"/>
      <c r="AJ301" s="256"/>
      <c r="AK301" s="256"/>
      <c r="AL301" s="256"/>
      <c r="AM301" s="256"/>
      <c r="AN301" s="256"/>
      <c r="AO301" s="256"/>
      <c r="AP301" s="256"/>
      <c r="AQ301" s="256"/>
      <c r="AR301" s="256"/>
      <c r="AS301" s="256"/>
      <c r="AT301" s="256"/>
      <c r="AU301" s="256"/>
      <c r="AV301" s="256"/>
      <c r="AW301" s="256"/>
      <c r="AX301" s="256"/>
      <c r="AY301" s="256"/>
      <c r="AZ301" s="256"/>
      <c r="BA301" s="256"/>
      <c r="BB301" s="256"/>
      <c r="BC301" s="256"/>
      <c r="BD301" s="256"/>
      <c r="BE301" s="256"/>
      <c r="BF301" s="256"/>
      <c r="BG301" s="256"/>
      <c r="BH301" s="256"/>
      <c r="BI301" s="256"/>
      <c r="BJ301" s="256"/>
      <c r="BK301" s="256"/>
      <c r="BL301" s="256"/>
      <c r="BM301" s="256"/>
      <c r="BN301" s="256"/>
      <c r="BO301" s="256"/>
      <c r="BP301" s="256"/>
      <c r="BQ301" s="256"/>
      <c r="BR301" s="256"/>
      <c r="BS301" s="256"/>
      <c r="BT301" s="256"/>
      <c r="BU301" s="256"/>
      <c r="BV301" s="256"/>
    </row>
    <row r="302" spans="1:74" x14ac:dyDescent="0.2">
      <c r="A302" s="256"/>
      <c r="B302" s="256"/>
      <c r="C302" s="256"/>
      <c r="D302" s="256"/>
      <c r="E302" s="256"/>
      <c r="F302" s="256"/>
      <c r="G302" s="256"/>
      <c r="H302" s="256"/>
      <c r="I302" s="256"/>
      <c r="J302" s="256"/>
      <c r="K302" s="256"/>
      <c r="L302" s="256"/>
      <c r="M302" s="256"/>
      <c r="N302" s="256"/>
      <c r="O302" s="256"/>
      <c r="P302" s="256"/>
      <c r="Q302" s="256"/>
      <c r="R302" s="256"/>
      <c r="S302" s="256"/>
      <c r="T302" s="256"/>
      <c r="U302" s="256"/>
      <c r="V302" s="256"/>
      <c r="W302" s="256"/>
      <c r="X302" s="256"/>
      <c r="Y302" s="256"/>
      <c r="Z302" s="256"/>
      <c r="AA302" s="256"/>
      <c r="AB302" s="256"/>
      <c r="AC302" s="256"/>
      <c r="AD302" s="256"/>
      <c r="AE302" s="256"/>
      <c r="AF302" s="256"/>
      <c r="AG302" s="256"/>
      <c r="AH302" s="256"/>
      <c r="AI302" s="256"/>
      <c r="AJ302" s="256"/>
      <c r="AK302" s="256"/>
      <c r="AL302" s="256"/>
      <c r="AM302" s="256"/>
      <c r="AN302" s="256"/>
      <c r="AO302" s="256"/>
      <c r="AP302" s="256"/>
      <c r="AQ302" s="256"/>
      <c r="AR302" s="256"/>
      <c r="AS302" s="256"/>
      <c r="AT302" s="256"/>
      <c r="AU302" s="256"/>
      <c r="AV302" s="256"/>
      <c r="AW302" s="256"/>
      <c r="AX302" s="256"/>
      <c r="AY302" s="256"/>
      <c r="AZ302" s="256"/>
      <c r="BA302" s="256"/>
      <c r="BB302" s="256"/>
      <c r="BC302" s="256"/>
      <c r="BD302" s="256"/>
      <c r="BE302" s="256"/>
      <c r="BF302" s="256"/>
      <c r="BG302" s="256"/>
      <c r="BH302" s="256"/>
      <c r="BI302" s="256"/>
      <c r="BJ302" s="256"/>
      <c r="BK302" s="256"/>
      <c r="BL302" s="256"/>
      <c r="BM302" s="256"/>
      <c r="BN302" s="256"/>
      <c r="BO302" s="256"/>
      <c r="BP302" s="256"/>
      <c r="BQ302" s="256"/>
      <c r="BR302" s="256"/>
      <c r="BS302" s="256"/>
      <c r="BT302" s="256"/>
      <c r="BU302" s="256"/>
      <c r="BV302" s="256"/>
    </row>
    <row r="303" spans="1:74" x14ac:dyDescent="0.2">
      <c r="A303" s="256"/>
      <c r="B303" s="256"/>
      <c r="C303" s="256"/>
      <c r="D303" s="256"/>
      <c r="E303" s="256"/>
      <c r="F303" s="256"/>
      <c r="G303" s="256"/>
      <c r="H303" s="256"/>
      <c r="I303" s="256"/>
      <c r="J303" s="256"/>
      <c r="K303" s="256"/>
      <c r="L303" s="256"/>
      <c r="M303" s="256"/>
      <c r="N303" s="256"/>
      <c r="O303" s="256"/>
      <c r="P303" s="256"/>
      <c r="Q303" s="256"/>
      <c r="R303" s="256"/>
      <c r="S303" s="256"/>
      <c r="T303" s="256"/>
      <c r="U303" s="256"/>
      <c r="V303" s="256"/>
      <c r="W303" s="256"/>
      <c r="X303" s="256"/>
      <c r="Y303" s="256"/>
      <c r="Z303" s="256"/>
      <c r="AA303" s="256"/>
      <c r="AB303" s="256"/>
      <c r="AC303" s="256"/>
      <c r="AD303" s="256"/>
      <c r="AE303" s="256"/>
      <c r="AF303" s="256"/>
      <c r="AG303" s="256"/>
      <c r="AH303" s="256"/>
      <c r="AI303" s="256"/>
      <c r="AJ303" s="256"/>
      <c r="AK303" s="256"/>
      <c r="AL303" s="256"/>
      <c r="AM303" s="256"/>
      <c r="AN303" s="256"/>
      <c r="AO303" s="256"/>
      <c r="AP303" s="256"/>
      <c r="AQ303" s="256"/>
      <c r="AR303" s="256"/>
      <c r="AS303" s="256"/>
      <c r="AT303" s="256"/>
      <c r="AU303" s="256"/>
      <c r="AV303" s="256"/>
      <c r="AW303" s="256"/>
      <c r="AX303" s="256"/>
      <c r="AY303" s="256"/>
      <c r="AZ303" s="256"/>
      <c r="BA303" s="256"/>
      <c r="BB303" s="256"/>
      <c r="BC303" s="256"/>
      <c r="BD303" s="256"/>
      <c r="BE303" s="256"/>
      <c r="BF303" s="256"/>
      <c r="BG303" s="256"/>
      <c r="BH303" s="256"/>
      <c r="BI303" s="256"/>
      <c r="BJ303" s="256"/>
      <c r="BK303" s="256"/>
      <c r="BL303" s="256"/>
      <c r="BM303" s="256"/>
      <c r="BN303" s="256"/>
      <c r="BO303" s="256"/>
      <c r="BP303" s="256"/>
      <c r="BQ303" s="256"/>
      <c r="BR303" s="256"/>
      <c r="BS303" s="256"/>
      <c r="BT303" s="256"/>
      <c r="BU303" s="256"/>
      <c r="BV303" s="256"/>
    </row>
    <row r="304" spans="1:74" x14ac:dyDescent="0.2">
      <c r="A304" s="256"/>
      <c r="B304" s="256"/>
      <c r="C304" s="256"/>
      <c r="D304" s="256"/>
      <c r="E304" s="256"/>
      <c r="F304" s="256"/>
      <c r="G304" s="256"/>
      <c r="H304" s="256"/>
      <c r="I304" s="256"/>
      <c r="J304" s="256"/>
      <c r="K304" s="256"/>
      <c r="L304" s="256"/>
      <c r="M304" s="256"/>
      <c r="N304" s="256"/>
      <c r="O304" s="256"/>
      <c r="P304" s="256"/>
      <c r="Q304" s="256"/>
      <c r="R304" s="256"/>
      <c r="S304" s="256"/>
      <c r="T304" s="256"/>
      <c r="U304" s="256"/>
      <c r="V304" s="256"/>
      <c r="W304" s="256"/>
      <c r="X304" s="256"/>
      <c r="Y304" s="256"/>
      <c r="Z304" s="256"/>
      <c r="AA304" s="256"/>
      <c r="AB304" s="256"/>
      <c r="AC304" s="256"/>
      <c r="AD304" s="256"/>
      <c r="AE304" s="256"/>
      <c r="AF304" s="256"/>
      <c r="AG304" s="256"/>
      <c r="AH304" s="256"/>
      <c r="AI304" s="256"/>
      <c r="AJ304" s="256"/>
      <c r="AK304" s="256"/>
      <c r="AL304" s="256"/>
      <c r="AM304" s="256"/>
      <c r="AN304" s="256"/>
      <c r="AO304" s="256"/>
      <c r="AP304" s="256"/>
      <c r="AQ304" s="256"/>
      <c r="AR304" s="256"/>
      <c r="AS304" s="256"/>
      <c r="AT304" s="256"/>
      <c r="AU304" s="256"/>
      <c r="AV304" s="256"/>
      <c r="AW304" s="256"/>
      <c r="AX304" s="256"/>
      <c r="AY304" s="256"/>
      <c r="AZ304" s="256"/>
      <c r="BA304" s="256"/>
      <c r="BB304" s="256"/>
      <c r="BC304" s="256"/>
      <c r="BD304" s="256"/>
      <c r="BE304" s="256"/>
      <c r="BF304" s="256"/>
      <c r="BG304" s="256"/>
      <c r="BH304" s="256"/>
      <c r="BI304" s="256"/>
      <c r="BJ304" s="256"/>
      <c r="BK304" s="256"/>
      <c r="BL304" s="256"/>
      <c r="BM304" s="256"/>
      <c r="BN304" s="256"/>
      <c r="BO304" s="256"/>
      <c r="BP304" s="256"/>
      <c r="BQ304" s="256"/>
      <c r="BR304" s="256"/>
      <c r="BS304" s="256"/>
      <c r="BT304" s="256"/>
      <c r="BU304" s="256"/>
      <c r="BV304" s="256"/>
    </row>
    <row r="305" spans="1:74" x14ac:dyDescent="0.2">
      <c r="A305" s="256"/>
      <c r="B305" s="256"/>
      <c r="C305" s="256"/>
      <c r="D305" s="256"/>
      <c r="E305" s="256"/>
      <c r="F305" s="256"/>
      <c r="G305" s="256"/>
      <c r="H305" s="256"/>
      <c r="I305" s="256"/>
      <c r="J305" s="256"/>
      <c r="K305" s="256"/>
      <c r="L305" s="256"/>
      <c r="M305" s="256"/>
      <c r="N305" s="256"/>
      <c r="O305" s="256"/>
      <c r="P305" s="256"/>
      <c r="Q305" s="256"/>
      <c r="R305" s="256"/>
      <c r="S305" s="256"/>
      <c r="T305" s="256"/>
      <c r="U305" s="256"/>
      <c r="V305" s="256"/>
      <c r="W305" s="256"/>
      <c r="X305" s="256"/>
      <c r="Y305" s="256"/>
      <c r="Z305" s="256"/>
      <c r="AA305" s="256"/>
      <c r="AB305" s="256"/>
      <c r="AC305" s="256"/>
      <c r="AD305" s="256"/>
      <c r="AE305" s="256"/>
      <c r="AF305" s="256"/>
      <c r="AG305" s="256"/>
      <c r="AH305" s="256"/>
      <c r="AI305" s="256"/>
      <c r="AJ305" s="256"/>
      <c r="AK305" s="256"/>
      <c r="AL305" s="256"/>
      <c r="AM305" s="256"/>
      <c r="AN305" s="256"/>
      <c r="AO305" s="256"/>
      <c r="AP305" s="256"/>
      <c r="AQ305" s="256"/>
      <c r="AR305" s="256"/>
      <c r="AS305" s="256"/>
      <c r="AT305" s="256"/>
      <c r="AU305" s="256"/>
      <c r="AV305" s="256"/>
      <c r="AW305" s="256"/>
      <c r="AX305" s="256"/>
      <c r="AY305" s="256"/>
      <c r="AZ305" s="256"/>
      <c r="BA305" s="256"/>
      <c r="BB305" s="256"/>
      <c r="BC305" s="256"/>
      <c r="BD305" s="256"/>
      <c r="BE305" s="256"/>
      <c r="BF305" s="256"/>
      <c r="BG305" s="256"/>
      <c r="BH305" s="256"/>
      <c r="BI305" s="256"/>
      <c r="BJ305" s="256"/>
      <c r="BK305" s="256"/>
      <c r="BL305" s="256"/>
      <c r="BM305" s="256"/>
      <c r="BN305" s="256"/>
      <c r="BO305" s="256"/>
      <c r="BP305" s="256"/>
      <c r="BQ305" s="256"/>
      <c r="BR305" s="256"/>
      <c r="BS305" s="256"/>
      <c r="BT305" s="256"/>
      <c r="BU305" s="256"/>
      <c r="BV305" s="256"/>
    </row>
    <row r="306" spans="1:74" x14ac:dyDescent="0.2">
      <c r="A306" s="256"/>
      <c r="B306" s="256"/>
      <c r="C306" s="256"/>
      <c r="D306" s="256"/>
      <c r="E306" s="256"/>
      <c r="F306" s="256"/>
      <c r="G306" s="256"/>
      <c r="H306" s="256"/>
      <c r="I306" s="256"/>
      <c r="J306" s="256"/>
      <c r="K306" s="256"/>
      <c r="L306" s="256"/>
      <c r="M306" s="256"/>
      <c r="N306" s="256"/>
      <c r="O306" s="256"/>
      <c r="P306" s="256"/>
      <c r="Q306" s="256"/>
      <c r="R306" s="256"/>
      <c r="S306" s="256"/>
      <c r="T306" s="256"/>
      <c r="U306" s="256"/>
      <c r="V306" s="256"/>
      <c r="W306" s="256"/>
      <c r="X306" s="256"/>
      <c r="Y306" s="256"/>
      <c r="Z306" s="256"/>
      <c r="AA306" s="256"/>
      <c r="AB306" s="256"/>
      <c r="AC306" s="256"/>
      <c r="AD306" s="256"/>
      <c r="AE306" s="256"/>
      <c r="AF306" s="256"/>
      <c r="AG306" s="256"/>
      <c r="AH306" s="256"/>
      <c r="AI306" s="256"/>
      <c r="AJ306" s="256"/>
      <c r="AK306" s="256"/>
      <c r="AL306" s="256"/>
      <c r="AM306" s="256"/>
      <c r="AN306" s="256"/>
      <c r="AO306" s="256"/>
      <c r="AP306" s="256"/>
      <c r="AQ306" s="256"/>
      <c r="AR306" s="256"/>
      <c r="AS306" s="256"/>
      <c r="AT306" s="256"/>
      <c r="AU306" s="256"/>
      <c r="AV306" s="256"/>
      <c r="AW306" s="256"/>
      <c r="AX306" s="256"/>
      <c r="AY306" s="256"/>
      <c r="AZ306" s="256"/>
      <c r="BA306" s="256"/>
      <c r="BB306" s="256"/>
      <c r="BC306" s="256"/>
      <c r="BD306" s="256"/>
      <c r="BE306" s="256"/>
      <c r="BF306" s="256"/>
      <c r="BG306" s="256"/>
      <c r="BH306" s="256"/>
      <c r="BI306" s="256"/>
      <c r="BJ306" s="256"/>
      <c r="BK306" s="256"/>
      <c r="BL306" s="256"/>
      <c r="BM306" s="256"/>
      <c r="BN306" s="256"/>
      <c r="BO306" s="256"/>
      <c r="BP306" s="256"/>
      <c r="BQ306" s="256"/>
      <c r="BR306" s="256"/>
      <c r="BS306" s="256"/>
      <c r="BT306" s="256"/>
      <c r="BU306" s="256"/>
      <c r="BV306" s="256"/>
    </row>
    <row r="307" spans="1:74" x14ac:dyDescent="0.2">
      <c r="A307" s="256"/>
      <c r="B307" s="256"/>
      <c r="C307" s="256"/>
      <c r="D307" s="256"/>
      <c r="E307" s="256"/>
      <c r="F307" s="256"/>
      <c r="G307" s="256"/>
      <c r="H307" s="256"/>
      <c r="I307" s="256"/>
      <c r="J307" s="256"/>
      <c r="K307" s="256"/>
      <c r="L307" s="256"/>
      <c r="M307" s="256"/>
      <c r="N307" s="256"/>
      <c r="O307" s="256"/>
      <c r="P307" s="256"/>
      <c r="Q307" s="256"/>
      <c r="R307" s="256"/>
      <c r="S307" s="256"/>
      <c r="T307" s="256"/>
      <c r="U307" s="256"/>
      <c r="V307" s="256"/>
      <c r="W307" s="256"/>
      <c r="X307" s="256"/>
      <c r="Y307" s="256"/>
      <c r="Z307" s="256"/>
      <c r="AA307" s="256"/>
      <c r="AB307" s="256"/>
      <c r="AC307" s="256"/>
      <c r="AD307" s="256"/>
      <c r="AE307" s="256"/>
      <c r="AF307" s="256"/>
      <c r="AG307" s="256"/>
      <c r="AH307" s="256"/>
      <c r="AI307" s="256"/>
      <c r="AJ307" s="256"/>
      <c r="AK307" s="256"/>
      <c r="AL307" s="256"/>
      <c r="AM307" s="256"/>
      <c r="AN307" s="256"/>
      <c r="AO307" s="256"/>
      <c r="AP307" s="256"/>
      <c r="AQ307" s="256"/>
      <c r="AR307" s="256"/>
      <c r="AS307" s="256"/>
      <c r="AT307" s="256"/>
      <c r="AU307" s="256"/>
      <c r="AV307" s="256"/>
      <c r="AW307" s="256"/>
      <c r="AX307" s="256"/>
      <c r="AY307" s="256"/>
      <c r="AZ307" s="256"/>
      <c r="BA307" s="256"/>
      <c r="BB307" s="256"/>
      <c r="BC307" s="256"/>
      <c r="BD307" s="256"/>
      <c r="BE307" s="256"/>
      <c r="BF307" s="256"/>
      <c r="BG307" s="256"/>
      <c r="BH307" s="256"/>
      <c r="BI307" s="256"/>
      <c r="BJ307" s="256"/>
      <c r="BK307" s="256"/>
      <c r="BL307" s="256"/>
      <c r="BM307" s="256"/>
      <c r="BN307" s="256"/>
      <c r="BO307" s="256"/>
      <c r="BP307" s="256"/>
      <c r="BQ307" s="256"/>
      <c r="BR307" s="256"/>
      <c r="BS307" s="256"/>
      <c r="BT307" s="256"/>
      <c r="BU307" s="256"/>
      <c r="BV307" s="256"/>
    </row>
    <row r="308" spans="1:74" x14ac:dyDescent="0.2">
      <c r="A308" s="256"/>
      <c r="B308" s="256"/>
      <c r="C308" s="256"/>
      <c r="D308" s="256"/>
      <c r="E308" s="256"/>
      <c r="F308" s="256"/>
      <c r="G308" s="256"/>
      <c r="H308" s="256"/>
      <c r="I308" s="256"/>
      <c r="J308" s="256"/>
      <c r="K308" s="256"/>
      <c r="L308" s="256"/>
      <c r="M308" s="256"/>
      <c r="N308" s="256"/>
      <c r="O308" s="256"/>
      <c r="P308" s="256"/>
      <c r="Q308" s="256"/>
      <c r="R308" s="256"/>
      <c r="S308" s="256"/>
      <c r="T308" s="256"/>
      <c r="U308" s="256"/>
      <c r="V308" s="256"/>
      <c r="W308" s="256"/>
      <c r="X308" s="256"/>
      <c r="Y308" s="256"/>
      <c r="Z308" s="256"/>
      <c r="AA308" s="256"/>
      <c r="AB308" s="256"/>
      <c r="AC308" s="256"/>
      <c r="AD308" s="256"/>
      <c r="AE308" s="256"/>
      <c r="AF308" s="256"/>
      <c r="AG308" s="256"/>
      <c r="AH308" s="256"/>
      <c r="AI308" s="256"/>
      <c r="AJ308" s="256"/>
      <c r="AK308" s="256"/>
      <c r="AL308" s="256"/>
      <c r="AM308" s="256"/>
      <c r="AN308" s="256"/>
      <c r="AO308" s="256"/>
      <c r="AP308" s="256"/>
      <c r="AQ308" s="256"/>
      <c r="AR308" s="256"/>
      <c r="AS308" s="256"/>
      <c r="AT308" s="256"/>
      <c r="AU308" s="256"/>
      <c r="AV308" s="256"/>
      <c r="AW308" s="256"/>
      <c r="AX308" s="256"/>
      <c r="AY308" s="256"/>
      <c r="AZ308" s="256"/>
      <c r="BA308" s="256"/>
      <c r="BB308" s="256"/>
      <c r="BC308" s="256"/>
      <c r="BD308" s="256"/>
      <c r="BE308" s="256"/>
      <c r="BF308" s="256"/>
      <c r="BG308" s="256"/>
      <c r="BH308" s="256"/>
      <c r="BI308" s="256"/>
      <c r="BJ308" s="256"/>
      <c r="BK308" s="256"/>
      <c r="BL308" s="256"/>
      <c r="BM308" s="256"/>
      <c r="BN308" s="256"/>
      <c r="BO308" s="256"/>
      <c r="BP308" s="256"/>
      <c r="BQ308" s="256"/>
      <c r="BR308" s="256"/>
      <c r="BS308" s="256"/>
      <c r="BT308" s="256"/>
      <c r="BU308" s="256"/>
      <c r="BV308" s="256"/>
    </row>
    <row r="309" spans="1:74" x14ac:dyDescent="0.2">
      <c r="A309" s="256"/>
      <c r="B309" s="256"/>
      <c r="C309" s="256"/>
      <c r="D309" s="256"/>
      <c r="E309" s="256"/>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6"/>
      <c r="AY309" s="256"/>
      <c r="AZ309" s="256"/>
      <c r="BA309" s="256"/>
      <c r="BB309" s="256"/>
      <c r="BC309" s="256"/>
      <c r="BD309" s="256"/>
      <c r="BE309" s="256"/>
      <c r="BF309" s="256"/>
      <c r="BG309" s="256"/>
      <c r="BH309" s="256"/>
      <c r="BI309" s="256"/>
      <c r="BJ309" s="256"/>
      <c r="BK309" s="256"/>
      <c r="BL309" s="256"/>
      <c r="BM309" s="256"/>
      <c r="BN309" s="256"/>
      <c r="BO309" s="256"/>
      <c r="BP309" s="256"/>
      <c r="BQ309" s="256"/>
      <c r="BR309" s="256"/>
      <c r="BS309" s="256"/>
      <c r="BT309" s="256"/>
      <c r="BU309" s="256"/>
      <c r="BV309" s="256"/>
    </row>
    <row r="310" spans="1:74" x14ac:dyDescent="0.2">
      <c r="A310" s="256"/>
      <c r="B310" s="256"/>
      <c r="C310" s="256"/>
      <c r="D310" s="256"/>
      <c r="E310" s="256"/>
      <c r="F310" s="256"/>
      <c r="G310" s="256"/>
      <c r="H310" s="256"/>
      <c r="I310" s="256"/>
      <c r="J310" s="256"/>
      <c r="K310" s="256"/>
      <c r="L310" s="256"/>
      <c r="M310" s="256"/>
      <c r="N310" s="256"/>
      <c r="O310" s="256"/>
      <c r="P310" s="256"/>
      <c r="Q310" s="256"/>
      <c r="R310" s="256"/>
      <c r="S310" s="256"/>
      <c r="T310" s="256"/>
      <c r="U310" s="256"/>
      <c r="V310" s="256"/>
      <c r="W310" s="256"/>
      <c r="X310" s="256"/>
      <c r="Y310" s="256"/>
      <c r="Z310" s="256"/>
      <c r="AA310" s="256"/>
      <c r="AB310" s="256"/>
      <c r="AC310" s="256"/>
      <c r="AD310" s="256"/>
      <c r="AE310" s="256"/>
      <c r="AF310" s="256"/>
      <c r="AG310" s="256"/>
      <c r="AH310" s="256"/>
      <c r="AI310" s="256"/>
      <c r="AJ310" s="256"/>
      <c r="AK310" s="256"/>
      <c r="AL310" s="256"/>
      <c r="AM310" s="256"/>
      <c r="AN310" s="256"/>
      <c r="AO310" s="256"/>
      <c r="AP310" s="256"/>
      <c r="AQ310" s="256"/>
      <c r="AR310" s="256"/>
      <c r="AS310" s="256"/>
      <c r="AT310" s="256"/>
      <c r="AU310" s="256"/>
      <c r="AV310" s="256"/>
      <c r="AW310" s="256"/>
      <c r="AX310" s="256"/>
      <c r="AY310" s="256"/>
      <c r="AZ310" s="256"/>
      <c r="BA310" s="256"/>
      <c r="BB310" s="256"/>
      <c r="BC310" s="256"/>
      <c r="BD310" s="256"/>
      <c r="BE310" s="256"/>
      <c r="BF310" s="256"/>
      <c r="BG310" s="256"/>
      <c r="BH310" s="256"/>
      <c r="BI310" s="256"/>
      <c r="BJ310" s="256"/>
      <c r="BK310" s="256"/>
      <c r="BL310" s="256"/>
      <c r="BM310" s="256"/>
      <c r="BN310" s="256"/>
      <c r="BO310" s="256"/>
      <c r="BP310" s="256"/>
      <c r="BQ310" s="256"/>
      <c r="BR310" s="256"/>
      <c r="BS310" s="256"/>
      <c r="BT310" s="256"/>
      <c r="BU310" s="256"/>
      <c r="BV310" s="256"/>
    </row>
    <row r="311" spans="1:74" x14ac:dyDescent="0.2">
      <c r="A311" s="256"/>
      <c r="B311" s="256"/>
      <c r="C311" s="256"/>
      <c r="D311" s="256"/>
      <c r="E311" s="256"/>
      <c r="F311" s="256"/>
      <c r="G311" s="256"/>
      <c r="H311" s="256"/>
      <c r="I311" s="256"/>
      <c r="J311" s="256"/>
      <c r="K311" s="256"/>
      <c r="L311" s="256"/>
      <c r="M311" s="256"/>
      <c r="N311" s="256"/>
      <c r="O311" s="256"/>
      <c r="P311" s="256"/>
      <c r="Q311" s="256"/>
      <c r="R311" s="256"/>
      <c r="S311" s="256"/>
      <c r="T311" s="256"/>
      <c r="U311" s="256"/>
      <c r="V311" s="256"/>
      <c r="W311" s="256"/>
      <c r="X311" s="256"/>
      <c r="Y311" s="256"/>
      <c r="Z311" s="256"/>
      <c r="AA311" s="256"/>
      <c r="AB311" s="256"/>
      <c r="AC311" s="256"/>
      <c r="AD311" s="256"/>
      <c r="AE311" s="256"/>
      <c r="AF311" s="256"/>
      <c r="AG311" s="256"/>
      <c r="AH311" s="256"/>
      <c r="AI311" s="256"/>
      <c r="AJ311" s="256"/>
      <c r="AK311" s="256"/>
      <c r="AL311" s="256"/>
      <c r="AM311" s="256"/>
      <c r="AN311" s="256"/>
      <c r="AO311" s="256"/>
      <c r="AP311" s="256"/>
      <c r="AQ311" s="256"/>
      <c r="AR311" s="256"/>
      <c r="AS311" s="256"/>
      <c r="AT311" s="256"/>
      <c r="AU311" s="256"/>
      <c r="AV311" s="256"/>
      <c r="AW311" s="256"/>
      <c r="AX311" s="256"/>
      <c r="AY311" s="256"/>
      <c r="AZ311" s="256"/>
      <c r="BA311" s="256"/>
      <c r="BB311" s="256"/>
      <c r="BC311" s="256"/>
      <c r="BD311" s="256"/>
      <c r="BE311" s="256"/>
      <c r="BF311" s="256"/>
      <c r="BG311" s="256"/>
      <c r="BH311" s="256"/>
      <c r="BI311" s="256"/>
      <c r="BJ311" s="256"/>
      <c r="BK311" s="256"/>
      <c r="BL311" s="256"/>
      <c r="BM311" s="256"/>
      <c r="BN311" s="256"/>
      <c r="BO311" s="256"/>
      <c r="BP311" s="256"/>
      <c r="BQ311" s="256"/>
      <c r="BR311" s="256"/>
      <c r="BS311" s="256"/>
      <c r="BT311" s="256"/>
      <c r="BU311" s="256"/>
      <c r="BV311" s="256"/>
    </row>
    <row r="312" spans="1:74" x14ac:dyDescent="0.2">
      <c r="A312" s="256"/>
      <c r="B312" s="256"/>
      <c r="C312" s="256"/>
      <c r="D312" s="256"/>
      <c r="E312" s="256"/>
      <c r="F312" s="256"/>
      <c r="G312" s="256"/>
      <c r="H312" s="256"/>
      <c r="I312" s="256"/>
      <c r="J312" s="256"/>
      <c r="K312" s="256"/>
      <c r="L312" s="256"/>
      <c r="M312" s="256"/>
      <c r="N312" s="256"/>
      <c r="O312" s="256"/>
      <c r="P312" s="256"/>
      <c r="Q312" s="256"/>
      <c r="R312" s="256"/>
      <c r="S312" s="256"/>
      <c r="T312" s="256"/>
      <c r="U312" s="256"/>
      <c r="V312" s="256"/>
      <c r="W312" s="256"/>
      <c r="X312" s="256"/>
      <c r="Y312" s="256"/>
      <c r="Z312" s="256"/>
      <c r="AA312" s="256"/>
      <c r="AB312" s="256"/>
      <c r="AC312" s="256"/>
      <c r="AD312" s="256"/>
      <c r="AE312" s="256"/>
      <c r="AF312" s="256"/>
      <c r="AG312" s="256"/>
      <c r="AH312" s="256"/>
      <c r="AI312" s="256"/>
      <c r="AJ312" s="256"/>
      <c r="AK312" s="256"/>
      <c r="AL312" s="256"/>
      <c r="AM312" s="256"/>
      <c r="AN312" s="256"/>
      <c r="AO312" s="256"/>
      <c r="AP312" s="256"/>
      <c r="AQ312" s="256"/>
      <c r="AR312" s="256"/>
      <c r="AS312" s="256"/>
      <c r="AT312" s="256"/>
      <c r="AU312" s="256"/>
      <c r="AV312" s="256"/>
      <c r="AW312" s="256"/>
      <c r="AX312" s="256"/>
      <c r="AY312" s="256"/>
      <c r="AZ312" s="256"/>
      <c r="BA312" s="256"/>
      <c r="BB312" s="256"/>
      <c r="BC312" s="256"/>
      <c r="BD312" s="256"/>
      <c r="BE312" s="256"/>
      <c r="BF312" s="256"/>
      <c r="BG312" s="256"/>
      <c r="BH312" s="256"/>
      <c r="BI312" s="256"/>
      <c r="BJ312" s="256"/>
      <c r="BK312" s="256"/>
      <c r="BL312" s="256"/>
      <c r="BM312" s="256"/>
      <c r="BN312" s="256"/>
      <c r="BO312" s="256"/>
      <c r="BP312" s="256"/>
      <c r="BQ312" s="256"/>
      <c r="BR312" s="256"/>
      <c r="BS312" s="256"/>
      <c r="BT312" s="256"/>
      <c r="BU312" s="256"/>
      <c r="BV312" s="256"/>
    </row>
    <row r="313" spans="1:74" x14ac:dyDescent="0.2">
      <c r="A313" s="256"/>
      <c r="B313" s="256"/>
      <c r="C313" s="256"/>
      <c r="D313" s="256"/>
      <c r="E313" s="256"/>
      <c r="F313" s="256"/>
      <c r="G313" s="256"/>
      <c r="H313" s="256"/>
      <c r="I313" s="256"/>
      <c r="J313" s="256"/>
      <c r="K313" s="256"/>
      <c r="L313" s="256"/>
      <c r="M313" s="256"/>
      <c r="N313" s="256"/>
      <c r="O313" s="256"/>
      <c r="P313" s="256"/>
      <c r="Q313" s="256"/>
      <c r="R313" s="256"/>
      <c r="S313" s="256"/>
      <c r="T313" s="256"/>
      <c r="U313" s="256"/>
      <c r="V313" s="256"/>
      <c r="W313" s="256"/>
      <c r="X313" s="256"/>
      <c r="Y313" s="256"/>
      <c r="Z313" s="256"/>
      <c r="AA313" s="256"/>
      <c r="AB313" s="256"/>
      <c r="AC313" s="256"/>
      <c r="AD313" s="256"/>
      <c r="AE313" s="256"/>
      <c r="AF313" s="256"/>
      <c r="AG313" s="256"/>
      <c r="AH313" s="256"/>
      <c r="AI313" s="256"/>
      <c r="AJ313" s="256"/>
      <c r="AK313" s="256"/>
      <c r="AL313" s="256"/>
      <c r="AM313" s="256"/>
      <c r="AN313" s="256"/>
      <c r="AO313" s="256"/>
      <c r="AP313" s="256"/>
      <c r="AQ313" s="256"/>
      <c r="AR313" s="256"/>
      <c r="AS313" s="256"/>
      <c r="AT313" s="256"/>
      <c r="AU313" s="256"/>
      <c r="AV313" s="256"/>
      <c r="AW313" s="256"/>
      <c r="AX313" s="256"/>
      <c r="AY313" s="256"/>
      <c r="AZ313" s="256"/>
      <c r="BA313" s="256"/>
      <c r="BB313" s="256"/>
      <c r="BC313" s="256"/>
      <c r="BD313" s="256"/>
      <c r="BE313" s="256"/>
      <c r="BF313" s="256"/>
      <c r="BG313" s="256"/>
      <c r="BH313" s="256"/>
      <c r="BI313" s="256"/>
      <c r="BJ313" s="256"/>
      <c r="BK313" s="256"/>
      <c r="BL313" s="256"/>
      <c r="BM313" s="256"/>
      <c r="BN313" s="256"/>
      <c r="BO313" s="256"/>
      <c r="BP313" s="256"/>
      <c r="BQ313" s="256"/>
      <c r="BR313" s="256"/>
      <c r="BS313" s="256"/>
      <c r="BT313" s="256"/>
      <c r="BU313" s="256"/>
      <c r="BV313" s="256"/>
    </row>
    <row r="314" spans="1:74" x14ac:dyDescent="0.2">
      <c r="A314" s="256"/>
      <c r="B314" s="256"/>
      <c r="C314" s="256"/>
      <c r="D314" s="256"/>
      <c r="E314" s="256"/>
      <c r="F314" s="256"/>
      <c r="G314" s="256"/>
      <c r="H314" s="256"/>
      <c r="I314" s="256"/>
      <c r="J314" s="256"/>
      <c r="K314" s="256"/>
      <c r="L314" s="256"/>
      <c r="M314" s="256"/>
      <c r="N314" s="256"/>
      <c r="O314" s="256"/>
      <c r="P314" s="256"/>
      <c r="Q314" s="256"/>
      <c r="R314" s="256"/>
      <c r="S314" s="256"/>
      <c r="T314" s="256"/>
      <c r="U314" s="256"/>
      <c r="V314" s="256"/>
      <c r="W314" s="256"/>
      <c r="X314" s="256"/>
      <c r="Y314" s="256"/>
      <c r="Z314" s="256"/>
      <c r="AA314" s="256"/>
      <c r="AB314" s="256"/>
      <c r="AC314" s="256"/>
      <c r="AD314" s="256"/>
      <c r="AE314" s="256"/>
      <c r="AF314" s="256"/>
      <c r="AG314" s="256"/>
      <c r="AH314" s="256"/>
      <c r="AI314" s="256"/>
      <c r="AJ314" s="256"/>
      <c r="AK314" s="256"/>
      <c r="AL314" s="256"/>
      <c r="AM314" s="256"/>
      <c r="AN314" s="256"/>
      <c r="AO314" s="256"/>
      <c r="AP314" s="256"/>
      <c r="AQ314" s="256"/>
      <c r="AR314" s="256"/>
      <c r="AS314" s="256"/>
      <c r="AT314" s="256"/>
      <c r="AU314" s="256"/>
      <c r="AV314" s="256"/>
      <c r="AW314" s="256"/>
      <c r="AX314" s="256"/>
      <c r="AY314" s="256"/>
      <c r="AZ314" s="256"/>
      <c r="BA314" s="256"/>
      <c r="BB314" s="256"/>
      <c r="BC314" s="256"/>
      <c r="BD314" s="256"/>
      <c r="BE314" s="256"/>
      <c r="BF314" s="256"/>
      <c r="BG314" s="256"/>
      <c r="BH314" s="256"/>
      <c r="BI314" s="256"/>
      <c r="BJ314" s="256"/>
      <c r="BK314" s="256"/>
      <c r="BL314" s="256"/>
      <c r="BM314" s="256"/>
      <c r="BN314" s="256"/>
      <c r="BO314" s="256"/>
      <c r="BP314" s="256"/>
      <c r="BQ314" s="256"/>
      <c r="BR314" s="256"/>
      <c r="BS314" s="256"/>
      <c r="BT314" s="256"/>
      <c r="BU314" s="256"/>
      <c r="BV314" s="256"/>
    </row>
    <row r="315" spans="1:74" x14ac:dyDescent="0.2">
      <c r="A315" s="256"/>
      <c r="B315" s="256"/>
      <c r="C315" s="256"/>
      <c r="D315" s="256"/>
      <c r="E315" s="256"/>
      <c r="F315" s="256"/>
      <c r="G315" s="256"/>
      <c r="H315" s="256"/>
      <c r="I315" s="256"/>
      <c r="J315" s="256"/>
      <c r="K315" s="256"/>
      <c r="L315" s="256"/>
      <c r="M315" s="256"/>
      <c r="N315" s="256"/>
      <c r="O315" s="256"/>
      <c r="P315" s="256"/>
      <c r="Q315" s="256"/>
      <c r="R315" s="256"/>
      <c r="S315" s="256"/>
      <c r="T315" s="256"/>
      <c r="U315" s="256"/>
      <c r="V315" s="256"/>
      <c r="W315" s="256"/>
      <c r="X315" s="256"/>
      <c r="Y315" s="256"/>
      <c r="Z315" s="256"/>
      <c r="AA315" s="256"/>
      <c r="AB315" s="256"/>
      <c r="AC315" s="256"/>
      <c r="AD315" s="256"/>
      <c r="AE315" s="256"/>
      <c r="AF315" s="256"/>
      <c r="AG315" s="256"/>
      <c r="AH315" s="256"/>
      <c r="AI315" s="256"/>
      <c r="AJ315" s="256"/>
      <c r="AK315" s="256"/>
      <c r="AL315" s="256"/>
      <c r="AM315" s="256"/>
      <c r="AN315" s="256"/>
      <c r="AO315" s="256"/>
      <c r="AP315" s="256"/>
      <c r="AQ315" s="256"/>
      <c r="AR315" s="256"/>
      <c r="AS315" s="256"/>
      <c r="AT315" s="256"/>
      <c r="AU315" s="256"/>
      <c r="AV315" s="256"/>
      <c r="AW315" s="256"/>
      <c r="AX315" s="256"/>
      <c r="AY315" s="256"/>
      <c r="AZ315" s="256"/>
      <c r="BA315" s="256"/>
      <c r="BB315" s="256"/>
      <c r="BC315" s="256"/>
      <c r="BD315" s="256"/>
      <c r="BE315" s="256"/>
      <c r="BF315" s="256"/>
      <c r="BG315" s="256"/>
      <c r="BH315" s="256"/>
      <c r="BI315" s="256"/>
      <c r="BJ315" s="256"/>
      <c r="BK315" s="256"/>
      <c r="BL315" s="256"/>
      <c r="BM315" s="256"/>
      <c r="BN315" s="256"/>
      <c r="BO315" s="256"/>
      <c r="BP315" s="256"/>
      <c r="BQ315" s="256"/>
      <c r="BR315" s="256"/>
      <c r="BS315" s="256"/>
      <c r="BT315" s="256"/>
      <c r="BU315" s="256"/>
      <c r="BV315" s="256"/>
    </row>
    <row r="316" spans="1:74" x14ac:dyDescent="0.2">
      <c r="A316" s="256"/>
      <c r="B316" s="256"/>
      <c r="C316" s="256"/>
      <c r="D316" s="256"/>
      <c r="E316" s="256"/>
      <c r="F316" s="256"/>
      <c r="G316" s="256"/>
      <c r="H316" s="256"/>
      <c r="I316" s="256"/>
      <c r="J316" s="256"/>
      <c r="K316" s="256"/>
      <c r="L316" s="256"/>
      <c r="M316" s="256"/>
      <c r="N316" s="256"/>
      <c r="O316" s="256"/>
      <c r="P316" s="256"/>
      <c r="Q316" s="256"/>
      <c r="R316" s="256"/>
      <c r="S316" s="256"/>
      <c r="T316" s="256"/>
      <c r="U316" s="256"/>
      <c r="V316" s="256"/>
      <c r="W316" s="256"/>
      <c r="X316" s="256"/>
      <c r="Y316" s="256"/>
      <c r="Z316" s="256"/>
      <c r="AA316" s="256"/>
      <c r="AB316" s="256"/>
      <c r="AC316" s="256"/>
      <c r="AD316" s="256"/>
      <c r="AE316" s="256"/>
      <c r="AF316" s="256"/>
      <c r="AG316" s="256"/>
      <c r="AH316" s="256"/>
      <c r="AI316" s="256"/>
      <c r="AJ316" s="256"/>
      <c r="AK316" s="256"/>
      <c r="AL316" s="256"/>
      <c r="AM316" s="256"/>
      <c r="AN316" s="256"/>
      <c r="AO316" s="256"/>
      <c r="AP316" s="256"/>
      <c r="AQ316" s="256"/>
      <c r="AR316" s="256"/>
      <c r="AS316" s="256"/>
      <c r="AT316" s="256"/>
      <c r="AU316" s="256"/>
      <c r="AV316" s="256"/>
      <c r="AW316" s="256"/>
      <c r="AX316" s="256"/>
      <c r="AY316" s="256"/>
      <c r="AZ316" s="256"/>
      <c r="BA316" s="256"/>
      <c r="BB316" s="256"/>
      <c r="BC316" s="256"/>
      <c r="BD316" s="256"/>
      <c r="BE316" s="256"/>
      <c r="BF316" s="256"/>
      <c r="BG316" s="256"/>
      <c r="BH316" s="256"/>
      <c r="BI316" s="256"/>
      <c r="BJ316" s="256"/>
      <c r="BK316" s="256"/>
      <c r="BL316" s="256"/>
      <c r="BM316" s="256"/>
      <c r="BN316" s="256"/>
      <c r="BO316" s="256"/>
      <c r="BP316" s="256"/>
      <c r="BQ316" s="256"/>
      <c r="BR316" s="256"/>
      <c r="BS316" s="256"/>
      <c r="BT316" s="256"/>
      <c r="BU316" s="256"/>
      <c r="BV316" s="256"/>
    </row>
    <row r="317" spans="1:74" x14ac:dyDescent="0.2">
      <c r="A317" s="256"/>
      <c r="B317" s="256"/>
      <c r="C317" s="256"/>
      <c r="D317" s="256"/>
      <c r="E317" s="256"/>
      <c r="F317" s="256"/>
      <c r="G317" s="256"/>
      <c r="H317" s="256"/>
      <c r="I317" s="256"/>
      <c r="J317" s="256"/>
      <c r="K317" s="256"/>
      <c r="L317" s="256"/>
      <c r="M317" s="256"/>
      <c r="N317" s="256"/>
      <c r="O317" s="256"/>
      <c r="P317" s="256"/>
      <c r="Q317" s="256"/>
      <c r="R317" s="256"/>
      <c r="S317" s="256"/>
      <c r="T317" s="256"/>
      <c r="U317" s="256"/>
      <c r="V317" s="256"/>
      <c r="W317" s="256"/>
      <c r="X317" s="256"/>
      <c r="Y317" s="256"/>
      <c r="Z317" s="256"/>
      <c r="AA317" s="256"/>
      <c r="AB317" s="256"/>
      <c r="AC317" s="256"/>
      <c r="AD317" s="256"/>
      <c r="AE317" s="256"/>
      <c r="AF317" s="256"/>
      <c r="AG317" s="256"/>
      <c r="AH317" s="256"/>
      <c r="AI317" s="256"/>
      <c r="AJ317" s="256"/>
      <c r="AK317" s="256"/>
      <c r="AL317" s="256"/>
      <c r="AM317" s="256"/>
      <c r="AN317" s="256"/>
      <c r="AO317" s="256"/>
      <c r="AP317" s="256"/>
      <c r="AQ317" s="256"/>
      <c r="AR317" s="256"/>
      <c r="AS317" s="256"/>
      <c r="AT317" s="256"/>
      <c r="AU317" s="256"/>
      <c r="AV317" s="256"/>
      <c r="AW317" s="256"/>
      <c r="AX317" s="256"/>
      <c r="AY317" s="256"/>
      <c r="AZ317" s="256"/>
      <c r="BA317" s="256"/>
      <c r="BB317" s="256"/>
      <c r="BC317" s="256"/>
      <c r="BD317" s="256"/>
      <c r="BE317" s="256"/>
      <c r="BF317" s="256"/>
      <c r="BG317" s="256"/>
      <c r="BH317" s="256"/>
      <c r="BI317" s="256"/>
      <c r="BJ317" s="256"/>
      <c r="BK317" s="256"/>
      <c r="BL317" s="256"/>
      <c r="BM317" s="256"/>
      <c r="BN317" s="256"/>
      <c r="BO317" s="256"/>
      <c r="BP317" s="256"/>
      <c r="BQ317" s="256"/>
      <c r="BR317" s="256"/>
      <c r="BS317" s="256"/>
      <c r="BT317" s="256"/>
      <c r="BU317" s="256"/>
      <c r="BV317" s="256"/>
    </row>
    <row r="318" spans="1:74" x14ac:dyDescent="0.2">
      <c r="A318" s="256"/>
      <c r="B318" s="256"/>
      <c r="C318" s="256"/>
      <c r="D318" s="256"/>
      <c r="E318" s="256"/>
      <c r="F318" s="256"/>
      <c r="G318" s="256"/>
      <c r="H318" s="256"/>
      <c r="I318" s="256"/>
      <c r="J318" s="256"/>
      <c r="K318" s="256"/>
      <c r="L318" s="256"/>
      <c r="M318" s="256"/>
      <c r="N318" s="256"/>
      <c r="O318" s="256"/>
      <c r="P318" s="256"/>
      <c r="Q318" s="256"/>
      <c r="R318" s="256"/>
      <c r="S318" s="256"/>
      <c r="T318" s="256"/>
      <c r="U318" s="256"/>
      <c r="V318" s="256"/>
      <c r="W318" s="256"/>
      <c r="X318" s="256"/>
      <c r="Y318" s="256"/>
      <c r="Z318" s="256"/>
      <c r="AA318" s="256"/>
      <c r="AB318" s="256"/>
      <c r="AC318" s="256"/>
      <c r="AD318" s="256"/>
      <c r="AE318" s="256"/>
      <c r="AF318" s="256"/>
      <c r="AG318" s="256"/>
      <c r="AH318" s="256"/>
      <c r="AI318" s="256"/>
      <c r="AJ318" s="256"/>
      <c r="AK318" s="256"/>
      <c r="AL318" s="256"/>
      <c r="AM318" s="256"/>
      <c r="AN318" s="256"/>
      <c r="AO318" s="256"/>
      <c r="AP318" s="256"/>
      <c r="AQ318" s="256"/>
      <c r="AR318" s="256"/>
      <c r="AS318" s="256"/>
      <c r="AT318" s="256"/>
      <c r="AU318" s="256"/>
      <c r="AV318" s="256"/>
      <c r="AW318" s="256"/>
      <c r="AX318" s="256"/>
      <c r="AY318" s="256"/>
      <c r="AZ318" s="256"/>
      <c r="BA318" s="256"/>
      <c r="BB318" s="256"/>
      <c r="BC318" s="256"/>
      <c r="BD318" s="256"/>
      <c r="BE318" s="256"/>
      <c r="BF318" s="256"/>
      <c r="BG318" s="256"/>
      <c r="BH318" s="256"/>
      <c r="BI318" s="256"/>
      <c r="BJ318" s="256"/>
      <c r="BK318" s="256"/>
      <c r="BL318" s="256"/>
      <c r="BM318" s="256"/>
      <c r="BN318" s="256"/>
      <c r="BO318" s="256"/>
      <c r="BP318" s="256"/>
      <c r="BQ318" s="256"/>
      <c r="BR318" s="256"/>
      <c r="BS318" s="256"/>
      <c r="BT318" s="256"/>
      <c r="BU318" s="256"/>
      <c r="BV318" s="256"/>
    </row>
    <row r="319" spans="1:74" x14ac:dyDescent="0.2">
      <c r="A319" s="256"/>
      <c r="B319" s="256"/>
      <c r="C319" s="256"/>
      <c r="D319" s="256"/>
      <c r="E319" s="256"/>
      <c r="F319" s="256"/>
      <c r="G319" s="256"/>
      <c r="H319" s="256"/>
      <c r="I319" s="256"/>
      <c r="J319" s="256"/>
      <c r="K319" s="256"/>
      <c r="L319" s="256"/>
      <c r="M319" s="256"/>
      <c r="N319" s="256"/>
      <c r="O319" s="256"/>
      <c r="P319" s="256"/>
      <c r="Q319" s="256"/>
      <c r="R319" s="256"/>
      <c r="S319" s="256"/>
      <c r="T319" s="256"/>
      <c r="U319" s="256"/>
      <c r="V319" s="256"/>
      <c r="W319" s="256"/>
      <c r="X319" s="256"/>
      <c r="Y319" s="256"/>
      <c r="Z319" s="256"/>
      <c r="AA319" s="256"/>
      <c r="AB319" s="256"/>
      <c r="AC319" s="256"/>
      <c r="AD319" s="256"/>
      <c r="AE319" s="256"/>
      <c r="AF319" s="256"/>
      <c r="AG319" s="256"/>
      <c r="AH319" s="256"/>
      <c r="AI319" s="256"/>
      <c r="AJ319" s="256"/>
      <c r="AK319" s="256"/>
      <c r="AL319" s="256"/>
      <c r="AM319" s="256"/>
      <c r="AN319" s="256"/>
      <c r="AO319" s="256"/>
      <c r="AP319" s="256"/>
      <c r="AQ319" s="256"/>
      <c r="AR319" s="256"/>
      <c r="AS319" s="256"/>
      <c r="AT319" s="256"/>
      <c r="AU319" s="256"/>
      <c r="AV319" s="256"/>
      <c r="AW319" s="256"/>
      <c r="AX319" s="256"/>
      <c r="AY319" s="256"/>
      <c r="AZ319" s="256"/>
      <c r="BA319" s="256"/>
      <c r="BB319" s="256"/>
      <c r="BC319" s="256"/>
      <c r="BD319" s="256"/>
      <c r="BE319" s="256"/>
      <c r="BF319" s="256"/>
      <c r="BG319" s="256"/>
      <c r="BH319" s="256"/>
      <c r="BI319" s="256"/>
      <c r="BJ319" s="256"/>
      <c r="BK319" s="256"/>
      <c r="BL319" s="256"/>
      <c r="BM319" s="256"/>
      <c r="BN319" s="256"/>
      <c r="BO319" s="256"/>
      <c r="BP319" s="256"/>
      <c r="BQ319" s="256"/>
      <c r="BR319" s="256"/>
      <c r="BS319" s="256"/>
      <c r="BT319" s="256"/>
      <c r="BU319" s="256"/>
      <c r="BV319" s="256"/>
    </row>
    <row r="320" spans="1:74" x14ac:dyDescent="0.2">
      <c r="A320" s="256"/>
      <c r="B320" s="256"/>
      <c r="C320" s="256"/>
      <c r="D320" s="256"/>
      <c r="E320" s="256"/>
      <c r="F320" s="256"/>
      <c r="G320" s="256"/>
      <c r="H320" s="256"/>
      <c r="I320" s="256"/>
      <c r="J320" s="256"/>
      <c r="K320" s="256"/>
      <c r="L320" s="256"/>
      <c r="M320" s="256"/>
      <c r="N320" s="256"/>
      <c r="O320" s="256"/>
      <c r="P320" s="256"/>
      <c r="Q320" s="256"/>
      <c r="R320" s="256"/>
      <c r="S320" s="256"/>
      <c r="T320" s="256"/>
      <c r="U320" s="256"/>
      <c r="V320" s="256"/>
      <c r="W320" s="256"/>
      <c r="X320" s="256"/>
      <c r="Y320" s="256"/>
      <c r="Z320" s="256"/>
      <c r="AA320" s="256"/>
      <c r="AB320" s="256"/>
      <c r="AC320" s="256"/>
      <c r="AD320" s="256"/>
      <c r="AE320" s="256"/>
      <c r="AF320" s="256"/>
      <c r="AG320" s="256"/>
      <c r="AH320" s="256"/>
      <c r="AI320" s="256"/>
      <c r="AJ320" s="256"/>
      <c r="AK320" s="256"/>
      <c r="AL320" s="256"/>
      <c r="AM320" s="256"/>
      <c r="AN320" s="256"/>
      <c r="AO320" s="256"/>
      <c r="AP320" s="256"/>
      <c r="AQ320" s="256"/>
      <c r="AR320" s="256"/>
      <c r="AS320" s="256"/>
      <c r="AT320" s="256"/>
      <c r="AU320" s="256"/>
      <c r="AV320" s="256"/>
      <c r="AW320" s="256"/>
      <c r="AX320" s="256"/>
      <c r="AY320" s="256"/>
      <c r="AZ320" s="256"/>
      <c r="BA320" s="256"/>
      <c r="BB320" s="256"/>
      <c r="BC320" s="256"/>
      <c r="BD320" s="256"/>
      <c r="BE320" s="256"/>
      <c r="BF320" s="256"/>
      <c r="BG320" s="256"/>
      <c r="BH320" s="256"/>
      <c r="BI320" s="256"/>
      <c r="BJ320" s="256"/>
      <c r="BK320" s="256"/>
      <c r="BL320" s="256"/>
      <c r="BM320" s="256"/>
      <c r="BN320" s="256"/>
      <c r="BO320" s="256"/>
      <c r="BP320" s="256"/>
      <c r="BQ320" s="256"/>
      <c r="BR320" s="256"/>
      <c r="BS320" s="256"/>
      <c r="BT320" s="256"/>
      <c r="BU320" s="256"/>
      <c r="BV320" s="256"/>
    </row>
    <row r="321" spans="1:74" x14ac:dyDescent="0.2">
      <c r="A321" s="256"/>
      <c r="B321" s="256"/>
      <c r="C321" s="256"/>
      <c r="D321" s="256"/>
      <c r="E321" s="256"/>
      <c r="F321" s="256"/>
      <c r="G321" s="256"/>
      <c r="H321" s="256"/>
      <c r="I321" s="256"/>
      <c r="J321" s="256"/>
      <c r="K321" s="256"/>
      <c r="L321" s="256"/>
      <c r="M321" s="256"/>
      <c r="N321" s="256"/>
      <c r="O321" s="256"/>
      <c r="P321" s="256"/>
      <c r="Q321" s="256"/>
      <c r="R321" s="256"/>
      <c r="S321" s="256"/>
      <c r="T321" s="256"/>
      <c r="U321" s="256"/>
      <c r="V321" s="256"/>
      <c r="W321" s="256"/>
      <c r="X321" s="256"/>
      <c r="Y321" s="256"/>
      <c r="Z321" s="256"/>
      <c r="AA321" s="256"/>
      <c r="AB321" s="256"/>
      <c r="AC321" s="256"/>
      <c r="AD321" s="256"/>
      <c r="AE321" s="256"/>
      <c r="AF321" s="256"/>
      <c r="AG321" s="256"/>
      <c r="AH321" s="256"/>
      <c r="AI321" s="256"/>
      <c r="AJ321" s="256"/>
      <c r="AK321" s="256"/>
      <c r="AL321" s="256"/>
      <c r="AM321" s="256"/>
      <c r="AN321" s="256"/>
      <c r="AO321" s="256"/>
      <c r="AP321" s="256"/>
      <c r="AQ321" s="256"/>
      <c r="AR321" s="256"/>
      <c r="AS321" s="256"/>
      <c r="AT321" s="256"/>
      <c r="AU321" s="256"/>
      <c r="AV321" s="256"/>
      <c r="AW321" s="256"/>
      <c r="AX321" s="256"/>
      <c r="AY321" s="256"/>
      <c r="AZ321" s="256"/>
      <c r="BA321" s="256"/>
      <c r="BB321" s="256"/>
      <c r="BC321" s="256"/>
      <c r="BD321" s="256"/>
      <c r="BE321" s="256"/>
      <c r="BF321" s="256"/>
      <c r="BG321" s="256"/>
      <c r="BH321" s="256"/>
      <c r="BI321" s="256"/>
      <c r="BJ321" s="256"/>
      <c r="BK321" s="256"/>
      <c r="BL321" s="256"/>
      <c r="BM321" s="256"/>
      <c r="BN321" s="256"/>
      <c r="BO321" s="256"/>
      <c r="BP321" s="256"/>
      <c r="BQ321" s="256"/>
      <c r="BR321" s="256"/>
      <c r="BS321" s="256"/>
      <c r="BT321" s="256"/>
      <c r="BU321" s="256"/>
      <c r="BV321" s="256"/>
    </row>
    <row r="322" spans="1:74" x14ac:dyDescent="0.2">
      <c r="A322" s="256"/>
      <c r="B322" s="256"/>
      <c r="C322" s="256"/>
      <c r="D322" s="256"/>
      <c r="E322" s="256"/>
      <c r="F322" s="256"/>
      <c r="G322" s="256"/>
      <c r="H322" s="256"/>
      <c r="I322" s="256"/>
      <c r="J322" s="256"/>
      <c r="K322" s="256"/>
      <c r="L322" s="256"/>
      <c r="M322" s="256"/>
      <c r="N322" s="256"/>
      <c r="O322" s="256"/>
      <c r="P322" s="256"/>
      <c r="Q322" s="256"/>
      <c r="R322" s="256"/>
      <c r="S322" s="256"/>
      <c r="T322" s="256"/>
      <c r="U322" s="256"/>
      <c r="V322" s="256"/>
      <c r="W322" s="256"/>
      <c r="X322" s="256"/>
      <c r="Y322" s="256"/>
      <c r="Z322" s="256"/>
      <c r="AA322" s="256"/>
      <c r="AB322" s="256"/>
      <c r="AC322" s="256"/>
      <c r="AD322" s="256"/>
      <c r="AE322" s="256"/>
      <c r="AF322" s="256"/>
      <c r="AG322" s="256"/>
      <c r="AH322" s="256"/>
      <c r="AI322" s="256"/>
      <c r="AJ322" s="256"/>
      <c r="AK322" s="256"/>
      <c r="AL322" s="256"/>
      <c r="AM322" s="256"/>
      <c r="AN322" s="256"/>
      <c r="AO322" s="256"/>
      <c r="AP322" s="256"/>
      <c r="AQ322" s="256"/>
      <c r="AR322" s="256"/>
      <c r="AS322" s="256"/>
      <c r="AT322" s="256"/>
      <c r="AU322" s="256"/>
      <c r="AV322" s="256"/>
      <c r="AW322" s="256"/>
      <c r="AX322" s="256"/>
      <c r="AY322" s="256"/>
      <c r="AZ322" s="256"/>
      <c r="BA322" s="256"/>
      <c r="BB322" s="256"/>
      <c r="BC322" s="256"/>
      <c r="BD322" s="256"/>
      <c r="BE322" s="256"/>
      <c r="BF322" s="256"/>
      <c r="BG322" s="256"/>
      <c r="BH322" s="256"/>
      <c r="BI322" s="256"/>
      <c r="BJ322" s="256"/>
      <c r="BK322" s="256"/>
      <c r="BL322" s="256"/>
      <c r="BM322" s="256"/>
      <c r="BN322" s="256"/>
      <c r="BO322" s="256"/>
      <c r="BP322" s="256"/>
      <c r="BQ322" s="256"/>
      <c r="BR322" s="256"/>
      <c r="BS322" s="256"/>
      <c r="BT322" s="256"/>
      <c r="BU322" s="256"/>
      <c r="BV322" s="256"/>
    </row>
    <row r="323" spans="1:74" x14ac:dyDescent="0.2">
      <c r="A323" s="256"/>
      <c r="B323" s="256"/>
      <c r="C323" s="256"/>
      <c r="D323" s="256"/>
      <c r="E323" s="256"/>
      <c r="F323" s="256"/>
      <c r="G323" s="256"/>
      <c r="H323" s="256"/>
      <c r="I323" s="256"/>
      <c r="J323" s="256"/>
      <c r="K323" s="256"/>
      <c r="L323" s="256"/>
      <c r="M323" s="256"/>
      <c r="N323" s="256"/>
      <c r="O323" s="256"/>
      <c r="P323" s="256"/>
      <c r="Q323" s="256"/>
      <c r="R323" s="256"/>
      <c r="S323" s="256"/>
      <c r="T323" s="256"/>
      <c r="U323" s="256"/>
      <c r="V323" s="256"/>
      <c r="W323" s="256"/>
      <c r="X323" s="256"/>
      <c r="Y323" s="256"/>
      <c r="Z323" s="256"/>
      <c r="AA323" s="256"/>
      <c r="AB323" s="256"/>
      <c r="AC323" s="256"/>
      <c r="AD323" s="256"/>
      <c r="AE323" s="256"/>
      <c r="AF323" s="256"/>
      <c r="AG323" s="256"/>
      <c r="AH323" s="256"/>
      <c r="AI323" s="256"/>
      <c r="AJ323" s="256"/>
      <c r="AK323" s="256"/>
      <c r="AL323" s="256"/>
      <c r="AM323" s="256"/>
      <c r="AN323" s="256"/>
      <c r="AO323" s="256"/>
      <c r="AP323" s="256"/>
      <c r="AQ323" s="256"/>
      <c r="AR323" s="256"/>
      <c r="AS323" s="256"/>
      <c r="AT323" s="256"/>
      <c r="AU323" s="256"/>
      <c r="AV323" s="256"/>
      <c r="AW323" s="256"/>
      <c r="AX323" s="256"/>
      <c r="AY323" s="256"/>
      <c r="AZ323" s="256"/>
      <c r="BA323" s="256"/>
      <c r="BB323" s="256"/>
      <c r="BC323" s="256"/>
      <c r="BD323" s="256"/>
      <c r="BE323" s="256"/>
      <c r="BF323" s="256"/>
      <c r="BG323" s="256"/>
      <c r="BH323" s="256"/>
      <c r="BI323" s="256"/>
      <c r="BJ323" s="256"/>
      <c r="BK323" s="256"/>
      <c r="BL323" s="256"/>
      <c r="BM323" s="256"/>
      <c r="BN323" s="256"/>
      <c r="BO323" s="256"/>
      <c r="BP323" s="256"/>
      <c r="BQ323" s="256"/>
      <c r="BR323" s="256"/>
      <c r="BS323" s="256"/>
      <c r="BT323" s="256"/>
      <c r="BU323" s="256"/>
      <c r="BV323" s="256"/>
    </row>
    <row r="324" spans="1:74" x14ac:dyDescent="0.2">
      <c r="A324" s="256"/>
      <c r="B324" s="256"/>
      <c r="C324" s="256"/>
      <c r="D324" s="256"/>
      <c r="E324" s="256"/>
      <c r="F324" s="256"/>
      <c r="G324" s="256"/>
      <c r="H324" s="256"/>
      <c r="I324" s="256"/>
      <c r="J324" s="256"/>
      <c r="K324" s="256"/>
      <c r="L324" s="256"/>
      <c r="M324" s="256"/>
      <c r="N324" s="256"/>
      <c r="O324" s="256"/>
      <c r="P324" s="256"/>
      <c r="Q324" s="256"/>
      <c r="R324" s="256"/>
      <c r="S324" s="256"/>
      <c r="T324" s="256"/>
      <c r="U324" s="256"/>
      <c r="V324" s="256"/>
      <c r="W324" s="256"/>
      <c r="X324" s="256"/>
      <c r="Y324" s="256"/>
      <c r="Z324" s="256"/>
      <c r="AA324" s="256"/>
      <c r="AB324" s="256"/>
      <c r="AC324" s="256"/>
      <c r="AD324" s="256"/>
      <c r="AE324" s="256"/>
      <c r="AF324" s="256"/>
      <c r="AG324" s="256"/>
      <c r="AH324" s="256"/>
      <c r="AI324" s="256"/>
      <c r="AJ324" s="256"/>
      <c r="AK324" s="256"/>
      <c r="AL324" s="256"/>
      <c r="AM324" s="256"/>
      <c r="AN324" s="256"/>
      <c r="AO324" s="256"/>
      <c r="AP324" s="256"/>
      <c r="AQ324" s="256"/>
      <c r="AR324" s="256"/>
      <c r="AS324" s="256"/>
      <c r="AT324" s="256"/>
      <c r="AU324" s="256"/>
      <c r="AV324" s="256"/>
      <c r="AW324" s="256"/>
      <c r="AX324" s="256"/>
      <c r="AY324" s="256"/>
      <c r="AZ324" s="256"/>
      <c r="BA324" s="256"/>
      <c r="BB324" s="256"/>
      <c r="BC324" s="256"/>
      <c r="BD324" s="256"/>
      <c r="BE324" s="256"/>
      <c r="BF324" s="256"/>
      <c r="BG324" s="256"/>
      <c r="BH324" s="256"/>
      <c r="BI324" s="256"/>
      <c r="BJ324" s="256"/>
      <c r="BK324" s="256"/>
      <c r="BL324" s="256"/>
      <c r="BM324" s="256"/>
      <c r="BN324" s="256"/>
      <c r="BO324" s="256"/>
      <c r="BP324" s="256"/>
      <c r="BQ324" s="256"/>
      <c r="BR324" s="256"/>
      <c r="BS324" s="256"/>
      <c r="BT324" s="256"/>
      <c r="BU324" s="256"/>
      <c r="BV324" s="256"/>
    </row>
    <row r="325" spans="1:74" x14ac:dyDescent="0.2">
      <c r="A325" s="256"/>
      <c r="B325" s="256"/>
      <c r="C325" s="256"/>
      <c r="D325" s="256"/>
      <c r="E325" s="256"/>
      <c r="F325" s="256"/>
      <c r="G325" s="256"/>
      <c r="H325" s="256"/>
      <c r="I325" s="256"/>
      <c r="J325" s="256"/>
      <c r="K325" s="256"/>
      <c r="L325" s="256"/>
      <c r="M325" s="256"/>
      <c r="N325" s="256"/>
      <c r="O325" s="256"/>
      <c r="P325" s="256"/>
      <c r="Q325" s="256"/>
      <c r="R325" s="256"/>
      <c r="S325" s="256"/>
      <c r="T325" s="256"/>
      <c r="U325" s="256"/>
      <c r="V325" s="256"/>
      <c r="W325" s="256"/>
      <c r="X325" s="256"/>
      <c r="Y325" s="256"/>
      <c r="Z325" s="256"/>
      <c r="AA325" s="256"/>
      <c r="AB325" s="256"/>
      <c r="AC325" s="256"/>
      <c r="AD325" s="256"/>
      <c r="AE325" s="256"/>
      <c r="AF325" s="256"/>
      <c r="AG325" s="256"/>
      <c r="AH325" s="256"/>
      <c r="AI325" s="256"/>
      <c r="AJ325" s="256"/>
      <c r="AK325" s="256"/>
      <c r="AL325" s="256"/>
      <c r="AM325" s="256"/>
      <c r="AN325" s="256"/>
      <c r="AO325" s="256"/>
      <c r="AP325" s="256"/>
      <c r="AQ325" s="256"/>
      <c r="AR325" s="256"/>
      <c r="AS325" s="256"/>
      <c r="AT325" s="256"/>
      <c r="AU325" s="256"/>
      <c r="AV325" s="256"/>
      <c r="AW325" s="256"/>
      <c r="AX325" s="256"/>
      <c r="AY325" s="256"/>
      <c r="AZ325" s="256"/>
      <c r="BA325" s="256"/>
      <c r="BB325" s="256"/>
      <c r="BC325" s="256"/>
      <c r="BD325" s="256"/>
      <c r="BE325" s="256"/>
      <c r="BF325" s="256"/>
      <c r="BG325" s="256"/>
      <c r="BH325" s="256"/>
      <c r="BI325" s="256"/>
      <c r="BJ325" s="256"/>
      <c r="BK325" s="256"/>
      <c r="BL325" s="256"/>
      <c r="BM325" s="256"/>
      <c r="BN325" s="256"/>
      <c r="BO325" s="256"/>
      <c r="BP325" s="256"/>
      <c r="BQ325" s="256"/>
      <c r="BR325" s="256"/>
      <c r="BS325" s="256"/>
      <c r="BT325" s="256"/>
      <c r="BU325" s="256"/>
      <c r="BV325" s="256"/>
    </row>
    <row r="326" spans="1:74" x14ac:dyDescent="0.2">
      <c r="A326" s="256"/>
      <c r="B326" s="256"/>
      <c r="C326" s="256"/>
      <c r="D326" s="256"/>
      <c r="E326" s="256"/>
      <c r="F326" s="256"/>
      <c r="G326" s="256"/>
      <c r="H326" s="256"/>
      <c r="I326" s="256"/>
      <c r="J326" s="256"/>
      <c r="K326" s="256"/>
      <c r="L326" s="256"/>
      <c r="M326" s="256"/>
      <c r="N326" s="256"/>
      <c r="O326" s="256"/>
      <c r="P326" s="256"/>
      <c r="Q326" s="256"/>
      <c r="R326" s="256"/>
      <c r="S326" s="256"/>
      <c r="T326" s="256"/>
      <c r="U326" s="256"/>
      <c r="V326" s="256"/>
      <c r="W326" s="256"/>
      <c r="X326" s="256"/>
      <c r="Y326" s="256"/>
      <c r="Z326" s="256"/>
      <c r="AA326" s="256"/>
      <c r="AB326" s="256"/>
      <c r="AC326" s="256"/>
      <c r="AD326" s="256"/>
      <c r="AE326" s="256"/>
      <c r="AF326" s="256"/>
      <c r="AG326" s="256"/>
      <c r="AH326" s="256"/>
      <c r="AI326" s="256"/>
      <c r="AJ326" s="256"/>
      <c r="AK326" s="256"/>
      <c r="AL326" s="256"/>
      <c r="AM326" s="256"/>
      <c r="AN326" s="256"/>
      <c r="AO326" s="256"/>
      <c r="AP326" s="256"/>
      <c r="AQ326" s="256"/>
      <c r="AR326" s="256"/>
      <c r="AS326" s="256"/>
      <c r="AT326" s="256"/>
      <c r="AU326" s="256"/>
      <c r="AV326" s="256"/>
      <c r="AW326" s="256"/>
      <c r="AX326" s="256"/>
      <c r="AY326" s="256"/>
      <c r="AZ326" s="256"/>
      <c r="BA326" s="256"/>
      <c r="BB326" s="256"/>
      <c r="BC326" s="256"/>
      <c r="BD326" s="256"/>
      <c r="BE326" s="256"/>
      <c r="BF326" s="256"/>
      <c r="BG326" s="256"/>
      <c r="BH326" s="256"/>
      <c r="BI326" s="256"/>
      <c r="BJ326" s="256"/>
      <c r="BK326" s="256"/>
      <c r="BL326" s="256"/>
      <c r="BM326" s="256"/>
      <c r="BN326" s="256"/>
      <c r="BO326" s="256"/>
      <c r="BP326" s="256"/>
      <c r="BQ326" s="256"/>
      <c r="BR326" s="256"/>
      <c r="BS326" s="256"/>
      <c r="BT326" s="256"/>
      <c r="BU326" s="256"/>
      <c r="BV326" s="256"/>
    </row>
    <row r="327" spans="1:74" x14ac:dyDescent="0.2">
      <c r="A327" s="256"/>
      <c r="B327" s="256"/>
      <c r="C327" s="256"/>
      <c r="D327" s="256"/>
      <c r="E327" s="256"/>
      <c r="F327" s="256"/>
      <c r="G327" s="256"/>
      <c r="H327" s="256"/>
      <c r="I327" s="256"/>
      <c r="J327" s="256"/>
      <c r="K327" s="256"/>
      <c r="L327" s="256"/>
      <c r="M327" s="256"/>
      <c r="N327" s="256"/>
      <c r="O327" s="256"/>
      <c r="P327" s="256"/>
      <c r="Q327" s="256"/>
      <c r="R327" s="256"/>
      <c r="S327" s="256"/>
      <c r="T327" s="256"/>
      <c r="U327" s="256"/>
      <c r="V327" s="256"/>
      <c r="W327" s="256"/>
      <c r="X327" s="256"/>
      <c r="Y327" s="256"/>
      <c r="Z327" s="256"/>
      <c r="AA327" s="256"/>
      <c r="AB327" s="256"/>
      <c r="AC327" s="256"/>
      <c r="AD327" s="256"/>
      <c r="AE327" s="256"/>
      <c r="AF327" s="256"/>
      <c r="AG327" s="256"/>
      <c r="AH327" s="256"/>
      <c r="AI327" s="256"/>
      <c r="AJ327" s="256"/>
      <c r="AK327" s="256"/>
      <c r="AL327" s="256"/>
      <c r="AM327" s="256"/>
      <c r="AN327" s="256"/>
      <c r="AO327" s="256"/>
      <c r="AP327" s="256"/>
      <c r="AQ327" s="256"/>
      <c r="AR327" s="256"/>
      <c r="AS327" s="256"/>
      <c r="AT327" s="256"/>
      <c r="AU327" s="256"/>
      <c r="AV327" s="256"/>
      <c r="AW327" s="256"/>
      <c r="AX327" s="256"/>
      <c r="AY327" s="256"/>
      <c r="AZ327" s="256"/>
      <c r="BA327" s="256"/>
      <c r="BB327" s="256"/>
      <c r="BC327" s="256"/>
      <c r="BD327" s="256"/>
      <c r="BE327" s="256"/>
      <c r="BF327" s="256"/>
      <c r="BG327" s="256"/>
      <c r="BH327" s="256"/>
      <c r="BI327" s="256"/>
      <c r="BJ327" s="256"/>
      <c r="BK327" s="256"/>
      <c r="BL327" s="256"/>
      <c r="BM327" s="256"/>
      <c r="BN327" s="256"/>
      <c r="BO327" s="256"/>
      <c r="BP327" s="256"/>
      <c r="BQ327" s="256"/>
      <c r="BR327" s="256"/>
      <c r="BS327" s="256"/>
      <c r="BT327" s="256"/>
      <c r="BU327" s="256"/>
      <c r="BV327" s="256"/>
    </row>
    <row r="328" spans="1:74" x14ac:dyDescent="0.2">
      <c r="A328" s="256"/>
      <c r="B328" s="256"/>
      <c r="C328" s="256"/>
      <c r="D328" s="256"/>
      <c r="E328" s="256"/>
      <c r="F328" s="256"/>
      <c r="G328" s="256"/>
      <c r="H328" s="256"/>
      <c r="I328" s="256"/>
      <c r="J328" s="256"/>
      <c r="K328" s="256"/>
      <c r="L328" s="256"/>
      <c r="M328" s="256"/>
      <c r="N328" s="256"/>
      <c r="O328" s="256"/>
      <c r="P328" s="256"/>
      <c r="Q328" s="256"/>
      <c r="R328" s="256"/>
      <c r="S328" s="256"/>
      <c r="T328" s="256"/>
      <c r="U328" s="256"/>
      <c r="V328" s="256"/>
      <c r="W328" s="256"/>
      <c r="X328" s="256"/>
      <c r="Y328" s="256"/>
      <c r="Z328" s="256"/>
      <c r="AA328" s="256"/>
      <c r="AB328" s="256"/>
      <c r="AC328" s="256"/>
      <c r="AD328" s="256"/>
      <c r="AE328" s="256"/>
      <c r="AF328" s="256"/>
      <c r="AG328" s="256"/>
      <c r="AH328" s="256"/>
      <c r="AI328" s="256"/>
      <c r="AJ328" s="256"/>
      <c r="AK328" s="256"/>
      <c r="AL328" s="256"/>
      <c r="AM328" s="256"/>
      <c r="AN328" s="256"/>
      <c r="AO328" s="256"/>
      <c r="AP328" s="256"/>
      <c r="AQ328" s="256"/>
      <c r="AR328" s="256"/>
      <c r="AS328" s="256"/>
      <c r="AT328" s="256"/>
      <c r="AU328" s="256"/>
      <c r="AV328" s="256"/>
      <c r="AW328" s="256"/>
      <c r="AX328" s="256"/>
      <c r="AY328" s="256"/>
      <c r="AZ328" s="256"/>
      <c r="BA328" s="256"/>
      <c r="BB328" s="256"/>
      <c r="BC328" s="256"/>
      <c r="BD328" s="256"/>
      <c r="BE328" s="256"/>
      <c r="BF328" s="256"/>
      <c r="BG328" s="256"/>
      <c r="BH328" s="256"/>
      <c r="BI328" s="256"/>
      <c r="BJ328" s="256"/>
      <c r="BK328" s="256"/>
      <c r="BL328" s="256"/>
      <c r="BM328" s="256"/>
      <c r="BN328" s="256"/>
      <c r="BO328" s="256"/>
      <c r="BP328" s="256"/>
      <c r="BQ328" s="256"/>
      <c r="BR328" s="256"/>
      <c r="BS328" s="256"/>
      <c r="BT328" s="256"/>
      <c r="BU328" s="256"/>
      <c r="BV328" s="256"/>
    </row>
    <row r="329" spans="1:74" x14ac:dyDescent="0.2">
      <c r="A329" s="256"/>
      <c r="B329" s="256"/>
      <c r="C329" s="256"/>
      <c r="D329" s="256"/>
      <c r="E329" s="256"/>
      <c r="F329" s="256"/>
      <c r="G329" s="256"/>
      <c r="H329" s="256"/>
      <c r="I329" s="256"/>
      <c r="J329" s="256"/>
      <c r="K329" s="256"/>
      <c r="L329" s="256"/>
      <c r="M329" s="256"/>
      <c r="N329" s="256"/>
      <c r="O329" s="256"/>
      <c r="P329" s="256"/>
      <c r="Q329" s="256"/>
      <c r="R329" s="256"/>
      <c r="S329" s="256"/>
      <c r="T329" s="256"/>
      <c r="U329" s="256"/>
      <c r="V329" s="256"/>
      <c r="W329" s="256"/>
      <c r="X329" s="256"/>
      <c r="Y329" s="256"/>
      <c r="Z329" s="256"/>
      <c r="AA329" s="256"/>
      <c r="AB329" s="256"/>
      <c r="AC329" s="256"/>
      <c r="AD329" s="256"/>
      <c r="AE329" s="256"/>
      <c r="AF329" s="256"/>
      <c r="AG329" s="256"/>
      <c r="AH329" s="256"/>
      <c r="AI329" s="256"/>
      <c r="AJ329" s="256"/>
      <c r="AK329" s="256"/>
      <c r="AL329" s="256"/>
      <c r="AM329" s="256"/>
      <c r="AN329" s="256"/>
      <c r="AO329" s="256"/>
      <c r="AP329" s="256"/>
      <c r="AQ329" s="256"/>
      <c r="AR329" s="256"/>
      <c r="AS329" s="256"/>
      <c r="AT329" s="256"/>
      <c r="AU329" s="256"/>
      <c r="AV329" s="256"/>
      <c r="AW329" s="256"/>
      <c r="AX329" s="256"/>
      <c r="AY329" s="256"/>
      <c r="AZ329" s="256"/>
      <c r="BA329" s="256"/>
      <c r="BB329" s="256"/>
      <c r="BC329" s="256"/>
      <c r="BD329" s="256"/>
      <c r="BE329" s="256"/>
      <c r="BF329" s="256"/>
      <c r="BG329" s="256"/>
      <c r="BH329" s="256"/>
      <c r="BI329" s="256"/>
      <c r="BJ329" s="256"/>
      <c r="BK329" s="256"/>
      <c r="BL329" s="256"/>
      <c r="BM329" s="256"/>
      <c r="BN329" s="256"/>
      <c r="BO329" s="256"/>
      <c r="BP329" s="256"/>
      <c r="BQ329" s="256"/>
      <c r="BR329" s="256"/>
      <c r="BS329" s="256"/>
      <c r="BT329" s="256"/>
      <c r="BU329" s="256"/>
      <c r="BV329" s="256"/>
    </row>
    <row r="330" spans="1:74" x14ac:dyDescent="0.2">
      <c r="A330" s="256"/>
      <c r="B330" s="256"/>
      <c r="C330" s="256"/>
      <c r="D330" s="256"/>
      <c r="E330" s="256"/>
      <c r="F330" s="256"/>
      <c r="G330" s="256"/>
      <c r="H330" s="256"/>
      <c r="I330" s="256"/>
      <c r="J330" s="256"/>
      <c r="K330" s="256"/>
      <c r="L330" s="256"/>
      <c r="M330" s="256"/>
      <c r="N330" s="256"/>
      <c r="O330" s="256"/>
      <c r="P330" s="256"/>
      <c r="Q330" s="256"/>
      <c r="R330" s="256"/>
      <c r="S330" s="256"/>
      <c r="T330" s="256"/>
      <c r="U330" s="256"/>
      <c r="V330" s="256"/>
      <c r="W330" s="256"/>
      <c r="X330" s="256"/>
      <c r="Y330" s="256"/>
      <c r="Z330" s="256"/>
      <c r="AA330" s="256"/>
      <c r="AB330" s="256"/>
      <c r="AC330" s="256"/>
      <c r="AD330" s="256"/>
      <c r="AE330" s="256"/>
      <c r="AF330" s="256"/>
      <c r="AG330" s="256"/>
      <c r="AH330" s="256"/>
      <c r="AI330" s="256"/>
      <c r="AJ330" s="256"/>
      <c r="AK330" s="256"/>
      <c r="AL330" s="256"/>
      <c r="AM330" s="256"/>
      <c r="AN330" s="256"/>
      <c r="AO330" s="256"/>
      <c r="AP330" s="256"/>
      <c r="AQ330" s="256"/>
      <c r="AR330" s="256"/>
      <c r="AS330" s="256"/>
      <c r="AT330" s="256"/>
      <c r="AU330" s="256"/>
      <c r="AV330" s="256"/>
      <c r="AW330" s="256"/>
      <c r="AX330" s="256"/>
      <c r="AY330" s="256"/>
      <c r="AZ330" s="256"/>
      <c r="BA330" s="256"/>
      <c r="BB330" s="256"/>
      <c r="BC330" s="256"/>
      <c r="BD330" s="256"/>
      <c r="BE330" s="256"/>
      <c r="BF330" s="256"/>
      <c r="BG330" s="256"/>
      <c r="BH330" s="256"/>
      <c r="BI330" s="256"/>
      <c r="BJ330" s="256"/>
      <c r="BK330" s="256"/>
      <c r="BL330" s="256"/>
      <c r="BM330" s="256"/>
      <c r="BN330" s="256"/>
      <c r="BO330" s="256"/>
      <c r="BP330" s="256"/>
      <c r="BQ330" s="256"/>
      <c r="BR330" s="256"/>
      <c r="BS330" s="256"/>
      <c r="BT330" s="256"/>
      <c r="BU330" s="256"/>
      <c r="BV330" s="256"/>
    </row>
    <row r="331" spans="1:74" x14ac:dyDescent="0.2">
      <c r="A331" s="256"/>
      <c r="B331" s="256"/>
      <c r="C331" s="256"/>
      <c r="D331" s="256"/>
      <c r="E331" s="256"/>
      <c r="F331" s="256"/>
      <c r="G331" s="256"/>
      <c r="H331" s="256"/>
      <c r="I331" s="256"/>
      <c r="J331" s="256"/>
      <c r="K331" s="256"/>
      <c r="L331" s="256"/>
      <c r="M331" s="256"/>
      <c r="N331" s="256"/>
      <c r="O331" s="256"/>
      <c r="P331" s="256"/>
      <c r="Q331" s="256"/>
      <c r="R331" s="256"/>
      <c r="S331" s="256"/>
      <c r="T331" s="256"/>
      <c r="U331" s="256"/>
      <c r="V331" s="256"/>
      <c r="W331" s="256"/>
      <c r="X331" s="256"/>
      <c r="Y331" s="256"/>
      <c r="Z331" s="256"/>
      <c r="AA331" s="256"/>
      <c r="AB331" s="256"/>
      <c r="AC331" s="256"/>
      <c r="AD331" s="256"/>
      <c r="AE331" s="256"/>
      <c r="AF331" s="256"/>
      <c r="AG331" s="256"/>
      <c r="AH331" s="256"/>
      <c r="AI331" s="256"/>
      <c r="AJ331" s="256"/>
      <c r="AK331" s="256"/>
      <c r="AL331" s="256"/>
      <c r="AM331" s="256"/>
      <c r="AN331" s="256"/>
      <c r="AO331" s="256"/>
      <c r="AP331" s="256"/>
      <c r="AQ331" s="256"/>
      <c r="AR331" s="256"/>
      <c r="AS331" s="256"/>
      <c r="AT331" s="256"/>
      <c r="AU331" s="256"/>
      <c r="AV331" s="256"/>
      <c r="AW331" s="256"/>
      <c r="AX331" s="256"/>
      <c r="AY331" s="256"/>
      <c r="AZ331" s="256"/>
      <c r="BA331" s="256"/>
      <c r="BB331" s="256"/>
      <c r="BC331" s="256"/>
      <c r="BD331" s="256"/>
      <c r="BE331" s="256"/>
      <c r="BF331" s="256"/>
      <c r="BG331" s="256"/>
      <c r="BH331" s="256"/>
      <c r="BI331" s="256"/>
      <c r="BJ331" s="256"/>
      <c r="BK331" s="256"/>
      <c r="BL331" s="256"/>
      <c r="BM331" s="256"/>
      <c r="BN331" s="256"/>
      <c r="BO331" s="256"/>
      <c r="BP331" s="256"/>
      <c r="BQ331" s="256"/>
      <c r="BR331" s="256"/>
      <c r="BS331" s="256"/>
      <c r="BT331" s="256"/>
      <c r="BU331" s="256"/>
      <c r="BV331" s="256"/>
    </row>
    <row r="332" spans="1:74" x14ac:dyDescent="0.2">
      <c r="A332" s="256"/>
      <c r="B332" s="256"/>
      <c r="C332" s="256"/>
      <c r="D332" s="256"/>
      <c r="E332" s="256"/>
      <c r="F332" s="256"/>
      <c r="G332" s="256"/>
      <c r="H332" s="256"/>
      <c r="I332" s="256"/>
      <c r="J332" s="256"/>
      <c r="K332" s="256"/>
      <c r="L332" s="256"/>
      <c r="M332" s="256"/>
      <c r="N332" s="256"/>
      <c r="O332" s="256"/>
      <c r="P332" s="256"/>
      <c r="Q332" s="256"/>
      <c r="R332" s="256"/>
      <c r="S332" s="256"/>
      <c r="T332" s="256"/>
      <c r="U332" s="256"/>
      <c r="V332" s="256"/>
      <c r="W332" s="256"/>
      <c r="X332" s="256"/>
      <c r="Y332" s="256"/>
      <c r="Z332" s="256"/>
      <c r="AA332" s="256"/>
      <c r="AB332" s="256"/>
      <c r="AC332" s="256"/>
      <c r="AD332" s="256"/>
      <c r="AE332" s="256"/>
      <c r="AF332" s="256"/>
      <c r="AG332" s="256"/>
      <c r="AH332" s="256"/>
      <c r="AI332" s="256"/>
      <c r="AJ332" s="256"/>
      <c r="AK332" s="256"/>
      <c r="AL332" s="256"/>
      <c r="AM332" s="256"/>
      <c r="AN332" s="256"/>
      <c r="AO332" s="256"/>
      <c r="AP332" s="256"/>
      <c r="AQ332" s="256"/>
      <c r="AR332" s="256"/>
      <c r="AS332" s="256"/>
      <c r="AT332" s="256"/>
      <c r="AU332" s="256"/>
      <c r="AV332" s="256"/>
      <c r="AW332" s="256"/>
      <c r="AX332" s="256"/>
      <c r="AY332" s="256"/>
      <c r="AZ332" s="256"/>
      <c r="BA332" s="256"/>
      <c r="BB332" s="256"/>
      <c r="BC332" s="256"/>
      <c r="BD332" s="256"/>
      <c r="BE332" s="256"/>
      <c r="BF332" s="256"/>
      <c r="BG332" s="256"/>
      <c r="BH332" s="256"/>
      <c r="BI332" s="256"/>
      <c r="BJ332" s="256"/>
      <c r="BK332" s="256"/>
      <c r="BL332" s="256"/>
      <c r="BM332" s="256"/>
      <c r="BN332" s="256"/>
      <c r="BO332" s="256"/>
      <c r="BP332" s="256"/>
      <c r="BQ332" s="256"/>
      <c r="BR332" s="256"/>
      <c r="BS332" s="256"/>
      <c r="BT332" s="256"/>
      <c r="BU332" s="256"/>
      <c r="BV332" s="256"/>
    </row>
    <row r="333" spans="1:74" x14ac:dyDescent="0.2">
      <c r="A333" s="256"/>
      <c r="B333" s="256"/>
      <c r="C333" s="256"/>
      <c r="D333" s="256"/>
      <c r="E333" s="256"/>
      <c r="F333" s="256"/>
      <c r="G333" s="256"/>
      <c r="H333" s="256"/>
      <c r="I333" s="256"/>
      <c r="J333" s="256"/>
      <c r="K333" s="256"/>
      <c r="L333" s="256"/>
      <c r="M333" s="256"/>
      <c r="N333" s="256"/>
      <c r="O333" s="256"/>
      <c r="P333" s="256"/>
      <c r="Q333" s="256"/>
      <c r="R333" s="256"/>
      <c r="S333" s="256"/>
      <c r="T333" s="256"/>
      <c r="U333" s="256"/>
      <c r="V333" s="256"/>
      <c r="W333" s="256"/>
      <c r="X333" s="256"/>
      <c r="Y333" s="256"/>
      <c r="Z333" s="256"/>
      <c r="AA333" s="256"/>
      <c r="AB333" s="256"/>
      <c r="AC333" s="256"/>
      <c r="AD333" s="256"/>
      <c r="AE333" s="256"/>
      <c r="AF333" s="256"/>
      <c r="AG333" s="256"/>
      <c r="AH333" s="256"/>
      <c r="AI333" s="256"/>
      <c r="AJ333" s="256"/>
      <c r="AK333" s="256"/>
      <c r="AL333" s="256"/>
      <c r="AM333" s="256"/>
      <c r="AN333" s="256"/>
      <c r="AO333" s="256"/>
      <c r="AP333" s="256"/>
      <c r="AQ333" s="256"/>
      <c r="AR333" s="256"/>
      <c r="AS333" s="256"/>
      <c r="AT333" s="256"/>
      <c r="AU333" s="256"/>
      <c r="AV333" s="256"/>
      <c r="AW333" s="256"/>
      <c r="AX333" s="256"/>
      <c r="AY333" s="256"/>
      <c r="AZ333" s="256"/>
      <c r="BA333" s="256"/>
      <c r="BB333" s="256"/>
      <c r="BC333" s="256"/>
      <c r="BD333" s="256"/>
      <c r="BE333" s="256"/>
      <c r="BF333" s="256"/>
      <c r="BG333" s="256"/>
      <c r="BH333" s="256"/>
      <c r="BI333" s="256"/>
      <c r="BJ333" s="256"/>
      <c r="BK333" s="256"/>
      <c r="BL333" s="256"/>
      <c r="BM333" s="256"/>
      <c r="BN333" s="256"/>
      <c r="BO333" s="256"/>
      <c r="BP333" s="256"/>
      <c r="BQ333" s="256"/>
      <c r="BR333" s="256"/>
      <c r="BS333" s="256"/>
      <c r="BT333" s="256"/>
      <c r="BU333" s="256"/>
      <c r="BV333" s="256"/>
    </row>
    <row r="334" spans="1:74" x14ac:dyDescent="0.2">
      <c r="A334" s="256"/>
      <c r="B334" s="256"/>
      <c r="C334" s="256"/>
      <c r="D334" s="256"/>
      <c r="E334" s="256"/>
      <c r="F334" s="256"/>
      <c r="G334" s="256"/>
      <c r="H334" s="256"/>
      <c r="I334" s="256"/>
      <c r="J334" s="256"/>
      <c r="K334" s="256"/>
      <c r="L334" s="256"/>
      <c r="M334" s="256"/>
      <c r="N334" s="256"/>
      <c r="O334" s="256"/>
      <c r="P334" s="256"/>
      <c r="Q334" s="256"/>
      <c r="R334" s="256"/>
      <c r="S334" s="256"/>
      <c r="T334" s="256"/>
      <c r="U334" s="256"/>
      <c r="V334" s="256"/>
      <c r="W334" s="256"/>
      <c r="X334" s="256"/>
      <c r="Y334" s="256"/>
      <c r="Z334" s="256"/>
      <c r="AA334" s="256"/>
      <c r="AB334" s="256"/>
      <c r="AC334" s="256"/>
      <c r="AD334" s="256"/>
      <c r="AE334" s="256"/>
      <c r="AF334" s="256"/>
      <c r="AG334" s="256"/>
      <c r="AH334" s="256"/>
      <c r="AI334" s="256"/>
      <c r="AJ334" s="256"/>
      <c r="AK334" s="256"/>
      <c r="AL334" s="256"/>
      <c r="AM334" s="256"/>
      <c r="AN334" s="256"/>
      <c r="AO334" s="256"/>
      <c r="AP334" s="256"/>
      <c r="AQ334" s="256"/>
      <c r="AR334" s="256"/>
      <c r="AS334" s="256"/>
      <c r="AT334" s="256"/>
      <c r="AU334" s="256"/>
      <c r="AV334" s="256"/>
      <c r="AW334" s="256"/>
      <c r="AX334" s="256"/>
      <c r="AY334" s="256"/>
      <c r="AZ334" s="256"/>
      <c r="BA334" s="256"/>
      <c r="BB334" s="256"/>
      <c r="BC334" s="256"/>
      <c r="BD334" s="256"/>
      <c r="BE334" s="256"/>
      <c r="BF334" s="256"/>
      <c r="BG334" s="256"/>
      <c r="BH334" s="256"/>
      <c r="BI334" s="256"/>
      <c r="BJ334" s="256"/>
      <c r="BK334" s="256"/>
      <c r="BL334" s="256"/>
      <c r="BM334" s="256"/>
      <c r="BN334" s="256"/>
      <c r="BO334" s="256"/>
      <c r="BP334" s="256"/>
      <c r="BQ334" s="256"/>
      <c r="BR334" s="256"/>
      <c r="BS334" s="256"/>
      <c r="BT334" s="256"/>
      <c r="BU334" s="256"/>
      <c r="BV334" s="256"/>
    </row>
    <row r="335" spans="1:74" x14ac:dyDescent="0.2">
      <c r="A335" s="256"/>
      <c r="B335" s="256"/>
      <c r="C335" s="256"/>
      <c r="D335" s="256"/>
      <c r="E335" s="256"/>
      <c r="F335" s="256"/>
      <c r="G335" s="256"/>
      <c r="H335" s="256"/>
      <c r="I335" s="256"/>
      <c r="J335" s="256"/>
      <c r="K335" s="256"/>
      <c r="L335" s="256"/>
      <c r="M335" s="256"/>
      <c r="N335" s="256"/>
      <c r="O335" s="256"/>
      <c r="P335" s="256"/>
      <c r="Q335" s="256"/>
      <c r="R335" s="256"/>
      <c r="S335" s="256"/>
      <c r="T335" s="256"/>
      <c r="U335" s="256"/>
      <c r="V335" s="256"/>
      <c r="W335" s="256"/>
      <c r="X335" s="256"/>
      <c r="Y335" s="256"/>
      <c r="Z335" s="256"/>
      <c r="AA335" s="256"/>
      <c r="AB335" s="256"/>
      <c r="AC335" s="256"/>
      <c r="AD335" s="256"/>
      <c r="AE335" s="256"/>
      <c r="AF335" s="256"/>
      <c r="AG335" s="256"/>
      <c r="AH335" s="256"/>
      <c r="AI335" s="256"/>
      <c r="AJ335" s="256"/>
      <c r="AK335" s="256"/>
      <c r="AL335" s="256"/>
      <c r="AM335" s="256"/>
      <c r="AN335" s="256"/>
      <c r="AO335" s="256"/>
      <c r="AP335" s="256"/>
      <c r="AQ335" s="256"/>
      <c r="AR335" s="256"/>
      <c r="AS335" s="256"/>
      <c r="AT335" s="256"/>
      <c r="AU335" s="256"/>
      <c r="AV335" s="256"/>
      <c r="AW335" s="256"/>
      <c r="AX335" s="256"/>
      <c r="AY335" s="256"/>
      <c r="AZ335" s="256"/>
      <c r="BA335" s="256"/>
      <c r="BB335" s="256"/>
      <c r="BC335" s="256"/>
      <c r="BD335" s="256"/>
      <c r="BE335" s="256"/>
      <c r="BF335" s="256"/>
      <c r="BG335" s="256"/>
      <c r="BH335" s="256"/>
      <c r="BI335" s="256"/>
      <c r="BJ335" s="256"/>
      <c r="BK335" s="256"/>
      <c r="BL335" s="256"/>
      <c r="BM335" s="256"/>
      <c r="BN335" s="256"/>
      <c r="BO335" s="256"/>
      <c r="BP335" s="256"/>
      <c r="BQ335" s="256"/>
      <c r="BR335" s="256"/>
      <c r="BS335" s="256"/>
      <c r="BT335" s="256"/>
      <c r="BU335" s="256"/>
      <c r="BV335" s="256"/>
    </row>
    <row r="336" spans="1:74" x14ac:dyDescent="0.2">
      <c r="A336" s="256"/>
      <c r="B336" s="256"/>
      <c r="C336" s="256"/>
      <c r="D336" s="256"/>
      <c r="E336" s="256"/>
      <c r="F336" s="256"/>
      <c r="G336" s="256"/>
      <c r="H336" s="256"/>
      <c r="I336" s="256"/>
      <c r="J336" s="256"/>
      <c r="K336" s="256"/>
      <c r="L336" s="256"/>
      <c r="M336" s="256"/>
      <c r="N336" s="256"/>
      <c r="O336" s="256"/>
      <c r="P336" s="256"/>
      <c r="Q336" s="256"/>
      <c r="R336" s="256"/>
      <c r="S336" s="256"/>
      <c r="T336" s="256"/>
      <c r="U336" s="256"/>
      <c r="V336" s="256"/>
      <c r="W336" s="256"/>
      <c r="X336" s="256"/>
      <c r="Y336" s="256"/>
      <c r="Z336" s="256"/>
      <c r="AA336" s="256"/>
      <c r="AB336" s="256"/>
      <c r="AC336" s="256"/>
      <c r="AD336" s="256"/>
      <c r="AE336" s="256"/>
      <c r="AF336" s="256"/>
      <c r="AG336" s="256"/>
      <c r="AH336" s="256"/>
      <c r="AI336" s="256"/>
      <c r="AJ336" s="256"/>
      <c r="AK336" s="256"/>
      <c r="AL336" s="256"/>
      <c r="AM336" s="256"/>
      <c r="AN336" s="256"/>
      <c r="AO336" s="256"/>
      <c r="AP336" s="256"/>
      <c r="AQ336" s="256"/>
      <c r="AR336" s="256"/>
      <c r="AS336" s="256"/>
      <c r="AT336" s="256"/>
      <c r="AU336" s="256"/>
      <c r="AV336" s="256"/>
      <c r="AW336" s="256"/>
      <c r="AX336" s="256"/>
      <c r="AY336" s="256"/>
      <c r="AZ336" s="256"/>
      <c r="BA336" s="256"/>
      <c r="BB336" s="256"/>
      <c r="BC336" s="256"/>
      <c r="BD336" s="256"/>
      <c r="BE336" s="256"/>
      <c r="BF336" s="256"/>
      <c r="BG336" s="256"/>
      <c r="BH336" s="256"/>
      <c r="BI336" s="256"/>
      <c r="BJ336" s="256"/>
      <c r="BK336" s="256"/>
      <c r="BL336" s="256"/>
      <c r="BM336" s="256"/>
      <c r="BN336" s="256"/>
      <c r="BO336" s="256"/>
      <c r="BP336" s="256"/>
      <c r="BQ336" s="256"/>
      <c r="BR336" s="256"/>
      <c r="BS336" s="256"/>
      <c r="BT336" s="256"/>
      <c r="BU336" s="256"/>
      <c r="BV336" s="256"/>
    </row>
    <row r="337" spans="1:74" x14ac:dyDescent="0.2">
      <c r="A337" s="256"/>
      <c r="B337" s="256"/>
      <c r="C337" s="256"/>
      <c r="D337" s="256"/>
      <c r="E337" s="256"/>
      <c r="F337" s="256"/>
      <c r="G337" s="256"/>
      <c r="H337" s="256"/>
      <c r="I337" s="256"/>
      <c r="J337" s="256"/>
      <c r="K337" s="256"/>
      <c r="L337" s="256"/>
      <c r="M337" s="256"/>
      <c r="N337" s="256"/>
      <c r="O337" s="256"/>
      <c r="P337" s="256"/>
      <c r="Q337" s="256"/>
      <c r="R337" s="256"/>
      <c r="S337" s="256"/>
      <c r="T337" s="256"/>
      <c r="U337" s="256"/>
      <c r="V337" s="256"/>
      <c r="W337" s="256"/>
      <c r="X337" s="256"/>
      <c r="Y337" s="256"/>
      <c r="Z337" s="256"/>
      <c r="AA337" s="256"/>
      <c r="AB337" s="256"/>
      <c r="AC337" s="256"/>
      <c r="AD337" s="256"/>
      <c r="AE337" s="256"/>
      <c r="AF337" s="256"/>
      <c r="AG337" s="256"/>
      <c r="AH337" s="256"/>
      <c r="AI337" s="256"/>
      <c r="AJ337" s="256"/>
      <c r="AK337" s="256"/>
      <c r="AL337" s="256"/>
      <c r="AM337" s="256"/>
      <c r="AN337" s="256"/>
      <c r="AO337" s="256"/>
      <c r="AP337" s="256"/>
      <c r="AQ337" s="256"/>
      <c r="AR337" s="256"/>
      <c r="AS337" s="256"/>
      <c r="AT337" s="256"/>
      <c r="AU337" s="256"/>
      <c r="AV337" s="256"/>
      <c r="AW337" s="256"/>
      <c r="AX337" s="256"/>
      <c r="AY337" s="256"/>
      <c r="AZ337" s="256"/>
      <c r="BA337" s="256"/>
      <c r="BB337" s="256"/>
      <c r="BC337" s="256"/>
      <c r="BD337" s="256"/>
      <c r="BE337" s="256"/>
      <c r="BF337" s="256"/>
      <c r="BG337" s="256"/>
      <c r="BH337" s="256"/>
      <c r="BI337" s="256"/>
      <c r="BJ337" s="256"/>
      <c r="BK337" s="256"/>
      <c r="BL337" s="256"/>
      <c r="BM337" s="256"/>
      <c r="BN337" s="256"/>
      <c r="BO337" s="256"/>
      <c r="BP337" s="256"/>
      <c r="BQ337" s="256"/>
      <c r="BR337" s="256"/>
      <c r="BS337" s="256"/>
      <c r="BT337" s="256"/>
      <c r="BU337" s="256"/>
      <c r="BV337" s="256"/>
    </row>
    <row r="338" spans="1:74" x14ac:dyDescent="0.2">
      <c r="A338" s="256"/>
      <c r="B338" s="256"/>
      <c r="C338" s="256"/>
      <c r="D338" s="256"/>
      <c r="E338" s="256"/>
      <c r="F338" s="256"/>
      <c r="G338" s="256"/>
      <c r="H338" s="256"/>
      <c r="I338" s="256"/>
      <c r="J338" s="256"/>
      <c r="K338" s="256"/>
      <c r="L338" s="256"/>
      <c r="M338" s="256"/>
      <c r="N338" s="256"/>
      <c r="O338" s="256"/>
      <c r="P338" s="256"/>
      <c r="Q338" s="256"/>
      <c r="R338" s="256"/>
      <c r="S338" s="256"/>
      <c r="T338" s="256"/>
      <c r="U338" s="256"/>
      <c r="V338" s="256"/>
      <c r="W338" s="256"/>
      <c r="X338" s="256"/>
      <c r="Y338" s="256"/>
      <c r="Z338" s="256"/>
      <c r="AA338" s="256"/>
      <c r="AB338" s="256"/>
      <c r="AC338" s="256"/>
      <c r="AD338" s="256"/>
      <c r="AE338" s="256"/>
      <c r="AF338" s="256"/>
      <c r="AG338" s="256"/>
      <c r="AH338" s="256"/>
      <c r="AI338" s="256"/>
      <c r="AJ338" s="256"/>
      <c r="AK338" s="256"/>
      <c r="AL338" s="256"/>
      <c r="AM338" s="256"/>
      <c r="AN338" s="256"/>
      <c r="AO338" s="256"/>
      <c r="AP338" s="256"/>
      <c r="AQ338" s="256"/>
      <c r="AR338" s="256"/>
      <c r="AS338" s="256"/>
      <c r="AT338" s="256"/>
      <c r="AU338" s="256"/>
      <c r="AV338" s="256"/>
      <c r="AW338" s="256"/>
      <c r="AX338" s="256"/>
      <c r="AY338" s="256"/>
      <c r="AZ338" s="256"/>
      <c r="BA338" s="256"/>
      <c r="BB338" s="256"/>
      <c r="BC338" s="256"/>
      <c r="BD338" s="256"/>
      <c r="BE338" s="256"/>
      <c r="BF338" s="256"/>
      <c r="BG338" s="256"/>
      <c r="BH338" s="256"/>
      <c r="BI338" s="256"/>
      <c r="BJ338" s="256"/>
      <c r="BK338" s="256"/>
      <c r="BL338" s="256"/>
      <c r="BM338" s="256"/>
      <c r="BN338" s="256"/>
      <c r="BO338" s="256"/>
      <c r="BP338" s="256"/>
      <c r="BQ338" s="256"/>
      <c r="BR338" s="256"/>
      <c r="BS338" s="256"/>
      <c r="BT338" s="256"/>
      <c r="BU338" s="256"/>
      <c r="BV338" s="256"/>
    </row>
    <row r="339" spans="1:74" x14ac:dyDescent="0.2">
      <c r="A339" s="256"/>
      <c r="B339" s="256"/>
      <c r="C339" s="256"/>
      <c r="D339" s="256"/>
      <c r="E339" s="256"/>
      <c r="F339" s="256"/>
      <c r="G339" s="256"/>
      <c r="H339" s="256"/>
      <c r="I339" s="256"/>
      <c r="J339" s="256"/>
      <c r="K339" s="256"/>
      <c r="L339" s="256"/>
      <c r="M339" s="256"/>
      <c r="N339" s="256"/>
      <c r="O339" s="256"/>
      <c r="P339" s="256"/>
      <c r="Q339" s="256"/>
      <c r="R339" s="256"/>
      <c r="S339" s="256"/>
      <c r="T339" s="256"/>
      <c r="U339" s="256"/>
      <c r="V339" s="256"/>
      <c r="W339" s="256"/>
      <c r="X339" s="256"/>
      <c r="Y339" s="256"/>
      <c r="Z339" s="256"/>
      <c r="AA339" s="256"/>
      <c r="AB339" s="256"/>
      <c r="AC339" s="256"/>
      <c r="AD339" s="256"/>
      <c r="AE339" s="256"/>
      <c r="AF339" s="256"/>
      <c r="AG339" s="256"/>
      <c r="AH339" s="256"/>
      <c r="AI339" s="256"/>
      <c r="AJ339" s="256"/>
      <c r="AK339" s="256"/>
      <c r="AL339" s="256"/>
      <c r="AM339" s="256"/>
      <c r="AN339" s="256"/>
      <c r="AO339" s="256"/>
      <c r="AP339" s="256"/>
      <c r="AQ339" s="256"/>
      <c r="AR339" s="256"/>
      <c r="AS339" s="256"/>
      <c r="AT339" s="256"/>
      <c r="AU339" s="256"/>
      <c r="AV339" s="256"/>
      <c r="AW339" s="256"/>
      <c r="AX339" s="256"/>
      <c r="AY339" s="256"/>
      <c r="AZ339" s="256"/>
      <c r="BA339" s="256"/>
      <c r="BB339" s="256"/>
      <c r="BC339" s="256"/>
      <c r="BD339" s="256"/>
      <c r="BE339" s="256"/>
      <c r="BF339" s="256"/>
      <c r="BG339" s="256"/>
      <c r="BH339" s="256"/>
      <c r="BI339" s="256"/>
      <c r="BJ339" s="256"/>
      <c r="BK339" s="256"/>
      <c r="BL339" s="256"/>
      <c r="BM339" s="256"/>
      <c r="BN339" s="256"/>
      <c r="BO339" s="256"/>
      <c r="BP339" s="256"/>
      <c r="BQ339" s="256"/>
      <c r="BR339" s="256"/>
      <c r="BS339" s="256"/>
      <c r="BT339" s="256"/>
      <c r="BU339" s="256"/>
      <c r="BV339" s="256"/>
    </row>
    <row r="340" spans="1:74" x14ac:dyDescent="0.2">
      <c r="A340" s="256"/>
      <c r="B340" s="256"/>
      <c r="C340" s="256"/>
      <c r="D340" s="256"/>
      <c r="E340" s="256"/>
      <c r="F340" s="256"/>
      <c r="G340" s="256"/>
      <c r="H340" s="256"/>
      <c r="I340" s="256"/>
      <c r="J340" s="256"/>
      <c r="K340" s="256"/>
      <c r="L340" s="256"/>
      <c r="M340" s="256"/>
      <c r="N340" s="256"/>
      <c r="O340" s="256"/>
      <c r="P340" s="256"/>
      <c r="Q340" s="256"/>
      <c r="R340" s="256"/>
      <c r="S340" s="256"/>
      <c r="T340" s="256"/>
      <c r="U340" s="256"/>
      <c r="V340" s="256"/>
      <c r="W340" s="256"/>
      <c r="X340" s="256"/>
      <c r="Y340" s="256"/>
      <c r="Z340" s="256"/>
      <c r="AA340" s="256"/>
      <c r="AB340" s="256"/>
      <c r="AC340" s="256"/>
      <c r="AD340" s="256"/>
      <c r="AE340" s="256"/>
      <c r="AF340" s="256"/>
      <c r="AG340" s="256"/>
      <c r="AH340" s="256"/>
      <c r="AI340" s="256"/>
      <c r="AJ340" s="256"/>
      <c r="AK340" s="256"/>
      <c r="AL340" s="256"/>
      <c r="AM340" s="256"/>
      <c r="AN340" s="256"/>
      <c r="AO340" s="256"/>
      <c r="AP340" s="256"/>
      <c r="AQ340" s="256"/>
      <c r="AR340" s="256"/>
      <c r="AS340" s="256"/>
      <c r="AT340" s="256"/>
      <c r="AU340" s="256"/>
      <c r="AV340" s="256"/>
      <c r="AW340" s="256"/>
      <c r="AX340" s="256"/>
      <c r="AY340" s="256"/>
      <c r="AZ340" s="256"/>
      <c r="BA340" s="256"/>
      <c r="BB340" s="256"/>
      <c r="BC340" s="256"/>
      <c r="BD340" s="256"/>
      <c r="BE340" s="256"/>
      <c r="BF340" s="256"/>
      <c r="BG340" s="256"/>
      <c r="BH340" s="256"/>
      <c r="BI340" s="256"/>
      <c r="BJ340" s="256"/>
      <c r="BK340" s="256"/>
      <c r="BL340" s="256"/>
      <c r="BM340" s="256"/>
      <c r="BN340" s="256"/>
      <c r="BO340" s="256"/>
      <c r="BP340" s="256"/>
      <c r="BQ340" s="256"/>
      <c r="BR340" s="256"/>
      <c r="BS340" s="256"/>
      <c r="BT340" s="256"/>
      <c r="BU340" s="256"/>
      <c r="BV340" s="256"/>
    </row>
    <row r="341" spans="1:74" x14ac:dyDescent="0.2">
      <c r="A341" s="256"/>
      <c r="B341" s="256"/>
      <c r="C341" s="256"/>
      <c r="D341" s="256"/>
      <c r="E341" s="256"/>
      <c r="F341" s="256"/>
      <c r="G341" s="256"/>
      <c r="H341" s="256"/>
      <c r="I341" s="256"/>
      <c r="J341" s="256"/>
      <c r="K341" s="256"/>
      <c r="L341" s="256"/>
      <c r="M341" s="256"/>
      <c r="N341" s="256"/>
      <c r="O341" s="256"/>
      <c r="P341" s="256"/>
      <c r="Q341" s="256"/>
      <c r="R341" s="256"/>
      <c r="S341" s="256"/>
      <c r="T341" s="256"/>
      <c r="U341" s="256"/>
      <c r="V341" s="256"/>
      <c r="W341" s="256"/>
      <c r="X341" s="256"/>
      <c r="Y341" s="256"/>
      <c r="Z341" s="256"/>
      <c r="AA341" s="256"/>
      <c r="AB341" s="256"/>
      <c r="AC341" s="256"/>
      <c r="AD341" s="256"/>
      <c r="AE341" s="256"/>
      <c r="AF341" s="256"/>
      <c r="AG341" s="256"/>
      <c r="AH341" s="256"/>
      <c r="AI341" s="256"/>
      <c r="AJ341" s="256"/>
      <c r="AK341" s="256"/>
      <c r="AL341" s="256"/>
      <c r="AM341" s="256"/>
      <c r="AN341" s="256"/>
      <c r="AO341" s="256"/>
      <c r="AP341" s="256"/>
      <c r="AQ341" s="256"/>
      <c r="AR341" s="256"/>
      <c r="AS341" s="256"/>
      <c r="AT341" s="256"/>
      <c r="AU341" s="256"/>
      <c r="AV341" s="256"/>
      <c r="AW341" s="256"/>
      <c r="AX341" s="256"/>
      <c r="AY341" s="256"/>
      <c r="AZ341" s="256"/>
      <c r="BA341" s="256"/>
      <c r="BB341" s="256"/>
      <c r="BC341" s="256"/>
      <c r="BD341" s="256"/>
      <c r="BE341" s="256"/>
      <c r="BF341" s="256"/>
      <c r="BG341" s="256"/>
      <c r="BH341" s="256"/>
      <c r="BI341" s="256"/>
      <c r="BJ341" s="256"/>
      <c r="BK341" s="256"/>
      <c r="BL341" s="256"/>
      <c r="BM341" s="256"/>
      <c r="BN341" s="256"/>
      <c r="BO341" s="256"/>
      <c r="BP341" s="256"/>
      <c r="BQ341" s="256"/>
      <c r="BR341" s="256"/>
      <c r="BS341" s="256"/>
      <c r="BT341" s="256"/>
      <c r="BU341" s="256"/>
      <c r="BV341" s="256"/>
    </row>
    <row r="342" spans="1:74" x14ac:dyDescent="0.2">
      <c r="A342" s="256"/>
      <c r="B342" s="256"/>
      <c r="C342" s="256"/>
      <c r="D342" s="256"/>
      <c r="E342" s="256"/>
      <c r="F342" s="256"/>
      <c r="G342" s="256"/>
      <c r="H342" s="256"/>
      <c r="I342" s="256"/>
      <c r="J342" s="256"/>
      <c r="K342" s="256"/>
      <c r="L342" s="256"/>
      <c r="M342" s="256"/>
      <c r="N342" s="256"/>
      <c r="O342" s="256"/>
      <c r="P342" s="256"/>
      <c r="Q342" s="256"/>
      <c r="R342" s="256"/>
      <c r="S342" s="256"/>
      <c r="T342" s="256"/>
      <c r="U342" s="256"/>
      <c r="V342" s="256"/>
      <c r="W342" s="256"/>
      <c r="X342" s="256"/>
      <c r="Y342" s="256"/>
      <c r="Z342" s="256"/>
      <c r="AA342" s="256"/>
      <c r="AB342" s="256"/>
      <c r="AC342" s="256"/>
      <c r="AD342" s="256"/>
      <c r="AE342" s="256"/>
      <c r="AF342" s="256"/>
      <c r="AG342" s="256"/>
      <c r="AH342" s="256"/>
      <c r="AI342" s="256"/>
      <c r="AJ342" s="256"/>
      <c r="AK342" s="256"/>
      <c r="AL342" s="256"/>
      <c r="AM342" s="256"/>
      <c r="AN342" s="256"/>
      <c r="AO342" s="256"/>
      <c r="AP342" s="256"/>
      <c r="AQ342" s="256"/>
      <c r="AR342" s="256"/>
      <c r="AS342" s="256"/>
      <c r="AT342" s="256"/>
      <c r="AU342" s="256"/>
      <c r="AV342" s="256"/>
      <c r="AW342" s="256"/>
      <c r="AX342" s="256"/>
      <c r="AY342" s="256"/>
      <c r="AZ342" s="256"/>
      <c r="BA342" s="256"/>
      <c r="BB342" s="256"/>
      <c r="BC342" s="256"/>
      <c r="BD342" s="256"/>
      <c r="BE342" s="256"/>
      <c r="BF342" s="256"/>
      <c r="BG342" s="256"/>
      <c r="BH342" s="256"/>
      <c r="BI342" s="256"/>
      <c r="BJ342" s="256"/>
      <c r="BK342" s="256"/>
      <c r="BL342" s="256"/>
      <c r="BM342" s="256"/>
      <c r="BN342" s="256"/>
      <c r="BO342" s="256"/>
      <c r="BP342" s="256"/>
      <c r="BQ342" s="256"/>
      <c r="BR342" s="256"/>
      <c r="BS342" s="256"/>
      <c r="BT342" s="256"/>
      <c r="BU342" s="256"/>
      <c r="BV342" s="256"/>
    </row>
    <row r="343" spans="1:74" x14ac:dyDescent="0.2">
      <c r="A343" s="256"/>
      <c r="B343" s="256"/>
      <c r="C343" s="256"/>
      <c r="D343" s="256"/>
      <c r="E343" s="256"/>
      <c r="F343" s="256"/>
      <c r="G343" s="256"/>
      <c r="H343" s="256"/>
      <c r="I343" s="256"/>
      <c r="J343" s="256"/>
      <c r="K343" s="256"/>
      <c r="L343" s="256"/>
      <c r="M343" s="256"/>
      <c r="N343" s="256"/>
      <c r="O343" s="256"/>
      <c r="P343" s="256"/>
      <c r="Q343" s="256"/>
      <c r="R343" s="256"/>
      <c r="S343" s="256"/>
      <c r="T343" s="256"/>
      <c r="U343" s="256"/>
      <c r="V343" s="256"/>
      <c r="W343" s="256"/>
      <c r="X343" s="256"/>
      <c r="Y343" s="256"/>
      <c r="Z343" s="256"/>
      <c r="AA343" s="256"/>
      <c r="AB343" s="256"/>
      <c r="AC343" s="256"/>
      <c r="AD343" s="256"/>
      <c r="AE343" s="256"/>
      <c r="AF343" s="256"/>
      <c r="AG343" s="256"/>
      <c r="AH343" s="256"/>
      <c r="AI343" s="256"/>
      <c r="AJ343" s="256"/>
      <c r="AK343" s="256"/>
      <c r="AL343" s="256"/>
      <c r="AM343" s="256"/>
      <c r="AN343" s="256"/>
      <c r="AO343" s="256"/>
      <c r="AP343" s="256"/>
      <c r="AQ343" s="256"/>
      <c r="AR343" s="256"/>
      <c r="AS343" s="256"/>
      <c r="AT343" s="256"/>
      <c r="AU343" s="256"/>
      <c r="AV343" s="256"/>
      <c r="AW343" s="256"/>
      <c r="AX343" s="256"/>
      <c r="AY343" s="256"/>
      <c r="AZ343" s="256"/>
      <c r="BA343" s="256"/>
      <c r="BB343" s="256"/>
      <c r="BC343" s="256"/>
      <c r="BD343" s="256"/>
      <c r="BE343" s="256"/>
      <c r="BF343" s="256"/>
      <c r="BG343" s="256"/>
      <c r="BH343" s="256"/>
      <c r="BI343" s="256"/>
      <c r="BJ343" s="256"/>
      <c r="BK343" s="256"/>
      <c r="BL343" s="256"/>
      <c r="BM343" s="256"/>
      <c r="BN343" s="256"/>
      <c r="BO343" s="256"/>
      <c r="BP343" s="256"/>
      <c r="BQ343" s="256"/>
      <c r="BR343" s="256"/>
      <c r="BS343" s="256"/>
      <c r="BT343" s="256"/>
      <c r="BU343" s="256"/>
      <c r="BV343" s="256"/>
    </row>
    <row r="344" spans="1:74" x14ac:dyDescent="0.2">
      <c r="A344" s="256"/>
      <c r="B344" s="256"/>
      <c r="C344" s="256"/>
      <c r="D344" s="256"/>
      <c r="E344" s="256"/>
      <c r="F344" s="256"/>
      <c r="G344" s="256"/>
      <c r="H344" s="256"/>
      <c r="I344" s="256"/>
      <c r="J344" s="256"/>
      <c r="K344" s="256"/>
      <c r="L344" s="256"/>
      <c r="M344" s="256"/>
      <c r="N344" s="256"/>
      <c r="O344" s="256"/>
      <c r="P344" s="256"/>
      <c r="Q344" s="256"/>
      <c r="R344" s="256"/>
      <c r="S344" s="256"/>
      <c r="T344" s="256"/>
      <c r="U344" s="256"/>
      <c r="V344" s="256"/>
      <c r="W344" s="256"/>
      <c r="X344" s="256"/>
      <c r="Y344" s="256"/>
      <c r="Z344" s="256"/>
      <c r="AA344" s="256"/>
      <c r="AB344" s="256"/>
      <c r="AC344" s="256"/>
      <c r="AD344" s="256"/>
      <c r="AE344" s="256"/>
      <c r="AF344" s="256"/>
      <c r="AG344" s="256"/>
      <c r="AH344" s="256"/>
      <c r="AI344" s="256"/>
      <c r="AJ344" s="256"/>
      <c r="AK344" s="256"/>
      <c r="AL344" s="256"/>
      <c r="AM344" s="256"/>
      <c r="AN344" s="256"/>
      <c r="AO344" s="256"/>
      <c r="AP344" s="256"/>
      <c r="AQ344" s="256"/>
      <c r="AR344" s="256"/>
      <c r="AS344" s="256"/>
      <c r="AT344" s="256"/>
      <c r="AU344" s="256"/>
      <c r="AV344" s="256"/>
      <c r="AW344" s="256"/>
      <c r="AX344" s="256"/>
      <c r="AY344" s="256"/>
      <c r="AZ344" s="256"/>
      <c r="BA344" s="256"/>
      <c r="BB344" s="256"/>
      <c r="BC344" s="256"/>
      <c r="BD344" s="256"/>
      <c r="BE344" s="256"/>
      <c r="BF344" s="256"/>
      <c r="BG344" s="256"/>
      <c r="BH344" s="256"/>
      <c r="BI344" s="256"/>
      <c r="BJ344" s="256"/>
      <c r="BK344" s="256"/>
      <c r="BL344" s="256"/>
      <c r="BM344" s="256"/>
      <c r="BN344" s="256"/>
      <c r="BO344" s="256"/>
      <c r="BP344" s="256"/>
      <c r="BQ344" s="256"/>
      <c r="BR344" s="256"/>
      <c r="BS344" s="256"/>
      <c r="BT344" s="256"/>
      <c r="BU344" s="256"/>
      <c r="BV344" s="256"/>
    </row>
    <row r="345" spans="1:74" x14ac:dyDescent="0.2">
      <c r="A345" s="256"/>
      <c r="B345" s="256"/>
      <c r="C345" s="256"/>
      <c r="D345" s="256"/>
      <c r="E345" s="256"/>
      <c r="F345" s="256"/>
      <c r="G345" s="256"/>
      <c r="H345" s="256"/>
      <c r="I345" s="256"/>
      <c r="J345" s="256"/>
      <c r="K345" s="256"/>
      <c r="L345" s="256"/>
      <c r="M345" s="256"/>
      <c r="N345" s="256"/>
      <c r="O345" s="256"/>
      <c r="P345" s="256"/>
      <c r="Q345" s="256"/>
      <c r="R345" s="256"/>
      <c r="S345" s="256"/>
      <c r="T345" s="256"/>
      <c r="U345" s="256"/>
      <c r="V345" s="256"/>
      <c r="W345" s="256"/>
      <c r="X345" s="256"/>
      <c r="Y345" s="256"/>
      <c r="Z345" s="256"/>
      <c r="AA345" s="256"/>
      <c r="AB345" s="256"/>
      <c r="AC345" s="256"/>
      <c r="AD345" s="256"/>
      <c r="AE345" s="256"/>
      <c r="AF345" s="256"/>
      <c r="AG345" s="256"/>
      <c r="AH345" s="256"/>
      <c r="AI345" s="256"/>
      <c r="AJ345" s="256"/>
      <c r="AK345" s="256"/>
      <c r="AL345" s="256"/>
      <c r="AM345" s="256"/>
      <c r="AN345" s="256"/>
      <c r="AO345" s="256"/>
      <c r="AP345" s="256"/>
      <c r="AQ345" s="256"/>
      <c r="AR345" s="256"/>
      <c r="AS345" s="256"/>
      <c r="AT345" s="256"/>
      <c r="AU345" s="256"/>
      <c r="AV345" s="256"/>
      <c r="AW345" s="256"/>
      <c r="AX345" s="256"/>
      <c r="AY345" s="256"/>
      <c r="AZ345" s="256"/>
      <c r="BA345" s="256"/>
      <c r="BB345" s="256"/>
      <c r="BC345" s="256"/>
      <c r="BD345" s="256"/>
      <c r="BE345" s="256"/>
      <c r="BF345" s="256"/>
      <c r="BG345" s="256"/>
      <c r="BH345" s="256"/>
      <c r="BI345" s="256"/>
      <c r="BJ345" s="256"/>
      <c r="BK345" s="256"/>
      <c r="BL345" s="256"/>
      <c r="BM345" s="256"/>
      <c r="BN345" s="256"/>
      <c r="BO345" s="256"/>
      <c r="BP345" s="256"/>
      <c r="BQ345" s="256"/>
      <c r="BR345" s="256"/>
      <c r="BS345" s="256"/>
      <c r="BT345" s="256"/>
      <c r="BU345" s="256"/>
      <c r="BV345" s="256"/>
    </row>
    <row r="346" spans="1:74" x14ac:dyDescent="0.2">
      <c r="A346" s="256"/>
      <c r="B346" s="256"/>
      <c r="C346" s="256"/>
      <c r="D346" s="256"/>
      <c r="E346" s="256"/>
      <c r="F346" s="256"/>
      <c r="G346" s="256"/>
      <c r="H346" s="256"/>
      <c r="I346" s="256"/>
      <c r="J346" s="256"/>
      <c r="K346" s="256"/>
      <c r="L346" s="256"/>
      <c r="M346" s="256"/>
      <c r="N346" s="256"/>
      <c r="O346" s="256"/>
      <c r="P346" s="256"/>
      <c r="Q346" s="256"/>
      <c r="R346" s="256"/>
      <c r="S346" s="256"/>
      <c r="T346" s="256"/>
      <c r="U346" s="256"/>
      <c r="V346" s="256"/>
      <c r="W346" s="256"/>
      <c r="X346" s="256"/>
      <c r="Y346" s="256"/>
      <c r="Z346" s="256"/>
      <c r="AA346" s="256"/>
      <c r="AB346" s="256"/>
      <c r="AC346" s="256"/>
      <c r="AD346" s="256"/>
      <c r="AE346" s="256"/>
      <c r="AF346" s="256"/>
      <c r="AG346" s="256"/>
      <c r="AH346" s="256"/>
      <c r="AI346" s="256"/>
      <c r="AJ346" s="256"/>
      <c r="AK346" s="256"/>
      <c r="AL346" s="256"/>
      <c r="AM346" s="256"/>
      <c r="AN346" s="256"/>
      <c r="AO346" s="256"/>
      <c r="AP346" s="256"/>
      <c r="AQ346" s="256"/>
      <c r="AR346" s="256"/>
      <c r="AS346" s="256"/>
      <c r="AT346" s="256"/>
      <c r="AU346" s="256"/>
      <c r="AV346" s="256"/>
      <c r="AW346" s="256"/>
      <c r="AX346" s="256"/>
      <c r="AY346" s="256"/>
      <c r="AZ346" s="256"/>
      <c r="BA346" s="256"/>
      <c r="BB346" s="256"/>
      <c r="BC346" s="256"/>
      <c r="BD346" s="256"/>
      <c r="BE346" s="256"/>
      <c r="BF346" s="256"/>
      <c r="BG346" s="256"/>
      <c r="BH346" s="256"/>
      <c r="BI346" s="256"/>
      <c r="BJ346" s="256"/>
      <c r="BK346" s="256"/>
      <c r="BL346" s="256"/>
      <c r="BM346" s="256"/>
      <c r="BN346" s="256"/>
      <c r="BO346" s="256"/>
      <c r="BP346" s="256"/>
      <c r="BQ346" s="256"/>
      <c r="BR346" s="256"/>
      <c r="BS346" s="256"/>
      <c r="BT346" s="256"/>
      <c r="BU346" s="256"/>
      <c r="BV346" s="256"/>
    </row>
    <row r="347" spans="1:74" x14ac:dyDescent="0.2">
      <c r="A347" s="256"/>
      <c r="B347" s="256"/>
      <c r="C347" s="256"/>
      <c r="D347" s="256"/>
      <c r="E347" s="256"/>
      <c r="F347" s="256"/>
      <c r="G347" s="256"/>
      <c r="H347" s="256"/>
      <c r="I347" s="256"/>
      <c r="J347" s="256"/>
      <c r="K347" s="256"/>
      <c r="L347" s="256"/>
      <c r="M347" s="256"/>
      <c r="N347" s="256"/>
      <c r="O347" s="256"/>
      <c r="P347" s="256"/>
      <c r="Q347" s="256"/>
      <c r="R347" s="256"/>
      <c r="S347" s="256"/>
      <c r="T347" s="256"/>
      <c r="U347" s="256"/>
      <c r="V347" s="256"/>
      <c r="W347" s="256"/>
      <c r="X347" s="256"/>
      <c r="Y347" s="256"/>
      <c r="Z347" s="256"/>
      <c r="AA347" s="256"/>
      <c r="AB347" s="256"/>
      <c r="AC347" s="256"/>
      <c r="AD347" s="256"/>
      <c r="AE347" s="256"/>
      <c r="AF347" s="256"/>
      <c r="AG347" s="256"/>
      <c r="AH347" s="256"/>
      <c r="AI347" s="256"/>
      <c r="AJ347" s="256"/>
      <c r="AK347" s="256"/>
      <c r="AL347" s="256"/>
      <c r="AM347" s="256"/>
      <c r="AN347" s="256"/>
      <c r="AO347" s="256"/>
      <c r="AP347" s="256"/>
      <c r="AQ347" s="256"/>
      <c r="AR347" s="256"/>
      <c r="AS347" s="256"/>
      <c r="AT347" s="256"/>
      <c r="AU347" s="256"/>
      <c r="AV347" s="256"/>
      <c r="AW347" s="256"/>
      <c r="AX347" s="256"/>
      <c r="AY347" s="256"/>
      <c r="AZ347" s="256"/>
      <c r="BA347" s="256"/>
      <c r="BB347" s="256"/>
      <c r="BC347" s="256"/>
      <c r="BD347" s="256"/>
      <c r="BE347" s="256"/>
      <c r="BF347" s="256"/>
      <c r="BG347" s="256"/>
      <c r="BH347" s="256"/>
      <c r="BI347" s="256"/>
      <c r="BJ347" s="256"/>
      <c r="BK347" s="256"/>
      <c r="BL347" s="256"/>
      <c r="BM347" s="256"/>
      <c r="BN347" s="256"/>
      <c r="BO347" s="256"/>
      <c r="BP347" s="256"/>
      <c r="BQ347" s="256"/>
      <c r="BR347" s="256"/>
      <c r="BS347" s="256"/>
      <c r="BT347" s="256"/>
      <c r="BU347" s="256"/>
      <c r="BV347" s="256"/>
    </row>
    <row r="348" spans="1:74" x14ac:dyDescent="0.2">
      <c r="A348" s="256"/>
      <c r="B348" s="256"/>
      <c r="C348" s="256"/>
      <c r="D348" s="256"/>
      <c r="E348" s="256"/>
      <c r="F348" s="256"/>
      <c r="G348" s="256"/>
      <c r="H348" s="256"/>
      <c r="I348" s="256"/>
      <c r="J348" s="256"/>
      <c r="K348" s="256"/>
      <c r="L348" s="256"/>
      <c r="M348" s="256"/>
      <c r="N348" s="256"/>
      <c r="O348" s="256"/>
      <c r="P348" s="256"/>
      <c r="Q348" s="256"/>
      <c r="R348" s="256"/>
      <c r="S348" s="256"/>
      <c r="T348" s="256"/>
      <c r="U348" s="256"/>
      <c r="V348" s="256"/>
      <c r="W348" s="256"/>
      <c r="X348" s="256"/>
      <c r="Y348" s="256"/>
      <c r="Z348" s="256"/>
      <c r="AA348" s="256"/>
      <c r="AB348" s="256"/>
      <c r="AC348" s="256"/>
      <c r="AD348" s="256"/>
      <c r="AE348" s="256"/>
      <c r="AF348" s="256"/>
      <c r="AG348" s="256"/>
      <c r="AH348" s="256"/>
      <c r="AI348" s="256"/>
      <c r="AJ348" s="256"/>
      <c r="AK348" s="256"/>
      <c r="AL348" s="256"/>
      <c r="AM348" s="256"/>
      <c r="AN348" s="256"/>
      <c r="AO348" s="256"/>
      <c r="AP348" s="256"/>
      <c r="AQ348" s="256"/>
      <c r="AR348" s="256"/>
      <c r="AS348" s="256"/>
      <c r="AT348" s="256"/>
      <c r="AU348" s="256"/>
      <c r="AV348" s="256"/>
      <c r="AW348" s="256"/>
      <c r="AX348" s="256"/>
      <c r="AY348" s="256"/>
      <c r="AZ348" s="256"/>
      <c r="BA348" s="256"/>
      <c r="BB348" s="256"/>
      <c r="BC348" s="256"/>
      <c r="BD348" s="256"/>
      <c r="BE348" s="256"/>
      <c r="BF348" s="256"/>
      <c r="BG348" s="256"/>
      <c r="BH348" s="256"/>
      <c r="BI348" s="256"/>
      <c r="BJ348" s="256"/>
      <c r="BK348" s="256"/>
      <c r="BL348" s="256"/>
      <c r="BM348" s="256"/>
      <c r="BN348" s="256"/>
      <c r="BO348" s="256"/>
      <c r="BP348" s="256"/>
      <c r="BQ348" s="256"/>
      <c r="BR348" s="256"/>
      <c r="BS348" s="256"/>
      <c r="BT348" s="256"/>
      <c r="BU348" s="256"/>
      <c r="BV348" s="256"/>
    </row>
    <row r="349" spans="1:74" x14ac:dyDescent="0.2">
      <c r="A349" s="256"/>
      <c r="B349" s="256"/>
      <c r="C349" s="256"/>
      <c r="D349" s="256"/>
      <c r="E349" s="256"/>
      <c r="F349" s="256"/>
      <c r="G349" s="256"/>
      <c r="H349" s="256"/>
      <c r="I349" s="256"/>
      <c r="J349" s="256"/>
      <c r="K349" s="256"/>
      <c r="L349" s="256"/>
      <c r="M349" s="256"/>
      <c r="N349" s="256"/>
      <c r="O349" s="256"/>
      <c r="P349" s="256"/>
      <c r="Q349" s="256"/>
      <c r="R349" s="256"/>
      <c r="S349" s="256"/>
      <c r="T349" s="256"/>
      <c r="U349" s="256"/>
      <c r="V349" s="256"/>
      <c r="W349" s="256"/>
      <c r="X349" s="256"/>
      <c r="Y349" s="256"/>
      <c r="Z349" s="256"/>
      <c r="AA349" s="256"/>
      <c r="AB349" s="256"/>
      <c r="AC349" s="256"/>
      <c r="AD349" s="256"/>
      <c r="AE349" s="256"/>
      <c r="AF349" s="256"/>
      <c r="AG349" s="256"/>
      <c r="AH349" s="256"/>
      <c r="AI349" s="256"/>
      <c r="AJ349" s="256"/>
      <c r="AK349" s="256"/>
      <c r="AL349" s="256"/>
      <c r="AM349" s="256"/>
      <c r="AN349" s="256"/>
      <c r="AO349" s="256"/>
      <c r="AP349" s="256"/>
      <c r="AQ349" s="256"/>
      <c r="AR349" s="256"/>
      <c r="AS349" s="256"/>
      <c r="AT349" s="256"/>
      <c r="AU349" s="256"/>
      <c r="AV349" s="256"/>
      <c r="AW349" s="256"/>
      <c r="AX349" s="256"/>
      <c r="AY349" s="256"/>
      <c r="AZ349" s="256"/>
      <c r="BA349" s="256"/>
      <c r="BB349" s="256"/>
      <c r="BC349" s="256"/>
      <c r="BD349" s="256"/>
      <c r="BE349" s="256"/>
      <c r="BF349" s="256"/>
      <c r="BG349" s="256"/>
      <c r="BH349" s="256"/>
      <c r="BI349" s="256"/>
      <c r="BJ349" s="256"/>
      <c r="BK349" s="256"/>
      <c r="BL349" s="256"/>
      <c r="BM349" s="256"/>
      <c r="BN349" s="256"/>
      <c r="BO349" s="256"/>
      <c r="BP349" s="256"/>
      <c r="BQ349" s="256"/>
      <c r="BR349" s="256"/>
      <c r="BS349" s="256"/>
      <c r="BT349" s="256"/>
      <c r="BU349" s="256"/>
      <c r="BV349" s="256"/>
    </row>
    <row r="350" spans="1:74" x14ac:dyDescent="0.2">
      <c r="A350" s="256"/>
      <c r="B350" s="256"/>
      <c r="C350" s="256"/>
      <c r="D350" s="256"/>
      <c r="E350" s="256"/>
      <c r="F350" s="256"/>
      <c r="G350" s="256"/>
      <c r="H350" s="256"/>
      <c r="I350" s="256"/>
      <c r="J350" s="256"/>
      <c r="K350" s="256"/>
      <c r="L350" s="256"/>
      <c r="M350" s="256"/>
      <c r="N350" s="256"/>
      <c r="O350" s="256"/>
      <c r="P350" s="256"/>
      <c r="Q350" s="256"/>
      <c r="R350" s="256"/>
      <c r="S350" s="256"/>
      <c r="T350" s="256"/>
      <c r="U350" s="256"/>
      <c r="V350" s="256"/>
      <c r="W350" s="256"/>
      <c r="X350" s="256"/>
      <c r="Y350" s="256"/>
      <c r="Z350" s="256"/>
      <c r="AA350" s="256"/>
      <c r="AB350" s="256"/>
      <c r="AC350" s="256"/>
      <c r="AD350" s="256"/>
      <c r="AE350" s="256"/>
      <c r="AF350" s="256"/>
      <c r="AG350" s="256"/>
      <c r="AH350" s="256"/>
      <c r="AI350" s="256"/>
      <c r="AJ350" s="256"/>
      <c r="AK350" s="256"/>
      <c r="AL350" s="256"/>
      <c r="AM350" s="256"/>
      <c r="AN350" s="256"/>
      <c r="AO350" s="256"/>
      <c r="AP350" s="256"/>
      <c r="AQ350" s="256"/>
      <c r="AR350" s="256"/>
      <c r="AS350" s="256"/>
      <c r="AT350" s="256"/>
      <c r="AU350" s="256"/>
      <c r="AV350" s="256"/>
      <c r="AW350" s="256"/>
      <c r="AX350" s="256"/>
      <c r="AY350" s="256"/>
      <c r="AZ350" s="256"/>
      <c r="BA350" s="256"/>
      <c r="BB350" s="256"/>
      <c r="BC350" s="256"/>
      <c r="BD350" s="256"/>
      <c r="BE350" s="256"/>
      <c r="BF350" s="256"/>
      <c r="BG350" s="256"/>
      <c r="BH350" s="256"/>
      <c r="BI350" s="256"/>
      <c r="BJ350" s="256"/>
      <c r="BK350" s="256"/>
      <c r="BL350" s="256"/>
      <c r="BM350" s="256"/>
      <c r="BN350" s="256"/>
      <c r="BO350" s="256"/>
      <c r="BP350" s="256"/>
      <c r="BQ350" s="256"/>
      <c r="BR350" s="256"/>
      <c r="BS350" s="256"/>
      <c r="BT350" s="256"/>
      <c r="BU350" s="256"/>
      <c r="BV350" s="256"/>
    </row>
    <row r="351" spans="1:74" x14ac:dyDescent="0.2">
      <c r="A351" s="256"/>
      <c r="B351" s="256"/>
      <c r="C351" s="256"/>
      <c r="D351" s="256"/>
      <c r="E351" s="256"/>
      <c r="F351" s="256"/>
      <c r="G351" s="256"/>
      <c r="H351" s="256"/>
      <c r="I351" s="256"/>
      <c r="J351" s="256"/>
      <c r="K351" s="256"/>
      <c r="L351" s="256"/>
      <c r="M351" s="256"/>
      <c r="N351" s="256"/>
      <c r="O351" s="256"/>
      <c r="P351" s="256"/>
      <c r="Q351" s="256"/>
      <c r="R351" s="256"/>
      <c r="S351" s="256"/>
      <c r="T351" s="256"/>
      <c r="U351" s="256"/>
      <c r="V351" s="256"/>
      <c r="W351" s="256"/>
      <c r="X351" s="256"/>
      <c r="Y351" s="256"/>
      <c r="Z351" s="256"/>
      <c r="AA351" s="256"/>
      <c r="AB351" s="256"/>
      <c r="AC351" s="256"/>
      <c r="AD351" s="256"/>
      <c r="AE351" s="256"/>
      <c r="AF351" s="256"/>
      <c r="AG351" s="256"/>
      <c r="AH351" s="256"/>
      <c r="AI351" s="256"/>
      <c r="AJ351" s="256"/>
      <c r="AK351" s="256"/>
      <c r="AL351" s="256"/>
      <c r="AM351" s="256"/>
      <c r="AN351" s="256"/>
      <c r="AO351" s="256"/>
      <c r="AP351" s="256"/>
      <c r="AQ351" s="256"/>
      <c r="AR351" s="256"/>
      <c r="AS351" s="256"/>
      <c r="AT351" s="256"/>
      <c r="AU351" s="256"/>
      <c r="AV351" s="256"/>
      <c r="AW351" s="256"/>
      <c r="AX351" s="256"/>
      <c r="AY351" s="256"/>
      <c r="AZ351" s="256"/>
      <c r="BA351" s="256"/>
      <c r="BB351" s="256"/>
      <c r="BC351" s="256"/>
      <c r="BD351" s="256"/>
      <c r="BE351" s="256"/>
      <c r="BF351" s="256"/>
      <c r="BG351" s="256"/>
      <c r="BH351" s="256"/>
      <c r="BI351" s="256"/>
      <c r="BJ351" s="256"/>
      <c r="BK351" s="256"/>
      <c r="BL351" s="256"/>
      <c r="BM351" s="256"/>
      <c r="BN351" s="256"/>
      <c r="BO351" s="256"/>
      <c r="BP351" s="256"/>
      <c r="BQ351" s="256"/>
      <c r="BR351" s="256"/>
      <c r="BS351" s="256"/>
      <c r="BT351" s="256"/>
      <c r="BU351" s="256"/>
      <c r="BV351" s="256"/>
    </row>
    <row r="352" spans="1:74" x14ac:dyDescent="0.2">
      <c r="A352" s="256"/>
      <c r="B352" s="256"/>
      <c r="C352" s="256"/>
      <c r="D352" s="256"/>
      <c r="E352" s="256"/>
      <c r="F352" s="256"/>
      <c r="G352" s="256"/>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6"/>
      <c r="AY352" s="256"/>
      <c r="AZ352" s="256"/>
      <c r="BA352" s="256"/>
      <c r="BB352" s="256"/>
      <c r="BC352" s="256"/>
      <c r="BD352" s="256"/>
      <c r="BE352" s="256"/>
      <c r="BF352" s="256"/>
      <c r="BG352" s="256"/>
      <c r="BH352" s="256"/>
      <c r="BI352" s="256"/>
      <c r="BJ352" s="256"/>
      <c r="BK352" s="256"/>
      <c r="BL352" s="256"/>
      <c r="BM352" s="256"/>
      <c r="BN352" s="256"/>
      <c r="BO352" s="256"/>
      <c r="BP352" s="256"/>
      <c r="BQ352" s="256"/>
      <c r="BR352" s="256"/>
      <c r="BS352" s="256"/>
      <c r="BT352" s="256"/>
      <c r="BU352" s="256"/>
      <c r="BV352" s="256"/>
    </row>
    <row r="353" spans="1:74" x14ac:dyDescent="0.2">
      <c r="A353" s="256"/>
      <c r="B353" s="256"/>
      <c r="C353" s="256"/>
      <c r="D353" s="256"/>
      <c r="E353" s="256"/>
      <c r="F353" s="256"/>
      <c r="G353" s="256"/>
      <c r="H353" s="256"/>
      <c r="I353" s="256"/>
      <c r="J353" s="256"/>
      <c r="K353" s="256"/>
      <c r="L353" s="256"/>
      <c r="M353" s="256"/>
      <c r="N353" s="256"/>
      <c r="O353" s="256"/>
      <c r="P353" s="256"/>
      <c r="Q353" s="256"/>
      <c r="R353" s="256"/>
      <c r="S353" s="256"/>
      <c r="T353" s="256"/>
      <c r="U353" s="256"/>
      <c r="V353" s="256"/>
      <c r="W353" s="256"/>
      <c r="X353" s="256"/>
      <c r="Y353" s="256"/>
      <c r="Z353" s="256"/>
      <c r="AA353" s="256"/>
      <c r="AB353" s="256"/>
      <c r="AC353" s="256"/>
      <c r="AD353" s="256"/>
      <c r="AE353" s="256"/>
      <c r="AF353" s="256"/>
      <c r="AG353" s="256"/>
      <c r="AH353" s="256"/>
      <c r="AI353" s="256"/>
      <c r="AJ353" s="256"/>
      <c r="AK353" s="256"/>
      <c r="AL353" s="256"/>
      <c r="AM353" s="256"/>
      <c r="AN353" s="256"/>
      <c r="AO353" s="256"/>
      <c r="AP353" s="256"/>
      <c r="AQ353" s="256"/>
      <c r="AR353" s="256"/>
      <c r="AS353" s="256"/>
      <c r="AT353" s="256"/>
      <c r="AU353" s="256"/>
      <c r="AV353" s="256"/>
      <c r="AW353" s="256"/>
      <c r="AX353" s="256"/>
      <c r="AY353" s="256"/>
      <c r="AZ353" s="256"/>
      <c r="BA353" s="256"/>
      <c r="BB353" s="256"/>
      <c r="BC353" s="256"/>
      <c r="BD353" s="256"/>
      <c r="BE353" s="256"/>
      <c r="BF353" s="256"/>
      <c r="BG353" s="256"/>
      <c r="BH353" s="256"/>
      <c r="BI353" s="256"/>
      <c r="BJ353" s="256"/>
      <c r="BK353" s="256"/>
      <c r="BL353" s="256"/>
      <c r="BM353" s="256"/>
      <c r="BN353" s="256"/>
      <c r="BO353" s="256"/>
      <c r="BP353" s="256"/>
      <c r="BQ353" s="256"/>
      <c r="BR353" s="256"/>
      <c r="BS353" s="256"/>
      <c r="BT353" s="256"/>
      <c r="BU353" s="256"/>
      <c r="BV353" s="256"/>
    </row>
    <row r="354" spans="1:74" x14ac:dyDescent="0.2">
      <c r="A354" s="256"/>
      <c r="B354" s="256"/>
      <c r="C354" s="256"/>
      <c r="D354" s="256"/>
      <c r="E354" s="256"/>
      <c r="F354" s="256"/>
      <c r="G354" s="256"/>
      <c r="H354" s="256"/>
      <c r="I354" s="256"/>
      <c r="J354" s="256"/>
      <c r="K354" s="256"/>
      <c r="L354" s="256"/>
      <c r="M354" s="256"/>
      <c r="N354" s="256"/>
      <c r="O354" s="256"/>
      <c r="P354" s="256"/>
      <c r="Q354" s="256"/>
      <c r="R354" s="256"/>
      <c r="S354" s="256"/>
      <c r="T354" s="256"/>
      <c r="U354" s="256"/>
      <c r="V354" s="256"/>
      <c r="W354" s="256"/>
      <c r="X354" s="256"/>
      <c r="Y354" s="256"/>
      <c r="Z354" s="256"/>
      <c r="AA354" s="256"/>
      <c r="AB354" s="256"/>
      <c r="AC354" s="256"/>
      <c r="AD354" s="256"/>
      <c r="AE354" s="256"/>
      <c r="AF354" s="256"/>
      <c r="AG354" s="256"/>
      <c r="AH354" s="256"/>
      <c r="AI354" s="256"/>
      <c r="AJ354" s="256"/>
      <c r="AK354" s="256"/>
      <c r="AL354" s="256"/>
      <c r="AM354" s="256"/>
      <c r="AN354" s="256"/>
      <c r="AO354" s="256"/>
      <c r="AP354" s="256"/>
      <c r="AQ354" s="256"/>
      <c r="AR354" s="256"/>
      <c r="AS354" s="256"/>
      <c r="AT354" s="256"/>
      <c r="AU354" s="256"/>
      <c r="AV354" s="256"/>
      <c r="AW354" s="256"/>
      <c r="AX354" s="256"/>
      <c r="AY354" s="256"/>
      <c r="AZ354" s="256"/>
      <c r="BA354" s="256"/>
      <c r="BB354" s="256"/>
      <c r="BC354" s="256"/>
      <c r="BD354" s="256"/>
      <c r="BE354" s="256"/>
      <c r="BF354" s="256"/>
      <c r="BG354" s="256"/>
      <c r="BH354" s="256"/>
      <c r="BI354" s="256"/>
      <c r="BJ354" s="256"/>
      <c r="BK354" s="256"/>
      <c r="BL354" s="256"/>
      <c r="BM354" s="256"/>
      <c r="BN354" s="256"/>
      <c r="BO354" s="256"/>
      <c r="BP354" s="256"/>
      <c r="BQ354" s="256"/>
      <c r="BR354" s="256"/>
      <c r="BS354" s="256"/>
      <c r="BT354" s="256"/>
      <c r="BU354" s="256"/>
      <c r="BV354" s="256"/>
    </row>
    <row r="355" spans="1:74" x14ac:dyDescent="0.2">
      <c r="A355" s="256"/>
      <c r="B355" s="256"/>
      <c r="C355" s="256"/>
      <c r="D355" s="256"/>
      <c r="E355" s="256"/>
      <c r="F355" s="256"/>
      <c r="G355" s="256"/>
      <c r="H355" s="256"/>
      <c r="I355" s="256"/>
      <c r="J355" s="256"/>
      <c r="K355" s="256"/>
      <c r="L355" s="256"/>
      <c r="M355" s="256"/>
      <c r="N355" s="256"/>
      <c r="O355" s="256"/>
      <c r="P355" s="256"/>
      <c r="Q355" s="256"/>
      <c r="R355" s="256"/>
      <c r="S355" s="256"/>
      <c r="T355" s="256"/>
      <c r="U355" s="256"/>
      <c r="V355" s="256"/>
      <c r="W355" s="256"/>
      <c r="X355" s="256"/>
      <c r="Y355" s="256"/>
      <c r="Z355" s="256"/>
      <c r="AA355" s="256"/>
      <c r="AB355" s="256"/>
      <c r="AC355" s="256"/>
      <c r="AD355" s="256"/>
      <c r="AE355" s="256"/>
      <c r="AF355" s="256"/>
      <c r="AG355" s="256"/>
      <c r="AH355" s="256"/>
      <c r="AI355" s="256"/>
      <c r="AJ355" s="256"/>
      <c r="AK355" s="256"/>
      <c r="AL355" s="256"/>
      <c r="AM355" s="256"/>
      <c r="AN355" s="256"/>
      <c r="AO355" s="256"/>
      <c r="AP355" s="256"/>
      <c r="AQ355" s="256"/>
      <c r="AR355" s="256"/>
      <c r="AS355" s="256"/>
      <c r="AT355" s="256"/>
      <c r="AU355" s="256"/>
      <c r="AV355" s="256"/>
      <c r="AW355" s="256"/>
      <c r="AX355" s="256"/>
      <c r="AY355" s="256"/>
      <c r="AZ355" s="256"/>
      <c r="BA355" s="256"/>
      <c r="BB355" s="256"/>
      <c r="BC355" s="256"/>
      <c r="BD355" s="256"/>
      <c r="BE355" s="256"/>
      <c r="BF355" s="256"/>
      <c r="BG355" s="256"/>
      <c r="BH355" s="256"/>
      <c r="BI355" s="256"/>
      <c r="BJ355" s="256"/>
      <c r="BK355" s="256"/>
      <c r="BL355" s="256"/>
      <c r="BM355" s="256"/>
      <c r="BN355" s="256"/>
      <c r="BO355" s="256"/>
      <c r="BP355" s="256"/>
      <c r="BQ355" s="256"/>
      <c r="BR355" s="256"/>
      <c r="BS355" s="256"/>
      <c r="BT355" s="256"/>
      <c r="BU355" s="256"/>
      <c r="BV355" s="256"/>
    </row>
    <row r="356" spans="1:74" x14ac:dyDescent="0.2">
      <c r="A356" s="256"/>
      <c r="B356" s="256"/>
      <c r="C356" s="256"/>
      <c r="D356" s="256"/>
      <c r="E356" s="256"/>
      <c r="F356" s="256"/>
      <c r="G356" s="256"/>
      <c r="H356" s="256"/>
      <c r="I356" s="256"/>
      <c r="J356" s="256"/>
      <c r="K356" s="256"/>
      <c r="L356" s="256"/>
      <c r="M356" s="256"/>
      <c r="N356" s="256"/>
      <c r="O356" s="256"/>
      <c r="P356" s="256"/>
      <c r="Q356" s="256"/>
      <c r="R356" s="256"/>
      <c r="S356" s="256"/>
      <c r="T356" s="256"/>
      <c r="U356" s="256"/>
      <c r="V356" s="256"/>
      <c r="W356" s="256"/>
      <c r="X356" s="256"/>
      <c r="Y356" s="256"/>
      <c r="Z356" s="256"/>
      <c r="AA356" s="256"/>
      <c r="AB356" s="256"/>
      <c r="AC356" s="256"/>
      <c r="AD356" s="256"/>
      <c r="AE356" s="256"/>
      <c r="AF356" s="256"/>
      <c r="AG356" s="256"/>
      <c r="AH356" s="256"/>
      <c r="AI356" s="256"/>
      <c r="AJ356" s="256"/>
      <c r="AK356" s="256"/>
      <c r="AL356" s="256"/>
      <c r="AM356" s="256"/>
      <c r="AN356" s="256"/>
      <c r="AO356" s="256"/>
      <c r="AP356" s="256"/>
      <c r="AQ356" s="256"/>
      <c r="AR356" s="256"/>
      <c r="AS356" s="256"/>
      <c r="AT356" s="256"/>
      <c r="AU356" s="256"/>
      <c r="AV356" s="256"/>
      <c r="AW356" s="256"/>
      <c r="AX356" s="256"/>
      <c r="AY356" s="256"/>
      <c r="AZ356" s="256"/>
      <c r="BA356" s="256"/>
      <c r="BB356" s="256"/>
      <c r="BC356" s="256"/>
      <c r="BD356" s="256"/>
      <c r="BE356" s="256"/>
      <c r="BF356" s="256"/>
      <c r="BG356" s="256"/>
      <c r="BH356" s="256"/>
      <c r="BI356" s="256"/>
      <c r="BJ356" s="256"/>
      <c r="BK356" s="256"/>
      <c r="BL356" s="256"/>
      <c r="BM356" s="256"/>
      <c r="BN356" s="256"/>
      <c r="BO356" s="256"/>
      <c r="BP356" s="256"/>
      <c r="BQ356" s="256"/>
      <c r="BR356" s="256"/>
      <c r="BS356" s="256"/>
      <c r="BT356" s="256"/>
      <c r="BU356" s="256"/>
      <c r="BV356" s="256"/>
    </row>
    <row r="357" spans="1:74" x14ac:dyDescent="0.2">
      <c r="A357" s="256"/>
      <c r="B357" s="256"/>
      <c r="C357" s="256"/>
      <c r="D357" s="256"/>
      <c r="E357" s="256"/>
      <c r="F357" s="256"/>
      <c r="G357" s="256"/>
      <c r="H357" s="256"/>
      <c r="I357" s="256"/>
      <c r="J357" s="256"/>
      <c r="K357" s="256"/>
      <c r="L357" s="256"/>
      <c r="M357" s="256"/>
      <c r="N357" s="256"/>
      <c r="O357" s="256"/>
      <c r="P357" s="256"/>
      <c r="Q357" s="256"/>
      <c r="R357" s="256"/>
      <c r="S357" s="256"/>
      <c r="T357" s="256"/>
      <c r="U357" s="256"/>
      <c r="V357" s="256"/>
      <c r="W357" s="256"/>
      <c r="X357" s="256"/>
      <c r="Y357" s="256"/>
      <c r="Z357" s="256"/>
      <c r="AA357" s="256"/>
      <c r="AB357" s="256"/>
      <c r="AC357" s="256"/>
      <c r="AD357" s="256"/>
      <c r="AE357" s="256"/>
      <c r="AF357" s="256"/>
      <c r="AG357" s="256"/>
      <c r="AH357" s="256"/>
      <c r="AI357" s="256"/>
      <c r="AJ357" s="256"/>
      <c r="AK357" s="256"/>
      <c r="AL357" s="256"/>
      <c r="AM357" s="256"/>
      <c r="AN357" s="256"/>
      <c r="AO357" s="256"/>
      <c r="AP357" s="256"/>
      <c r="AQ357" s="256"/>
      <c r="AR357" s="256"/>
      <c r="AS357" s="256"/>
      <c r="AT357" s="256"/>
      <c r="AU357" s="256"/>
      <c r="AV357" s="256"/>
      <c r="AW357" s="256"/>
      <c r="AX357" s="256"/>
      <c r="AY357" s="256"/>
      <c r="AZ357" s="256"/>
      <c r="BA357" s="256"/>
      <c r="BB357" s="256"/>
      <c r="BC357" s="256"/>
      <c r="BD357" s="256"/>
      <c r="BE357" s="256"/>
      <c r="BF357" s="256"/>
      <c r="BG357" s="256"/>
      <c r="BH357" s="256"/>
      <c r="BI357" s="256"/>
      <c r="BJ357" s="256"/>
      <c r="BK357" s="256"/>
      <c r="BL357" s="256"/>
      <c r="BM357" s="256"/>
      <c r="BN357" s="256"/>
      <c r="BO357" s="256"/>
      <c r="BP357" s="256"/>
      <c r="BQ357" s="256"/>
      <c r="BR357" s="256"/>
      <c r="BS357" s="256"/>
      <c r="BT357" s="256"/>
      <c r="BU357" s="256"/>
      <c r="BV357" s="256"/>
    </row>
    <row r="358" spans="1:74" x14ac:dyDescent="0.2">
      <c r="A358" s="256"/>
      <c r="B358" s="256"/>
      <c r="C358" s="256"/>
      <c r="D358" s="256"/>
      <c r="E358" s="256"/>
      <c r="F358" s="256"/>
      <c r="G358" s="256"/>
      <c r="H358" s="256"/>
      <c r="I358" s="256"/>
      <c r="J358" s="256"/>
      <c r="K358" s="256"/>
      <c r="L358" s="256"/>
      <c r="M358" s="256"/>
      <c r="N358" s="256"/>
      <c r="O358" s="256"/>
      <c r="P358" s="256"/>
      <c r="Q358" s="256"/>
      <c r="R358" s="256"/>
      <c r="S358" s="256"/>
      <c r="T358" s="256"/>
      <c r="U358" s="256"/>
      <c r="V358" s="256"/>
      <c r="W358" s="256"/>
      <c r="X358" s="256"/>
      <c r="Y358" s="256"/>
      <c r="Z358" s="256"/>
      <c r="AA358" s="256"/>
      <c r="AB358" s="256"/>
      <c r="AC358" s="256"/>
      <c r="AD358" s="256"/>
      <c r="AE358" s="256"/>
      <c r="AF358" s="256"/>
      <c r="AG358" s="256"/>
      <c r="AH358" s="256"/>
      <c r="AI358" s="256"/>
      <c r="AJ358" s="256"/>
      <c r="AK358" s="256"/>
      <c r="AL358" s="256"/>
      <c r="AM358" s="256"/>
      <c r="AN358" s="256"/>
      <c r="AO358" s="256"/>
      <c r="AP358" s="256"/>
      <c r="AQ358" s="256"/>
      <c r="AR358" s="256"/>
      <c r="AS358" s="256"/>
      <c r="AT358" s="256"/>
      <c r="AU358" s="256"/>
      <c r="AV358" s="256"/>
      <c r="AW358" s="256"/>
      <c r="AX358" s="256"/>
      <c r="AY358" s="256"/>
      <c r="AZ358" s="256"/>
      <c r="BA358" s="256"/>
      <c r="BB358" s="256"/>
      <c r="BC358" s="256"/>
      <c r="BD358" s="256"/>
      <c r="BE358" s="256"/>
      <c r="BF358" s="256"/>
      <c r="BG358" s="256"/>
      <c r="BH358" s="256"/>
      <c r="BI358" s="256"/>
      <c r="BJ358" s="256"/>
      <c r="BK358" s="256"/>
      <c r="BL358" s="256"/>
      <c r="BM358" s="256"/>
      <c r="BN358" s="256"/>
      <c r="BO358" s="256"/>
      <c r="BP358" s="256"/>
      <c r="BQ358" s="256"/>
      <c r="BR358" s="256"/>
      <c r="BS358" s="256"/>
      <c r="BT358" s="256"/>
      <c r="BU358" s="256"/>
      <c r="BV358" s="256"/>
    </row>
    <row r="359" spans="1:74" x14ac:dyDescent="0.2">
      <c r="A359" s="256"/>
      <c r="B359" s="256"/>
      <c r="C359" s="256"/>
      <c r="D359" s="256"/>
      <c r="E359" s="256"/>
      <c r="F359" s="256"/>
      <c r="G359" s="256"/>
      <c r="H359" s="256"/>
      <c r="I359" s="256"/>
      <c r="J359" s="256"/>
      <c r="K359" s="256"/>
      <c r="L359" s="256"/>
      <c r="M359" s="256"/>
      <c r="N359" s="256"/>
      <c r="O359" s="256"/>
      <c r="P359" s="256"/>
      <c r="Q359" s="256"/>
      <c r="R359" s="256"/>
      <c r="S359" s="256"/>
      <c r="T359" s="256"/>
      <c r="U359" s="256"/>
      <c r="V359" s="256"/>
      <c r="W359" s="256"/>
      <c r="X359" s="256"/>
      <c r="Y359" s="256"/>
      <c r="Z359" s="256"/>
      <c r="AA359" s="256"/>
      <c r="AB359" s="256"/>
      <c r="AC359" s="256"/>
      <c r="AD359" s="256"/>
      <c r="AE359" s="256"/>
      <c r="AF359" s="256"/>
      <c r="AG359" s="256"/>
      <c r="AH359" s="256"/>
      <c r="AI359" s="256"/>
      <c r="AJ359" s="256"/>
      <c r="AK359" s="256"/>
      <c r="AL359" s="256"/>
      <c r="AM359" s="256"/>
      <c r="AN359" s="256"/>
      <c r="AO359" s="256"/>
      <c r="AP359" s="256"/>
      <c r="AQ359" s="256"/>
      <c r="AR359" s="256"/>
      <c r="AS359" s="256"/>
      <c r="AT359" s="256"/>
      <c r="AU359" s="256"/>
      <c r="AV359" s="256"/>
      <c r="AW359" s="256"/>
      <c r="AX359" s="256"/>
      <c r="AY359" s="256"/>
      <c r="AZ359" s="256"/>
      <c r="BA359" s="256"/>
      <c r="BB359" s="256"/>
      <c r="BC359" s="256"/>
      <c r="BD359" s="256"/>
      <c r="BE359" s="256"/>
      <c r="BF359" s="256"/>
      <c r="BG359" s="256"/>
      <c r="BH359" s="256"/>
      <c r="BI359" s="256"/>
      <c r="BJ359" s="256"/>
      <c r="BK359" s="256"/>
      <c r="BL359" s="256"/>
      <c r="BM359" s="256"/>
      <c r="BN359" s="256"/>
      <c r="BO359" s="256"/>
      <c r="BP359" s="256"/>
      <c r="BQ359" s="256"/>
      <c r="BR359" s="256"/>
      <c r="BS359" s="256"/>
      <c r="BT359" s="256"/>
      <c r="BU359" s="256"/>
      <c r="BV359" s="256"/>
    </row>
    <row r="360" spans="1:74" x14ac:dyDescent="0.2">
      <c r="A360" s="256"/>
      <c r="B360" s="256"/>
      <c r="C360" s="256"/>
      <c r="D360" s="256"/>
      <c r="E360" s="256"/>
      <c r="F360" s="256"/>
      <c r="G360" s="256"/>
      <c r="H360" s="256"/>
      <c r="I360" s="256"/>
      <c r="J360" s="256"/>
      <c r="K360" s="256"/>
      <c r="L360" s="256"/>
      <c r="M360" s="256"/>
      <c r="N360" s="256"/>
      <c r="O360" s="256"/>
      <c r="P360" s="256"/>
      <c r="Q360" s="256"/>
      <c r="R360" s="256"/>
      <c r="S360" s="256"/>
      <c r="T360" s="256"/>
      <c r="U360" s="256"/>
      <c r="V360" s="256"/>
      <c r="W360" s="256"/>
      <c r="X360" s="256"/>
      <c r="Y360" s="256"/>
      <c r="Z360" s="256"/>
      <c r="AA360" s="256"/>
      <c r="AB360" s="256"/>
      <c r="AC360" s="256"/>
      <c r="AD360" s="256"/>
      <c r="AE360" s="256"/>
      <c r="AF360" s="256"/>
      <c r="AG360" s="256"/>
      <c r="AH360" s="256"/>
      <c r="AI360" s="256"/>
      <c r="AJ360" s="256"/>
      <c r="AK360" s="256"/>
      <c r="AL360" s="256"/>
      <c r="AM360" s="256"/>
      <c r="AN360" s="256"/>
      <c r="AO360" s="256"/>
      <c r="AP360" s="256"/>
      <c r="AQ360" s="256"/>
      <c r="AR360" s="256"/>
      <c r="AS360" s="256"/>
      <c r="AT360" s="256"/>
      <c r="AU360" s="256"/>
      <c r="AV360" s="256"/>
      <c r="AW360" s="256"/>
      <c r="AX360" s="256"/>
      <c r="AY360" s="256"/>
      <c r="AZ360" s="256"/>
      <c r="BA360" s="256"/>
      <c r="BB360" s="256"/>
      <c r="BC360" s="256"/>
      <c r="BD360" s="256"/>
      <c r="BE360" s="256"/>
      <c r="BF360" s="256"/>
      <c r="BG360" s="256"/>
      <c r="BH360" s="256"/>
      <c r="BI360" s="256"/>
      <c r="BJ360" s="256"/>
      <c r="BK360" s="256"/>
      <c r="BL360" s="256"/>
      <c r="BM360" s="256"/>
      <c r="BN360" s="256"/>
      <c r="BO360" s="256"/>
      <c r="BP360" s="256"/>
      <c r="BQ360" s="256"/>
      <c r="BR360" s="256"/>
      <c r="BS360" s="256"/>
      <c r="BT360" s="256"/>
      <c r="BU360" s="256"/>
      <c r="BV360" s="256"/>
    </row>
    <row r="361" spans="1:74" x14ac:dyDescent="0.2">
      <c r="A361" s="256"/>
      <c r="B361" s="256"/>
      <c r="C361" s="256"/>
      <c r="D361" s="256"/>
      <c r="E361" s="256"/>
      <c r="F361" s="256"/>
      <c r="G361" s="256"/>
      <c r="H361" s="256"/>
      <c r="I361" s="256"/>
      <c r="J361" s="256"/>
      <c r="K361" s="256"/>
      <c r="L361" s="256"/>
      <c r="M361" s="256"/>
      <c r="N361" s="256"/>
      <c r="O361" s="256"/>
      <c r="P361" s="256"/>
      <c r="Q361" s="256"/>
      <c r="R361" s="256"/>
      <c r="S361" s="256"/>
      <c r="T361" s="256"/>
      <c r="U361" s="256"/>
      <c r="V361" s="256"/>
      <c r="W361" s="256"/>
      <c r="X361" s="256"/>
      <c r="Y361" s="256"/>
      <c r="Z361" s="256"/>
      <c r="AA361" s="256"/>
      <c r="AB361" s="256"/>
      <c r="AC361" s="256"/>
      <c r="AD361" s="256"/>
      <c r="AE361" s="256"/>
      <c r="AF361" s="256"/>
      <c r="AG361" s="256"/>
      <c r="AH361" s="256"/>
      <c r="AI361" s="256"/>
      <c r="AJ361" s="256"/>
      <c r="AK361" s="256"/>
      <c r="AL361" s="256"/>
      <c r="AM361" s="256"/>
      <c r="AN361" s="256"/>
      <c r="AO361" s="256"/>
      <c r="AP361" s="256"/>
      <c r="AQ361" s="256"/>
      <c r="AR361" s="256"/>
      <c r="AS361" s="256"/>
      <c r="AT361" s="256"/>
      <c r="AU361" s="256"/>
      <c r="AV361" s="256"/>
      <c r="AW361" s="256"/>
      <c r="AX361" s="256"/>
      <c r="AY361" s="256"/>
      <c r="AZ361" s="256"/>
      <c r="BA361" s="256"/>
      <c r="BB361" s="256"/>
      <c r="BC361" s="256"/>
      <c r="BD361" s="256"/>
      <c r="BE361" s="256"/>
      <c r="BF361" s="256"/>
      <c r="BG361" s="256"/>
      <c r="BH361" s="256"/>
      <c r="BI361" s="256"/>
      <c r="BJ361" s="256"/>
      <c r="BK361" s="256"/>
      <c r="BL361" s="256"/>
      <c r="BM361" s="256"/>
      <c r="BN361" s="256"/>
      <c r="BO361" s="256"/>
      <c r="BP361" s="256"/>
      <c r="BQ361" s="256"/>
      <c r="BR361" s="256"/>
      <c r="BS361" s="256"/>
      <c r="BT361" s="256"/>
      <c r="BU361" s="256"/>
      <c r="BV361" s="256"/>
    </row>
    <row r="362" spans="1:74" x14ac:dyDescent="0.2">
      <c r="A362" s="256"/>
      <c r="B362" s="256"/>
      <c r="C362" s="256"/>
      <c r="D362" s="256"/>
      <c r="E362" s="256"/>
      <c r="F362" s="256"/>
      <c r="G362" s="256"/>
      <c r="H362" s="256"/>
      <c r="I362" s="256"/>
      <c r="J362" s="256"/>
      <c r="K362" s="256"/>
      <c r="L362" s="256"/>
      <c r="M362" s="256"/>
      <c r="N362" s="256"/>
      <c r="O362" s="256"/>
      <c r="P362" s="256"/>
      <c r="Q362" s="256"/>
      <c r="R362" s="256"/>
      <c r="S362" s="256"/>
      <c r="T362" s="256"/>
      <c r="U362" s="256"/>
      <c r="V362" s="256"/>
      <c r="W362" s="256"/>
      <c r="X362" s="256"/>
      <c r="Y362" s="256"/>
      <c r="Z362" s="256"/>
      <c r="AA362" s="256"/>
      <c r="AB362" s="256"/>
      <c r="AC362" s="256"/>
      <c r="AD362" s="256"/>
      <c r="AE362" s="256"/>
      <c r="AF362" s="256"/>
      <c r="AG362" s="256"/>
      <c r="AH362" s="256"/>
      <c r="AI362" s="256"/>
      <c r="AJ362" s="256"/>
      <c r="AK362" s="256"/>
      <c r="AL362" s="256"/>
      <c r="AM362" s="256"/>
      <c r="AN362" s="256"/>
      <c r="AO362" s="256"/>
      <c r="AP362" s="256"/>
      <c r="AQ362" s="256"/>
      <c r="AR362" s="256"/>
      <c r="AS362" s="256"/>
      <c r="AT362" s="256"/>
      <c r="AU362" s="256"/>
      <c r="AV362" s="256"/>
      <c r="AW362" s="256"/>
      <c r="AX362" s="256"/>
      <c r="AY362" s="256"/>
      <c r="AZ362" s="256"/>
      <c r="BA362" s="256"/>
      <c r="BB362" s="256"/>
      <c r="BC362" s="256"/>
      <c r="BD362" s="256"/>
      <c r="BE362" s="256"/>
      <c r="BF362" s="256"/>
      <c r="BG362" s="256"/>
      <c r="BH362" s="256"/>
      <c r="BI362" s="256"/>
      <c r="BJ362" s="256"/>
      <c r="BK362" s="256"/>
      <c r="BL362" s="256"/>
      <c r="BM362" s="256"/>
      <c r="BN362" s="256"/>
      <c r="BO362" s="256"/>
      <c r="BP362" s="256"/>
      <c r="BQ362" s="256"/>
      <c r="BR362" s="256"/>
      <c r="BS362" s="256"/>
      <c r="BT362" s="256"/>
      <c r="BU362" s="256"/>
      <c r="BV362" s="256"/>
    </row>
    <row r="363" spans="1:74" x14ac:dyDescent="0.2">
      <c r="A363" s="256"/>
      <c r="B363" s="256"/>
      <c r="C363" s="256"/>
      <c r="D363" s="256"/>
      <c r="E363" s="256"/>
      <c r="F363" s="256"/>
      <c r="G363" s="256"/>
      <c r="H363" s="256"/>
      <c r="I363" s="256"/>
      <c r="J363" s="256"/>
      <c r="K363" s="256"/>
      <c r="L363" s="256"/>
      <c r="M363" s="256"/>
      <c r="N363" s="256"/>
      <c r="O363" s="256"/>
      <c r="P363" s="256"/>
      <c r="Q363" s="256"/>
      <c r="R363" s="256"/>
      <c r="S363" s="256"/>
      <c r="T363" s="256"/>
      <c r="U363" s="256"/>
      <c r="V363" s="256"/>
      <c r="W363" s="256"/>
      <c r="X363" s="256"/>
      <c r="Y363" s="256"/>
      <c r="Z363" s="256"/>
      <c r="AA363" s="256"/>
      <c r="AB363" s="256"/>
      <c r="AC363" s="256"/>
      <c r="AD363" s="256"/>
      <c r="AE363" s="256"/>
      <c r="AF363" s="256"/>
      <c r="AG363" s="256"/>
      <c r="AH363" s="256"/>
      <c r="AI363" s="256"/>
      <c r="AJ363" s="256"/>
      <c r="AK363" s="256"/>
      <c r="AL363" s="256"/>
      <c r="AM363" s="256"/>
      <c r="AN363" s="256"/>
      <c r="AO363" s="256"/>
      <c r="AP363" s="256"/>
      <c r="AQ363" s="256"/>
      <c r="AR363" s="256"/>
      <c r="AS363" s="256"/>
      <c r="AT363" s="256"/>
      <c r="AU363" s="256"/>
      <c r="AV363" s="256"/>
      <c r="AW363" s="256"/>
      <c r="AX363" s="256"/>
      <c r="AY363" s="256"/>
      <c r="AZ363" s="256"/>
      <c r="BA363" s="256"/>
      <c r="BB363" s="256"/>
      <c r="BC363" s="256"/>
      <c r="BD363" s="256"/>
      <c r="BE363" s="256"/>
      <c r="BF363" s="256"/>
      <c r="BG363" s="256"/>
      <c r="BH363" s="256"/>
      <c r="BI363" s="256"/>
      <c r="BJ363" s="256"/>
      <c r="BK363" s="256"/>
      <c r="BL363" s="256"/>
      <c r="BM363" s="256"/>
      <c r="BN363" s="256"/>
      <c r="BO363" s="256"/>
      <c r="BP363" s="256"/>
      <c r="BQ363" s="256"/>
      <c r="BR363" s="256"/>
      <c r="BS363" s="256"/>
      <c r="BT363" s="256"/>
      <c r="BU363" s="256"/>
      <c r="BV363" s="256"/>
    </row>
    <row r="364" spans="1:74" x14ac:dyDescent="0.2">
      <c r="A364" s="256"/>
      <c r="B364" s="256"/>
      <c r="C364" s="256"/>
      <c r="D364" s="256"/>
      <c r="E364" s="256"/>
      <c r="F364" s="256"/>
      <c r="G364" s="256"/>
      <c r="H364" s="256"/>
      <c r="I364" s="256"/>
      <c r="J364" s="256"/>
      <c r="K364" s="256"/>
      <c r="L364" s="256"/>
      <c r="M364" s="256"/>
      <c r="N364" s="256"/>
      <c r="O364" s="256"/>
      <c r="P364" s="256"/>
      <c r="Q364" s="256"/>
      <c r="R364" s="256"/>
      <c r="S364" s="256"/>
      <c r="T364" s="256"/>
      <c r="U364" s="256"/>
      <c r="V364" s="256"/>
      <c r="W364" s="256"/>
      <c r="X364" s="256"/>
      <c r="Y364" s="256"/>
      <c r="Z364" s="256"/>
      <c r="AA364" s="256"/>
      <c r="AB364" s="256"/>
      <c r="AC364" s="256"/>
      <c r="AD364" s="256"/>
      <c r="AE364" s="256"/>
      <c r="AF364" s="256"/>
      <c r="AG364" s="256"/>
      <c r="AH364" s="256"/>
      <c r="AI364" s="256"/>
      <c r="AJ364" s="256"/>
      <c r="AK364" s="256"/>
      <c r="AL364" s="256"/>
      <c r="AM364" s="256"/>
      <c r="AN364" s="256"/>
      <c r="AO364" s="256"/>
      <c r="AP364" s="256"/>
      <c r="AQ364" s="256"/>
      <c r="AR364" s="256"/>
      <c r="AS364" s="256"/>
      <c r="AT364" s="256"/>
      <c r="AU364" s="256"/>
      <c r="AV364" s="256"/>
      <c r="AW364" s="256"/>
      <c r="AX364" s="256"/>
      <c r="AY364" s="256"/>
      <c r="AZ364" s="256"/>
      <c r="BA364" s="256"/>
      <c r="BB364" s="256"/>
      <c r="BC364" s="256"/>
      <c r="BD364" s="256"/>
      <c r="BE364" s="256"/>
      <c r="BF364" s="256"/>
      <c r="BG364" s="256"/>
      <c r="BH364" s="256"/>
      <c r="BI364" s="256"/>
      <c r="BJ364" s="256"/>
      <c r="BK364" s="256"/>
      <c r="BL364" s="256"/>
      <c r="BM364" s="256"/>
      <c r="BN364" s="256"/>
      <c r="BO364" s="256"/>
      <c r="BP364" s="256"/>
      <c r="BQ364" s="256"/>
      <c r="BR364" s="256"/>
      <c r="BS364" s="256"/>
      <c r="BT364" s="256"/>
      <c r="BU364" s="256"/>
      <c r="BV364" s="256"/>
    </row>
    <row r="365" spans="1:74" x14ac:dyDescent="0.2">
      <c r="A365" s="256"/>
      <c r="B365" s="256"/>
      <c r="C365" s="256"/>
      <c r="D365" s="256"/>
      <c r="E365" s="256"/>
      <c r="F365" s="256"/>
      <c r="G365" s="256"/>
      <c r="H365" s="256"/>
      <c r="I365" s="256"/>
      <c r="J365" s="256"/>
      <c r="K365" s="256"/>
      <c r="L365" s="256"/>
      <c r="M365" s="256"/>
      <c r="N365" s="256"/>
      <c r="O365" s="256"/>
      <c r="P365" s="256"/>
      <c r="Q365" s="256"/>
      <c r="R365" s="256"/>
      <c r="S365" s="256"/>
      <c r="T365" s="256"/>
      <c r="U365" s="256"/>
      <c r="V365" s="256"/>
      <c r="W365" s="256"/>
      <c r="X365" s="256"/>
      <c r="Y365" s="256"/>
      <c r="Z365" s="256"/>
      <c r="AA365" s="256"/>
      <c r="AB365" s="256"/>
      <c r="AC365" s="256"/>
      <c r="AD365" s="256"/>
      <c r="AE365" s="256"/>
      <c r="AF365" s="256"/>
      <c r="AG365" s="256"/>
      <c r="AH365" s="256"/>
      <c r="AI365" s="256"/>
      <c r="AJ365" s="256"/>
      <c r="AK365" s="256"/>
      <c r="AL365" s="256"/>
      <c r="AM365" s="256"/>
      <c r="AN365" s="256"/>
      <c r="AO365" s="256"/>
      <c r="AP365" s="256"/>
      <c r="AQ365" s="256"/>
      <c r="AR365" s="256"/>
      <c r="AS365" s="256"/>
      <c r="AT365" s="256"/>
      <c r="AU365" s="256"/>
      <c r="AV365" s="256"/>
      <c r="AW365" s="256"/>
      <c r="AX365" s="256"/>
      <c r="AY365" s="256"/>
      <c r="AZ365" s="256"/>
      <c r="BA365" s="256"/>
      <c r="BB365" s="256"/>
      <c r="BC365" s="256"/>
      <c r="BD365" s="256"/>
      <c r="BE365" s="256"/>
      <c r="BF365" s="256"/>
      <c r="BG365" s="256"/>
      <c r="BH365" s="256"/>
      <c r="BI365" s="256"/>
      <c r="BJ365" s="256"/>
      <c r="BK365" s="256"/>
      <c r="BL365" s="256"/>
      <c r="BM365" s="256"/>
      <c r="BN365" s="256"/>
      <c r="BO365" s="256"/>
      <c r="BP365" s="256"/>
      <c r="BQ365" s="256"/>
      <c r="BR365" s="256"/>
      <c r="BS365" s="256"/>
      <c r="BT365" s="256"/>
      <c r="BU365" s="256"/>
      <c r="BV365" s="256"/>
    </row>
    <row r="366" spans="1:74" x14ac:dyDescent="0.2">
      <c r="A366" s="256"/>
      <c r="B366" s="256"/>
      <c r="C366" s="256"/>
      <c r="D366" s="256"/>
      <c r="E366" s="256"/>
      <c r="F366" s="256"/>
      <c r="G366" s="256"/>
      <c r="H366" s="256"/>
      <c r="I366" s="256"/>
      <c r="J366" s="256"/>
      <c r="K366" s="256"/>
      <c r="L366" s="256"/>
      <c r="M366" s="256"/>
      <c r="N366" s="256"/>
      <c r="O366" s="256"/>
      <c r="P366" s="256"/>
      <c r="Q366" s="256"/>
      <c r="R366" s="256"/>
      <c r="S366" s="256"/>
      <c r="T366" s="256"/>
      <c r="U366" s="256"/>
      <c r="V366" s="256"/>
      <c r="W366" s="256"/>
      <c r="X366" s="256"/>
      <c r="Y366" s="256"/>
      <c r="Z366" s="256"/>
      <c r="AA366" s="256"/>
      <c r="AB366" s="256"/>
      <c r="AC366" s="256"/>
      <c r="AD366" s="256"/>
      <c r="AE366" s="256"/>
      <c r="AF366" s="256"/>
      <c r="AG366" s="256"/>
      <c r="AH366" s="256"/>
      <c r="AI366" s="256"/>
      <c r="AJ366" s="256"/>
      <c r="AK366" s="256"/>
      <c r="AL366" s="256"/>
      <c r="AM366" s="256"/>
      <c r="AN366" s="256"/>
      <c r="AO366" s="256"/>
      <c r="AP366" s="256"/>
      <c r="AQ366" s="256"/>
      <c r="AR366" s="256"/>
      <c r="AS366" s="256"/>
      <c r="AT366" s="256"/>
      <c r="AU366" s="256"/>
      <c r="AV366" s="256"/>
      <c r="AW366" s="256"/>
      <c r="AX366" s="256"/>
      <c r="AY366" s="256"/>
      <c r="AZ366" s="256"/>
      <c r="BA366" s="256"/>
      <c r="BB366" s="256"/>
      <c r="BC366" s="256"/>
      <c r="BD366" s="256"/>
      <c r="BE366" s="256"/>
      <c r="BF366" s="256"/>
      <c r="BG366" s="256"/>
      <c r="BH366" s="256"/>
      <c r="BI366" s="256"/>
      <c r="BJ366" s="256"/>
      <c r="BK366" s="256"/>
      <c r="BL366" s="256"/>
      <c r="BM366" s="256"/>
      <c r="BN366" s="256"/>
      <c r="BO366" s="256"/>
      <c r="BP366" s="256"/>
      <c r="BQ366" s="256"/>
      <c r="BR366" s="256"/>
      <c r="BS366" s="256"/>
      <c r="BT366" s="256"/>
      <c r="BU366" s="256"/>
      <c r="BV366" s="256"/>
    </row>
    <row r="367" spans="1:74" x14ac:dyDescent="0.2">
      <c r="A367" s="256"/>
      <c r="B367" s="256"/>
      <c r="C367" s="256"/>
      <c r="D367" s="256"/>
      <c r="E367" s="256"/>
      <c r="F367" s="256"/>
      <c r="G367" s="256"/>
      <c r="H367" s="256"/>
      <c r="I367" s="256"/>
      <c r="J367" s="256"/>
      <c r="K367" s="256"/>
      <c r="L367" s="256"/>
      <c r="M367" s="256"/>
      <c r="N367" s="256"/>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256"/>
      <c r="AN367" s="256"/>
      <c r="AO367" s="256"/>
      <c r="AP367" s="256"/>
      <c r="AQ367" s="256"/>
      <c r="AR367" s="256"/>
      <c r="AS367" s="256"/>
      <c r="AT367" s="256"/>
      <c r="AU367" s="256"/>
      <c r="AV367" s="256"/>
      <c r="AW367" s="256"/>
      <c r="AX367" s="256"/>
      <c r="AY367" s="256"/>
      <c r="AZ367" s="256"/>
      <c r="BA367" s="256"/>
      <c r="BB367" s="256"/>
      <c r="BC367" s="256"/>
      <c r="BD367" s="256"/>
      <c r="BE367" s="256"/>
      <c r="BF367" s="256"/>
      <c r="BG367" s="256"/>
      <c r="BH367" s="256"/>
      <c r="BI367" s="256"/>
      <c r="BJ367" s="256"/>
      <c r="BK367" s="256"/>
      <c r="BL367" s="256"/>
      <c r="BM367" s="256"/>
      <c r="BN367" s="256"/>
      <c r="BO367" s="256"/>
      <c r="BP367" s="256"/>
      <c r="BQ367" s="256"/>
      <c r="BR367" s="256"/>
      <c r="BS367" s="256"/>
      <c r="BT367" s="256"/>
      <c r="BU367" s="256"/>
      <c r="BV367" s="256"/>
    </row>
    <row r="368" spans="1:74" x14ac:dyDescent="0.2">
      <c r="A368" s="256"/>
      <c r="B368" s="256"/>
      <c r="C368" s="256"/>
      <c r="D368" s="256"/>
      <c r="E368" s="256"/>
      <c r="F368" s="256"/>
      <c r="G368" s="256"/>
      <c r="H368" s="256"/>
      <c r="I368" s="256"/>
      <c r="J368" s="256"/>
      <c r="K368" s="256"/>
      <c r="L368" s="256"/>
      <c r="M368" s="256"/>
      <c r="N368" s="256"/>
      <c r="O368" s="256"/>
      <c r="P368" s="256"/>
      <c r="Q368" s="256"/>
      <c r="R368" s="256"/>
      <c r="S368" s="256"/>
      <c r="T368" s="256"/>
      <c r="U368" s="256"/>
      <c r="V368" s="256"/>
      <c r="W368" s="256"/>
      <c r="X368" s="256"/>
      <c r="Y368" s="256"/>
      <c r="Z368" s="256"/>
      <c r="AA368" s="256"/>
      <c r="AB368" s="256"/>
      <c r="AC368" s="256"/>
      <c r="AD368" s="256"/>
      <c r="AE368" s="256"/>
      <c r="AF368" s="256"/>
      <c r="AG368" s="256"/>
      <c r="AH368" s="256"/>
      <c r="AI368" s="256"/>
      <c r="AJ368" s="256"/>
      <c r="AK368" s="256"/>
      <c r="AL368" s="256"/>
      <c r="AM368" s="256"/>
      <c r="AN368" s="256"/>
      <c r="AO368" s="256"/>
      <c r="AP368" s="256"/>
      <c r="AQ368" s="256"/>
      <c r="AR368" s="256"/>
      <c r="AS368" s="256"/>
      <c r="AT368" s="256"/>
      <c r="AU368" s="256"/>
      <c r="AV368" s="256"/>
      <c r="AW368" s="256"/>
      <c r="AX368" s="256"/>
      <c r="AY368" s="256"/>
      <c r="AZ368" s="256"/>
      <c r="BA368" s="256"/>
      <c r="BB368" s="256"/>
      <c r="BC368" s="256"/>
      <c r="BD368" s="256"/>
      <c r="BE368" s="256"/>
      <c r="BF368" s="256"/>
      <c r="BG368" s="256"/>
      <c r="BH368" s="256"/>
      <c r="BI368" s="256"/>
      <c r="BJ368" s="256"/>
      <c r="BK368" s="256"/>
      <c r="BL368" s="256"/>
      <c r="BM368" s="256"/>
      <c r="BN368" s="256"/>
      <c r="BO368" s="256"/>
      <c r="BP368" s="256"/>
      <c r="BQ368" s="256"/>
      <c r="BR368" s="256"/>
      <c r="BS368" s="256"/>
      <c r="BT368" s="256"/>
      <c r="BU368" s="256"/>
      <c r="BV368" s="256"/>
    </row>
    <row r="369" spans="1:74" x14ac:dyDescent="0.2">
      <c r="A369" s="256"/>
      <c r="B369" s="256"/>
      <c r="C369" s="256"/>
      <c r="D369" s="256"/>
      <c r="E369" s="256"/>
      <c r="F369" s="256"/>
      <c r="G369" s="256"/>
      <c r="H369" s="256"/>
      <c r="I369" s="256"/>
      <c r="J369" s="256"/>
      <c r="K369" s="256"/>
      <c r="L369" s="256"/>
      <c r="M369" s="256"/>
      <c r="N369" s="256"/>
      <c r="O369" s="256"/>
      <c r="P369" s="256"/>
      <c r="Q369" s="256"/>
      <c r="R369" s="256"/>
      <c r="S369" s="256"/>
      <c r="T369" s="256"/>
      <c r="U369" s="256"/>
      <c r="V369" s="256"/>
      <c r="W369" s="256"/>
      <c r="X369" s="256"/>
      <c r="Y369" s="256"/>
      <c r="Z369" s="256"/>
      <c r="AA369" s="256"/>
      <c r="AB369" s="256"/>
      <c r="AC369" s="256"/>
      <c r="AD369" s="256"/>
      <c r="AE369" s="256"/>
      <c r="AF369" s="256"/>
      <c r="AG369" s="256"/>
      <c r="AH369" s="256"/>
      <c r="AI369" s="256"/>
      <c r="AJ369" s="256"/>
      <c r="AK369" s="256"/>
      <c r="AL369" s="256"/>
      <c r="AM369" s="256"/>
      <c r="AN369" s="256"/>
      <c r="AO369" s="256"/>
      <c r="AP369" s="256"/>
      <c r="AQ369" s="256"/>
      <c r="AR369" s="256"/>
      <c r="AS369" s="256"/>
      <c r="AT369" s="256"/>
      <c r="AU369" s="256"/>
      <c r="AV369" s="256"/>
      <c r="AW369" s="256"/>
      <c r="AX369" s="256"/>
      <c r="AY369" s="256"/>
      <c r="AZ369" s="256"/>
      <c r="BA369" s="256"/>
      <c r="BB369" s="256"/>
      <c r="BC369" s="256"/>
      <c r="BD369" s="256"/>
      <c r="BE369" s="256"/>
      <c r="BF369" s="256"/>
      <c r="BG369" s="256"/>
      <c r="BH369" s="256"/>
      <c r="BI369" s="256"/>
      <c r="BJ369" s="256"/>
      <c r="BK369" s="256"/>
      <c r="BL369" s="256"/>
      <c r="BM369" s="256"/>
      <c r="BN369" s="256"/>
      <c r="BO369" s="256"/>
      <c r="BP369" s="256"/>
      <c r="BQ369" s="256"/>
      <c r="BR369" s="256"/>
      <c r="BS369" s="256"/>
      <c r="BT369" s="256"/>
      <c r="BU369" s="256"/>
      <c r="BV369" s="256"/>
    </row>
    <row r="370" spans="1:74" x14ac:dyDescent="0.2">
      <c r="A370" s="256"/>
      <c r="B370" s="256"/>
      <c r="C370" s="256"/>
      <c r="D370" s="256"/>
      <c r="E370" s="256"/>
      <c r="F370" s="256"/>
      <c r="G370" s="256"/>
      <c r="H370" s="256"/>
      <c r="I370" s="256"/>
      <c r="J370" s="256"/>
      <c r="K370" s="256"/>
      <c r="L370" s="256"/>
      <c r="M370" s="256"/>
      <c r="N370" s="256"/>
      <c r="O370" s="256"/>
      <c r="P370" s="256"/>
      <c r="Q370" s="256"/>
      <c r="R370" s="256"/>
      <c r="S370" s="256"/>
      <c r="T370" s="256"/>
      <c r="U370" s="256"/>
      <c r="V370" s="256"/>
      <c r="W370" s="256"/>
      <c r="X370" s="256"/>
      <c r="Y370" s="256"/>
      <c r="Z370" s="256"/>
      <c r="AA370" s="256"/>
      <c r="AB370" s="256"/>
      <c r="AC370" s="256"/>
      <c r="AD370" s="256"/>
      <c r="AE370" s="256"/>
      <c r="AF370" s="256"/>
      <c r="AG370" s="256"/>
      <c r="AH370" s="256"/>
      <c r="AI370" s="256"/>
      <c r="AJ370" s="256"/>
      <c r="AK370" s="256"/>
      <c r="AL370" s="256"/>
      <c r="AM370" s="256"/>
      <c r="AN370" s="256"/>
      <c r="AO370" s="256"/>
      <c r="AP370" s="256"/>
      <c r="AQ370" s="256"/>
      <c r="AR370" s="256"/>
      <c r="AS370" s="256"/>
      <c r="AT370" s="256"/>
      <c r="AU370" s="256"/>
      <c r="AV370" s="256"/>
      <c r="AW370" s="256"/>
      <c r="AX370" s="256"/>
      <c r="AY370" s="256"/>
      <c r="AZ370" s="256"/>
      <c r="BA370" s="256"/>
      <c r="BB370" s="256"/>
      <c r="BC370" s="256"/>
      <c r="BD370" s="256"/>
      <c r="BE370" s="256"/>
      <c r="BF370" s="256"/>
      <c r="BG370" s="256"/>
      <c r="BH370" s="256"/>
      <c r="BI370" s="256"/>
      <c r="BJ370" s="256"/>
      <c r="BK370" s="256"/>
      <c r="BL370" s="256"/>
      <c r="BM370" s="256"/>
      <c r="BN370" s="256"/>
      <c r="BO370" s="256"/>
      <c r="BP370" s="256"/>
      <c r="BQ370" s="256"/>
      <c r="BR370" s="256"/>
      <c r="BS370" s="256"/>
      <c r="BT370" s="256"/>
      <c r="BU370" s="256"/>
      <c r="BV370" s="256"/>
    </row>
    <row r="371" spans="1:74" x14ac:dyDescent="0.2">
      <c r="A371" s="256"/>
      <c r="B371" s="256"/>
      <c r="C371" s="256"/>
      <c r="D371" s="256"/>
      <c r="E371" s="256"/>
      <c r="F371" s="256"/>
      <c r="G371" s="256"/>
      <c r="H371" s="256"/>
      <c r="I371" s="256"/>
      <c r="J371" s="256"/>
      <c r="K371" s="256"/>
      <c r="L371" s="256"/>
      <c r="M371" s="256"/>
      <c r="N371" s="256"/>
      <c r="O371" s="256"/>
      <c r="P371" s="256"/>
      <c r="Q371" s="256"/>
      <c r="R371" s="256"/>
      <c r="S371" s="256"/>
      <c r="T371" s="256"/>
      <c r="U371" s="256"/>
      <c r="V371" s="256"/>
      <c r="W371" s="256"/>
      <c r="X371" s="256"/>
      <c r="Y371" s="256"/>
      <c r="Z371" s="256"/>
      <c r="AA371" s="256"/>
      <c r="AB371" s="256"/>
      <c r="AC371" s="256"/>
      <c r="AD371" s="256"/>
      <c r="AE371" s="256"/>
      <c r="AF371" s="256"/>
      <c r="AG371" s="256"/>
      <c r="AH371" s="256"/>
      <c r="AI371" s="256"/>
      <c r="AJ371" s="256"/>
      <c r="AK371" s="256"/>
      <c r="AL371" s="256"/>
      <c r="AM371" s="256"/>
      <c r="AN371" s="256"/>
      <c r="AO371" s="256"/>
      <c r="AP371" s="256"/>
      <c r="AQ371" s="256"/>
      <c r="AR371" s="256"/>
      <c r="AS371" s="256"/>
      <c r="AT371" s="256"/>
      <c r="AU371" s="256"/>
      <c r="AV371" s="256"/>
      <c r="AW371" s="256"/>
      <c r="AX371" s="256"/>
      <c r="AY371" s="256"/>
      <c r="AZ371" s="256"/>
      <c r="BA371" s="256"/>
      <c r="BB371" s="256"/>
      <c r="BC371" s="256"/>
      <c r="BD371" s="256"/>
      <c r="BE371" s="256"/>
      <c r="BF371" s="256"/>
      <c r="BG371" s="256"/>
      <c r="BH371" s="256"/>
      <c r="BI371" s="256"/>
      <c r="BJ371" s="256"/>
      <c r="BK371" s="256"/>
      <c r="BL371" s="256"/>
      <c r="BM371" s="256"/>
      <c r="BN371" s="256"/>
      <c r="BO371" s="256"/>
      <c r="BP371" s="256"/>
      <c r="BQ371" s="256"/>
      <c r="BR371" s="256"/>
      <c r="BS371" s="256"/>
      <c r="BT371" s="256"/>
      <c r="BU371" s="256"/>
      <c r="BV371" s="256"/>
    </row>
    <row r="372" spans="1:74" x14ac:dyDescent="0.2">
      <c r="A372" s="256"/>
      <c r="B372" s="256"/>
      <c r="C372" s="256"/>
      <c r="D372" s="256"/>
      <c r="E372" s="256"/>
      <c r="F372" s="256"/>
      <c r="G372" s="256"/>
      <c r="H372" s="256"/>
      <c r="I372" s="256"/>
      <c r="J372" s="256"/>
      <c r="K372" s="256"/>
      <c r="L372" s="256"/>
      <c r="M372" s="256"/>
      <c r="N372" s="256"/>
      <c r="O372" s="256"/>
      <c r="P372" s="256"/>
      <c r="Q372" s="256"/>
      <c r="R372" s="256"/>
      <c r="S372" s="256"/>
      <c r="T372" s="256"/>
      <c r="U372" s="256"/>
      <c r="V372" s="256"/>
      <c r="W372" s="256"/>
      <c r="X372" s="256"/>
      <c r="Y372" s="256"/>
      <c r="Z372" s="256"/>
      <c r="AA372" s="256"/>
      <c r="AB372" s="256"/>
      <c r="AC372" s="256"/>
      <c r="AD372" s="256"/>
      <c r="AE372" s="256"/>
      <c r="AF372" s="256"/>
      <c r="AG372" s="256"/>
      <c r="AH372" s="256"/>
      <c r="AI372" s="256"/>
      <c r="AJ372" s="256"/>
      <c r="AK372" s="256"/>
      <c r="AL372" s="256"/>
      <c r="AM372" s="256"/>
      <c r="AN372" s="256"/>
      <c r="AO372" s="256"/>
      <c r="AP372" s="256"/>
      <c r="AQ372" s="256"/>
      <c r="AR372" s="256"/>
      <c r="AS372" s="256"/>
      <c r="AT372" s="256"/>
      <c r="AU372" s="256"/>
      <c r="AV372" s="256"/>
      <c r="AW372" s="256"/>
      <c r="AX372" s="256"/>
      <c r="AY372" s="256"/>
      <c r="AZ372" s="256"/>
      <c r="BA372" s="256"/>
      <c r="BB372" s="256"/>
      <c r="BC372" s="256"/>
      <c r="BD372" s="256"/>
      <c r="BE372" s="256"/>
      <c r="BF372" s="256"/>
      <c r="BG372" s="256"/>
      <c r="BH372" s="256"/>
      <c r="BI372" s="256"/>
      <c r="BJ372" s="256"/>
      <c r="BK372" s="256"/>
      <c r="BL372" s="256"/>
      <c r="BM372" s="256"/>
      <c r="BN372" s="256"/>
      <c r="BO372" s="256"/>
      <c r="BP372" s="256"/>
      <c r="BQ372" s="256"/>
      <c r="BR372" s="256"/>
      <c r="BS372" s="256"/>
      <c r="BT372" s="256"/>
      <c r="BU372" s="256"/>
      <c r="BV372" s="256"/>
    </row>
    <row r="373" spans="1:74" x14ac:dyDescent="0.2">
      <c r="A373" s="256"/>
      <c r="B373" s="256"/>
      <c r="C373" s="256"/>
      <c r="D373" s="256"/>
      <c r="E373" s="256"/>
      <c r="F373" s="256"/>
      <c r="G373" s="256"/>
      <c r="H373" s="256"/>
      <c r="I373" s="256"/>
      <c r="J373" s="256"/>
      <c r="K373" s="256"/>
      <c r="L373" s="256"/>
      <c r="M373" s="256"/>
      <c r="N373" s="256"/>
      <c r="O373" s="256"/>
      <c r="P373" s="256"/>
      <c r="Q373" s="256"/>
      <c r="R373" s="256"/>
      <c r="S373" s="256"/>
      <c r="T373" s="256"/>
      <c r="U373" s="256"/>
      <c r="V373" s="256"/>
      <c r="W373" s="256"/>
      <c r="X373" s="256"/>
      <c r="Y373" s="256"/>
      <c r="Z373" s="256"/>
      <c r="AA373" s="256"/>
      <c r="AB373" s="256"/>
      <c r="AC373" s="256"/>
      <c r="AD373" s="256"/>
      <c r="AE373" s="256"/>
      <c r="AF373" s="256"/>
      <c r="AG373" s="256"/>
      <c r="AH373" s="256"/>
      <c r="AI373" s="256"/>
      <c r="AJ373" s="256"/>
      <c r="AK373" s="256"/>
      <c r="AL373" s="256"/>
      <c r="AM373" s="256"/>
      <c r="AN373" s="256"/>
      <c r="AO373" s="256"/>
      <c r="AP373" s="256"/>
      <c r="AQ373" s="256"/>
      <c r="AR373" s="256"/>
      <c r="AS373" s="256"/>
      <c r="AT373" s="256"/>
      <c r="AU373" s="256"/>
      <c r="AV373" s="256"/>
      <c r="AW373" s="256"/>
      <c r="AX373" s="256"/>
      <c r="AY373" s="256"/>
      <c r="AZ373" s="256"/>
      <c r="BA373" s="256"/>
      <c r="BB373" s="256"/>
      <c r="BC373" s="256"/>
      <c r="BD373" s="256"/>
      <c r="BE373" s="256"/>
      <c r="BF373" s="256"/>
      <c r="BG373" s="256"/>
      <c r="BH373" s="256"/>
      <c r="BI373" s="256"/>
      <c r="BJ373" s="256"/>
      <c r="BK373" s="256"/>
      <c r="BL373" s="256"/>
      <c r="BM373" s="256"/>
      <c r="BN373" s="256"/>
      <c r="BO373" s="256"/>
      <c r="BP373" s="256"/>
      <c r="BQ373" s="256"/>
      <c r="BR373" s="256"/>
      <c r="BS373" s="256"/>
      <c r="BT373" s="256"/>
      <c r="BU373" s="256"/>
      <c r="BV373" s="256"/>
    </row>
    <row r="374" spans="1:74" x14ac:dyDescent="0.2">
      <c r="A374" s="256"/>
      <c r="B374" s="256"/>
      <c r="C374" s="256"/>
      <c r="D374" s="256"/>
      <c r="E374" s="256"/>
      <c r="F374" s="256"/>
      <c r="G374" s="256"/>
      <c r="H374" s="256"/>
      <c r="I374" s="256"/>
      <c r="J374" s="256"/>
      <c r="K374" s="256"/>
      <c r="L374" s="256"/>
      <c r="M374" s="256"/>
      <c r="N374" s="256"/>
      <c r="O374" s="256"/>
      <c r="P374" s="256"/>
      <c r="Q374" s="256"/>
      <c r="R374" s="256"/>
      <c r="S374" s="256"/>
      <c r="T374" s="256"/>
      <c r="U374" s="256"/>
      <c r="V374" s="256"/>
      <c r="W374" s="256"/>
      <c r="X374" s="256"/>
      <c r="Y374" s="256"/>
      <c r="Z374" s="256"/>
      <c r="AA374" s="256"/>
      <c r="AB374" s="256"/>
      <c r="AC374" s="256"/>
      <c r="AD374" s="256"/>
      <c r="AE374" s="256"/>
      <c r="AF374" s="256"/>
      <c r="AG374" s="256"/>
      <c r="AH374" s="256"/>
      <c r="AI374" s="256"/>
      <c r="AJ374" s="256"/>
      <c r="AK374" s="256"/>
      <c r="AL374" s="256"/>
      <c r="AM374" s="256"/>
      <c r="AN374" s="256"/>
      <c r="AO374" s="256"/>
      <c r="AP374" s="256"/>
      <c r="AQ374" s="256"/>
      <c r="AR374" s="256"/>
      <c r="AS374" s="256"/>
      <c r="AT374" s="256"/>
      <c r="AU374" s="256"/>
      <c r="AV374" s="256"/>
      <c r="AW374" s="256"/>
      <c r="AX374" s="256"/>
      <c r="AY374" s="256"/>
      <c r="AZ374" s="256"/>
      <c r="BA374" s="256"/>
      <c r="BB374" s="256"/>
      <c r="BC374" s="256"/>
      <c r="BD374" s="256"/>
      <c r="BE374" s="256"/>
      <c r="BF374" s="256"/>
      <c r="BG374" s="256"/>
      <c r="BH374" s="256"/>
      <c r="BI374" s="256"/>
      <c r="BJ374" s="256"/>
      <c r="BK374" s="256"/>
      <c r="BL374" s="256"/>
      <c r="BM374" s="256"/>
      <c r="BN374" s="256"/>
      <c r="BO374" s="256"/>
      <c r="BP374" s="256"/>
      <c r="BQ374" s="256"/>
      <c r="BR374" s="256"/>
      <c r="BS374" s="256"/>
      <c r="BT374" s="256"/>
      <c r="BU374" s="256"/>
      <c r="BV374" s="256"/>
    </row>
    <row r="375" spans="1:74" x14ac:dyDescent="0.2">
      <c r="A375" s="256"/>
      <c r="B375" s="256"/>
      <c r="C375" s="256"/>
      <c r="D375" s="256"/>
      <c r="E375" s="256"/>
      <c r="F375" s="256"/>
      <c r="G375" s="256"/>
      <c r="H375" s="256"/>
      <c r="I375" s="256"/>
      <c r="J375" s="256"/>
      <c r="K375" s="256"/>
      <c r="L375" s="256"/>
      <c r="M375" s="256"/>
      <c r="N375" s="256"/>
      <c r="O375" s="256"/>
      <c r="P375" s="256"/>
      <c r="Q375" s="256"/>
      <c r="R375" s="256"/>
      <c r="S375" s="256"/>
      <c r="T375" s="256"/>
      <c r="U375" s="256"/>
      <c r="V375" s="256"/>
      <c r="W375" s="256"/>
      <c r="X375" s="256"/>
      <c r="Y375" s="256"/>
      <c r="Z375" s="256"/>
      <c r="AA375" s="256"/>
      <c r="AB375" s="256"/>
      <c r="AC375" s="256"/>
      <c r="AD375" s="256"/>
      <c r="AE375" s="256"/>
      <c r="AF375" s="256"/>
      <c r="AG375" s="256"/>
      <c r="AH375" s="256"/>
      <c r="AI375" s="256"/>
      <c r="AJ375" s="256"/>
      <c r="AK375" s="256"/>
      <c r="AL375" s="256"/>
      <c r="AM375" s="256"/>
      <c r="AN375" s="256"/>
      <c r="AO375" s="256"/>
      <c r="AP375" s="256"/>
      <c r="AQ375" s="256"/>
      <c r="AR375" s="256"/>
      <c r="AS375" s="256"/>
      <c r="AT375" s="256"/>
      <c r="AU375" s="256"/>
      <c r="AV375" s="256"/>
      <c r="AW375" s="256"/>
      <c r="AX375" s="256"/>
      <c r="AY375" s="256"/>
      <c r="AZ375" s="256"/>
      <c r="BA375" s="256"/>
      <c r="BB375" s="256"/>
      <c r="BC375" s="256"/>
      <c r="BD375" s="256"/>
      <c r="BE375" s="256"/>
      <c r="BF375" s="256"/>
      <c r="BG375" s="256"/>
      <c r="BH375" s="256"/>
      <c r="BI375" s="256"/>
      <c r="BJ375" s="256"/>
      <c r="BK375" s="256"/>
      <c r="BL375" s="256"/>
      <c r="BM375" s="256"/>
      <c r="BN375" s="256"/>
      <c r="BO375" s="256"/>
      <c r="BP375" s="256"/>
      <c r="BQ375" s="256"/>
      <c r="BR375" s="256"/>
      <c r="BS375" s="256"/>
      <c r="BT375" s="256"/>
      <c r="BU375" s="256"/>
      <c r="BV375" s="256"/>
    </row>
    <row r="376" spans="1:74" x14ac:dyDescent="0.2">
      <c r="A376" s="256"/>
      <c r="B376" s="256"/>
      <c r="C376" s="256"/>
      <c r="D376" s="256"/>
      <c r="E376" s="256"/>
      <c r="F376" s="256"/>
      <c r="G376" s="256"/>
      <c r="H376" s="256"/>
      <c r="I376" s="256"/>
      <c r="J376" s="256"/>
      <c r="K376" s="256"/>
      <c r="L376" s="256"/>
      <c r="M376" s="256"/>
      <c r="N376" s="256"/>
      <c r="O376" s="256"/>
      <c r="P376" s="256"/>
      <c r="Q376" s="256"/>
      <c r="R376" s="256"/>
      <c r="S376" s="256"/>
      <c r="T376" s="256"/>
      <c r="U376" s="256"/>
      <c r="V376" s="256"/>
      <c r="W376" s="256"/>
      <c r="X376" s="256"/>
      <c r="Y376" s="256"/>
      <c r="Z376" s="256"/>
      <c r="AA376" s="256"/>
      <c r="AB376" s="256"/>
      <c r="AC376" s="256"/>
      <c r="AD376" s="256"/>
      <c r="AE376" s="256"/>
      <c r="AF376" s="256"/>
      <c r="AG376" s="256"/>
      <c r="AH376" s="256"/>
      <c r="AI376" s="256"/>
      <c r="AJ376" s="256"/>
      <c r="AK376" s="256"/>
      <c r="AL376" s="256"/>
      <c r="AM376" s="256"/>
      <c r="AN376" s="256"/>
      <c r="AO376" s="256"/>
      <c r="AP376" s="256"/>
      <c r="AQ376" s="256"/>
      <c r="AR376" s="256"/>
      <c r="AS376" s="256"/>
      <c r="AT376" s="256"/>
      <c r="AU376" s="256"/>
      <c r="AV376" s="256"/>
      <c r="AW376" s="256"/>
      <c r="AX376" s="256"/>
      <c r="AY376" s="256"/>
      <c r="AZ376" s="256"/>
      <c r="BA376" s="256"/>
      <c r="BB376" s="256"/>
      <c r="BC376" s="256"/>
      <c r="BD376" s="256"/>
      <c r="BE376" s="256"/>
      <c r="BF376" s="256"/>
      <c r="BG376" s="256"/>
      <c r="BH376" s="256"/>
      <c r="BI376" s="256"/>
      <c r="BJ376" s="256"/>
      <c r="BK376" s="256"/>
      <c r="BL376" s="256"/>
      <c r="BM376" s="256"/>
      <c r="BN376" s="256"/>
      <c r="BO376" s="256"/>
      <c r="BP376" s="256"/>
      <c r="BQ376" s="256"/>
      <c r="BR376" s="256"/>
      <c r="BS376" s="256"/>
      <c r="BT376" s="256"/>
      <c r="BU376" s="256"/>
      <c r="BV376" s="256"/>
    </row>
    <row r="377" spans="1:74" x14ac:dyDescent="0.2">
      <c r="A377" s="256"/>
      <c r="B377" s="256"/>
      <c r="C377" s="256"/>
      <c r="D377" s="256"/>
      <c r="E377" s="256"/>
      <c r="F377" s="256"/>
      <c r="G377" s="256"/>
      <c r="H377" s="256"/>
      <c r="I377" s="256"/>
      <c r="J377" s="256"/>
      <c r="K377" s="256"/>
      <c r="L377" s="256"/>
      <c r="M377" s="256"/>
      <c r="N377" s="256"/>
      <c r="O377" s="256"/>
      <c r="P377" s="256"/>
      <c r="Q377" s="256"/>
      <c r="R377" s="256"/>
      <c r="S377" s="256"/>
      <c r="T377" s="256"/>
      <c r="U377" s="256"/>
      <c r="V377" s="256"/>
      <c r="W377" s="256"/>
      <c r="X377" s="256"/>
      <c r="Y377" s="256"/>
      <c r="Z377" s="256"/>
      <c r="AA377" s="256"/>
      <c r="AB377" s="256"/>
      <c r="AC377" s="256"/>
      <c r="AD377" s="256"/>
      <c r="AE377" s="256"/>
      <c r="AF377" s="256"/>
      <c r="AG377" s="256"/>
      <c r="AH377" s="256"/>
      <c r="AI377" s="256"/>
      <c r="AJ377" s="256"/>
      <c r="AK377" s="256"/>
      <c r="AL377" s="256"/>
      <c r="AM377" s="256"/>
      <c r="AN377" s="256"/>
      <c r="AO377" s="256"/>
      <c r="AP377" s="256"/>
      <c r="AQ377" s="256"/>
      <c r="AR377" s="256"/>
      <c r="AS377" s="256"/>
      <c r="AT377" s="256"/>
      <c r="AU377" s="256"/>
      <c r="AV377" s="256"/>
      <c r="AW377" s="256"/>
      <c r="AX377" s="256"/>
      <c r="AY377" s="256"/>
      <c r="AZ377" s="256"/>
      <c r="BA377" s="256"/>
      <c r="BB377" s="256"/>
      <c r="BC377" s="256"/>
      <c r="BD377" s="256"/>
      <c r="BE377" s="256"/>
      <c r="BF377" s="256"/>
      <c r="BG377" s="256"/>
      <c r="BH377" s="256"/>
      <c r="BI377" s="256"/>
      <c r="BJ377" s="256"/>
      <c r="BK377" s="256"/>
      <c r="BL377" s="256"/>
      <c r="BM377" s="256"/>
      <c r="BN377" s="256"/>
      <c r="BO377" s="256"/>
      <c r="BP377" s="256"/>
      <c r="BQ377" s="256"/>
      <c r="BR377" s="256"/>
      <c r="BS377" s="256"/>
      <c r="BT377" s="256"/>
      <c r="BU377" s="256"/>
      <c r="BV377" s="256"/>
    </row>
    <row r="378" spans="1:74" x14ac:dyDescent="0.2">
      <c r="A378" s="256"/>
      <c r="B378" s="256"/>
      <c r="C378" s="256"/>
      <c r="D378" s="256"/>
      <c r="E378" s="256"/>
      <c r="F378" s="256"/>
      <c r="G378" s="256"/>
      <c r="H378" s="256"/>
      <c r="I378" s="256"/>
      <c r="J378" s="256"/>
      <c r="K378" s="256"/>
      <c r="L378" s="256"/>
      <c r="M378" s="256"/>
      <c r="N378" s="256"/>
      <c r="O378" s="256"/>
      <c r="P378" s="256"/>
      <c r="Q378" s="256"/>
      <c r="R378" s="256"/>
      <c r="S378" s="256"/>
      <c r="T378" s="256"/>
      <c r="U378" s="256"/>
      <c r="V378" s="256"/>
      <c r="W378" s="256"/>
      <c r="X378" s="256"/>
      <c r="Y378" s="256"/>
      <c r="Z378" s="256"/>
      <c r="AA378" s="256"/>
      <c r="AB378" s="256"/>
      <c r="AC378" s="256"/>
      <c r="AD378" s="256"/>
      <c r="AE378" s="256"/>
      <c r="AF378" s="256"/>
      <c r="AG378" s="256"/>
      <c r="AH378" s="256"/>
      <c r="AI378" s="256"/>
      <c r="AJ378" s="256"/>
      <c r="AK378" s="256"/>
      <c r="AL378" s="256"/>
      <c r="AM378" s="256"/>
      <c r="AN378" s="256"/>
      <c r="AO378" s="256"/>
      <c r="AP378" s="256"/>
      <c r="AQ378" s="256"/>
      <c r="AR378" s="256"/>
      <c r="AS378" s="256"/>
      <c r="AT378" s="256"/>
      <c r="AU378" s="256"/>
      <c r="AV378" s="256"/>
      <c r="AW378" s="256"/>
      <c r="AX378" s="256"/>
      <c r="AY378" s="256"/>
      <c r="AZ378" s="256"/>
      <c r="BA378" s="256"/>
      <c r="BB378" s="256"/>
      <c r="BC378" s="256"/>
      <c r="BD378" s="256"/>
      <c r="BE378" s="256"/>
      <c r="BF378" s="256"/>
      <c r="BG378" s="256"/>
      <c r="BH378" s="256"/>
      <c r="BI378" s="256"/>
      <c r="BJ378" s="256"/>
      <c r="BK378" s="256"/>
      <c r="BL378" s="256"/>
      <c r="BM378" s="256"/>
      <c r="BN378" s="256"/>
      <c r="BO378" s="256"/>
      <c r="BP378" s="256"/>
      <c r="BQ378" s="256"/>
      <c r="BR378" s="256"/>
      <c r="BS378" s="256"/>
      <c r="BT378" s="256"/>
      <c r="BU378" s="256"/>
      <c r="BV378" s="256"/>
    </row>
    <row r="379" spans="1:74" x14ac:dyDescent="0.2">
      <c r="A379" s="256"/>
      <c r="B379" s="256"/>
      <c r="C379" s="256"/>
      <c r="D379" s="256"/>
      <c r="E379" s="256"/>
      <c r="F379" s="256"/>
      <c r="G379" s="256"/>
      <c r="H379" s="256"/>
      <c r="I379" s="256"/>
      <c r="J379" s="256"/>
      <c r="K379" s="256"/>
      <c r="L379" s="256"/>
      <c r="M379" s="256"/>
      <c r="N379" s="256"/>
      <c r="O379" s="256"/>
      <c r="P379" s="256"/>
      <c r="Q379" s="256"/>
      <c r="R379" s="256"/>
      <c r="S379" s="256"/>
      <c r="T379" s="256"/>
      <c r="U379" s="256"/>
      <c r="V379" s="256"/>
      <c r="W379" s="256"/>
      <c r="X379" s="256"/>
      <c r="Y379" s="256"/>
      <c r="Z379" s="256"/>
      <c r="AA379" s="256"/>
      <c r="AB379" s="256"/>
      <c r="AC379" s="256"/>
      <c r="AD379" s="256"/>
      <c r="AE379" s="256"/>
      <c r="AF379" s="256"/>
      <c r="AG379" s="256"/>
      <c r="AH379" s="256"/>
      <c r="AI379" s="256"/>
      <c r="AJ379" s="256"/>
      <c r="AK379" s="256"/>
      <c r="AL379" s="256"/>
      <c r="AM379" s="256"/>
      <c r="AN379" s="256"/>
      <c r="AO379" s="256"/>
      <c r="AP379" s="256"/>
      <c r="AQ379" s="256"/>
      <c r="AR379" s="256"/>
      <c r="AS379" s="256"/>
      <c r="AT379" s="256"/>
      <c r="AU379" s="256"/>
      <c r="AV379" s="256"/>
      <c r="AW379" s="256"/>
      <c r="AX379" s="256"/>
      <c r="AY379" s="256"/>
      <c r="AZ379" s="256"/>
      <c r="BA379" s="256"/>
      <c r="BB379" s="256"/>
      <c r="BC379" s="256"/>
      <c r="BD379" s="256"/>
      <c r="BE379" s="256"/>
      <c r="BF379" s="256"/>
      <c r="BG379" s="256"/>
      <c r="BH379" s="256"/>
      <c r="BI379" s="256"/>
      <c r="BJ379" s="256"/>
      <c r="BK379" s="256"/>
      <c r="BL379" s="256"/>
      <c r="BM379" s="256"/>
      <c r="BN379" s="256"/>
      <c r="BO379" s="256"/>
      <c r="BP379" s="256"/>
      <c r="BQ379" s="256"/>
      <c r="BR379" s="256"/>
      <c r="BS379" s="256"/>
      <c r="BT379" s="256"/>
      <c r="BU379" s="256"/>
      <c r="BV379" s="256"/>
    </row>
    <row r="380" spans="1:74" x14ac:dyDescent="0.2">
      <c r="A380" s="256"/>
      <c r="B380" s="256"/>
      <c r="C380" s="256"/>
      <c r="D380" s="256"/>
      <c r="E380" s="256"/>
      <c r="F380" s="256"/>
      <c r="G380" s="256"/>
      <c r="H380" s="256"/>
      <c r="I380" s="256"/>
      <c r="J380" s="256"/>
      <c r="K380" s="256"/>
      <c r="L380" s="256"/>
      <c r="M380" s="256"/>
      <c r="N380" s="256"/>
      <c r="O380" s="256"/>
      <c r="P380" s="256"/>
      <c r="Q380" s="256"/>
      <c r="R380" s="256"/>
      <c r="S380" s="256"/>
      <c r="T380" s="256"/>
      <c r="U380" s="256"/>
      <c r="V380" s="256"/>
      <c r="W380" s="256"/>
      <c r="X380" s="256"/>
      <c r="Y380" s="256"/>
      <c r="Z380" s="256"/>
      <c r="AA380" s="256"/>
      <c r="AB380" s="256"/>
      <c r="AC380" s="256"/>
      <c r="AD380" s="256"/>
      <c r="AE380" s="256"/>
      <c r="AF380" s="256"/>
      <c r="AG380" s="256"/>
      <c r="AH380" s="256"/>
      <c r="AI380" s="256"/>
      <c r="AJ380" s="256"/>
      <c r="AK380" s="256"/>
      <c r="AL380" s="256"/>
      <c r="AM380" s="256"/>
      <c r="AN380" s="256"/>
      <c r="AO380" s="256"/>
      <c r="AP380" s="256"/>
      <c r="AQ380" s="256"/>
      <c r="AR380" s="256"/>
      <c r="AS380" s="256"/>
      <c r="AT380" s="256"/>
      <c r="AU380" s="256"/>
      <c r="AV380" s="256"/>
      <c r="AW380" s="256"/>
      <c r="AX380" s="256"/>
      <c r="AY380" s="256"/>
      <c r="AZ380" s="256"/>
      <c r="BA380" s="256"/>
      <c r="BB380" s="256"/>
      <c r="BC380" s="256"/>
      <c r="BD380" s="256"/>
      <c r="BE380" s="256"/>
      <c r="BF380" s="256"/>
      <c r="BG380" s="256"/>
      <c r="BH380" s="256"/>
      <c r="BI380" s="256"/>
      <c r="BJ380" s="256"/>
      <c r="BK380" s="256"/>
      <c r="BL380" s="256"/>
      <c r="BM380" s="256"/>
      <c r="BN380" s="256"/>
      <c r="BO380" s="256"/>
      <c r="BP380" s="256"/>
      <c r="BQ380" s="256"/>
      <c r="BR380" s="256"/>
      <c r="BS380" s="256"/>
      <c r="BT380" s="256"/>
      <c r="BU380" s="256"/>
      <c r="BV380" s="256"/>
    </row>
    <row r="381" spans="1:74" x14ac:dyDescent="0.2">
      <c r="A381" s="256"/>
      <c r="B381" s="256"/>
      <c r="C381" s="256"/>
      <c r="D381" s="256"/>
      <c r="E381" s="256"/>
      <c r="F381" s="256"/>
      <c r="G381" s="256"/>
      <c r="H381" s="256"/>
      <c r="I381" s="256"/>
      <c r="J381" s="256"/>
      <c r="K381" s="256"/>
      <c r="L381" s="256"/>
      <c r="M381" s="256"/>
      <c r="N381" s="256"/>
      <c r="O381" s="256"/>
      <c r="P381" s="256"/>
      <c r="Q381" s="256"/>
      <c r="R381" s="256"/>
      <c r="S381" s="256"/>
      <c r="T381" s="256"/>
      <c r="U381" s="256"/>
      <c r="V381" s="256"/>
      <c r="W381" s="256"/>
      <c r="X381" s="256"/>
      <c r="Y381" s="256"/>
      <c r="Z381" s="256"/>
      <c r="AA381" s="256"/>
      <c r="AB381" s="256"/>
      <c r="AC381" s="256"/>
      <c r="AD381" s="256"/>
      <c r="AE381" s="256"/>
      <c r="AF381" s="256"/>
      <c r="AG381" s="256"/>
      <c r="AH381" s="256"/>
      <c r="AI381" s="256"/>
      <c r="AJ381" s="256"/>
      <c r="AK381" s="256"/>
      <c r="AL381" s="256"/>
      <c r="AM381" s="256"/>
      <c r="AN381" s="256"/>
      <c r="AO381" s="256"/>
      <c r="AP381" s="256"/>
      <c r="AQ381" s="256"/>
      <c r="AR381" s="256"/>
      <c r="AS381" s="256"/>
      <c r="AT381" s="256"/>
      <c r="AU381" s="256"/>
      <c r="AV381" s="256"/>
      <c r="AW381" s="256"/>
      <c r="AX381" s="256"/>
      <c r="AY381" s="256"/>
      <c r="AZ381" s="256"/>
      <c r="BA381" s="256"/>
      <c r="BB381" s="256"/>
      <c r="BC381" s="256"/>
      <c r="BD381" s="256"/>
      <c r="BE381" s="256"/>
      <c r="BF381" s="256"/>
      <c r="BG381" s="256"/>
      <c r="BH381" s="256"/>
      <c r="BI381" s="256"/>
      <c r="BJ381" s="256"/>
      <c r="BK381" s="256"/>
      <c r="BL381" s="256"/>
      <c r="BM381" s="256"/>
      <c r="BN381" s="256"/>
      <c r="BO381" s="256"/>
      <c r="BP381" s="256"/>
      <c r="BQ381" s="256"/>
      <c r="BR381" s="256"/>
      <c r="BS381" s="256"/>
      <c r="BT381" s="256"/>
      <c r="BU381" s="256"/>
      <c r="BV381" s="256"/>
    </row>
    <row r="382" spans="1:74" x14ac:dyDescent="0.2">
      <c r="A382" s="256"/>
      <c r="B382" s="256"/>
      <c r="C382" s="256"/>
      <c r="D382" s="256"/>
      <c r="E382" s="256"/>
      <c r="F382" s="256"/>
      <c r="G382" s="256"/>
      <c r="H382" s="256"/>
      <c r="I382" s="256"/>
      <c r="J382" s="256"/>
      <c r="K382" s="256"/>
      <c r="L382" s="256"/>
      <c r="M382" s="256"/>
      <c r="N382" s="256"/>
      <c r="O382" s="256"/>
      <c r="P382" s="256"/>
      <c r="Q382" s="256"/>
      <c r="R382" s="256"/>
      <c r="S382" s="256"/>
      <c r="T382" s="256"/>
      <c r="U382" s="256"/>
      <c r="V382" s="256"/>
      <c r="W382" s="256"/>
      <c r="X382" s="256"/>
      <c r="Y382" s="256"/>
      <c r="Z382" s="256"/>
      <c r="AA382" s="256"/>
      <c r="AB382" s="256"/>
      <c r="AC382" s="256"/>
      <c r="AD382" s="256"/>
      <c r="AE382" s="256"/>
      <c r="AF382" s="256"/>
      <c r="AG382" s="256"/>
      <c r="AH382" s="256"/>
      <c r="AI382" s="256"/>
      <c r="AJ382" s="256"/>
      <c r="AK382" s="256"/>
      <c r="AL382" s="256"/>
      <c r="AM382" s="256"/>
      <c r="AN382" s="256"/>
      <c r="AO382" s="256"/>
      <c r="AP382" s="256"/>
      <c r="AQ382" s="256"/>
      <c r="AR382" s="256"/>
      <c r="AS382" s="256"/>
      <c r="AT382" s="256"/>
      <c r="AU382" s="256"/>
      <c r="AV382" s="256"/>
      <c r="AW382" s="256"/>
      <c r="AX382" s="256"/>
      <c r="AY382" s="256"/>
      <c r="AZ382" s="256"/>
      <c r="BA382" s="256"/>
      <c r="BB382" s="256"/>
      <c r="BC382" s="256"/>
      <c r="BD382" s="256"/>
      <c r="BE382" s="256"/>
      <c r="BF382" s="256"/>
      <c r="BG382" s="256"/>
      <c r="BH382" s="256"/>
      <c r="BI382" s="256"/>
      <c r="BJ382" s="256"/>
      <c r="BK382" s="256"/>
      <c r="BL382" s="256"/>
      <c r="BM382" s="256"/>
      <c r="BN382" s="256"/>
      <c r="BO382" s="256"/>
      <c r="BP382" s="256"/>
      <c r="BQ382" s="256"/>
      <c r="BR382" s="256"/>
      <c r="BS382" s="256"/>
      <c r="BT382" s="256"/>
      <c r="BU382" s="256"/>
      <c r="BV382" s="256"/>
    </row>
    <row r="383" spans="1:74" x14ac:dyDescent="0.2">
      <c r="A383" s="256"/>
      <c r="B383" s="256"/>
      <c r="C383" s="256"/>
      <c r="D383" s="256"/>
      <c r="E383" s="256"/>
      <c r="F383" s="256"/>
      <c r="G383" s="256"/>
      <c r="H383" s="256"/>
      <c r="I383" s="256"/>
      <c r="J383" s="256"/>
      <c r="K383" s="256"/>
      <c r="L383" s="256"/>
      <c r="M383" s="256"/>
      <c r="N383" s="256"/>
      <c r="O383" s="256"/>
      <c r="P383" s="256"/>
      <c r="Q383" s="256"/>
      <c r="R383" s="256"/>
      <c r="S383" s="256"/>
      <c r="T383" s="256"/>
      <c r="U383" s="256"/>
      <c r="V383" s="256"/>
      <c r="W383" s="256"/>
      <c r="X383" s="256"/>
      <c r="Y383" s="256"/>
      <c r="Z383" s="256"/>
      <c r="AA383" s="256"/>
      <c r="AB383" s="256"/>
      <c r="AC383" s="256"/>
      <c r="AD383" s="256"/>
      <c r="AE383" s="256"/>
      <c r="AF383" s="256"/>
      <c r="AG383" s="256"/>
      <c r="AH383" s="256"/>
      <c r="AI383" s="256"/>
      <c r="AJ383" s="256"/>
      <c r="AK383" s="256"/>
      <c r="AL383" s="256"/>
      <c r="AM383" s="256"/>
      <c r="AN383" s="256"/>
      <c r="AO383" s="256"/>
      <c r="AP383" s="256"/>
      <c r="AQ383" s="256"/>
      <c r="AR383" s="256"/>
      <c r="AS383" s="256"/>
      <c r="AT383" s="256"/>
      <c r="AU383" s="256"/>
      <c r="AV383" s="256"/>
      <c r="AW383" s="256"/>
      <c r="AX383" s="256"/>
      <c r="AY383" s="256"/>
      <c r="AZ383" s="256"/>
      <c r="BA383" s="256"/>
      <c r="BB383" s="256"/>
      <c r="BC383" s="256"/>
      <c r="BD383" s="256"/>
      <c r="BE383" s="256"/>
      <c r="BF383" s="256"/>
      <c r="BG383" s="256"/>
      <c r="BH383" s="256"/>
      <c r="BI383" s="256"/>
      <c r="BJ383" s="256"/>
      <c r="BK383" s="256"/>
      <c r="BL383" s="256"/>
      <c r="BM383" s="256"/>
      <c r="BN383" s="256"/>
      <c r="BO383" s="256"/>
      <c r="BP383" s="256"/>
      <c r="BQ383" s="256"/>
      <c r="BR383" s="256"/>
      <c r="BS383" s="256"/>
      <c r="BT383" s="256"/>
      <c r="BU383" s="256"/>
      <c r="BV383" s="256"/>
    </row>
    <row r="384" spans="1:74" x14ac:dyDescent="0.2">
      <c r="A384" s="256"/>
      <c r="B384" s="256"/>
      <c r="C384" s="256"/>
      <c r="D384" s="256"/>
      <c r="E384" s="256"/>
      <c r="F384" s="256"/>
      <c r="G384" s="256"/>
      <c r="H384" s="256"/>
      <c r="I384" s="256"/>
      <c r="J384" s="256"/>
      <c r="K384" s="256"/>
      <c r="L384" s="256"/>
      <c r="M384" s="256"/>
      <c r="N384" s="256"/>
      <c r="O384" s="256"/>
      <c r="P384" s="256"/>
      <c r="Q384" s="256"/>
      <c r="R384" s="256"/>
      <c r="S384" s="256"/>
      <c r="T384" s="256"/>
      <c r="U384" s="256"/>
      <c r="V384" s="256"/>
      <c r="W384" s="256"/>
      <c r="X384" s="256"/>
      <c r="Y384" s="256"/>
      <c r="Z384" s="256"/>
      <c r="AA384" s="256"/>
      <c r="AB384" s="256"/>
      <c r="AC384" s="256"/>
      <c r="AD384" s="256"/>
      <c r="AE384" s="256"/>
      <c r="AF384" s="256"/>
      <c r="AG384" s="256"/>
      <c r="AH384" s="256"/>
      <c r="AI384" s="256"/>
      <c r="AJ384" s="256"/>
      <c r="AK384" s="256"/>
      <c r="AL384" s="256"/>
      <c r="AM384" s="256"/>
      <c r="AN384" s="256"/>
      <c r="AO384" s="256"/>
      <c r="AP384" s="256"/>
      <c r="AQ384" s="256"/>
      <c r="AR384" s="256"/>
      <c r="AS384" s="256"/>
      <c r="AT384" s="256"/>
      <c r="AU384" s="256"/>
      <c r="AV384" s="256"/>
      <c r="AW384" s="256"/>
      <c r="AX384" s="256"/>
      <c r="AY384" s="256"/>
      <c r="AZ384" s="256"/>
      <c r="BA384" s="256"/>
      <c r="BB384" s="256"/>
      <c r="BC384" s="256"/>
      <c r="BD384" s="256"/>
      <c r="BE384" s="256"/>
      <c r="BF384" s="256"/>
      <c r="BG384" s="256"/>
      <c r="BH384" s="256"/>
      <c r="BI384" s="256"/>
      <c r="BJ384" s="256"/>
      <c r="BK384" s="256"/>
      <c r="BL384" s="256"/>
      <c r="BM384" s="256"/>
      <c r="BN384" s="256"/>
      <c r="BO384" s="256"/>
      <c r="BP384" s="256"/>
      <c r="BQ384" s="256"/>
      <c r="BR384" s="256"/>
      <c r="BS384" s="256"/>
      <c r="BT384" s="256"/>
      <c r="BU384" s="256"/>
      <c r="BV384" s="256"/>
    </row>
    <row r="385" spans="1:74" x14ac:dyDescent="0.2">
      <c r="A385" s="256"/>
      <c r="B385" s="256"/>
      <c r="C385" s="256"/>
      <c r="D385" s="256"/>
      <c r="E385" s="256"/>
      <c r="F385" s="256"/>
      <c r="G385" s="256"/>
      <c r="H385" s="256"/>
      <c r="I385" s="256"/>
      <c r="J385" s="256"/>
      <c r="K385" s="256"/>
      <c r="L385" s="256"/>
      <c r="M385" s="256"/>
      <c r="N385" s="256"/>
      <c r="O385" s="256"/>
      <c r="P385" s="256"/>
      <c r="Q385" s="256"/>
      <c r="R385" s="256"/>
      <c r="S385" s="256"/>
      <c r="T385" s="256"/>
      <c r="U385" s="256"/>
      <c r="V385" s="256"/>
      <c r="W385" s="256"/>
      <c r="X385" s="256"/>
      <c r="Y385" s="256"/>
      <c r="Z385" s="256"/>
      <c r="AA385" s="256"/>
      <c r="AB385" s="256"/>
      <c r="AC385" s="256"/>
      <c r="AD385" s="256"/>
      <c r="AE385" s="256"/>
      <c r="AF385" s="256"/>
      <c r="AG385" s="256"/>
      <c r="AH385" s="256"/>
      <c r="AI385" s="256"/>
      <c r="AJ385" s="256"/>
      <c r="AK385" s="256"/>
      <c r="AL385" s="256"/>
      <c r="AM385" s="256"/>
      <c r="AN385" s="256"/>
      <c r="AO385" s="256"/>
      <c r="AP385" s="256"/>
      <c r="AQ385" s="256"/>
      <c r="AR385" s="256"/>
      <c r="AS385" s="256"/>
      <c r="AT385" s="256"/>
      <c r="AU385" s="256"/>
      <c r="AV385" s="256"/>
      <c r="AW385" s="256"/>
      <c r="AX385" s="256"/>
      <c r="AY385" s="256"/>
      <c r="AZ385" s="256"/>
      <c r="BA385" s="256"/>
      <c r="BB385" s="256"/>
      <c r="BC385" s="256"/>
      <c r="BD385" s="256"/>
      <c r="BE385" s="256"/>
      <c r="BF385" s="256"/>
      <c r="BG385" s="256"/>
      <c r="BH385" s="256"/>
      <c r="BI385" s="256"/>
      <c r="BJ385" s="256"/>
      <c r="BK385" s="256"/>
      <c r="BL385" s="256"/>
      <c r="BM385" s="256"/>
      <c r="BN385" s="256"/>
      <c r="BO385" s="256"/>
      <c r="BP385" s="256"/>
      <c r="BQ385" s="256"/>
      <c r="BR385" s="256"/>
      <c r="BS385" s="256"/>
      <c r="BT385" s="256"/>
      <c r="BU385" s="256"/>
      <c r="BV385" s="256"/>
    </row>
    <row r="386" spans="1:74" x14ac:dyDescent="0.2">
      <c r="A386" s="256"/>
      <c r="B386" s="256"/>
      <c r="C386" s="256"/>
      <c r="D386" s="256"/>
      <c r="E386" s="256"/>
      <c r="F386" s="256"/>
      <c r="G386" s="256"/>
      <c r="H386" s="256"/>
      <c r="I386" s="256"/>
      <c r="J386" s="256"/>
      <c r="K386" s="256"/>
      <c r="L386" s="256"/>
      <c r="M386" s="256"/>
      <c r="N386" s="256"/>
      <c r="O386" s="256"/>
      <c r="P386" s="256"/>
      <c r="Q386" s="256"/>
      <c r="R386" s="256"/>
      <c r="S386" s="256"/>
      <c r="T386" s="256"/>
      <c r="U386" s="256"/>
      <c r="V386" s="256"/>
      <c r="W386" s="256"/>
      <c r="X386" s="256"/>
      <c r="Y386" s="256"/>
      <c r="Z386" s="256"/>
      <c r="AA386" s="256"/>
      <c r="AB386" s="256"/>
      <c r="AC386" s="256"/>
      <c r="AD386" s="256"/>
      <c r="AE386" s="256"/>
      <c r="AF386" s="256"/>
      <c r="AG386" s="256"/>
      <c r="AH386" s="256"/>
      <c r="AI386" s="256"/>
      <c r="AJ386" s="256"/>
      <c r="AK386" s="256"/>
      <c r="AL386" s="256"/>
      <c r="AM386" s="256"/>
      <c r="AN386" s="256"/>
      <c r="AO386" s="256"/>
      <c r="AP386" s="256"/>
      <c r="AQ386" s="256"/>
      <c r="AR386" s="256"/>
      <c r="AS386" s="256"/>
      <c r="AT386" s="256"/>
      <c r="AU386" s="256"/>
      <c r="AV386" s="256"/>
      <c r="AW386" s="256"/>
      <c r="AX386" s="256"/>
      <c r="AY386" s="256"/>
      <c r="AZ386" s="256"/>
      <c r="BA386" s="256"/>
      <c r="BB386" s="256"/>
      <c r="BC386" s="256"/>
      <c r="BD386" s="256"/>
      <c r="BE386" s="256"/>
      <c r="BF386" s="256"/>
      <c r="BG386" s="256"/>
      <c r="BH386" s="256"/>
      <c r="BI386" s="256"/>
      <c r="BJ386" s="256"/>
      <c r="BK386" s="256"/>
      <c r="BL386" s="256"/>
      <c r="BM386" s="256"/>
      <c r="BN386" s="256"/>
      <c r="BO386" s="256"/>
      <c r="BP386" s="256"/>
      <c r="BQ386" s="256"/>
      <c r="BR386" s="256"/>
      <c r="BS386" s="256"/>
      <c r="BT386" s="256"/>
      <c r="BU386" s="256"/>
      <c r="BV386" s="256"/>
    </row>
    <row r="387" spans="1:74" x14ac:dyDescent="0.2">
      <c r="A387" s="256"/>
      <c r="B387" s="256"/>
      <c r="C387" s="256"/>
      <c r="D387" s="256"/>
      <c r="E387" s="256"/>
      <c r="F387" s="256"/>
      <c r="G387" s="256"/>
      <c r="H387" s="256"/>
      <c r="I387" s="256"/>
      <c r="J387" s="256"/>
      <c r="K387" s="256"/>
      <c r="L387" s="256"/>
      <c r="M387" s="256"/>
      <c r="N387" s="256"/>
      <c r="O387" s="256"/>
      <c r="P387" s="256"/>
      <c r="Q387" s="256"/>
      <c r="R387" s="256"/>
      <c r="S387" s="256"/>
      <c r="T387" s="256"/>
      <c r="U387" s="256"/>
      <c r="V387" s="256"/>
      <c r="W387" s="256"/>
      <c r="X387" s="256"/>
      <c r="Y387" s="256"/>
      <c r="Z387" s="256"/>
      <c r="AA387" s="256"/>
      <c r="AB387" s="256"/>
      <c r="AC387" s="256"/>
      <c r="AD387" s="256"/>
      <c r="AE387" s="256"/>
      <c r="AF387" s="256"/>
      <c r="AG387" s="256"/>
      <c r="AH387" s="256"/>
      <c r="AI387" s="256"/>
      <c r="AJ387" s="256"/>
      <c r="AK387" s="256"/>
      <c r="AL387" s="256"/>
      <c r="AM387" s="256"/>
      <c r="AN387" s="256"/>
      <c r="AO387" s="256"/>
      <c r="AP387" s="256"/>
      <c r="AQ387" s="256"/>
      <c r="AR387" s="256"/>
      <c r="AS387" s="256"/>
      <c r="AT387" s="256"/>
      <c r="AU387" s="256"/>
      <c r="AV387" s="256"/>
      <c r="AW387" s="256"/>
      <c r="AX387" s="256"/>
      <c r="AY387" s="256"/>
      <c r="AZ387" s="256"/>
      <c r="BA387" s="256"/>
      <c r="BB387" s="256"/>
      <c r="BC387" s="256"/>
      <c r="BD387" s="256"/>
      <c r="BE387" s="256"/>
      <c r="BF387" s="256"/>
      <c r="BG387" s="256"/>
      <c r="BH387" s="256"/>
      <c r="BI387" s="256"/>
      <c r="BJ387" s="256"/>
      <c r="BK387" s="256"/>
      <c r="BL387" s="256"/>
      <c r="BM387" s="256"/>
      <c r="BN387" s="256"/>
      <c r="BO387" s="256"/>
      <c r="BP387" s="256"/>
      <c r="BQ387" s="256"/>
      <c r="BR387" s="256"/>
      <c r="BS387" s="256"/>
      <c r="BT387" s="256"/>
      <c r="BU387" s="256"/>
      <c r="BV387" s="256"/>
    </row>
    <row r="388" spans="1:74" x14ac:dyDescent="0.2">
      <c r="A388" s="256"/>
      <c r="B388" s="256"/>
      <c r="C388" s="256"/>
      <c r="D388" s="256"/>
      <c r="E388" s="256"/>
      <c r="F388" s="256"/>
      <c r="G388" s="256"/>
      <c r="H388" s="256"/>
      <c r="I388" s="256"/>
      <c r="J388" s="256"/>
      <c r="K388" s="256"/>
      <c r="L388" s="256"/>
      <c r="M388" s="256"/>
      <c r="N388" s="256"/>
      <c r="O388" s="256"/>
      <c r="P388" s="256"/>
      <c r="Q388" s="256"/>
      <c r="R388" s="256"/>
      <c r="S388" s="256"/>
      <c r="T388" s="256"/>
      <c r="U388" s="256"/>
      <c r="V388" s="256"/>
      <c r="W388" s="256"/>
      <c r="X388" s="256"/>
      <c r="Y388" s="256"/>
      <c r="Z388" s="256"/>
      <c r="AA388" s="256"/>
      <c r="AB388" s="256"/>
      <c r="AC388" s="256"/>
      <c r="AD388" s="256"/>
      <c r="AE388" s="256"/>
      <c r="AF388" s="256"/>
      <c r="AG388" s="256"/>
      <c r="AH388" s="256"/>
      <c r="AI388" s="256"/>
      <c r="AJ388" s="256"/>
      <c r="AK388" s="256"/>
      <c r="AL388" s="256"/>
      <c r="AM388" s="256"/>
      <c r="AN388" s="256"/>
      <c r="AO388" s="256"/>
      <c r="AP388" s="256"/>
      <c r="AQ388" s="256"/>
      <c r="AR388" s="256"/>
      <c r="AS388" s="256"/>
      <c r="AT388" s="256"/>
      <c r="AU388" s="256"/>
      <c r="AV388" s="256"/>
      <c r="AW388" s="256"/>
      <c r="AX388" s="256"/>
      <c r="AY388" s="256"/>
      <c r="AZ388" s="256"/>
      <c r="BA388" s="256"/>
      <c r="BB388" s="256"/>
      <c r="BC388" s="256"/>
      <c r="BD388" s="256"/>
      <c r="BE388" s="256"/>
      <c r="BF388" s="256"/>
      <c r="BG388" s="256"/>
      <c r="BH388" s="256"/>
      <c r="BI388" s="256"/>
      <c r="BJ388" s="256"/>
      <c r="BK388" s="256"/>
      <c r="BL388" s="256"/>
      <c r="BM388" s="256"/>
      <c r="BN388" s="256"/>
      <c r="BO388" s="256"/>
      <c r="BP388" s="256"/>
      <c r="BQ388" s="256"/>
      <c r="BR388" s="256"/>
      <c r="BS388" s="256"/>
      <c r="BT388" s="256"/>
      <c r="BU388" s="256"/>
      <c r="BV388" s="256"/>
    </row>
    <row r="389" spans="1:74" x14ac:dyDescent="0.2">
      <c r="A389" s="256"/>
      <c r="B389" s="256"/>
      <c r="C389" s="256"/>
      <c r="D389" s="256"/>
      <c r="E389" s="256"/>
      <c r="F389" s="256"/>
      <c r="G389" s="256"/>
      <c r="H389" s="256"/>
      <c r="I389" s="256"/>
      <c r="J389" s="256"/>
      <c r="K389" s="256"/>
      <c r="L389" s="256"/>
      <c r="M389" s="256"/>
      <c r="N389" s="256"/>
      <c r="O389" s="256"/>
      <c r="P389" s="256"/>
      <c r="Q389" s="256"/>
      <c r="R389" s="256"/>
      <c r="S389" s="256"/>
      <c r="T389" s="256"/>
      <c r="U389" s="256"/>
      <c r="V389" s="256"/>
      <c r="W389" s="256"/>
      <c r="X389" s="256"/>
      <c r="Y389" s="256"/>
      <c r="Z389" s="256"/>
      <c r="AA389" s="256"/>
      <c r="AB389" s="256"/>
      <c r="AC389" s="256"/>
      <c r="AD389" s="256"/>
      <c r="AE389" s="256"/>
      <c r="AF389" s="256"/>
      <c r="AG389" s="256"/>
      <c r="AH389" s="256"/>
      <c r="AI389" s="256"/>
      <c r="AJ389" s="256"/>
      <c r="AK389" s="256"/>
      <c r="AL389" s="256"/>
      <c r="AM389" s="256"/>
      <c r="AN389" s="256"/>
      <c r="AO389" s="256"/>
      <c r="AP389" s="256"/>
      <c r="AQ389" s="256"/>
      <c r="AR389" s="256"/>
      <c r="AS389" s="256"/>
      <c r="AT389" s="256"/>
      <c r="AU389" s="256"/>
      <c r="AV389" s="256"/>
      <c r="AW389" s="256"/>
      <c r="AX389" s="256"/>
      <c r="AY389" s="256"/>
      <c r="AZ389" s="256"/>
      <c r="BA389" s="256"/>
      <c r="BB389" s="256"/>
      <c r="BC389" s="256"/>
      <c r="BD389" s="256"/>
      <c r="BE389" s="256"/>
      <c r="BF389" s="256"/>
      <c r="BG389" s="256"/>
      <c r="BH389" s="256"/>
      <c r="BI389" s="256"/>
      <c r="BJ389" s="256"/>
      <c r="BK389" s="256"/>
      <c r="BL389" s="256"/>
      <c r="BM389" s="256"/>
      <c r="BN389" s="256"/>
      <c r="BO389" s="256"/>
      <c r="BP389" s="256"/>
      <c r="BQ389" s="256"/>
      <c r="BR389" s="256"/>
      <c r="BS389" s="256"/>
      <c r="BT389" s="256"/>
      <c r="BU389" s="256"/>
      <c r="BV389" s="256"/>
    </row>
    <row r="390" spans="1:74" x14ac:dyDescent="0.2">
      <c r="A390" s="256"/>
      <c r="B390" s="256"/>
      <c r="C390" s="256"/>
      <c r="D390" s="256"/>
      <c r="E390" s="256"/>
      <c r="F390" s="256"/>
      <c r="G390" s="256"/>
      <c r="H390" s="256"/>
      <c r="I390" s="256"/>
      <c r="J390" s="256"/>
      <c r="K390" s="256"/>
      <c r="L390" s="256"/>
      <c r="M390" s="256"/>
      <c r="N390" s="256"/>
      <c r="O390" s="256"/>
      <c r="P390" s="256"/>
      <c r="Q390" s="256"/>
      <c r="R390" s="256"/>
      <c r="S390" s="256"/>
      <c r="T390" s="256"/>
      <c r="U390" s="256"/>
      <c r="V390" s="256"/>
      <c r="W390" s="256"/>
      <c r="X390" s="256"/>
      <c r="Y390" s="256"/>
      <c r="Z390" s="256"/>
      <c r="AA390" s="256"/>
      <c r="AB390" s="256"/>
      <c r="AC390" s="256"/>
      <c r="AD390" s="256"/>
      <c r="AE390" s="256"/>
      <c r="AF390" s="256"/>
      <c r="AG390" s="256"/>
      <c r="AH390" s="256"/>
      <c r="AI390" s="256"/>
      <c r="AJ390" s="256"/>
      <c r="AK390" s="256"/>
      <c r="AL390" s="256"/>
      <c r="AM390" s="256"/>
      <c r="AN390" s="256"/>
      <c r="AO390" s="256"/>
      <c r="AP390" s="256"/>
      <c r="AQ390" s="256"/>
      <c r="AR390" s="256"/>
      <c r="AS390" s="256"/>
      <c r="AT390" s="256"/>
      <c r="AU390" s="256"/>
      <c r="AV390" s="256"/>
      <c r="AW390" s="256"/>
      <c r="AX390" s="256"/>
      <c r="AY390" s="256"/>
      <c r="AZ390" s="256"/>
      <c r="BA390" s="256"/>
      <c r="BB390" s="256"/>
      <c r="BC390" s="256"/>
      <c r="BD390" s="256"/>
      <c r="BE390" s="256"/>
      <c r="BF390" s="256"/>
      <c r="BG390" s="256"/>
      <c r="BH390" s="256"/>
      <c r="BI390" s="256"/>
      <c r="BJ390" s="256"/>
      <c r="BK390" s="256"/>
      <c r="BL390" s="256"/>
      <c r="BM390" s="256"/>
      <c r="BN390" s="256"/>
      <c r="BO390" s="256"/>
      <c r="BP390" s="256"/>
      <c r="BQ390" s="256"/>
      <c r="BR390" s="256"/>
      <c r="BS390" s="256"/>
      <c r="BT390" s="256"/>
      <c r="BU390" s="256"/>
      <c r="BV390" s="256"/>
    </row>
    <row r="391" spans="1:74" x14ac:dyDescent="0.2">
      <c r="A391" s="256"/>
      <c r="B391" s="256"/>
      <c r="C391" s="256"/>
      <c r="D391" s="256"/>
      <c r="E391" s="256"/>
      <c r="F391" s="256"/>
      <c r="G391" s="256"/>
      <c r="H391" s="256"/>
      <c r="I391" s="256"/>
      <c r="J391" s="256"/>
      <c r="K391" s="256"/>
      <c r="L391" s="256"/>
      <c r="M391" s="256"/>
      <c r="N391" s="256"/>
      <c r="O391" s="256"/>
      <c r="P391" s="256"/>
      <c r="Q391" s="256"/>
      <c r="R391" s="256"/>
      <c r="S391" s="256"/>
      <c r="T391" s="256"/>
      <c r="U391" s="256"/>
      <c r="V391" s="256"/>
      <c r="W391" s="256"/>
      <c r="X391" s="256"/>
      <c r="Y391" s="256"/>
      <c r="Z391" s="256"/>
      <c r="AA391" s="256"/>
      <c r="AB391" s="256"/>
      <c r="AC391" s="256"/>
      <c r="AD391" s="256"/>
      <c r="AE391" s="256"/>
      <c r="AF391" s="256"/>
      <c r="AG391" s="256"/>
      <c r="AH391" s="256"/>
      <c r="AI391" s="256"/>
      <c r="AJ391" s="256"/>
      <c r="AK391" s="256"/>
      <c r="AL391" s="256"/>
      <c r="AM391" s="256"/>
      <c r="AN391" s="256"/>
      <c r="AO391" s="256"/>
      <c r="AP391" s="256"/>
      <c r="AQ391" s="256"/>
      <c r="AR391" s="256"/>
      <c r="AS391" s="256"/>
      <c r="AT391" s="256"/>
      <c r="AU391" s="256"/>
      <c r="AV391" s="256"/>
      <c r="AW391" s="256"/>
      <c r="AX391" s="256"/>
      <c r="AY391" s="256"/>
      <c r="AZ391" s="256"/>
      <c r="BA391" s="256"/>
      <c r="BB391" s="256"/>
      <c r="BC391" s="256"/>
      <c r="BD391" s="256"/>
      <c r="BE391" s="256"/>
      <c r="BF391" s="256"/>
      <c r="BG391" s="256"/>
      <c r="BH391" s="256"/>
      <c r="BI391" s="256"/>
      <c r="BJ391" s="256"/>
      <c r="BK391" s="256"/>
      <c r="BL391" s="256"/>
      <c r="BM391" s="256"/>
      <c r="BN391" s="256"/>
      <c r="BO391" s="256"/>
      <c r="BP391" s="256"/>
      <c r="BQ391" s="256"/>
      <c r="BR391" s="256"/>
      <c r="BS391" s="256"/>
      <c r="BT391" s="256"/>
      <c r="BU391" s="256"/>
      <c r="BV391" s="256"/>
    </row>
    <row r="392" spans="1:74" x14ac:dyDescent="0.2">
      <c r="A392" s="256"/>
      <c r="B392" s="256"/>
      <c r="C392" s="256"/>
      <c r="D392" s="256"/>
      <c r="E392" s="256"/>
      <c r="F392" s="256"/>
      <c r="G392" s="256"/>
      <c r="H392" s="256"/>
      <c r="I392" s="256"/>
      <c r="J392" s="256"/>
      <c r="K392" s="256"/>
      <c r="L392" s="256"/>
      <c r="M392" s="256"/>
      <c r="N392" s="256"/>
      <c r="O392" s="256"/>
      <c r="P392" s="256"/>
      <c r="Q392" s="256"/>
      <c r="R392" s="256"/>
      <c r="S392" s="256"/>
      <c r="T392" s="256"/>
      <c r="U392" s="256"/>
      <c r="V392" s="256"/>
      <c r="W392" s="256"/>
      <c r="X392" s="256"/>
      <c r="Y392" s="256"/>
      <c r="Z392" s="256"/>
      <c r="AA392" s="256"/>
      <c r="AB392" s="256"/>
      <c r="AC392" s="256"/>
      <c r="AD392" s="256"/>
      <c r="AE392" s="256"/>
      <c r="AF392" s="256"/>
      <c r="AG392" s="256"/>
      <c r="AH392" s="256"/>
      <c r="AI392" s="256"/>
      <c r="AJ392" s="256"/>
      <c r="AK392" s="256"/>
      <c r="AL392" s="256"/>
      <c r="AM392" s="256"/>
      <c r="AN392" s="256"/>
      <c r="AO392" s="256"/>
      <c r="AP392" s="256"/>
      <c r="AQ392" s="256"/>
      <c r="AR392" s="256"/>
      <c r="AS392" s="256"/>
      <c r="AT392" s="256"/>
      <c r="AU392" s="256"/>
      <c r="AV392" s="256"/>
      <c r="AW392" s="256"/>
      <c r="AX392" s="256"/>
      <c r="AY392" s="256"/>
      <c r="AZ392" s="256"/>
      <c r="BA392" s="256"/>
      <c r="BB392" s="256"/>
      <c r="BC392" s="256"/>
      <c r="BD392" s="256"/>
      <c r="BE392" s="256"/>
      <c r="BF392" s="256"/>
      <c r="BG392" s="256"/>
      <c r="BH392" s="256"/>
      <c r="BI392" s="256"/>
      <c r="BJ392" s="256"/>
      <c r="BK392" s="256"/>
      <c r="BL392" s="256"/>
      <c r="BM392" s="256"/>
      <c r="BN392" s="256"/>
      <c r="BO392" s="256"/>
      <c r="BP392" s="256"/>
      <c r="BQ392" s="256"/>
      <c r="BR392" s="256"/>
      <c r="BS392" s="256"/>
      <c r="BT392" s="256"/>
      <c r="BU392" s="256"/>
      <c r="BV392" s="256"/>
    </row>
    <row r="393" spans="1:74" x14ac:dyDescent="0.2">
      <c r="A393" s="256"/>
      <c r="B393" s="256"/>
      <c r="C393" s="256"/>
      <c r="D393" s="256"/>
      <c r="E393" s="256"/>
      <c r="F393" s="256"/>
      <c r="G393" s="256"/>
      <c r="H393" s="256"/>
      <c r="I393" s="256"/>
      <c r="J393" s="256"/>
      <c r="K393" s="256"/>
      <c r="L393" s="256"/>
      <c r="M393" s="256"/>
      <c r="N393" s="256"/>
      <c r="O393" s="256"/>
      <c r="P393" s="256"/>
      <c r="Q393" s="256"/>
      <c r="R393" s="256"/>
      <c r="S393" s="256"/>
      <c r="T393" s="256"/>
      <c r="U393" s="256"/>
      <c r="V393" s="256"/>
      <c r="W393" s="256"/>
      <c r="X393" s="256"/>
      <c r="Y393" s="256"/>
      <c r="Z393" s="256"/>
      <c r="AA393" s="256"/>
      <c r="AB393" s="256"/>
      <c r="AC393" s="256"/>
      <c r="AD393" s="256"/>
      <c r="AE393" s="256"/>
      <c r="AF393" s="256"/>
      <c r="AG393" s="256"/>
      <c r="AH393" s="256"/>
      <c r="AI393" s="256"/>
      <c r="AJ393" s="256"/>
      <c r="AK393" s="256"/>
      <c r="AL393" s="256"/>
      <c r="AM393" s="256"/>
      <c r="AN393" s="256"/>
      <c r="AO393" s="256"/>
      <c r="AP393" s="256"/>
      <c r="AQ393" s="256"/>
      <c r="AR393" s="256"/>
      <c r="AS393" s="256"/>
      <c r="AT393" s="256"/>
      <c r="AU393" s="256"/>
      <c r="AV393" s="256"/>
      <c r="AW393" s="256"/>
      <c r="AX393" s="256"/>
      <c r="AY393" s="256"/>
      <c r="AZ393" s="256"/>
      <c r="BA393" s="256"/>
      <c r="BB393" s="256"/>
      <c r="BC393" s="256"/>
      <c r="BD393" s="256"/>
      <c r="BE393" s="256"/>
      <c r="BF393" s="256"/>
      <c r="BG393" s="256"/>
      <c r="BH393" s="256"/>
      <c r="BI393" s="256"/>
      <c r="BJ393" s="256"/>
      <c r="BK393" s="256"/>
      <c r="BL393" s="256"/>
      <c r="BM393" s="256"/>
      <c r="BN393" s="256"/>
      <c r="BO393" s="256"/>
      <c r="BP393" s="256"/>
      <c r="BQ393" s="256"/>
      <c r="BR393" s="256"/>
      <c r="BS393" s="256"/>
      <c r="BT393" s="256"/>
      <c r="BU393" s="256"/>
      <c r="BV393" s="256"/>
    </row>
    <row r="394" spans="1:74" x14ac:dyDescent="0.2">
      <c r="A394" s="256"/>
      <c r="B394" s="256"/>
      <c r="C394" s="256"/>
      <c r="D394" s="256"/>
      <c r="E394" s="256"/>
      <c r="F394" s="256"/>
      <c r="G394" s="256"/>
      <c r="H394" s="256"/>
      <c r="I394" s="256"/>
      <c r="J394" s="256"/>
      <c r="K394" s="256"/>
      <c r="L394" s="256"/>
      <c r="M394" s="256"/>
      <c r="N394" s="256"/>
      <c r="O394" s="256"/>
      <c r="P394" s="256"/>
      <c r="Q394" s="256"/>
      <c r="R394" s="256"/>
      <c r="S394" s="256"/>
      <c r="T394" s="256"/>
      <c r="U394" s="256"/>
      <c r="V394" s="256"/>
      <c r="W394" s="256"/>
      <c r="X394" s="256"/>
      <c r="Y394" s="256"/>
      <c r="Z394" s="256"/>
      <c r="AA394" s="256"/>
      <c r="AB394" s="256"/>
      <c r="AC394" s="256"/>
      <c r="AD394" s="256"/>
      <c r="AE394" s="256"/>
      <c r="AF394" s="256"/>
      <c r="AG394" s="256"/>
      <c r="AH394" s="256"/>
      <c r="AI394" s="256"/>
      <c r="AJ394" s="256"/>
      <c r="AK394" s="256"/>
      <c r="AL394" s="256"/>
      <c r="AM394" s="256"/>
      <c r="AN394" s="256"/>
      <c r="AO394" s="256"/>
      <c r="AP394" s="256"/>
      <c r="AQ394" s="256"/>
      <c r="AR394" s="256"/>
      <c r="AS394" s="256"/>
      <c r="AT394" s="256"/>
      <c r="AU394" s="256"/>
      <c r="AV394" s="256"/>
      <c r="AW394" s="256"/>
      <c r="AX394" s="256"/>
      <c r="AY394" s="256"/>
      <c r="AZ394" s="256"/>
      <c r="BA394" s="256"/>
      <c r="BB394" s="256"/>
      <c r="BC394" s="256"/>
      <c r="BD394" s="256"/>
      <c r="BE394" s="256"/>
      <c r="BF394" s="256"/>
      <c r="BG394" s="256"/>
      <c r="BH394" s="256"/>
      <c r="BI394" s="256"/>
      <c r="BJ394" s="256"/>
      <c r="BK394" s="256"/>
      <c r="BL394" s="256"/>
      <c r="BM394" s="256"/>
      <c r="BN394" s="256"/>
      <c r="BO394" s="256"/>
      <c r="BP394" s="256"/>
      <c r="BQ394" s="256"/>
      <c r="BR394" s="256"/>
      <c r="BS394" s="256"/>
      <c r="BT394" s="256"/>
      <c r="BU394" s="256"/>
      <c r="BV394" s="256"/>
    </row>
    <row r="395" spans="1:74" x14ac:dyDescent="0.2">
      <c r="A395" s="256"/>
      <c r="B395" s="256"/>
      <c r="C395" s="256"/>
      <c r="D395" s="256"/>
      <c r="E395" s="256"/>
      <c r="F395" s="256"/>
      <c r="G395" s="256"/>
      <c r="H395" s="256"/>
      <c r="I395" s="256"/>
      <c r="J395" s="256"/>
      <c r="K395" s="256"/>
      <c r="L395" s="256"/>
      <c r="M395" s="256"/>
      <c r="N395" s="256"/>
      <c r="O395" s="256"/>
      <c r="P395" s="256"/>
      <c r="Q395" s="256"/>
      <c r="R395" s="256"/>
      <c r="S395" s="256"/>
      <c r="T395" s="256"/>
      <c r="U395" s="256"/>
      <c r="V395" s="256"/>
      <c r="W395" s="256"/>
      <c r="X395" s="256"/>
      <c r="Y395" s="256"/>
      <c r="Z395" s="256"/>
      <c r="AA395" s="256"/>
      <c r="AB395" s="256"/>
      <c r="AC395" s="256"/>
      <c r="AD395" s="256"/>
      <c r="AE395" s="256"/>
      <c r="AF395" s="256"/>
      <c r="AG395" s="256"/>
      <c r="AH395" s="256"/>
      <c r="AI395" s="256"/>
      <c r="AJ395" s="256"/>
      <c r="AK395" s="256"/>
      <c r="AL395" s="256"/>
      <c r="AM395" s="256"/>
      <c r="AN395" s="256"/>
      <c r="AO395" s="256"/>
      <c r="AP395" s="256"/>
      <c r="AQ395" s="256"/>
      <c r="AR395" s="256"/>
      <c r="AS395" s="256"/>
      <c r="AT395" s="256"/>
      <c r="AU395" s="256"/>
      <c r="AV395" s="256"/>
      <c r="AW395" s="256"/>
      <c r="AX395" s="256"/>
      <c r="AY395" s="256"/>
      <c r="AZ395" s="256"/>
      <c r="BA395" s="256"/>
      <c r="BB395" s="256"/>
      <c r="BC395" s="256"/>
      <c r="BD395" s="256"/>
      <c r="BE395" s="256"/>
      <c r="BF395" s="256"/>
      <c r="BG395" s="256"/>
      <c r="BH395" s="256"/>
      <c r="BI395" s="256"/>
      <c r="BJ395" s="256"/>
      <c r="BK395" s="256"/>
      <c r="BL395" s="256"/>
      <c r="BM395" s="256"/>
      <c r="BN395" s="256"/>
      <c r="BO395" s="256"/>
      <c r="BP395" s="256"/>
      <c r="BQ395" s="256"/>
      <c r="BR395" s="256"/>
      <c r="BS395" s="256"/>
      <c r="BT395" s="256"/>
      <c r="BU395" s="256"/>
      <c r="BV395" s="256"/>
    </row>
    <row r="396" spans="1:74" x14ac:dyDescent="0.2">
      <c r="A396" s="256"/>
      <c r="B396" s="256"/>
      <c r="C396" s="256"/>
      <c r="D396" s="256"/>
      <c r="E396" s="256"/>
      <c r="F396" s="256"/>
      <c r="G396" s="256"/>
      <c r="H396" s="256"/>
      <c r="I396" s="256"/>
      <c r="J396" s="256"/>
      <c r="K396" s="256"/>
      <c r="L396" s="256"/>
      <c r="M396" s="256"/>
      <c r="N396" s="256"/>
      <c r="O396" s="256"/>
      <c r="P396" s="256"/>
      <c r="Q396" s="256"/>
      <c r="R396" s="256"/>
      <c r="S396" s="256"/>
      <c r="T396" s="256"/>
      <c r="U396" s="256"/>
      <c r="V396" s="256"/>
      <c r="W396" s="256"/>
      <c r="X396" s="256"/>
      <c r="Y396" s="256"/>
      <c r="Z396" s="256"/>
      <c r="AA396" s="256"/>
      <c r="AB396" s="256"/>
      <c r="AC396" s="256"/>
      <c r="AD396" s="256"/>
      <c r="AE396" s="256"/>
      <c r="AF396" s="256"/>
      <c r="AG396" s="256"/>
      <c r="AH396" s="256"/>
      <c r="AI396" s="256"/>
      <c r="AJ396" s="256"/>
      <c r="AK396" s="256"/>
      <c r="AL396" s="256"/>
      <c r="AM396" s="256"/>
      <c r="AN396" s="256"/>
      <c r="AO396" s="256"/>
      <c r="AP396" s="256"/>
      <c r="AQ396" s="256"/>
      <c r="AR396" s="256"/>
      <c r="AS396" s="256"/>
      <c r="AT396" s="256"/>
      <c r="AU396" s="256"/>
      <c r="AV396" s="256"/>
      <c r="AW396" s="256"/>
      <c r="AX396" s="256"/>
      <c r="AY396" s="256"/>
      <c r="AZ396" s="256"/>
      <c r="BA396" s="256"/>
      <c r="BB396" s="256"/>
      <c r="BC396" s="256"/>
      <c r="BD396" s="256"/>
      <c r="BE396" s="256"/>
      <c r="BF396" s="256"/>
      <c r="BG396" s="256"/>
      <c r="BH396" s="256"/>
      <c r="BI396" s="256"/>
      <c r="BJ396" s="256"/>
      <c r="BK396" s="256"/>
      <c r="BL396" s="256"/>
      <c r="BM396" s="256"/>
      <c r="BN396" s="256"/>
      <c r="BO396" s="256"/>
      <c r="BP396" s="256"/>
      <c r="BQ396" s="256"/>
      <c r="BR396" s="256"/>
      <c r="BS396" s="256"/>
      <c r="BT396" s="256"/>
      <c r="BU396" s="256"/>
      <c r="BV396" s="256"/>
    </row>
    <row r="397" spans="1:74" x14ac:dyDescent="0.2">
      <c r="A397" s="256"/>
      <c r="B397" s="256"/>
      <c r="C397" s="256"/>
      <c r="D397" s="256"/>
      <c r="E397" s="256"/>
      <c r="F397" s="256"/>
      <c r="G397" s="256"/>
      <c r="H397" s="256"/>
      <c r="I397" s="256"/>
      <c r="J397" s="256"/>
      <c r="K397" s="256"/>
      <c r="L397" s="256"/>
      <c r="M397" s="256"/>
      <c r="N397" s="256"/>
      <c r="O397" s="256"/>
      <c r="P397" s="256"/>
      <c r="Q397" s="256"/>
      <c r="R397" s="256"/>
      <c r="S397" s="256"/>
      <c r="T397" s="256"/>
      <c r="U397" s="256"/>
      <c r="V397" s="256"/>
      <c r="W397" s="256"/>
      <c r="X397" s="256"/>
      <c r="Y397" s="256"/>
      <c r="Z397" s="256"/>
      <c r="AA397" s="256"/>
      <c r="AB397" s="256"/>
      <c r="AC397" s="256"/>
      <c r="AD397" s="256"/>
      <c r="AE397" s="256"/>
      <c r="AF397" s="256"/>
      <c r="AG397" s="256"/>
      <c r="AH397" s="256"/>
      <c r="AI397" s="256"/>
      <c r="AJ397" s="256"/>
      <c r="AK397" s="256"/>
      <c r="AL397" s="256"/>
      <c r="AM397" s="256"/>
      <c r="AN397" s="256"/>
      <c r="AO397" s="256"/>
      <c r="AP397" s="256"/>
      <c r="AQ397" s="256"/>
      <c r="AR397" s="256"/>
      <c r="AS397" s="256"/>
      <c r="AT397" s="256"/>
      <c r="AU397" s="256"/>
      <c r="AV397" s="256"/>
      <c r="AW397" s="256"/>
      <c r="AX397" s="256"/>
      <c r="AY397" s="256"/>
      <c r="AZ397" s="256"/>
      <c r="BA397" s="256"/>
      <c r="BB397" s="256"/>
      <c r="BC397" s="256"/>
      <c r="BD397" s="256"/>
      <c r="BE397" s="256"/>
      <c r="BF397" s="256"/>
      <c r="BG397" s="256"/>
      <c r="BH397" s="256"/>
      <c r="BI397" s="256"/>
      <c r="BJ397" s="256"/>
      <c r="BK397" s="256"/>
      <c r="BL397" s="256"/>
      <c r="BM397" s="256"/>
      <c r="BN397" s="256"/>
      <c r="BO397" s="256"/>
      <c r="BP397" s="256"/>
      <c r="BQ397" s="256"/>
      <c r="BR397" s="256"/>
      <c r="BS397" s="256"/>
      <c r="BT397" s="256"/>
      <c r="BU397" s="256"/>
      <c r="BV397" s="256"/>
    </row>
    <row r="398" spans="1:74" x14ac:dyDescent="0.2">
      <c r="A398" s="256"/>
      <c r="B398" s="256"/>
      <c r="C398" s="256"/>
      <c r="D398" s="256"/>
      <c r="E398" s="256"/>
      <c r="F398" s="256"/>
      <c r="G398" s="256"/>
      <c r="H398" s="256"/>
      <c r="I398" s="256"/>
      <c r="J398" s="256"/>
      <c r="K398" s="256"/>
      <c r="L398" s="256"/>
      <c r="M398" s="256"/>
      <c r="N398" s="256"/>
      <c r="O398" s="256"/>
      <c r="P398" s="256"/>
      <c r="Q398" s="256"/>
      <c r="R398" s="256"/>
      <c r="S398" s="256"/>
      <c r="T398" s="256"/>
      <c r="U398" s="256"/>
      <c r="V398" s="256"/>
      <c r="W398" s="256"/>
      <c r="X398" s="256"/>
      <c r="Y398" s="256"/>
      <c r="Z398" s="256"/>
      <c r="AA398" s="256"/>
      <c r="AB398" s="256"/>
      <c r="AC398" s="256"/>
      <c r="AD398" s="256"/>
      <c r="AE398" s="256"/>
      <c r="AF398" s="256"/>
      <c r="AG398" s="256"/>
      <c r="AH398" s="256"/>
      <c r="AI398" s="256"/>
      <c r="AJ398" s="256"/>
      <c r="AK398" s="256"/>
      <c r="AL398" s="256"/>
      <c r="AM398" s="256"/>
      <c r="AN398" s="256"/>
      <c r="AO398" s="256"/>
      <c r="AP398" s="256"/>
      <c r="AQ398" s="256"/>
      <c r="AR398" s="256"/>
      <c r="AS398" s="256"/>
      <c r="AT398" s="256"/>
      <c r="AU398" s="256"/>
      <c r="AV398" s="256"/>
      <c r="AW398" s="256"/>
      <c r="AX398" s="256"/>
      <c r="AY398" s="256"/>
      <c r="AZ398" s="256"/>
      <c r="BA398" s="256"/>
      <c r="BB398" s="256"/>
      <c r="BC398" s="256"/>
      <c r="BD398" s="256"/>
      <c r="BE398" s="256"/>
      <c r="BF398" s="256"/>
      <c r="BG398" s="256"/>
      <c r="BH398" s="256"/>
      <c r="BI398" s="256"/>
      <c r="BJ398" s="256"/>
      <c r="BK398" s="256"/>
      <c r="BL398" s="256"/>
      <c r="BM398" s="256"/>
      <c r="BN398" s="256"/>
      <c r="BO398" s="256"/>
      <c r="BP398" s="256"/>
      <c r="BQ398" s="256"/>
      <c r="BR398" s="256"/>
      <c r="BS398" s="256"/>
      <c r="BT398" s="256"/>
      <c r="BU398" s="256"/>
      <c r="BV398" s="256"/>
    </row>
    <row r="399" spans="1:74" x14ac:dyDescent="0.2">
      <c r="A399" s="256"/>
      <c r="B399" s="256"/>
      <c r="C399" s="256"/>
      <c r="D399" s="256"/>
      <c r="E399" s="256"/>
      <c r="F399" s="256"/>
      <c r="G399" s="256"/>
      <c r="H399" s="256"/>
      <c r="I399" s="256"/>
      <c r="J399" s="256"/>
      <c r="K399" s="256"/>
      <c r="L399" s="256"/>
      <c r="M399" s="256"/>
      <c r="N399" s="256"/>
      <c r="O399" s="256"/>
      <c r="P399" s="256"/>
      <c r="Q399" s="256"/>
      <c r="R399" s="256"/>
      <c r="S399" s="256"/>
      <c r="T399" s="256"/>
      <c r="U399" s="256"/>
      <c r="V399" s="256"/>
      <c r="W399" s="256"/>
      <c r="X399" s="256"/>
      <c r="Y399" s="256"/>
      <c r="Z399" s="256"/>
      <c r="AA399" s="256"/>
      <c r="AB399" s="256"/>
      <c r="AC399" s="256"/>
      <c r="AD399" s="256"/>
      <c r="AE399" s="256"/>
      <c r="AF399" s="256"/>
      <c r="AG399" s="256"/>
      <c r="AH399" s="256"/>
      <c r="AI399" s="256"/>
      <c r="AJ399" s="256"/>
      <c r="AK399" s="256"/>
      <c r="AL399" s="256"/>
      <c r="AM399" s="256"/>
      <c r="AN399" s="256"/>
      <c r="AO399" s="256"/>
      <c r="AP399" s="256"/>
      <c r="AQ399" s="256"/>
      <c r="AR399" s="256"/>
      <c r="AS399" s="256"/>
      <c r="AT399" s="256"/>
      <c r="AU399" s="256"/>
      <c r="AV399" s="256"/>
      <c r="AW399" s="256"/>
      <c r="AX399" s="256"/>
      <c r="AY399" s="256"/>
      <c r="AZ399" s="256"/>
      <c r="BA399" s="256"/>
      <c r="BB399" s="256"/>
      <c r="BC399" s="256"/>
      <c r="BD399" s="256"/>
      <c r="BE399" s="256"/>
      <c r="BF399" s="256"/>
      <c r="BG399" s="256"/>
      <c r="BH399" s="256"/>
      <c r="BI399" s="256"/>
      <c r="BJ399" s="256"/>
      <c r="BK399" s="256"/>
      <c r="BL399" s="256"/>
      <c r="BM399" s="256"/>
      <c r="BN399" s="256"/>
      <c r="BO399" s="256"/>
      <c r="BP399" s="256"/>
      <c r="BQ399" s="256"/>
      <c r="BR399" s="256"/>
      <c r="BS399" s="256"/>
      <c r="BT399" s="256"/>
      <c r="BU399" s="256"/>
      <c r="BV399" s="256"/>
    </row>
    <row r="400" spans="1:74" x14ac:dyDescent="0.2">
      <c r="A400" s="256"/>
      <c r="B400" s="256"/>
      <c r="C400" s="256"/>
      <c r="D400" s="256"/>
      <c r="E400" s="256"/>
      <c r="F400" s="256"/>
      <c r="G400" s="256"/>
      <c r="H400" s="256"/>
      <c r="I400" s="256"/>
      <c r="J400" s="256"/>
      <c r="K400" s="256"/>
      <c r="L400" s="256"/>
      <c r="M400" s="256"/>
      <c r="N400" s="256"/>
      <c r="O400" s="256"/>
      <c r="P400" s="256"/>
      <c r="Q400" s="256"/>
      <c r="R400" s="256"/>
      <c r="S400" s="256"/>
      <c r="T400" s="256"/>
      <c r="U400" s="256"/>
      <c r="V400" s="256"/>
      <c r="W400" s="256"/>
      <c r="X400" s="256"/>
      <c r="Y400" s="256"/>
      <c r="Z400" s="256"/>
      <c r="AA400" s="256"/>
      <c r="AB400" s="256"/>
      <c r="AC400" s="256"/>
      <c r="AD400" s="256"/>
      <c r="AE400" s="256"/>
      <c r="AF400" s="256"/>
      <c r="AG400" s="256"/>
      <c r="AH400" s="256"/>
      <c r="AI400" s="256"/>
      <c r="AJ400" s="256"/>
      <c r="AK400" s="256"/>
      <c r="AL400" s="256"/>
      <c r="AM400" s="256"/>
      <c r="AN400" s="256"/>
      <c r="AO400" s="256"/>
      <c r="AP400" s="256"/>
      <c r="AQ400" s="256"/>
      <c r="AR400" s="256"/>
      <c r="AS400" s="256"/>
      <c r="AT400" s="256"/>
      <c r="AU400" s="256"/>
      <c r="AV400" s="256"/>
      <c r="AW400" s="256"/>
      <c r="AX400" s="256"/>
      <c r="AY400" s="256"/>
      <c r="AZ400" s="256"/>
      <c r="BA400" s="256"/>
      <c r="BB400" s="256"/>
      <c r="BC400" s="256"/>
      <c r="BD400" s="256"/>
      <c r="BE400" s="256"/>
      <c r="BF400" s="256"/>
      <c r="BG400" s="256"/>
      <c r="BH400" s="256"/>
      <c r="BI400" s="256"/>
      <c r="BJ400" s="256"/>
      <c r="BK400" s="256"/>
      <c r="BL400" s="256"/>
      <c r="BM400" s="256"/>
      <c r="BN400" s="256"/>
      <c r="BO400" s="256"/>
      <c r="BP400" s="256"/>
      <c r="BQ400" s="256"/>
      <c r="BR400" s="256"/>
      <c r="BS400" s="256"/>
      <c r="BT400" s="256"/>
      <c r="BU400" s="256"/>
      <c r="BV400" s="256"/>
    </row>
    <row r="401" spans="1:74" x14ac:dyDescent="0.2">
      <c r="A401" s="256"/>
      <c r="B401" s="256"/>
      <c r="C401" s="256"/>
      <c r="D401" s="256"/>
      <c r="E401" s="256"/>
      <c r="F401" s="256"/>
      <c r="G401" s="256"/>
      <c r="H401" s="256"/>
      <c r="I401" s="256"/>
      <c r="J401" s="256"/>
      <c r="K401" s="256"/>
      <c r="L401" s="256"/>
      <c r="M401" s="256"/>
      <c r="N401" s="256"/>
      <c r="O401" s="256"/>
      <c r="P401" s="256"/>
      <c r="Q401" s="256"/>
      <c r="R401" s="256"/>
      <c r="S401" s="256"/>
      <c r="T401" s="256"/>
      <c r="U401" s="256"/>
      <c r="V401" s="256"/>
      <c r="W401" s="256"/>
      <c r="X401" s="256"/>
      <c r="Y401" s="256"/>
      <c r="Z401" s="256"/>
      <c r="AA401" s="256"/>
      <c r="AB401" s="256"/>
      <c r="AC401" s="256"/>
      <c r="AD401" s="256"/>
      <c r="AE401" s="256"/>
      <c r="AF401" s="256"/>
      <c r="AG401" s="256"/>
      <c r="AH401" s="256"/>
      <c r="AI401" s="256"/>
      <c r="AJ401" s="256"/>
      <c r="AK401" s="256"/>
      <c r="AL401" s="256"/>
      <c r="AM401" s="256"/>
      <c r="AN401" s="256"/>
      <c r="AO401" s="256"/>
      <c r="AP401" s="256"/>
      <c r="AQ401" s="256"/>
      <c r="AR401" s="256"/>
      <c r="AS401" s="256"/>
      <c r="AT401" s="256"/>
      <c r="AU401" s="256"/>
      <c r="AV401" s="256"/>
      <c r="AW401" s="256"/>
      <c r="AX401" s="256"/>
      <c r="AY401" s="256"/>
      <c r="AZ401" s="256"/>
      <c r="BA401" s="256"/>
      <c r="BB401" s="256"/>
      <c r="BC401" s="256"/>
      <c r="BD401" s="256"/>
      <c r="BE401" s="256"/>
      <c r="BF401" s="256"/>
      <c r="BG401" s="256"/>
      <c r="BH401" s="256"/>
      <c r="BI401" s="256"/>
      <c r="BJ401" s="256"/>
      <c r="BK401" s="256"/>
      <c r="BL401" s="256"/>
      <c r="BM401" s="256"/>
      <c r="BN401" s="256"/>
      <c r="BO401" s="256"/>
      <c r="BP401" s="256"/>
      <c r="BQ401" s="256"/>
      <c r="BR401" s="256"/>
      <c r="BS401" s="256"/>
      <c r="BT401" s="256"/>
      <c r="BU401" s="256"/>
      <c r="BV401" s="256"/>
    </row>
    <row r="402" spans="1:74" x14ac:dyDescent="0.2">
      <c r="A402" s="256"/>
      <c r="B402" s="256"/>
      <c r="C402" s="256"/>
      <c r="D402" s="256"/>
      <c r="E402" s="256"/>
      <c r="F402" s="256"/>
      <c r="G402" s="256"/>
      <c r="H402" s="256"/>
      <c r="I402" s="256"/>
      <c r="J402" s="256"/>
      <c r="K402" s="256"/>
      <c r="L402" s="256"/>
      <c r="M402" s="256"/>
      <c r="N402" s="256"/>
      <c r="O402" s="256"/>
      <c r="P402" s="256"/>
      <c r="Q402" s="256"/>
      <c r="R402" s="256"/>
      <c r="S402" s="256"/>
      <c r="T402" s="256"/>
      <c r="U402" s="256"/>
      <c r="V402" s="256"/>
      <c r="W402" s="256"/>
      <c r="X402" s="256"/>
      <c r="Y402" s="256"/>
      <c r="Z402" s="256"/>
      <c r="AA402" s="256"/>
      <c r="AB402" s="256"/>
      <c r="AC402" s="256"/>
      <c r="AD402" s="256"/>
      <c r="AE402" s="256"/>
      <c r="AF402" s="256"/>
      <c r="AG402" s="256"/>
      <c r="AH402" s="256"/>
      <c r="AI402" s="256"/>
      <c r="AJ402" s="256"/>
      <c r="AK402" s="256"/>
      <c r="AL402" s="256"/>
      <c r="AM402" s="256"/>
      <c r="AN402" s="256"/>
      <c r="AO402" s="256"/>
      <c r="AP402" s="256"/>
      <c r="AQ402" s="256"/>
      <c r="AR402" s="256"/>
      <c r="AS402" s="256"/>
      <c r="AT402" s="256"/>
      <c r="AU402" s="256"/>
      <c r="AV402" s="256"/>
      <c r="AW402" s="256"/>
      <c r="AX402" s="256"/>
      <c r="AY402" s="256"/>
      <c r="AZ402" s="256"/>
      <c r="BA402" s="256"/>
      <c r="BB402" s="256"/>
      <c r="BC402" s="256"/>
      <c r="BD402" s="256"/>
      <c r="BE402" s="256"/>
      <c r="BF402" s="256"/>
      <c r="BG402" s="256"/>
      <c r="BH402" s="256"/>
      <c r="BI402" s="256"/>
      <c r="BJ402" s="256"/>
      <c r="BK402" s="256"/>
      <c r="BL402" s="256"/>
      <c r="BM402" s="256"/>
      <c r="BN402" s="256"/>
      <c r="BO402" s="256"/>
      <c r="BP402" s="256"/>
      <c r="BQ402" s="256"/>
      <c r="BR402" s="256"/>
      <c r="BS402" s="256"/>
      <c r="BT402" s="256"/>
      <c r="BU402" s="256"/>
      <c r="BV402" s="256"/>
    </row>
    <row r="403" spans="1:74" x14ac:dyDescent="0.2">
      <c r="A403" s="256"/>
      <c r="B403" s="256"/>
      <c r="C403" s="256"/>
      <c r="D403" s="256"/>
      <c r="E403" s="256"/>
      <c r="F403" s="256"/>
      <c r="G403" s="256"/>
      <c r="H403" s="256"/>
      <c r="I403" s="256"/>
      <c r="J403" s="256"/>
      <c r="K403" s="256"/>
      <c r="L403" s="256"/>
      <c r="M403" s="256"/>
      <c r="N403" s="256"/>
      <c r="O403" s="256"/>
      <c r="P403" s="256"/>
      <c r="Q403" s="256"/>
      <c r="R403" s="256"/>
      <c r="S403" s="256"/>
      <c r="T403" s="256"/>
      <c r="U403" s="256"/>
      <c r="V403" s="256"/>
      <c r="W403" s="256"/>
      <c r="X403" s="256"/>
      <c r="Y403" s="256"/>
      <c r="Z403" s="256"/>
      <c r="AA403" s="256"/>
      <c r="AB403" s="256"/>
      <c r="AC403" s="256"/>
      <c r="AD403" s="256"/>
      <c r="AE403" s="256"/>
      <c r="AF403" s="256"/>
      <c r="AG403" s="256"/>
      <c r="AH403" s="256"/>
      <c r="AI403" s="256"/>
      <c r="AJ403" s="256"/>
      <c r="AK403" s="256"/>
      <c r="AL403" s="256"/>
      <c r="AM403" s="256"/>
      <c r="AN403" s="256"/>
      <c r="AO403" s="256"/>
      <c r="AP403" s="256"/>
      <c r="AQ403" s="256"/>
      <c r="AR403" s="256"/>
      <c r="AS403" s="256"/>
      <c r="AT403" s="256"/>
      <c r="AU403" s="256"/>
      <c r="AV403" s="256"/>
      <c r="AW403" s="256"/>
      <c r="AX403" s="256"/>
      <c r="AY403" s="256"/>
      <c r="AZ403" s="256"/>
      <c r="BA403" s="256"/>
      <c r="BB403" s="256"/>
      <c r="BC403" s="256"/>
      <c r="BD403" s="256"/>
      <c r="BE403" s="256"/>
      <c r="BF403" s="256"/>
      <c r="BG403" s="256"/>
      <c r="BH403" s="256"/>
      <c r="BI403" s="256"/>
      <c r="BJ403" s="256"/>
      <c r="BK403" s="256"/>
      <c r="BL403" s="256"/>
      <c r="BM403" s="256"/>
      <c r="BN403" s="256"/>
      <c r="BO403" s="256"/>
      <c r="BP403" s="256"/>
      <c r="BQ403" s="256"/>
      <c r="BR403" s="256"/>
      <c r="BS403" s="256"/>
      <c r="BT403" s="256"/>
      <c r="BU403" s="256"/>
      <c r="BV403" s="256"/>
    </row>
    <row r="404" spans="1:74" x14ac:dyDescent="0.2">
      <c r="A404" s="256"/>
      <c r="B404" s="256"/>
      <c r="C404" s="256"/>
      <c r="D404" s="256"/>
      <c r="E404" s="256"/>
      <c r="F404" s="256"/>
      <c r="G404" s="256"/>
      <c r="H404" s="256"/>
      <c r="I404" s="256"/>
      <c r="J404" s="256"/>
      <c r="K404" s="256"/>
      <c r="L404" s="256"/>
      <c r="M404" s="256"/>
      <c r="N404" s="256"/>
      <c r="O404" s="256"/>
      <c r="P404" s="256"/>
      <c r="Q404" s="256"/>
      <c r="R404" s="256"/>
      <c r="S404" s="256"/>
      <c r="T404" s="256"/>
      <c r="U404" s="256"/>
      <c r="V404" s="256"/>
      <c r="W404" s="256"/>
      <c r="X404" s="256"/>
      <c r="Y404" s="256"/>
      <c r="Z404" s="256"/>
      <c r="AA404" s="256"/>
      <c r="AB404" s="256"/>
      <c r="AC404" s="256"/>
      <c r="AD404" s="256"/>
      <c r="AE404" s="256"/>
      <c r="AF404" s="256"/>
      <c r="AG404" s="256"/>
      <c r="AH404" s="256"/>
      <c r="AI404" s="256"/>
      <c r="AJ404" s="256"/>
      <c r="AK404" s="256"/>
      <c r="AL404" s="256"/>
      <c r="AM404" s="256"/>
      <c r="AN404" s="256"/>
      <c r="AO404" s="256"/>
      <c r="AP404" s="256"/>
      <c r="AQ404" s="256"/>
      <c r="AR404" s="256"/>
      <c r="AS404" s="256"/>
      <c r="AT404" s="256"/>
      <c r="AU404" s="256"/>
      <c r="AV404" s="256"/>
      <c r="AW404" s="256"/>
      <c r="AX404" s="256"/>
      <c r="AY404" s="256"/>
      <c r="AZ404" s="256"/>
      <c r="BA404" s="256"/>
      <c r="BB404" s="256"/>
      <c r="BC404" s="256"/>
      <c r="BD404" s="256"/>
      <c r="BE404" s="256"/>
      <c r="BF404" s="256"/>
      <c r="BG404" s="256"/>
      <c r="BH404" s="256"/>
      <c r="BI404" s="256"/>
      <c r="BJ404" s="256"/>
      <c r="BK404" s="256"/>
      <c r="BL404" s="256"/>
      <c r="BM404" s="256"/>
      <c r="BN404" s="256"/>
      <c r="BO404" s="256"/>
      <c r="BP404" s="256"/>
      <c r="BQ404" s="256"/>
      <c r="BR404" s="256"/>
      <c r="BS404" s="256"/>
      <c r="BT404" s="256"/>
      <c r="BU404" s="256"/>
      <c r="BV404" s="256"/>
    </row>
    <row r="405" spans="1:74" x14ac:dyDescent="0.2">
      <c r="A405" s="256"/>
      <c r="B405" s="256"/>
      <c r="C405" s="256"/>
      <c r="D405" s="256"/>
      <c r="E405" s="256"/>
      <c r="F405" s="256"/>
      <c r="G405" s="256"/>
      <c r="H405" s="256"/>
      <c r="I405" s="256"/>
      <c r="J405" s="256"/>
      <c r="K405" s="256"/>
      <c r="L405" s="256"/>
      <c r="M405" s="256"/>
      <c r="N405" s="256"/>
      <c r="O405" s="256"/>
      <c r="P405" s="256"/>
      <c r="Q405" s="256"/>
      <c r="R405" s="256"/>
      <c r="S405" s="256"/>
      <c r="T405" s="256"/>
      <c r="U405" s="256"/>
      <c r="V405" s="256"/>
      <c r="W405" s="256"/>
      <c r="X405" s="256"/>
      <c r="Y405" s="256"/>
      <c r="Z405" s="256"/>
      <c r="AA405" s="256"/>
      <c r="AB405" s="256"/>
      <c r="AC405" s="256"/>
      <c r="AD405" s="256"/>
      <c r="AE405" s="256"/>
      <c r="AF405" s="256"/>
      <c r="AG405" s="256"/>
      <c r="AH405" s="256"/>
      <c r="AI405" s="256"/>
      <c r="AJ405" s="256"/>
      <c r="AK405" s="256"/>
      <c r="AL405" s="256"/>
      <c r="AM405" s="256"/>
      <c r="AN405" s="256"/>
      <c r="AO405" s="256"/>
      <c r="AP405" s="256"/>
      <c r="AQ405" s="256"/>
      <c r="AR405" s="256"/>
      <c r="AS405" s="256"/>
      <c r="AT405" s="256"/>
      <c r="AU405" s="256"/>
      <c r="AV405" s="256"/>
      <c r="AW405" s="256"/>
      <c r="AX405" s="256"/>
      <c r="AY405" s="256"/>
      <c r="AZ405" s="256"/>
      <c r="BA405" s="256"/>
      <c r="BB405" s="256"/>
      <c r="BC405" s="256"/>
      <c r="BD405" s="256"/>
      <c r="BE405" s="256"/>
      <c r="BF405" s="256"/>
      <c r="BG405" s="256"/>
      <c r="BH405" s="256"/>
      <c r="BI405" s="256"/>
      <c r="BJ405" s="256"/>
      <c r="BK405" s="256"/>
      <c r="BL405" s="256"/>
      <c r="BM405" s="256"/>
      <c r="BN405" s="256"/>
      <c r="BO405" s="256"/>
      <c r="BP405" s="256"/>
      <c r="BQ405" s="256"/>
      <c r="BR405" s="256"/>
      <c r="BS405" s="256"/>
      <c r="BT405" s="256"/>
      <c r="BU405" s="256"/>
      <c r="BV405" s="256"/>
    </row>
    <row r="406" spans="1:74" x14ac:dyDescent="0.2">
      <c r="A406" s="256"/>
      <c r="B406" s="256"/>
      <c r="C406" s="256"/>
      <c r="D406" s="256"/>
      <c r="E406" s="256"/>
      <c r="F406" s="256"/>
      <c r="G406" s="256"/>
      <c r="H406" s="256"/>
      <c r="I406" s="256"/>
      <c r="J406" s="256"/>
      <c r="K406" s="256"/>
      <c r="L406" s="256"/>
      <c r="M406" s="256"/>
      <c r="N406" s="256"/>
      <c r="O406" s="256"/>
      <c r="P406" s="256"/>
      <c r="Q406" s="256"/>
      <c r="R406" s="256"/>
      <c r="S406" s="256"/>
      <c r="T406" s="256"/>
      <c r="U406" s="256"/>
      <c r="V406" s="256"/>
      <c r="W406" s="256"/>
      <c r="X406" s="256"/>
      <c r="Y406" s="256"/>
      <c r="Z406" s="256"/>
      <c r="AA406" s="256"/>
      <c r="AB406" s="256"/>
      <c r="AC406" s="256"/>
      <c r="AD406" s="256"/>
      <c r="AE406" s="256"/>
      <c r="AF406" s="256"/>
      <c r="AG406" s="256"/>
      <c r="AH406" s="256"/>
      <c r="AI406" s="256"/>
      <c r="AJ406" s="256"/>
      <c r="AK406" s="256"/>
      <c r="AL406" s="256"/>
      <c r="AM406" s="256"/>
      <c r="AN406" s="256"/>
      <c r="AO406" s="256"/>
      <c r="AP406" s="256"/>
      <c r="AQ406" s="256"/>
      <c r="AR406" s="256"/>
      <c r="AS406" s="256"/>
      <c r="AT406" s="256"/>
      <c r="AU406" s="256"/>
      <c r="AV406" s="256"/>
      <c r="AW406" s="256"/>
      <c r="AX406" s="256"/>
      <c r="AY406" s="256"/>
      <c r="AZ406" s="256"/>
      <c r="BA406" s="256"/>
      <c r="BB406" s="256"/>
      <c r="BC406" s="256"/>
      <c r="BD406" s="256"/>
      <c r="BE406" s="256"/>
      <c r="BF406" s="256"/>
      <c r="BG406" s="256"/>
      <c r="BH406" s="256"/>
      <c r="BI406" s="256"/>
      <c r="BJ406" s="256"/>
      <c r="BK406" s="256"/>
      <c r="BL406" s="256"/>
      <c r="BM406" s="256"/>
      <c r="BN406" s="256"/>
      <c r="BO406" s="256"/>
      <c r="BP406" s="256"/>
      <c r="BQ406" s="256"/>
      <c r="BR406" s="256"/>
      <c r="BS406" s="256"/>
      <c r="BT406" s="256"/>
      <c r="BU406" s="256"/>
      <c r="BV406" s="256"/>
    </row>
    <row r="407" spans="1:74" x14ac:dyDescent="0.2">
      <c r="A407" s="256"/>
      <c r="B407" s="256"/>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256"/>
      <c r="AM407" s="256"/>
      <c r="AN407" s="256"/>
      <c r="AO407" s="256"/>
      <c r="AP407" s="256"/>
      <c r="AQ407" s="256"/>
      <c r="AR407" s="256"/>
      <c r="AS407" s="256"/>
      <c r="AT407" s="256"/>
      <c r="AU407" s="256"/>
      <c r="AV407" s="256"/>
      <c r="AW407" s="256"/>
      <c r="AX407" s="256"/>
      <c r="AY407" s="256"/>
      <c r="AZ407" s="256"/>
      <c r="BA407" s="256"/>
      <c r="BB407" s="256"/>
      <c r="BC407" s="256"/>
      <c r="BD407" s="256"/>
      <c r="BE407" s="256"/>
      <c r="BF407" s="256"/>
      <c r="BG407" s="256"/>
      <c r="BH407" s="256"/>
      <c r="BI407" s="256"/>
      <c r="BJ407" s="256"/>
      <c r="BK407" s="256"/>
      <c r="BL407" s="256"/>
      <c r="BM407" s="256"/>
      <c r="BN407" s="256"/>
      <c r="BO407" s="256"/>
      <c r="BP407" s="256"/>
      <c r="BQ407" s="256"/>
      <c r="BR407" s="256"/>
      <c r="BS407" s="256"/>
      <c r="BT407" s="256"/>
      <c r="BU407" s="256"/>
      <c r="BV407" s="256"/>
    </row>
    <row r="408" spans="1:74" x14ac:dyDescent="0.2">
      <c r="A408" s="256"/>
      <c r="B408" s="256"/>
      <c r="C408" s="256"/>
      <c r="D408" s="256"/>
      <c r="E408" s="256"/>
      <c r="F408" s="256"/>
      <c r="G408" s="256"/>
      <c r="H408" s="256"/>
      <c r="I408" s="256"/>
      <c r="J408" s="256"/>
      <c r="K408" s="256"/>
      <c r="L408" s="256"/>
      <c r="M408" s="256"/>
      <c r="N408" s="256"/>
      <c r="O408" s="256"/>
      <c r="P408" s="256"/>
      <c r="Q408" s="256"/>
      <c r="R408" s="256"/>
      <c r="S408" s="256"/>
      <c r="T408" s="256"/>
      <c r="U408" s="256"/>
      <c r="V408" s="256"/>
      <c r="W408" s="256"/>
      <c r="X408" s="256"/>
      <c r="Y408" s="256"/>
      <c r="Z408" s="256"/>
      <c r="AA408" s="256"/>
      <c r="AB408" s="256"/>
      <c r="AC408" s="256"/>
      <c r="AD408" s="256"/>
      <c r="AE408" s="256"/>
      <c r="AF408" s="256"/>
      <c r="AG408" s="256"/>
      <c r="AH408" s="256"/>
      <c r="AI408" s="256"/>
      <c r="AJ408" s="256"/>
      <c r="AK408" s="256"/>
      <c r="AL408" s="256"/>
      <c r="AM408" s="256"/>
      <c r="AN408" s="256"/>
      <c r="AO408" s="256"/>
      <c r="AP408" s="256"/>
      <c r="AQ408" s="256"/>
      <c r="AR408" s="256"/>
      <c r="AS408" s="256"/>
      <c r="AT408" s="256"/>
      <c r="AU408" s="256"/>
      <c r="AV408" s="256"/>
      <c r="AW408" s="256"/>
      <c r="AX408" s="256"/>
      <c r="AY408" s="256"/>
      <c r="AZ408" s="256"/>
      <c r="BA408" s="256"/>
      <c r="BB408" s="256"/>
      <c r="BC408" s="256"/>
      <c r="BD408" s="256"/>
      <c r="BE408" s="256"/>
      <c r="BF408" s="256"/>
      <c r="BG408" s="256"/>
      <c r="BH408" s="256"/>
      <c r="BI408" s="256"/>
      <c r="BJ408" s="256"/>
      <c r="BK408" s="256"/>
      <c r="BL408" s="256"/>
      <c r="BM408" s="256"/>
      <c r="BN408" s="256"/>
      <c r="BO408" s="256"/>
      <c r="BP408" s="256"/>
      <c r="BQ408" s="256"/>
      <c r="BR408" s="256"/>
      <c r="BS408" s="256"/>
      <c r="BT408" s="256"/>
      <c r="BU408" s="256"/>
      <c r="BV408" s="256"/>
    </row>
    <row r="409" spans="1:74" x14ac:dyDescent="0.2">
      <c r="A409" s="256"/>
      <c r="B409" s="256"/>
      <c r="C409" s="256"/>
      <c r="D409" s="256"/>
      <c r="E409" s="256"/>
      <c r="F409" s="256"/>
      <c r="G409" s="256"/>
      <c r="H409" s="256"/>
      <c r="I409" s="256"/>
      <c r="J409" s="256"/>
      <c r="K409" s="256"/>
      <c r="L409" s="256"/>
      <c r="M409" s="256"/>
      <c r="N409" s="256"/>
      <c r="O409" s="256"/>
      <c r="P409" s="256"/>
      <c r="Q409" s="256"/>
      <c r="R409" s="256"/>
      <c r="S409" s="256"/>
      <c r="T409" s="256"/>
      <c r="U409" s="256"/>
      <c r="V409" s="256"/>
      <c r="W409" s="256"/>
      <c r="X409" s="256"/>
      <c r="Y409" s="256"/>
      <c r="Z409" s="256"/>
      <c r="AA409" s="256"/>
      <c r="AB409" s="256"/>
      <c r="AC409" s="256"/>
      <c r="AD409" s="256"/>
      <c r="AE409" s="256"/>
      <c r="AF409" s="256"/>
      <c r="AG409" s="256"/>
      <c r="AH409" s="256"/>
      <c r="AI409" s="256"/>
      <c r="AJ409" s="256"/>
      <c r="AK409" s="256"/>
      <c r="AL409" s="256"/>
      <c r="AM409" s="256"/>
      <c r="AN409" s="256"/>
      <c r="AO409" s="256"/>
      <c r="AP409" s="256"/>
      <c r="AQ409" s="256"/>
      <c r="AR409" s="256"/>
      <c r="AS409" s="256"/>
      <c r="AT409" s="256"/>
      <c r="AU409" s="256"/>
      <c r="AV409" s="256"/>
      <c r="AW409" s="256"/>
      <c r="AX409" s="256"/>
      <c r="AY409" s="256"/>
      <c r="AZ409" s="256"/>
      <c r="BA409" s="256"/>
      <c r="BB409" s="256"/>
      <c r="BC409" s="256"/>
      <c r="BD409" s="256"/>
      <c r="BE409" s="256"/>
      <c r="BF409" s="256"/>
      <c r="BG409" s="256"/>
      <c r="BH409" s="256"/>
      <c r="BI409" s="256"/>
      <c r="BJ409" s="256"/>
      <c r="BK409" s="256"/>
      <c r="BL409" s="256"/>
      <c r="BM409" s="256"/>
      <c r="BN409" s="256"/>
      <c r="BO409" s="256"/>
      <c r="BP409" s="256"/>
      <c r="BQ409" s="256"/>
      <c r="BR409" s="256"/>
      <c r="BS409" s="256"/>
      <c r="BT409" s="256"/>
      <c r="BU409" s="256"/>
      <c r="BV409" s="256"/>
    </row>
    <row r="410" spans="1:74" x14ac:dyDescent="0.2">
      <c r="A410" s="256"/>
      <c r="B410" s="256"/>
      <c r="C410" s="256"/>
      <c r="D410" s="256"/>
      <c r="E410" s="256"/>
      <c r="F410" s="256"/>
      <c r="G410" s="256"/>
      <c r="H410" s="256"/>
      <c r="I410" s="256"/>
      <c r="J410" s="256"/>
      <c r="K410" s="256"/>
      <c r="L410" s="256"/>
      <c r="M410" s="256"/>
      <c r="N410" s="256"/>
      <c r="O410" s="256"/>
      <c r="P410" s="256"/>
      <c r="Q410" s="256"/>
      <c r="R410" s="256"/>
      <c r="S410" s="256"/>
      <c r="T410" s="256"/>
      <c r="U410" s="256"/>
      <c r="V410" s="256"/>
      <c r="W410" s="256"/>
      <c r="X410" s="256"/>
      <c r="Y410" s="256"/>
      <c r="Z410" s="256"/>
      <c r="AA410" s="256"/>
      <c r="AB410" s="256"/>
      <c r="AC410" s="256"/>
      <c r="AD410" s="256"/>
      <c r="AE410" s="256"/>
      <c r="AF410" s="256"/>
      <c r="AG410" s="256"/>
      <c r="AH410" s="256"/>
      <c r="AI410" s="256"/>
      <c r="AJ410" s="256"/>
      <c r="AK410" s="256"/>
      <c r="AL410" s="256"/>
      <c r="AM410" s="256"/>
      <c r="AN410" s="256"/>
      <c r="AO410" s="256"/>
      <c r="AP410" s="256"/>
      <c r="AQ410" s="256"/>
      <c r="AR410" s="256"/>
      <c r="AS410" s="256"/>
      <c r="AT410" s="256"/>
      <c r="AU410" s="256"/>
      <c r="AV410" s="256"/>
      <c r="AW410" s="256"/>
      <c r="AX410" s="256"/>
      <c r="AY410" s="256"/>
      <c r="AZ410" s="256"/>
      <c r="BA410" s="256"/>
      <c r="BB410" s="256"/>
      <c r="BC410" s="256"/>
      <c r="BD410" s="256"/>
      <c r="BE410" s="256"/>
      <c r="BF410" s="256"/>
      <c r="BG410" s="256"/>
      <c r="BH410" s="256"/>
      <c r="BI410" s="256"/>
      <c r="BJ410" s="256"/>
      <c r="BK410" s="256"/>
      <c r="BL410" s="256"/>
      <c r="BM410" s="256"/>
      <c r="BN410" s="256"/>
      <c r="BO410" s="256"/>
      <c r="BP410" s="256"/>
      <c r="BQ410" s="256"/>
      <c r="BR410" s="256"/>
      <c r="BS410" s="256"/>
      <c r="BT410" s="256"/>
      <c r="BU410" s="256"/>
      <c r="BV410" s="256"/>
    </row>
    <row r="411" spans="1:74" x14ac:dyDescent="0.2">
      <c r="A411" s="256"/>
      <c r="B411" s="256"/>
      <c r="C411" s="256"/>
      <c r="D411" s="256"/>
      <c r="E411" s="256"/>
      <c r="F411" s="256"/>
      <c r="G411" s="256"/>
      <c r="H411" s="256"/>
      <c r="I411" s="256"/>
      <c r="J411" s="256"/>
      <c r="K411" s="256"/>
      <c r="L411" s="256"/>
      <c r="M411" s="256"/>
      <c r="N411" s="256"/>
      <c r="O411" s="256"/>
      <c r="P411" s="256"/>
      <c r="Q411" s="256"/>
      <c r="R411" s="256"/>
      <c r="S411" s="256"/>
      <c r="T411" s="256"/>
      <c r="U411" s="256"/>
      <c r="V411" s="256"/>
      <c r="W411" s="256"/>
      <c r="X411" s="256"/>
      <c r="Y411" s="256"/>
      <c r="Z411" s="256"/>
      <c r="AA411" s="256"/>
      <c r="AB411" s="256"/>
      <c r="AC411" s="256"/>
      <c r="AD411" s="256"/>
      <c r="AE411" s="256"/>
      <c r="AF411" s="256"/>
      <c r="AG411" s="256"/>
      <c r="AH411" s="256"/>
      <c r="AI411" s="256"/>
      <c r="AJ411" s="256"/>
      <c r="AK411" s="256"/>
      <c r="AL411" s="256"/>
      <c r="AM411" s="256"/>
      <c r="AN411" s="256"/>
      <c r="AO411" s="256"/>
      <c r="AP411" s="256"/>
      <c r="AQ411" s="256"/>
      <c r="AR411" s="256"/>
      <c r="AS411" s="256"/>
      <c r="AT411" s="256"/>
      <c r="AU411" s="256"/>
      <c r="AV411" s="256"/>
      <c r="AW411" s="256"/>
      <c r="AX411" s="256"/>
      <c r="AY411" s="256"/>
      <c r="AZ411" s="256"/>
      <c r="BA411" s="256"/>
      <c r="BB411" s="256"/>
      <c r="BC411" s="256"/>
      <c r="BD411" s="256"/>
      <c r="BE411" s="256"/>
      <c r="BF411" s="256"/>
      <c r="BG411" s="256"/>
      <c r="BH411" s="256"/>
      <c r="BI411" s="256"/>
      <c r="BJ411" s="256"/>
      <c r="BK411" s="256"/>
      <c r="BL411" s="256"/>
      <c r="BM411" s="256"/>
      <c r="BN411" s="256"/>
      <c r="BO411" s="256"/>
      <c r="BP411" s="256"/>
      <c r="BQ411" s="256"/>
      <c r="BR411" s="256"/>
      <c r="BS411" s="256"/>
      <c r="BT411" s="256"/>
      <c r="BU411" s="256"/>
      <c r="BV411" s="256"/>
    </row>
    <row r="412" spans="1:74" x14ac:dyDescent="0.2">
      <c r="A412" s="256"/>
      <c r="B412" s="256"/>
      <c r="C412" s="256"/>
      <c r="D412" s="256"/>
      <c r="E412" s="256"/>
      <c r="F412" s="256"/>
      <c r="G412" s="256"/>
      <c r="H412" s="256"/>
      <c r="I412" s="256"/>
      <c r="J412" s="256"/>
      <c r="K412" s="256"/>
      <c r="L412" s="256"/>
      <c r="M412" s="256"/>
      <c r="N412" s="256"/>
      <c r="O412" s="256"/>
      <c r="P412" s="256"/>
      <c r="Q412" s="256"/>
      <c r="R412" s="256"/>
      <c r="S412" s="256"/>
      <c r="T412" s="256"/>
      <c r="U412" s="256"/>
      <c r="V412" s="256"/>
      <c r="W412" s="256"/>
      <c r="X412" s="256"/>
      <c r="Y412" s="256"/>
      <c r="Z412" s="256"/>
      <c r="AA412" s="256"/>
      <c r="AB412" s="256"/>
      <c r="AC412" s="256"/>
      <c r="AD412" s="256"/>
      <c r="AE412" s="256"/>
      <c r="AF412" s="256"/>
      <c r="AG412" s="256"/>
      <c r="AH412" s="256"/>
      <c r="AI412" s="256"/>
      <c r="AJ412" s="256"/>
      <c r="AK412" s="256"/>
      <c r="AL412" s="256"/>
      <c r="AM412" s="256"/>
      <c r="AN412" s="256"/>
      <c r="AO412" s="256"/>
      <c r="AP412" s="256"/>
      <c r="AQ412" s="256"/>
      <c r="AR412" s="256"/>
      <c r="AS412" s="256"/>
      <c r="AT412" s="256"/>
      <c r="AU412" s="256"/>
      <c r="AV412" s="256"/>
      <c r="AW412" s="256"/>
      <c r="AX412" s="256"/>
      <c r="AY412" s="256"/>
      <c r="AZ412" s="256"/>
      <c r="BA412" s="256"/>
      <c r="BB412" s="256"/>
      <c r="BC412" s="256"/>
      <c r="BD412" s="256"/>
      <c r="BE412" s="256"/>
      <c r="BF412" s="256"/>
      <c r="BG412" s="256"/>
      <c r="BH412" s="256"/>
      <c r="BI412" s="256"/>
      <c r="BJ412" s="256"/>
      <c r="BK412" s="256"/>
      <c r="BL412" s="256"/>
      <c r="BM412" s="256"/>
      <c r="BN412" s="256"/>
      <c r="BO412" s="256"/>
      <c r="BP412" s="256"/>
      <c r="BQ412" s="256"/>
      <c r="BR412" s="256"/>
      <c r="BS412" s="256"/>
      <c r="BT412" s="256"/>
      <c r="BU412" s="256"/>
      <c r="BV412" s="256"/>
    </row>
    <row r="413" spans="1:74" x14ac:dyDescent="0.2">
      <c r="A413" s="256"/>
      <c r="B413" s="256"/>
      <c r="C413" s="256"/>
      <c r="D413" s="256"/>
      <c r="E413" s="256"/>
      <c r="F413" s="256"/>
      <c r="G413" s="256"/>
      <c r="H413" s="256"/>
      <c r="I413" s="256"/>
      <c r="J413" s="256"/>
      <c r="K413" s="256"/>
      <c r="L413" s="256"/>
      <c r="M413" s="256"/>
      <c r="N413" s="256"/>
      <c r="O413" s="256"/>
      <c r="P413" s="256"/>
      <c r="Q413" s="256"/>
      <c r="R413" s="256"/>
      <c r="S413" s="256"/>
      <c r="T413" s="256"/>
      <c r="U413" s="256"/>
      <c r="V413" s="256"/>
      <c r="W413" s="256"/>
      <c r="X413" s="256"/>
      <c r="Y413" s="256"/>
      <c r="Z413" s="256"/>
      <c r="AA413" s="256"/>
      <c r="AB413" s="256"/>
      <c r="AC413" s="256"/>
      <c r="AD413" s="256"/>
      <c r="AE413" s="256"/>
      <c r="AF413" s="256"/>
      <c r="AG413" s="256"/>
      <c r="AH413" s="256"/>
      <c r="AI413" s="256"/>
      <c r="AJ413" s="256"/>
      <c r="AK413" s="256"/>
      <c r="AL413" s="256"/>
      <c r="AM413" s="256"/>
      <c r="AN413" s="256"/>
      <c r="AO413" s="256"/>
      <c r="AP413" s="256"/>
      <c r="AQ413" s="256"/>
      <c r="AR413" s="256"/>
      <c r="AS413" s="256"/>
      <c r="AT413" s="256"/>
      <c r="AU413" s="256"/>
      <c r="AV413" s="256"/>
      <c r="AW413" s="256"/>
      <c r="AX413" s="256"/>
      <c r="AY413" s="256"/>
      <c r="AZ413" s="256"/>
      <c r="BA413" s="256"/>
      <c r="BB413" s="256"/>
      <c r="BC413" s="256"/>
      <c r="BD413" s="256"/>
      <c r="BE413" s="256"/>
      <c r="BF413" s="256"/>
      <c r="BG413" s="256"/>
      <c r="BH413" s="256"/>
      <c r="BI413" s="256"/>
      <c r="BJ413" s="256"/>
      <c r="BK413" s="256"/>
      <c r="BL413" s="256"/>
      <c r="BM413" s="256"/>
      <c r="BN413" s="256"/>
      <c r="BO413" s="256"/>
      <c r="BP413" s="256"/>
      <c r="BQ413" s="256"/>
      <c r="BR413" s="256"/>
      <c r="BS413" s="256"/>
      <c r="BT413" s="256"/>
      <c r="BU413" s="256"/>
      <c r="BV413" s="256"/>
    </row>
    <row r="414" spans="1:74" x14ac:dyDescent="0.2">
      <c r="A414" s="256"/>
      <c r="B414" s="256"/>
      <c r="C414" s="256"/>
      <c r="D414" s="256"/>
      <c r="E414" s="256"/>
      <c r="F414" s="256"/>
      <c r="G414" s="256"/>
      <c r="H414" s="256"/>
      <c r="I414" s="256"/>
      <c r="J414" s="256"/>
      <c r="K414" s="256"/>
      <c r="L414" s="256"/>
      <c r="M414" s="256"/>
      <c r="N414" s="256"/>
      <c r="O414" s="256"/>
      <c r="P414" s="256"/>
      <c r="Q414" s="256"/>
      <c r="R414" s="256"/>
      <c r="S414" s="256"/>
      <c r="T414" s="256"/>
      <c r="U414" s="256"/>
      <c r="V414" s="256"/>
      <c r="W414" s="256"/>
      <c r="X414" s="256"/>
      <c r="Y414" s="256"/>
      <c r="Z414" s="256"/>
      <c r="AA414" s="256"/>
      <c r="AB414" s="256"/>
      <c r="AC414" s="256"/>
      <c r="AD414" s="256"/>
      <c r="AE414" s="256"/>
      <c r="AF414" s="256"/>
      <c r="AG414" s="256"/>
      <c r="AH414" s="256"/>
      <c r="AI414" s="256"/>
      <c r="AJ414" s="256"/>
      <c r="AK414" s="256"/>
      <c r="AL414" s="256"/>
      <c r="AM414" s="256"/>
      <c r="AN414" s="256"/>
      <c r="AO414" s="256"/>
      <c r="AP414" s="256"/>
      <c r="AQ414" s="256"/>
      <c r="AR414" s="256"/>
      <c r="AS414" s="256"/>
      <c r="AT414" s="256"/>
      <c r="AU414" s="256"/>
      <c r="AV414" s="256"/>
      <c r="AW414" s="256"/>
      <c r="AX414" s="256"/>
      <c r="AY414" s="256"/>
      <c r="AZ414" s="256"/>
      <c r="BA414" s="256"/>
      <c r="BB414" s="256"/>
      <c r="BC414" s="256"/>
      <c r="BD414" s="256"/>
      <c r="BE414" s="256"/>
      <c r="BF414" s="256"/>
      <c r="BG414" s="256"/>
      <c r="BH414" s="256"/>
      <c r="BI414" s="256"/>
      <c r="BJ414" s="256"/>
      <c r="BK414" s="256"/>
      <c r="BL414" s="256"/>
      <c r="BM414" s="256"/>
      <c r="BN414" s="256"/>
      <c r="BO414" s="256"/>
      <c r="BP414" s="256"/>
      <c r="BQ414" s="256"/>
      <c r="BR414" s="256"/>
      <c r="BS414" s="256"/>
      <c r="BT414" s="256"/>
      <c r="BU414" s="256"/>
      <c r="BV414" s="256"/>
    </row>
    <row r="415" spans="1:74" x14ac:dyDescent="0.2">
      <c r="A415" s="256"/>
      <c r="B415" s="256"/>
      <c r="C415" s="256"/>
      <c r="D415" s="256"/>
      <c r="E415" s="256"/>
      <c r="F415" s="256"/>
      <c r="G415" s="256"/>
      <c r="H415" s="256"/>
      <c r="I415" s="256"/>
      <c r="J415" s="256"/>
      <c r="K415" s="256"/>
      <c r="L415" s="256"/>
      <c r="M415" s="256"/>
      <c r="N415" s="256"/>
      <c r="O415" s="256"/>
      <c r="P415" s="256"/>
      <c r="Q415" s="256"/>
      <c r="R415" s="256"/>
      <c r="S415" s="256"/>
      <c r="T415" s="256"/>
      <c r="U415" s="256"/>
      <c r="V415" s="256"/>
      <c r="W415" s="256"/>
      <c r="X415" s="256"/>
      <c r="Y415" s="256"/>
      <c r="Z415" s="256"/>
      <c r="AA415" s="256"/>
      <c r="AB415" s="256"/>
      <c r="AC415" s="256"/>
      <c r="AD415" s="256"/>
      <c r="AE415" s="256"/>
      <c r="AF415" s="256"/>
      <c r="AG415" s="256"/>
      <c r="AH415" s="256"/>
      <c r="AI415" s="256"/>
      <c r="AJ415" s="256"/>
      <c r="AK415" s="256"/>
      <c r="AL415" s="256"/>
      <c r="AM415" s="256"/>
      <c r="AN415" s="256"/>
      <c r="AO415" s="256"/>
      <c r="AP415" s="256"/>
      <c r="AQ415" s="256"/>
      <c r="AR415" s="256"/>
      <c r="AS415" s="256"/>
      <c r="AT415" s="256"/>
      <c r="AU415" s="256"/>
      <c r="AV415" s="256"/>
      <c r="AW415" s="256"/>
      <c r="AX415" s="256"/>
      <c r="AY415" s="256"/>
      <c r="AZ415" s="256"/>
      <c r="BA415" s="256"/>
      <c r="BB415" s="256"/>
      <c r="BC415" s="256"/>
      <c r="BD415" s="256"/>
      <c r="BE415" s="256"/>
      <c r="BF415" s="256"/>
      <c r="BG415" s="256"/>
      <c r="BH415" s="256"/>
      <c r="BI415" s="256"/>
      <c r="BJ415" s="256"/>
      <c r="BK415" s="256"/>
      <c r="BL415" s="256"/>
      <c r="BM415" s="256"/>
      <c r="BN415" s="256"/>
      <c r="BO415" s="256"/>
      <c r="BP415" s="256"/>
      <c r="BQ415" s="256"/>
      <c r="BR415" s="256"/>
      <c r="BS415" s="256"/>
      <c r="BT415" s="256"/>
      <c r="BU415" s="256"/>
      <c r="BV415" s="256"/>
    </row>
    <row r="416" spans="1:74" x14ac:dyDescent="0.2">
      <c r="A416" s="256"/>
      <c r="B416" s="256"/>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56"/>
      <c r="AK416" s="256"/>
      <c r="AL416" s="256"/>
      <c r="AM416" s="256"/>
      <c r="AN416" s="256"/>
      <c r="AO416" s="256"/>
      <c r="AP416" s="256"/>
      <c r="AQ416" s="256"/>
      <c r="AR416" s="256"/>
      <c r="AS416" s="256"/>
      <c r="AT416" s="256"/>
      <c r="AU416" s="256"/>
      <c r="AV416" s="256"/>
      <c r="AW416" s="256"/>
      <c r="AX416" s="256"/>
      <c r="AY416" s="256"/>
      <c r="AZ416" s="256"/>
      <c r="BA416" s="256"/>
      <c r="BB416" s="256"/>
      <c r="BC416" s="256"/>
      <c r="BD416" s="256"/>
      <c r="BE416" s="256"/>
      <c r="BF416" s="256"/>
      <c r="BG416" s="256"/>
      <c r="BH416" s="256"/>
      <c r="BI416" s="256"/>
      <c r="BJ416" s="256"/>
      <c r="BK416" s="256"/>
      <c r="BL416" s="256"/>
      <c r="BM416" s="256"/>
      <c r="BN416" s="256"/>
      <c r="BO416" s="256"/>
      <c r="BP416" s="256"/>
      <c r="BQ416" s="256"/>
      <c r="BR416" s="256"/>
      <c r="BS416" s="256"/>
      <c r="BT416" s="256"/>
      <c r="BU416" s="256"/>
      <c r="BV416" s="256"/>
    </row>
    <row r="417" spans="1:74" x14ac:dyDescent="0.2">
      <c r="A417" s="256"/>
      <c r="B417" s="256"/>
      <c r="C417" s="256"/>
      <c r="D417" s="256"/>
      <c r="E417" s="256"/>
      <c r="F417" s="256"/>
      <c r="G417" s="256"/>
      <c r="H417" s="256"/>
      <c r="I417" s="256"/>
      <c r="J417" s="256"/>
      <c r="K417" s="256"/>
      <c r="L417" s="256"/>
      <c r="M417" s="256"/>
      <c r="N417" s="256"/>
      <c r="O417" s="256"/>
      <c r="P417" s="256"/>
      <c r="Q417" s="256"/>
      <c r="R417" s="256"/>
      <c r="S417" s="256"/>
      <c r="T417" s="256"/>
      <c r="U417" s="256"/>
      <c r="V417" s="256"/>
      <c r="W417" s="256"/>
      <c r="X417" s="256"/>
      <c r="Y417" s="256"/>
      <c r="Z417" s="256"/>
      <c r="AA417" s="256"/>
      <c r="AB417" s="256"/>
      <c r="AC417" s="256"/>
      <c r="AD417" s="256"/>
      <c r="AE417" s="256"/>
      <c r="AF417" s="256"/>
      <c r="AG417" s="256"/>
      <c r="AH417" s="256"/>
      <c r="AI417" s="256"/>
      <c r="AJ417" s="256"/>
      <c r="AK417" s="256"/>
      <c r="AL417" s="256"/>
      <c r="AM417" s="256"/>
      <c r="AN417" s="256"/>
      <c r="AO417" s="256"/>
      <c r="AP417" s="256"/>
      <c r="AQ417" s="256"/>
      <c r="AR417" s="256"/>
      <c r="AS417" s="256"/>
      <c r="AT417" s="256"/>
      <c r="AU417" s="256"/>
      <c r="AV417" s="256"/>
      <c r="AW417" s="256"/>
      <c r="AX417" s="256"/>
      <c r="AY417" s="256"/>
      <c r="AZ417" s="256"/>
      <c r="BA417" s="256"/>
      <c r="BB417" s="256"/>
      <c r="BC417" s="256"/>
      <c r="BD417" s="256"/>
      <c r="BE417" s="256"/>
      <c r="BF417" s="256"/>
      <c r="BG417" s="256"/>
      <c r="BH417" s="256"/>
      <c r="BI417" s="256"/>
      <c r="BJ417" s="256"/>
      <c r="BK417" s="256"/>
      <c r="BL417" s="256"/>
      <c r="BM417" s="256"/>
      <c r="BN417" s="256"/>
      <c r="BO417" s="256"/>
      <c r="BP417" s="256"/>
      <c r="BQ417" s="256"/>
      <c r="BR417" s="256"/>
      <c r="BS417" s="256"/>
      <c r="BT417" s="256"/>
      <c r="BU417" s="256"/>
      <c r="BV417" s="256"/>
    </row>
    <row r="418" spans="1:74" x14ac:dyDescent="0.2">
      <c r="A418" s="256"/>
      <c r="B418" s="256"/>
      <c r="C418" s="256"/>
      <c r="D418" s="256"/>
      <c r="E418" s="256"/>
      <c r="F418" s="256"/>
      <c r="G418" s="256"/>
      <c r="H418" s="256"/>
      <c r="I418" s="256"/>
      <c r="J418" s="256"/>
      <c r="K418" s="256"/>
      <c r="L418" s="256"/>
      <c r="M418" s="256"/>
      <c r="N418" s="256"/>
      <c r="O418" s="256"/>
      <c r="P418" s="256"/>
      <c r="Q418" s="256"/>
      <c r="R418" s="256"/>
      <c r="S418" s="256"/>
      <c r="T418" s="256"/>
      <c r="U418" s="256"/>
      <c r="V418" s="256"/>
      <c r="W418" s="256"/>
      <c r="X418" s="256"/>
      <c r="Y418" s="256"/>
      <c r="Z418" s="256"/>
      <c r="AA418" s="256"/>
      <c r="AB418" s="256"/>
      <c r="AC418" s="256"/>
      <c r="AD418" s="256"/>
      <c r="AE418" s="256"/>
      <c r="AF418" s="256"/>
      <c r="AG418" s="256"/>
      <c r="AH418" s="256"/>
      <c r="AI418" s="256"/>
      <c r="AJ418" s="256"/>
      <c r="AK418" s="256"/>
      <c r="AL418" s="256"/>
      <c r="AM418" s="256"/>
      <c r="AN418" s="256"/>
      <c r="AO418" s="256"/>
      <c r="AP418" s="256"/>
      <c r="AQ418" s="256"/>
      <c r="AR418" s="256"/>
      <c r="AS418" s="256"/>
      <c r="AT418" s="256"/>
      <c r="AU418" s="256"/>
      <c r="AV418" s="256"/>
      <c r="AW418" s="256"/>
      <c r="AX418" s="256"/>
      <c r="AY418" s="256"/>
      <c r="AZ418" s="256"/>
      <c r="BA418" s="256"/>
      <c r="BB418" s="256"/>
      <c r="BC418" s="256"/>
      <c r="BD418" s="256"/>
      <c r="BE418" s="256"/>
      <c r="BF418" s="256"/>
      <c r="BG418" s="256"/>
      <c r="BH418" s="256"/>
      <c r="BI418" s="256"/>
      <c r="BJ418" s="256"/>
      <c r="BK418" s="256"/>
      <c r="BL418" s="256"/>
      <c r="BM418" s="256"/>
      <c r="BN418" s="256"/>
      <c r="BO418" s="256"/>
      <c r="BP418" s="256"/>
      <c r="BQ418" s="256"/>
      <c r="BR418" s="256"/>
      <c r="BS418" s="256"/>
      <c r="BT418" s="256"/>
      <c r="BU418" s="256"/>
      <c r="BV418" s="256"/>
    </row>
    <row r="419" spans="1:74" x14ac:dyDescent="0.2">
      <c r="A419" s="256"/>
      <c r="B419" s="256"/>
      <c r="C419" s="256"/>
      <c r="D419" s="256"/>
      <c r="E419" s="256"/>
      <c r="F419" s="256"/>
      <c r="G419" s="256"/>
      <c r="H419" s="256"/>
      <c r="I419" s="256"/>
      <c r="J419" s="256"/>
      <c r="K419" s="256"/>
      <c r="L419" s="256"/>
      <c r="M419" s="256"/>
      <c r="N419" s="256"/>
      <c r="O419" s="256"/>
      <c r="P419" s="256"/>
      <c r="Q419" s="256"/>
      <c r="R419" s="256"/>
      <c r="S419" s="256"/>
      <c r="T419" s="256"/>
      <c r="U419" s="256"/>
      <c r="V419" s="256"/>
      <c r="W419" s="256"/>
      <c r="X419" s="256"/>
      <c r="Y419" s="256"/>
      <c r="Z419" s="256"/>
      <c r="AA419" s="256"/>
      <c r="AB419" s="256"/>
      <c r="AC419" s="256"/>
      <c r="AD419" s="256"/>
      <c r="AE419" s="256"/>
      <c r="AF419" s="256"/>
      <c r="AG419" s="256"/>
      <c r="AH419" s="256"/>
      <c r="AI419" s="256"/>
      <c r="AJ419" s="256"/>
      <c r="AK419" s="256"/>
      <c r="AL419" s="256"/>
      <c r="AM419" s="256"/>
      <c r="AN419" s="256"/>
      <c r="AO419" s="256"/>
      <c r="AP419" s="256"/>
      <c r="AQ419" s="256"/>
      <c r="AR419" s="256"/>
      <c r="AS419" s="256"/>
      <c r="AT419" s="256"/>
      <c r="AU419" s="256"/>
      <c r="AV419" s="256"/>
      <c r="AW419" s="256"/>
      <c r="AX419" s="256"/>
      <c r="AY419" s="256"/>
      <c r="AZ419" s="256"/>
      <c r="BA419" s="256"/>
      <c r="BB419" s="256"/>
      <c r="BC419" s="256"/>
      <c r="BD419" s="256"/>
      <c r="BE419" s="256"/>
      <c r="BF419" s="256"/>
      <c r="BG419" s="256"/>
      <c r="BH419" s="256"/>
      <c r="BI419" s="256"/>
      <c r="BJ419" s="256"/>
      <c r="BK419" s="256"/>
      <c r="BL419" s="256"/>
      <c r="BM419" s="256"/>
      <c r="BN419" s="256"/>
      <c r="BO419" s="256"/>
      <c r="BP419" s="256"/>
      <c r="BQ419" s="256"/>
      <c r="BR419" s="256"/>
      <c r="BS419" s="256"/>
      <c r="BT419" s="256"/>
      <c r="BU419" s="256"/>
      <c r="BV419" s="256"/>
    </row>
    <row r="420" spans="1:74" x14ac:dyDescent="0.2">
      <c r="A420" s="256"/>
      <c r="B420" s="256"/>
      <c r="C420" s="256"/>
      <c r="D420" s="256"/>
      <c r="E420" s="256"/>
      <c r="F420" s="256"/>
      <c r="G420" s="256"/>
      <c r="H420" s="256"/>
      <c r="I420" s="256"/>
      <c r="J420" s="256"/>
      <c r="K420" s="256"/>
      <c r="L420" s="256"/>
      <c r="M420" s="256"/>
      <c r="N420" s="256"/>
      <c r="O420" s="256"/>
      <c r="P420" s="256"/>
      <c r="Q420" s="256"/>
      <c r="R420" s="256"/>
      <c r="S420" s="256"/>
      <c r="T420" s="256"/>
      <c r="U420" s="256"/>
      <c r="V420" s="256"/>
      <c r="W420" s="256"/>
      <c r="X420" s="256"/>
      <c r="Y420" s="256"/>
      <c r="Z420" s="256"/>
      <c r="AA420" s="256"/>
      <c r="AB420" s="256"/>
      <c r="AC420" s="256"/>
      <c r="AD420" s="256"/>
      <c r="AE420" s="256"/>
      <c r="AF420" s="256"/>
      <c r="AG420" s="256"/>
      <c r="AH420" s="256"/>
      <c r="AI420" s="256"/>
      <c r="AJ420" s="256"/>
      <c r="AK420" s="256"/>
      <c r="AL420" s="256"/>
      <c r="AM420" s="256"/>
      <c r="AN420" s="256"/>
      <c r="AO420" s="256"/>
      <c r="AP420" s="256"/>
      <c r="AQ420" s="256"/>
      <c r="AR420" s="256"/>
      <c r="AS420" s="256"/>
      <c r="AT420" s="256"/>
      <c r="AU420" s="256"/>
      <c r="AV420" s="256"/>
      <c r="AW420" s="256"/>
      <c r="AX420" s="256"/>
      <c r="AY420" s="256"/>
      <c r="AZ420" s="256"/>
      <c r="BA420" s="256"/>
      <c r="BB420" s="256"/>
      <c r="BC420" s="256"/>
      <c r="BD420" s="256"/>
      <c r="BE420" s="256"/>
      <c r="BF420" s="256"/>
      <c r="BG420" s="256"/>
      <c r="BH420" s="256"/>
      <c r="BI420" s="256"/>
      <c r="BJ420" s="256"/>
      <c r="BK420" s="256"/>
      <c r="BL420" s="256"/>
      <c r="BM420" s="256"/>
      <c r="BN420" s="256"/>
      <c r="BO420" s="256"/>
      <c r="BP420" s="256"/>
      <c r="BQ420" s="256"/>
      <c r="BR420" s="256"/>
      <c r="BS420" s="256"/>
      <c r="BT420" s="256"/>
      <c r="BU420" s="256"/>
      <c r="BV420" s="256"/>
    </row>
    <row r="421" spans="1:74" x14ac:dyDescent="0.2">
      <c r="A421" s="256"/>
      <c r="B421" s="256"/>
      <c r="C421" s="256"/>
      <c r="D421" s="256"/>
      <c r="E421" s="256"/>
      <c r="F421" s="256"/>
      <c r="G421" s="256"/>
      <c r="H421" s="256"/>
      <c r="I421" s="256"/>
      <c r="J421" s="256"/>
      <c r="K421" s="256"/>
      <c r="L421" s="256"/>
      <c r="M421" s="256"/>
      <c r="N421" s="256"/>
      <c r="O421" s="256"/>
      <c r="P421" s="256"/>
      <c r="Q421" s="256"/>
      <c r="R421" s="256"/>
      <c r="S421" s="256"/>
      <c r="T421" s="256"/>
      <c r="U421" s="256"/>
      <c r="V421" s="256"/>
      <c r="W421" s="256"/>
      <c r="X421" s="256"/>
      <c r="Y421" s="256"/>
      <c r="Z421" s="256"/>
      <c r="AA421" s="256"/>
      <c r="AB421" s="256"/>
      <c r="AC421" s="256"/>
      <c r="AD421" s="256"/>
      <c r="AE421" s="256"/>
      <c r="AF421" s="256"/>
      <c r="AG421" s="256"/>
      <c r="AH421" s="256"/>
      <c r="AI421" s="256"/>
      <c r="AJ421" s="256"/>
      <c r="AK421" s="256"/>
      <c r="AL421" s="256"/>
      <c r="AM421" s="256"/>
      <c r="AN421" s="256"/>
      <c r="AO421" s="256"/>
      <c r="AP421" s="256"/>
      <c r="AQ421" s="256"/>
      <c r="AR421" s="256"/>
      <c r="AS421" s="256"/>
      <c r="AT421" s="256"/>
      <c r="AU421" s="256"/>
      <c r="AV421" s="256"/>
      <c r="AW421" s="256"/>
      <c r="AX421" s="256"/>
      <c r="AY421" s="256"/>
      <c r="AZ421" s="256"/>
      <c r="BA421" s="256"/>
      <c r="BB421" s="256"/>
      <c r="BC421" s="256"/>
      <c r="BD421" s="256"/>
      <c r="BE421" s="256"/>
      <c r="BF421" s="256"/>
      <c r="BG421" s="256"/>
      <c r="BH421" s="256"/>
      <c r="BI421" s="256"/>
      <c r="BJ421" s="256"/>
      <c r="BK421" s="256"/>
      <c r="BL421" s="256"/>
      <c r="BM421" s="256"/>
      <c r="BN421" s="256"/>
      <c r="BO421" s="256"/>
      <c r="BP421" s="256"/>
      <c r="BQ421" s="256"/>
      <c r="BR421" s="256"/>
      <c r="BS421" s="256"/>
      <c r="BT421" s="256"/>
      <c r="BU421" s="256"/>
      <c r="BV421" s="256"/>
    </row>
    <row r="422" spans="1:74" x14ac:dyDescent="0.2">
      <c r="A422" s="256"/>
      <c r="B422" s="256"/>
      <c r="C422" s="256"/>
      <c r="D422" s="256"/>
      <c r="E422" s="256"/>
      <c r="F422" s="256"/>
      <c r="G422" s="256"/>
      <c r="H422" s="256"/>
      <c r="I422" s="256"/>
      <c r="J422" s="256"/>
      <c r="K422" s="256"/>
      <c r="L422" s="256"/>
      <c r="M422" s="256"/>
      <c r="N422" s="256"/>
      <c r="O422" s="256"/>
      <c r="P422" s="256"/>
      <c r="Q422" s="256"/>
      <c r="R422" s="256"/>
      <c r="S422" s="256"/>
      <c r="T422" s="256"/>
      <c r="U422" s="256"/>
      <c r="V422" s="256"/>
      <c r="W422" s="256"/>
      <c r="X422" s="256"/>
      <c r="Y422" s="256"/>
      <c r="Z422" s="256"/>
      <c r="AA422" s="256"/>
      <c r="AB422" s="256"/>
      <c r="AC422" s="256"/>
      <c r="AD422" s="256"/>
      <c r="AE422" s="256"/>
      <c r="AF422" s="256"/>
      <c r="AG422" s="256"/>
      <c r="AH422" s="256"/>
      <c r="AI422" s="256"/>
      <c r="AJ422" s="256"/>
      <c r="AK422" s="256"/>
      <c r="AL422" s="256"/>
      <c r="AM422" s="256"/>
      <c r="AN422" s="256"/>
      <c r="AO422" s="256"/>
      <c r="AP422" s="256"/>
      <c r="AQ422" s="256"/>
      <c r="AR422" s="256"/>
      <c r="AS422" s="256"/>
      <c r="AT422" s="256"/>
      <c r="AU422" s="256"/>
      <c r="AV422" s="256"/>
      <c r="AW422" s="256"/>
      <c r="AX422" s="256"/>
      <c r="AY422" s="256"/>
      <c r="AZ422" s="256"/>
      <c r="BA422" s="256"/>
      <c r="BB422" s="256"/>
      <c r="BC422" s="256"/>
      <c r="BD422" s="256"/>
      <c r="BE422" s="256"/>
      <c r="BF422" s="256"/>
      <c r="BG422" s="256"/>
      <c r="BH422" s="256"/>
      <c r="BI422" s="256"/>
      <c r="BJ422" s="256"/>
      <c r="BK422" s="256"/>
      <c r="BL422" s="256"/>
      <c r="BM422" s="256"/>
      <c r="BN422" s="256"/>
      <c r="BO422" s="256"/>
      <c r="BP422" s="256"/>
      <c r="BQ422" s="256"/>
      <c r="BR422" s="256"/>
      <c r="BS422" s="256"/>
      <c r="BT422" s="256"/>
      <c r="BU422" s="256"/>
      <c r="BV422" s="256"/>
    </row>
    <row r="423" spans="1:74" x14ac:dyDescent="0.2">
      <c r="A423" s="256"/>
      <c r="B423" s="256"/>
      <c r="C423" s="256"/>
      <c r="D423" s="256"/>
      <c r="E423" s="256"/>
      <c r="F423" s="256"/>
      <c r="G423" s="256"/>
      <c r="H423" s="256"/>
      <c r="I423" s="256"/>
      <c r="J423" s="256"/>
      <c r="K423" s="256"/>
      <c r="L423" s="256"/>
      <c r="M423" s="256"/>
      <c r="N423" s="256"/>
      <c r="O423" s="256"/>
      <c r="P423" s="256"/>
      <c r="Q423" s="256"/>
      <c r="R423" s="256"/>
      <c r="S423" s="256"/>
      <c r="T423" s="256"/>
      <c r="U423" s="256"/>
      <c r="V423" s="256"/>
      <c r="W423" s="256"/>
      <c r="X423" s="256"/>
      <c r="Y423" s="256"/>
      <c r="Z423" s="256"/>
      <c r="AA423" s="256"/>
      <c r="AB423" s="256"/>
      <c r="AC423" s="256"/>
      <c r="AD423" s="256"/>
      <c r="AE423" s="256"/>
      <c r="AF423" s="256"/>
      <c r="AG423" s="256"/>
      <c r="AH423" s="256"/>
      <c r="AI423" s="256"/>
      <c r="AJ423" s="256"/>
      <c r="AK423" s="256"/>
      <c r="AL423" s="256"/>
      <c r="AM423" s="256"/>
      <c r="AN423" s="256"/>
      <c r="AO423" s="256"/>
      <c r="AP423" s="256"/>
      <c r="AQ423" s="256"/>
      <c r="AR423" s="256"/>
      <c r="AS423" s="256"/>
      <c r="AT423" s="256"/>
      <c r="AU423" s="256"/>
      <c r="AV423" s="256"/>
      <c r="AW423" s="256"/>
      <c r="AX423" s="256"/>
      <c r="AY423" s="256"/>
      <c r="AZ423" s="256"/>
      <c r="BA423" s="256"/>
      <c r="BB423" s="256"/>
      <c r="BC423" s="256"/>
      <c r="BD423" s="256"/>
      <c r="BE423" s="256"/>
      <c r="BF423" s="256"/>
      <c r="BG423" s="256"/>
      <c r="BH423" s="256"/>
      <c r="BI423" s="256"/>
      <c r="BJ423" s="256"/>
      <c r="BK423" s="256"/>
      <c r="BL423" s="256"/>
      <c r="BM423" s="256"/>
      <c r="BN423" s="256"/>
      <c r="BO423" s="256"/>
      <c r="BP423" s="256"/>
      <c r="BQ423" s="256"/>
      <c r="BR423" s="256"/>
      <c r="BS423" s="256"/>
      <c r="BT423" s="256"/>
      <c r="BU423" s="256"/>
      <c r="BV423" s="256"/>
    </row>
    <row r="424" spans="1:74" x14ac:dyDescent="0.2">
      <c r="A424" s="256"/>
      <c r="B424" s="256"/>
      <c r="C424" s="256"/>
      <c r="D424" s="256"/>
      <c r="E424" s="256"/>
      <c r="F424" s="256"/>
      <c r="G424" s="256"/>
      <c r="H424" s="256"/>
      <c r="I424" s="256"/>
      <c r="J424" s="256"/>
      <c r="K424" s="256"/>
      <c r="L424" s="256"/>
      <c r="M424" s="256"/>
      <c r="N424" s="256"/>
      <c r="O424" s="256"/>
      <c r="P424" s="256"/>
      <c r="Q424" s="256"/>
      <c r="R424" s="256"/>
      <c r="S424" s="256"/>
      <c r="T424" s="256"/>
      <c r="U424" s="256"/>
      <c r="V424" s="256"/>
      <c r="W424" s="256"/>
      <c r="X424" s="256"/>
      <c r="Y424" s="256"/>
      <c r="Z424" s="256"/>
      <c r="AA424" s="256"/>
      <c r="AB424" s="256"/>
      <c r="AC424" s="256"/>
      <c r="AD424" s="256"/>
      <c r="AE424" s="256"/>
      <c r="AF424" s="256"/>
      <c r="AG424" s="256"/>
      <c r="AH424" s="256"/>
      <c r="AI424" s="256"/>
      <c r="AJ424" s="256"/>
      <c r="AK424" s="256"/>
      <c r="AL424" s="256"/>
      <c r="AM424" s="256"/>
      <c r="AN424" s="256"/>
      <c r="AO424" s="256"/>
      <c r="AP424" s="256"/>
      <c r="AQ424" s="256"/>
      <c r="AR424" s="256"/>
      <c r="AS424" s="256"/>
      <c r="AT424" s="256"/>
      <c r="AU424" s="256"/>
      <c r="AV424" s="256"/>
      <c r="AW424" s="256"/>
      <c r="AX424" s="256"/>
      <c r="AY424" s="256"/>
      <c r="AZ424" s="256"/>
      <c r="BA424" s="256"/>
      <c r="BB424" s="256"/>
      <c r="BC424" s="256"/>
      <c r="BD424" s="256"/>
      <c r="BE424" s="256"/>
      <c r="BF424" s="256"/>
      <c r="BG424" s="256"/>
      <c r="BH424" s="256"/>
      <c r="BI424" s="256"/>
      <c r="BJ424" s="256"/>
      <c r="BK424" s="256"/>
      <c r="BL424" s="256"/>
      <c r="BM424" s="256"/>
      <c r="BN424" s="256"/>
      <c r="BO424" s="256"/>
      <c r="BP424" s="256"/>
      <c r="BQ424" s="256"/>
      <c r="BR424" s="256"/>
      <c r="BS424" s="256"/>
      <c r="BT424" s="256"/>
      <c r="BU424" s="256"/>
      <c r="BV424" s="256"/>
    </row>
    <row r="425" spans="1:74" x14ac:dyDescent="0.2">
      <c r="A425" s="256"/>
      <c r="B425" s="256"/>
      <c r="C425" s="256"/>
      <c r="D425" s="256"/>
      <c r="E425" s="256"/>
      <c r="F425" s="256"/>
      <c r="G425" s="256"/>
      <c r="H425" s="256"/>
      <c r="I425" s="256"/>
      <c r="J425" s="256"/>
      <c r="K425" s="256"/>
      <c r="L425" s="256"/>
      <c r="M425" s="256"/>
      <c r="N425" s="256"/>
      <c r="O425" s="256"/>
      <c r="P425" s="256"/>
      <c r="Q425" s="256"/>
      <c r="R425" s="256"/>
      <c r="S425" s="256"/>
      <c r="T425" s="256"/>
      <c r="U425" s="256"/>
      <c r="V425" s="256"/>
      <c r="W425" s="256"/>
      <c r="X425" s="256"/>
      <c r="Y425" s="256"/>
      <c r="Z425" s="256"/>
      <c r="AA425" s="256"/>
      <c r="AB425" s="256"/>
      <c r="AC425" s="256"/>
      <c r="AD425" s="256"/>
      <c r="AE425" s="256"/>
      <c r="AF425" s="256"/>
      <c r="AG425" s="256"/>
      <c r="AH425" s="256"/>
      <c r="AI425" s="256"/>
      <c r="AJ425" s="256"/>
      <c r="AK425" s="256"/>
      <c r="AL425" s="256"/>
      <c r="AM425" s="256"/>
      <c r="AN425" s="256"/>
      <c r="AO425" s="256"/>
      <c r="AP425" s="256"/>
      <c r="AQ425" s="256"/>
      <c r="AR425" s="256"/>
      <c r="AS425" s="256"/>
      <c r="AT425" s="256"/>
      <c r="AU425" s="256"/>
      <c r="AV425" s="256"/>
      <c r="AW425" s="256"/>
      <c r="AX425" s="256"/>
      <c r="AY425" s="256"/>
      <c r="AZ425" s="256"/>
      <c r="BA425" s="256"/>
      <c r="BB425" s="256"/>
      <c r="BC425" s="256"/>
      <c r="BD425" s="256"/>
      <c r="BE425" s="256"/>
      <c r="BF425" s="256"/>
      <c r="BG425" s="256"/>
      <c r="BH425" s="256"/>
      <c r="BI425" s="256"/>
      <c r="BJ425" s="256"/>
      <c r="BK425" s="256"/>
      <c r="BL425" s="256"/>
      <c r="BM425" s="256"/>
      <c r="BN425" s="256"/>
      <c r="BO425" s="256"/>
      <c r="BP425" s="256"/>
      <c r="BQ425" s="256"/>
      <c r="BR425" s="256"/>
      <c r="BS425" s="256"/>
      <c r="BT425" s="256"/>
      <c r="BU425" s="256"/>
      <c r="BV425" s="256"/>
    </row>
    <row r="426" spans="1:74" x14ac:dyDescent="0.2">
      <c r="A426" s="256"/>
      <c r="B426" s="256"/>
      <c r="C426" s="256"/>
      <c r="D426" s="256"/>
      <c r="E426" s="256"/>
      <c r="F426" s="256"/>
      <c r="G426" s="256"/>
      <c r="H426" s="256"/>
      <c r="I426" s="256"/>
      <c r="J426" s="256"/>
      <c r="K426" s="256"/>
      <c r="L426" s="256"/>
      <c r="M426" s="256"/>
      <c r="N426" s="256"/>
      <c r="O426" s="256"/>
      <c r="P426" s="256"/>
      <c r="Q426" s="256"/>
      <c r="R426" s="256"/>
      <c r="S426" s="256"/>
      <c r="T426" s="256"/>
      <c r="U426" s="256"/>
      <c r="V426" s="256"/>
      <c r="W426" s="256"/>
      <c r="X426" s="256"/>
      <c r="Y426" s="256"/>
      <c r="Z426" s="256"/>
      <c r="AA426" s="256"/>
      <c r="AB426" s="256"/>
      <c r="AC426" s="256"/>
      <c r="AD426" s="256"/>
      <c r="AE426" s="256"/>
      <c r="AF426" s="256"/>
      <c r="AG426" s="256"/>
      <c r="AH426" s="256"/>
      <c r="AI426" s="256"/>
      <c r="AJ426" s="256"/>
      <c r="AK426" s="256"/>
      <c r="AL426" s="256"/>
      <c r="AM426" s="256"/>
      <c r="AN426" s="256"/>
      <c r="AO426" s="256"/>
      <c r="AP426" s="256"/>
      <c r="AQ426" s="256"/>
      <c r="AR426" s="256"/>
      <c r="AS426" s="256"/>
      <c r="AT426" s="256"/>
      <c r="AU426" s="256"/>
      <c r="AV426" s="256"/>
      <c r="AW426" s="256"/>
      <c r="AX426" s="256"/>
      <c r="AY426" s="256"/>
      <c r="AZ426" s="256"/>
      <c r="BA426" s="256"/>
      <c r="BB426" s="256"/>
      <c r="BC426" s="256"/>
      <c r="BD426" s="256"/>
      <c r="BE426" s="256"/>
      <c r="BF426" s="256"/>
      <c r="BG426" s="256"/>
      <c r="BH426" s="256"/>
      <c r="BI426" s="256"/>
      <c r="BJ426" s="256"/>
      <c r="BK426" s="256"/>
      <c r="BL426" s="256"/>
      <c r="BM426" s="256"/>
      <c r="BN426" s="256"/>
      <c r="BO426" s="256"/>
      <c r="BP426" s="256"/>
      <c r="BQ426" s="256"/>
      <c r="BR426" s="256"/>
      <c r="BS426" s="256"/>
      <c r="BT426" s="256"/>
      <c r="BU426" s="256"/>
      <c r="BV426" s="256"/>
    </row>
    <row r="427" spans="1:74" x14ac:dyDescent="0.2">
      <c r="A427" s="256"/>
      <c r="B427" s="256"/>
      <c r="C427" s="256"/>
      <c r="D427" s="256"/>
      <c r="E427" s="256"/>
      <c r="F427" s="256"/>
      <c r="G427" s="256"/>
      <c r="H427" s="256"/>
      <c r="I427" s="256"/>
      <c r="J427" s="256"/>
      <c r="K427" s="256"/>
      <c r="L427" s="256"/>
      <c r="M427" s="256"/>
      <c r="N427" s="256"/>
      <c r="O427" s="256"/>
      <c r="P427" s="256"/>
      <c r="Q427" s="256"/>
      <c r="R427" s="256"/>
      <c r="S427" s="256"/>
      <c r="T427" s="256"/>
      <c r="U427" s="256"/>
      <c r="V427" s="256"/>
      <c r="W427" s="256"/>
      <c r="X427" s="256"/>
      <c r="Y427" s="256"/>
      <c r="Z427" s="256"/>
      <c r="AA427" s="256"/>
      <c r="AB427" s="256"/>
      <c r="AC427" s="256"/>
      <c r="AD427" s="256"/>
      <c r="AE427" s="256"/>
      <c r="AF427" s="256"/>
      <c r="AG427" s="256"/>
      <c r="AH427" s="256"/>
      <c r="AI427" s="256"/>
      <c r="AJ427" s="256"/>
      <c r="AK427" s="256"/>
      <c r="AL427" s="256"/>
      <c r="AM427" s="256"/>
      <c r="AN427" s="256"/>
      <c r="AO427" s="256"/>
      <c r="AP427" s="256"/>
      <c r="AQ427" s="256"/>
      <c r="AR427" s="256"/>
      <c r="AS427" s="256"/>
      <c r="AT427" s="256"/>
      <c r="AU427" s="256"/>
      <c r="AV427" s="256"/>
      <c r="AW427" s="256"/>
      <c r="AX427" s="256"/>
      <c r="AY427" s="256"/>
      <c r="AZ427" s="256"/>
      <c r="BA427" s="256"/>
      <c r="BB427" s="256"/>
      <c r="BC427" s="256"/>
      <c r="BD427" s="256"/>
      <c r="BE427" s="256"/>
      <c r="BF427" s="256"/>
      <c r="BG427" s="256"/>
      <c r="BH427" s="256"/>
      <c r="BI427" s="256"/>
      <c r="BJ427" s="256"/>
      <c r="BK427" s="256"/>
      <c r="BL427" s="256"/>
      <c r="BM427" s="256"/>
      <c r="BN427" s="256"/>
      <c r="BO427" s="256"/>
      <c r="BP427" s="256"/>
      <c r="BQ427" s="256"/>
      <c r="BR427" s="256"/>
      <c r="BS427" s="256"/>
      <c r="BT427" s="256"/>
      <c r="BU427" s="256"/>
      <c r="BV427" s="256"/>
    </row>
    <row r="428" spans="1:74" x14ac:dyDescent="0.2">
      <c r="A428" s="256"/>
      <c r="B428" s="256"/>
      <c r="C428" s="256"/>
      <c r="D428" s="256"/>
      <c r="E428" s="256"/>
      <c r="F428" s="256"/>
      <c r="G428" s="256"/>
      <c r="H428" s="256"/>
      <c r="I428" s="256"/>
      <c r="J428" s="256"/>
      <c r="K428" s="256"/>
      <c r="L428" s="256"/>
      <c r="M428" s="256"/>
      <c r="N428" s="256"/>
      <c r="O428" s="256"/>
      <c r="P428" s="256"/>
      <c r="Q428" s="256"/>
      <c r="R428" s="256"/>
      <c r="S428" s="256"/>
      <c r="T428" s="256"/>
      <c r="U428" s="256"/>
      <c r="V428" s="256"/>
      <c r="W428" s="256"/>
      <c r="X428" s="256"/>
      <c r="Y428" s="256"/>
      <c r="Z428" s="256"/>
      <c r="AA428" s="256"/>
      <c r="AB428" s="256"/>
      <c r="AC428" s="256"/>
      <c r="AD428" s="256"/>
      <c r="AE428" s="256"/>
      <c r="AF428" s="256"/>
      <c r="AG428" s="256"/>
      <c r="AH428" s="256"/>
      <c r="AI428" s="256"/>
      <c r="AJ428" s="256"/>
      <c r="AK428" s="256"/>
      <c r="AL428" s="256"/>
      <c r="AM428" s="256"/>
      <c r="AN428" s="256"/>
      <c r="AO428" s="256"/>
      <c r="AP428" s="256"/>
      <c r="AQ428" s="256"/>
      <c r="AR428" s="256"/>
      <c r="AS428" s="256"/>
      <c r="AT428" s="256"/>
      <c r="AU428" s="256"/>
      <c r="AV428" s="256"/>
      <c r="AW428" s="256"/>
      <c r="AX428" s="256"/>
      <c r="AY428" s="256"/>
      <c r="AZ428" s="256"/>
      <c r="BA428" s="256"/>
      <c r="BB428" s="256"/>
      <c r="BC428" s="256"/>
      <c r="BD428" s="256"/>
      <c r="BE428" s="256"/>
      <c r="BF428" s="256"/>
      <c r="BG428" s="256"/>
      <c r="BH428" s="256"/>
      <c r="BI428" s="256"/>
      <c r="BJ428" s="256"/>
      <c r="BK428" s="256"/>
      <c r="BL428" s="256"/>
      <c r="BM428" s="256"/>
      <c r="BN428" s="256"/>
      <c r="BO428" s="256"/>
      <c r="BP428" s="256"/>
      <c r="BQ428" s="256"/>
      <c r="BR428" s="256"/>
      <c r="BS428" s="256"/>
      <c r="BT428" s="256"/>
      <c r="BU428" s="256"/>
      <c r="BV428" s="256"/>
    </row>
    <row r="429" spans="1:74" x14ac:dyDescent="0.2">
      <c r="A429" s="256"/>
      <c r="B429" s="256"/>
      <c r="C429" s="256"/>
      <c r="D429" s="256"/>
      <c r="E429" s="256"/>
      <c r="F429" s="256"/>
      <c r="G429" s="256"/>
      <c r="H429" s="256"/>
      <c r="I429" s="256"/>
      <c r="J429" s="256"/>
      <c r="K429" s="256"/>
      <c r="L429" s="256"/>
      <c r="M429" s="256"/>
      <c r="N429" s="256"/>
      <c r="O429" s="256"/>
      <c r="P429" s="256"/>
      <c r="Q429" s="256"/>
      <c r="R429" s="256"/>
      <c r="S429" s="256"/>
      <c r="T429" s="256"/>
      <c r="U429" s="256"/>
      <c r="V429" s="256"/>
      <c r="W429" s="256"/>
      <c r="X429" s="256"/>
      <c r="Y429" s="256"/>
      <c r="Z429" s="256"/>
      <c r="AA429" s="256"/>
      <c r="AB429" s="256"/>
      <c r="AC429" s="256"/>
      <c r="AD429" s="256"/>
      <c r="AE429" s="256"/>
      <c r="AF429" s="256"/>
      <c r="AG429" s="256"/>
      <c r="AH429" s="256"/>
      <c r="AI429" s="256"/>
      <c r="AJ429" s="256"/>
      <c r="AK429" s="256"/>
      <c r="AL429" s="256"/>
      <c r="AM429" s="256"/>
      <c r="AN429" s="256"/>
      <c r="AO429" s="256"/>
      <c r="AP429" s="256"/>
      <c r="AQ429" s="256"/>
      <c r="AR429" s="256"/>
      <c r="AS429" s="256"/>
      <c r="AT429" s="256"/>
      <c r="AU429" s="256"/>
      <c r="AV429" s="256"/>
      <c r="AW429" s="256"/>
      <c r="AX429" s="256"/>
      <c r="AY429" s="256"/>
      <c r="AZ429" s="256"/>
      <c r="BA429" s="256"/>
      <c r="BB429" s="256"/>
      <c r="BC429" s="256"/>
      <c r="BD429" s="256"/>
      <c r="BE429" s="256"/>
      <c r="BF429" s="256"/>
      <c r="BG429" s="256"/>
      <c r="BH429" s="256"/>
      <c r="BI429" s="256"/>
      <c r="BJ429" s="256"/>
      <c r="BK429" s="256"/>
      <c r="BL429" s="256"/>
      <c r="BM429" s="256"/>
      <c r="BN429" s="256"/>
      <c r="BO429" s="256"/>
      <c r="BP429" s="256"/>
      <c r="BQ429" s="256"/>
      <c r="BR429" s="256"/>
      <c r="BS429" s="256"/>
      <c r="BT429" s="256"/>
      <c r="BU429" s="256"/>
      <c r="BV429" s="256"/>
    </row>
    <row r="430" spans="1:74" x14ac:dyDescent="0.2">
      <c r="A430" s="256"/>
      <c r="B430" s="256"/>
      <c r="C430" s="256"/>
      <c r="D430" s="256"/>
      <c r="E430" s="256"/>
      <c r="F430" s="256"/>
      <c r="G430" s="256"/>
      <c r="H430" s="256"/>
      <c r="I430" s="256"/>
      <c r="J430" s="256"/>
      <c r="K430" s="256"/>
      <c r="L430" s="256"/>
      <c r="M430" s="256"/>
      <c r="N430" s="256"/>
      <c r="O430" s="256"/>
      <c r="P430" s="256"/>
      <c r="Q430" s="256"/>
      <c r="R430" s="256"/>
      <c r="S430" s="256"/>
      <c r="T430" s="256"/>
      <c r="U430" s="256"/>
      <c r="V430" s="256"/>
      <c r="W430" s="256"/>
      <c r="X430" s="256"/>
      <c r="Y430" s="256"/>
      <c r="Z430" s="256"/>
      <c r="AA430" s="256"/>
      <c r="AB430" s="256"/>
      <c r="AC430" s="256"/>
      <c r="AD430" s="256"/>
      <c r="AE430" s="256"/>
      <c r="AF430" s="256"/>
      <c r="AG430" s="256"/>
      <c r="AH430" s="256"/>
      <c r="AI430" s="256"/>
      <c r="AJ430" s="256"/>
      <c r="AK430" s="256"/>
      <c r="AL430" s="256"/>
      <c r="AM430" s="256"/>
      <c r="AN430" s="256"/>
      <c r="AO430" s="256"/>
      <c r="AP430" s="256"/>
      <c r="AQ430" s="256"/>
      <c r="AR430" s="256"/>
      <c r="AS430" s="256"/>
      <c r="AT430" s="256"/>
      <c r="AU430" s="256"/>
      <c r="AV430" s="256"/>
      <c r="AW430" s="256"/>
      <c r="AX430" s="256"/>
      <c r="AY430" s="256"/>
      <c r="AZ430" s="256"/>
      <c r="BA430" s="256"/>
      <c r="BB430" s="256"/>
      <c r="BC430" s="256"/>
      <c r="BD430" s="256"/>
      <c r="BE430" s="256"/>
      <c r="BF430" s="256"/>
      <c r="BG430" s="256"/>
      <c r="BH430" s="256"/>
      <c r="BI430" s="256"/>
      <c r="BJ430" s="256"/>
      <c r="BK430" s="256"/>
      <c r="BL430" s="256"/>
      <c r="BM430" s="256"/>
      <c r="BN430" s="256"/>
      <c r="BO430" s="256"/>
      <c r="BP430" s="256"/>
      <c r="BQ430" s="256"/>
      <c r="BR430" s="256"/>
      <c r="BS430" s="256"/>
      <c r="BT430" s="256"/>
      <c r="BU430" s="256"/>
      <c r="BV430" s="256"/>
    </row>
    <row r="431" spans="1:74" x14ac:dyDescent="0.2">
      <c r="A431" s="256"/>
      <c r="B431" s="256"/>
      <c r="C431" s="256"/>
      <c r="D431" s="256"/>
      <c r="E431" s="256"/>
      <c r="F431" s="256"/>
      <c r="G431" s="256"/>
      <c r="H431" s="256"/>
      <c r="I431" s="256"/>
      <c r="J431" s="256"/>
      <c r="K431" s="256"/>
      <c r="L431" s="256"/>
      <c r="M431" s="256"/>
      <c r="N431" s="256"/>
      <c r="O431" s="256"/>
      <c r="P431" s="256"/>
      <c r="Q431" s="256"/>
      <c r="R431" s="256"/>
      <c r="S431" s="256"/>
      <c r="T431" s="256"/>
      <c r="U431" s="256"/>
      <c r="V431" s="256"/>
      <c r="W431" s="256"/>
      <c r="X431" s="256"/>
      <c r="Y431" s="256"/>
      <c r="Z431" s="256"/>
      <c r="AA431" s="256"/>
      <c r="AB431" s="256"/>
      <c r="AC431" s="256"/>
      <c r="AD431" s="256"/>
      <c r="AE431" s="256"/>
      <c r="AF431" s="256"/>
      <c r="AG431" s="256"/>
      <c r="AH431" s="256"/>
      <c r="AI431" s="256"/>
      <c r="AJ431" s="256"/>
      <c r="AK431" s="256"/>
      <c r="AL431" s="256"/>
      <c r="AM431" s="256"/>
      <c r="AN431" s="256"/>
      <c r="AO431" s="256"/>
      <c r="AP431" s="256"/>
      <c r="AQ431" s="256"/>
      <c r="AR431" s="256"/>
      <c r="AS431" s="256"/>
      <c r="AT431" s="256"/>
      <c r="AU431" s="256"/>
      <c r="AV431" s="256"/>
      <c r="AW431" s="256"/>
      <c r="AX431" s="256"/>
      <c r="AY431" s="256"/>
      <c r="AZ431" s="256"/>
      <c r="BA431" s="256"/>
      <c r="BB431" s="256"/>
      <c r="BC431" s="256"/>
      <c r="BD431" s="256"/>
      <c r="BE431" s="256"/>
      <c r="BF431" s="256"/>
      <c r="BG431" s="256"/>
      <c r="BH431" s="256"/>
      <c r="BI431" s="256"/>
      <c r="BJ431" s="256"/>
      <c r="BK431" s="256"/>
      <c r="BL431" s="256"/>
      <c r="BM431" s="256"/>
      <c r="BN431" s="256"/>
      <c r="BO431" s="256"/>
      <c r="BP431" s="256"/>
      <c r="BQ431" s="256"/>
      <c r="BR431" s="256"/>
      <c r="BS431" s="256"/>
      <c r="BT431" s="256"/>
      <c r="BU431" s="256"/>
      <c r="BV431" s="256"/>
    </row>
    <row r="432" spans="1:74" x14ac:dyDescent="0.2">
      <c r="A432" s="256"/>
      <c r="B432" s="256"/>
      <c r="C432" s="256"/>
      <c r="D432" s="256"/>
      <c r="E432" s="256"/>
      <c r="F432" s="256"/>
      <c r="G432" s="256"/>
      <c r="H432" s="256"/>
      <c r="I432" s="256"/>
      <c r="J432" s="256"/>
      <c r="K432" s="256"/>
      <c r="L432" s="256"/>
      <c r="M432" s="256"/>
      <c r="N432" s="256"/>
      <c r="O432" s="256"/>
      <c r="P432" s="256"/>
      <c r="Q432" s="256"/>
      <c r="R432" s="256"/>
      <c r="S432" s="256"/>
      <c r="T432" s="256"/>
      <c r="U432" s="256"/>
      <c r="V432" s="256"/>
      <c r="W432" s="256"/>
      <c r="X432" s="256"/>
      <c r="Y432" s="256"/>
      <c r="Z432" s="256"/>
      <c r="AA432" s="256"/>
      <c r="AB432" s="256"/>
      <c r="AC432" s="256"/>
      <c r="AD432" s="256"/>
      <c r="AE432" s="256"/>
      <c r="AF432" s="256"/>
      <c r="AG432" s="256"/>
      <c r="AH432" s="256"/>
      <c r="AI432" s="256"/>
      <c r="AJ432" s="256"/>
      <c r="AK432" s="256"/>
      <c r="AL432" s="256"/>
      <c r="AM432" s="256"/>
      <c r="AN432" s="256"/>
      <c r="AO432" s="256"/>
      <c r="AP432" s="256"/>
      <c r="AQ432" s="256"/>
      <c r="AR432" s="256"/>
      <c r="AS432" s="256"/>
      <c r="AT432" s="256"/>
      <c r="AU432" s="256"/>
      <c r="AV432" s="256"/>
      <c r="AW432" s="256"/>
      <c r="AX432" s="256"/>
      <c r="AY432" s="256"/>
      <c r="AZ432" s="256"/>
      <c r="BA432" s="256"/>
      <c r="BB432" s="256"/>
      <c r="BC432" s="256"/>
      <c r="BD432" s="256"/>
      <c r="BE432" s="256"/>
      <c r="BF432" s="256"/>
      <c r="BG432" s="256"/>
      <c r="BH432" s="256"/>
      <c r="BI432" s="256"/>
      <c r="BJ432" s="256"/>
      <c r="BK432" s="256"/>
      <c r="BL432" s="256"/>
      <c r="BM432" s="256"/>
      <c r="BN432" s="256"/>
      <c r="BO432" s="256"/>
      <c r="BP432" s="256"/>
      <c r="BQ432" s="256"/>
      <c r="BR432" s="256"/>
      <c r="BS432" s="256"/>
      <c r="BT432" s="256"/>
      <c r="BU432" s="256"/>
      <c r="BV432" s="256"/>
    </row>
    <row r="433" spans="1:74" x14ac:dyDescent="0.2">
      <c r="A433" s="256"/>
      <c r="B433" s="256"/>
      <c r="C433" s="256"/>
      <c r="D433" s="256"/>
      <c r="E433" s="256"/>
      <c r="F433" s="256"/>
      <c r="G433" s="256"/>
      <c r="H433" s="256"/>
      <c r="I433" s="256"/>
      <c r="J433" s="256"/>
      <c r="K433" s="256"/>
      <c r="L433" s="256"/>
      <c r="M433" s="256"/>
      <c r="N433" s="256"/>
      <c r="O433" s="256"/>
      <c r="P433" s="256"/>
      <c r="Q433" s="256"/>
      <c r="R433" s="256"/>
      <c r="S433" s="256"/>
      <c r="T433" s="256"/>
      <c r="U433" s="256"/>
      <c r="V433" s="256"/>
      <c r="W433" s="256"/>
      <c r="X433" s="256"/>
      <c r="Y433" s="256"/>
      <c r="Z433" s="256"/>
      <c r="AA433" s="256"/>
      <c r="AB433" s="256"/>
      <c r="AC433" s="256"/>
      <c r="AD433" s="256"/>
      <c r="AE433" s="256"/>
      <c r="AF433" s="256"/>
      <c r="AG433" s="256"/>
      <c r="AH433" s="256"/>
      <c r="AI433" s="256"/>
      <c r="AJ433" s="256"/>
      <c r="AK433" s="256"/>
      <c r="AL433" s="256"/>
      <c r="AM433" s="256"/>
      <c r="AN433" s="256"/>
      <c r="AO433" s="256"/>
      <c r="AP433" s="256"/>
      <c r="AQ433" s="256"/>
      <c r="AR433" s="256"/>
      <c r="AS433" s="256"/>
      <c r="AT433" s="256"/>
      <c r="AU433" s="256"/>
      <c r="AV433" s="256"/>
      <c r="AW433" s="256"/>
      <c r="AX433" s="256"/>
      <c r="AY433" s="256"/>
      <c r="AZ433" s="256"/>
      <c r="BA433" s="256"/>
      <c r="BB433" s="256"/>
      <c r="BC433" s="256"/>
      <c r="BD433" s="256"/>
      <c r="BE433" s="256"/>
      <c r="BF433" s="256"/>
      <c r="BG433" s="256"/>
      <c r="BH433" s="256"/>
      <c r="BI433" s="256"/>
      <c r="BJ433" s="256"/>
      <c r="BK433" s="256"/>
      <c r="BL433" s="256"/>
      <c r="BM433" s="256"/>
      <c r="BN433" s="256"/>
      <c r="BO433" s="256"/>
      <c r="BP433" s="256"/>
      <c r="BQ433" s="256"/>
      <c r="BR433" s="256"/>
      <c r="BS433" s="256"/>
      <c r="BT433" s="256"/>
      <c r="BU433" s="256"/>
      <c r="BV433" s="256"/>
    </row>
    <row r="434" spans="1:74" x14ac:dyDescent="0.2">
      <c r="A434" s="256"/>
      <c r="B434" s="256"/>
      <c r="C434" s="256"/>
      <c r="D434" s="256"/>
      <c r="E434" s="256"/>
      <c r="F434" s="256"/>
      <c r="G434" s="256"/>
      <c r="H434" s="256"/>
      <c r="I434" s="256"/>
      <c r="J434" s="256"/>
      <c r="K434" s="256"/>
      <c r="L434" s="256"/>
      <c r="M434" s="256"/>
      <c r="N434" s="256"/>
      <c r="O434" s="256"/>
      <c r="P434" s="256"/>
      <c r="Q434" s="256"/>
      <c r="R434" s="256"/>
      <c r="S434" s="256"/>
      <c r="T434" s="256"/>
      <c r="U434" s="256"/>
      <c r="V434" s="256"/>
      <c r="W434" s="256"/>
      <c r="X434" s="256"/>
      <c r="Y434" s="256"/>
      <c r="Z434" s="256"/>
      <c r="AA434" s="256"/>
      <c r="AB434" s="256"/>
      <c r="AC434" s="256"/>
      <c r="AD434" s="256"/>
      <c r="AE434" s="256"/>
      <c r="AF434" s="256"/>
      <c r="AG434" s="256"/>
      <c r="AH434" s="256"/>
      <c r="AI434" s="256"/>
      <c r="AJ434" s="256"/>
      <c r="AK434" s="256"/>
      <c r="AL434" s="256"/>
      <c r="AM434" s="256"/>
      <c r="AN434" s="256"/>
      <c r="AO434" s="256"/>
      <c r="AP434" s="256"/>
      <c r="AQ434" s="256"/>
      <c r="AR434" s="256"/>
      <c r="AS434" s="256"/>
      <c r="AT434" s="256"/>
      <c r="AU434" s="256"/>
      <c r="AV434" s="256"/>
      <c r="AW434" s="256"/>
      <c r="AX434" s="256"/>
      <c r="AY434" s="256"/>
      <c r="AZ434" s="256"/>
      <c r="BA434" s="256"/>
      <c r="BB434" s="256"/>
      <c r="BC434" s="256"/>
      <c r="BD434" s="256"/>
      <c r="BE434" s="256"/>
      <c r="BF434" s="256"/>
      <c r="BG434" s="256"/>
      <c r="BH434" s="256"/>
      <c r="BI434" s="256"/>
      <c r="BJ434" s="256"/>
      <c r="BK434" s="256"/>
      <c r="BL434" s="256"/>
      <c r="BM434" s="256"/>
      <c r="BN434" s="256"/>
      <c r="BO434" s="256"/>
      <c r="BP434" s="256"/>
      <c r="BQ434" s="256"/>
      <c r="BR434" s="256"/>
      <c r="BS434" s="256"/>
      <c r="BT434" s="256"/>
      <c r="BU434" s="256"/>
      <c r="BV434" s="256"/>
    </row>
    <row r="435" spans="1:74" x14ac:dyDescent="0.2">
      <c r="A435" s="256"/>
      <c r="B435" s="256"/>
      <c r="C435" s="256"/>
      <c r="D435" s="256"/>
      <c r="E435" s="256"/>
      <c r="F435" s="256"/>
      <c r="G435" s="256"/>
      <c r="H435" s="256"/>
      <c r="I435" s="256"/>
      <c r="J435" s="256"/>
      <c r="K435" s="256"/>
      <c r="L435" s="256"/>
      <c r="M435" s="256"/>
      <c r="N435" s="256"/>
      <c r="O435" s="256"/>
      <c r="P435" s="256"/>
      <c r="Q435" s="256"/>
      <c r="R435" s="256"/>
      <c r="S435" s="256"/>
      <c r="T435" s="256"/>
      <c r="U435" s="256"/>
      <c r="V435" s="256"/>
      <c r="W435" s="256"/>
      <c r="X435" s="256"/>
      <c r="Y435" s="256"/>
      <c r="Z435" s="256"/>
      <c r="AA435" s="256"/>
      <c r="AB435" s="256"/>
      <c r="AC435" s="256"/>
      <c r="AD435" s="256"/>
      <c r="AE435" s="256"/>
      <c r="AF435" s="256"/>
      <c r="AG435" s="256"/>
      <c r="AH435" s="256"/>
      <c r="AI435" s="256"/>
      <c r="AJ435" s="256"/>
      <c r="AK435" s="256"/>
      <c r="AL435" s="256"/>
      <c r="AM435" s="256"/>
      <c r="AN435" s="256"/>
      <c r="AO435" s="256"/>
      <c r="AP435" s="256"/>
      <c r="AQ435" s="256"/>
      <c r="AR435" s="256"/>
      <c r="AS435" s="256"/>
      <c r="AT435" s="256"/>
      <c r="AU435" s="256"/>
      <c r="AV435" s="256"/>
      <c r="AW435" s="256"/>
      <c r="AX435" s="256"/>
      <c r="AY435" s="256"/>
      <c r="AZ435" s="256"/>
      <c r="BA435" s="256"/>
      <c r="BB435" s="256"/>
      <c r="BC435" s="256"/>
      <c r="BD435" s="256"/>
      <c r="BE435" s="256"/>
      <c r="BF435" s="256"/>
      <c r="BG435" s="256"/>
      <c r="BH435" s="256"/>
      <c r="BI435" s="256"/>
      <c r="BJ435" s="256"/>
      <c r="BK435" s="256"/>
      <c r="BL435" s="256"/>
      <c r="BM435" s="256"/>
      <c r="BN435" s="256"/>
      <c r="BO435" s="256"/>
      <c r="BP435" s="256"/>
      <c r="BQ435" s="256"/>
      <c r="BR435" s="256"/>
      <c r="BS435" s="256"/>
      <c r="BT435" s="256"/>
      <c r="BU435" s="256"/>
      <c r="BV435" s="256"/>
    </row>
    <row r="436" spans="1:74" x14ac:dyDescent="0.2">
      <c r="A436" s="256"/>
      <c r="B436" s="256"/>
      <c r="C436" s="256"/>
      <c r="D436" s="256"/>
      <c r="E436" s="256"/>
      <c r="F436" s="256"/>
      <c r="G436" s="256"/>
      <c r="H436" s="256"/>
      <c r="I436" s="256"/>
      <c r="J436" s="256"/>
      <c r="K436" s="256"/>
      <c r="L436" s="256"/>
      <c r="M436" s="256"/>
      <c r="N436" s="256"/>
      <c r="O436" s="256"/>
      <c r="P436" s="256"/>
      <c r="Q436" s="256"/>
      <c r="R436" s="256"/>
      <c r="S436" s="256"/>
      <c r="T436" s="256"/>
      <c r="U436" s="256"/>
      <c r="V436" s="256"/>
      <c r="W436" s="256"/>
      <c r="X436" s="256"/>
      <c r="Y436" s="256"/>
      <c r="Z436" s="256"/>
      <c r="AA436" s="256"/>
      <c r="AB436" s="256"/>
      <c r="AC436" s="256"/>
      <c r="AD436" s="256"/>
      <c r="AE436" s="256"/>
      <c r="AF436" s="256"/>
      <c r="AG436" s="256"/>
      <c r="AH436" s="256"/>
      <c r="AI436" s="256"/>
      <c r="AJ436" s="256"/>
      <c r="AK436" s="256"/>
      <c r="AL436" s="256"/>
      <c r="AM436" s="256"/>
      <c r="AN436" s="256"/>
      <c r="AO436" s="256"/>
      <c r="AP436" s="256"/>
      <c r="AQ436" s="256"/>
      <c r="AR436" s="256"/>
      <c r="AS436" s="256"/>
      <c r="AT436" s="256"/>
      <c r="AU436" s="256"/>
      <c r="AV436" s="256"/>
      <c r="AW436" s="256"/>
      <c r="AX436" s="256"/>
      <c r="AY436" s="256"/>
      <c r="AZ436" s="256"/>
      <c r="BA436" s="256"/>
      <c r="BB436" s="256"/>
      <c r="BC436" s="256"/>
      <c r="BD436" s="256"/>
      <c r="BE436" s="256"/>
      <c r="BF436" s="256"/>
      <c r="BG436" s="256"/>
      <c r="BH436" s="256"/>
      <c r="BI436" s="256"/>
      <c r="BJ436" s="256"/>
      <c r="BK436" s="256"/>
      <c r="BL436" s="256"/>
      <c r="BM436" s="256"/>
      <c r="BN436" s="256"/>
      <c r="BO436" s="256"/>
      <c r="BP436" s="256"/>
      <c r="BQ436" s="256"/>
      <c r="BR436" s="256"/>
      <c r="BS436" s="256"/>
      <c r="BT436" s="256"/>
      <c r="BU436" s="256"/>
      <c r="BV436" s="256"/>
    </row>
    <row r="437" spans="1:74" x14ac:dyDescent="0.2">
      <c r="A437" s="256"/>
      <c r="B437" s="256"/>
      <c r="C437" s="256"/>
      <c r="D437" s="256"/>
      <c r="E437" s="256"/>
      <c r="F437" s="256"/>
      <c r="G437" s="256"/>
      <c r="H437" s="256"/>
      <c r="I437" s="256"/>
      <c r="J437" s="256"/>
      <c r="K437" s="256"/>
      <c r="L437" s="256"/>
      <c r="M437" s="256"/>
      <c r="N437" s="256"/>
      <c r="O437" s="256"/>
      <c r="P437" s="256"/>
      <c r="Q437" s="256"/>
      <c r="R437" s="256"/>
      <c r="S437" s="256"/>
      <c r="T437" s="256"/>
      <c r="U437" s="256"/>
      <c r="V437" s="256"/>
      <c r="W437" s="256"/>
      <c r="X437" s="256"/>
      <c r="Y437" s="256"/>
      <c r="Z437" s="256"/>
      <c r="AA437" s="256"/>
      <c r="AB437" s="256"/>
      <c r="AC437" s="256"/>
      <c r="AD437" s="256"/>
      <c r="AE437" s="256"/>
      <c r="AF437" s="256"/>
      <c r="AG437" s="256"/>
      <c r="AH437" s="256"/>
      <c r="AI437" s="256"/>
      <c r="AJ437" s="256"/>
      <c r="AK437" s="256"/>
      <c r="AL437" s="256"/>
      <c r="AM437" s="256"/>
      <c r="AN437" s="256"/>
      <c r="AO437" s="256"/>
      <c r="AP437" s="256"/>
      <c r="AQ437" s="256"/>
      <c r="AR437" s="256"/>
      <c r="AS437" s="256"/>
      <c r="AT437" s="256"/>
      <c r="AU437" s="256"/>
      <c r="AV437" s="256"/>
      <c r="AW437" s="256"/>
      <c r="AX437" s="256"/>
      <c r="AY437" s="256"/>
      <c r="AZ437" s="256"/>
      <c r="BA437" s="256"/>
      <c r="BB437" s="256"/>
      <c r="BC437" s="256"/>
      <c r="BD437" s="256"/>
      <c r="BE437" s="256"/>
      <c r="BF437" s="256"/>
      <c r="BG437" s="256"/>
      <c r="BH437" s="256"/>
      <c r="BI437" s="256"/>
      <c r="BJ437" s="256"/>
      <c r="BK437" s="256"/>
      <c r="BL437" s="256"/>
      <c r="BM437" s="256"/>
      <c r="BN437" s="256"/>
      <c r="BO437" s="256"/>
      <c r="BP437" s="256"/>
      <c r="BQ437" s="256"/>
      <c r="BR437" s="256"/>
      <c r="BS437" s="256"/>
      <c r="BT437" s="256"/>
      <c r="BU437" s="256"/>
      <c r="BV437" s="256"/>
    </row>
    <row r="438" spans="1:74" x14ac:dyDescent="0.2">
      <c r="A438" s="256"/>
      <c r="B438" s="256"/>
      <c r="C438" s="256"/>
      <c r="D438" s="256"/>
      <c r="E438" s="256"/>
      <c r="F438" s="256"/>
      <c r="G438" s="256"/>
      <c r="H438" s="256"/>
      <c r="I438" s="256"/>
      <c r="J438" s="256"/>
      <c r="K438" s="256"/>
      <c r="L438" s="256"/>
      <c r="M438" s="256"/>
      <c r="N438" s="256"/>
      <c r="O438" s="256"/>
      <c r="P438" s="256"/>
      <c r="Q438" s="256"/>
      <c r="R438" s="256"/>
      <c r="S438" s="256"/>
      <c r="T438" s="256"/>
      <c r="U438" s="256"/>
      <c r="V438" s="256"/>
      <c r="W438" s="256"/>
      <c r="X438" s="256"/>
      <c r="Y438" s="256"/>
      <c r="Z438" s="256"/>
      <c r="AA438" s="256"/>
      <c r="AB438" s="256"/>
      <c r="AC438" s="256"/>
      <c r="AD438" s="256"/>
      <c r="AE438" s="256"/>
      <c r="AF438" s="256"/>
      <c r="AG438" s="256"/>
      <c r="AH438" s="256"/>
      <c r="AI438" s="256"/>
      <c r="AJ438" s="256"/>
      <c r="AK438" s="256"/>
      <c r="AL438" s="256"/>
      <c r="AM438" s="256"/>
      <c r="AN438" s="256"/>
      <c r="AO438" s="256"/>
      <c r="AP438" s="256"/>
      <c r="AQ438" s="256"/>
      <c r="AR438" s="256"/>
      <c r="AS438" s="256"/>
      <c r="AT438" s="256"/>
      <c r="AU438" s="256"/>
      <c r="AV438" s="256"/>
      <c r="AW438" s="256"/>
      <c r="AX438" s="256"/>
      <c r="AY438" s="256"/>
      <c r="AZ438" s="256"/>
      <c r="BA438" s="256"/>
      <c r="BB438" s="256"/>
      <c r="BC438" s="256"/>
      <c r="BD438" s="256"/>
      <c r="BE438" s="256"/>
      <c r="BF438" s="256"/>
      <c r="BG438" s="256"/>
      <c r="BH438" s="256"/>
      <c r="BI438" s="256"/>
      <c r="BJ438" s="256"/>
      <c r="BK438" s="256"/>
      <c r="BL438" s="256"/>
      <c r="BM438" s="256"/>
      <c r="BN438" s="256"/>
      <c r="BO438" s="256"/>
      <c r="BP438" s="256"/>
      <c r="BQ438" s="256"/>
      <c r="BR438" s="256"/>
      <c r="BS438" s="256"/>
      <c r="BT438" s="256"/>
      <c r="BU438" s="256"/>
      <c r="BV438" s="256"/>
    </row>
    <row r="439" spans="1:74" x14ac:dyDescent="0.2">
      <c r="A439" s="256"/>
      <c r="B439" s="256"/>
      <c r="C439" s="256"/>
      <c r="D439" s="256"/>
      <c r="E439" s="256"/>
      <c r="F439" s="256"/>
      <c r="G439" s="256"/>
      <c r="H439" s="256"/>
      <c r="I439" s="256"/>
      <c r="J439" s="256"/>
      <c r="K439" s="256"/>
      <c r="L439" s="256"/>
      <c r="M439" s="256"/>
      <c r="N439" s="256"/>
      <c r="O439" s="256"/>
      <c r="P439" s="256"/>
      <c r="Q439" s="256"/>
      <c r="R439" s="256"/>
      <c r="S439" s="256"/>
      <c r="T439" s="256"/>
      <c r="U439" s="256"/>
      <c r="V439" s="256"/>
      <c r="W439" s="256"/>
      <c r="X439" s="256"/>
      <c r="Y439" s="256"/>
      <c r="Z439" s="256"/>
      <c r="AA439" s="256"/>
      <c r="AB439" s="256"/>
      <c r="AC439" s="256"/>
      <c r="AD439" s="256"/>
      <c r="AE439" s="256"/>
      <c r="AF439" s="256"/>
      <c r="AG439" s="256"/>
      <c r="AH439" s="256"/>
      <c r="AI439" s="256"/>
      <c r="AJ439" s="256"/>
      <c r="AK439" s="256"/>
      <c r="AL439" s="256"/>
      <c r="AM439" s="256"/>
      <c r="AN439" s="256"/>
      <c r="AO439" s="256"/>
      <c r="AP439" s="256"/>
      <c r="AQ439" s="256"/>
      <c r="AR439" s="256"/>
      <c r="AS439" s="256"/>
      <c r="AT439" s="256"/>
      <c r="AU439" s="256"/>
      <c r="AV439" s="256"/>
      <c r="AW439" s="256"/>
      <c r="AX439" s="256"/>
      <c r="AY439" s="256"/>
      <c r="AZ439" s="256"/>
      <c r="BA439" s="256"/>
      <c r="BB439" s="256"/>
      <c r="BC439" s="256"/>
      <c r="BD439" s="256"/>
      <c r="BE439" s="256"/>
      <c r="BF439" s="256"/>
      <c r="BG439" s="256"/>
      <c r="BH439" s="256"/>
      <c r="BI439" s="256"/>
      <c r="BJ439" s="256"/>
      <c r="BK439" s="256"/>
      <c r="BL439" s="256"/>
      <c r="BM439" s="256"/>
      <c r="BN439" s="256"/>
      <c r="BO439" s="256"/>
      <c r="BP439" s="256"/>
      <c r="BQ439" s="256"/>
      <c r="BR439" s="256"/>
      <c r="BS439" s="256"/>
      <c r="BT439" s="256"/>
      <c r="BU439" s="256"/>
      <c r="BV439" s="256"/>
    </row>
    <row r="440" spans="1:74" x14ac:dyDescent="0.2">
      <c r="A440" s="256"/>
      <c r="B440" s="256"/>
      <c r="C440" s="256"/>
      <c r="D440" s="256"/>
      <c r="E440" s="256"/>
      <c r="F440" s="256"/>
      <c r="G440" s="256"/>
      <c r="H440" s="256"/>
      <c r="I440" s="256"/>
      <c r="J440" s="256"/>
      <c r="K440" s="256"/>
      <c r="L440" s="256"/>
      <c r="M440" s="256"/>
      <c r="N440" s="256"/>
      <c r="O440" s="256"/>
      <c r="P440" s="256"/>
      <c r="Q440" s="256"/>
      <c r="R440" s="256"/>
      <c r="S440" s="256"/>
      <c r="T440" s="256"/>
      <c r="U440" s="256"/>
      <c r="V440" s="256"/>
      <c r="W440" s="256"/>
      <c r="X440" s="256"/>
      <c r="Y440" s="256"/>
      <c r="Z440" s="256"/>
      <c r="AA440" s="256"/>
      <c r="AB440" s="256"/>
      <c r="AC440" s="256"/>
      <c r="AD440" s="256"/>
      <c r="AE440" s="256"/>
      <c r="AF440" s="256"/>
      <c r="AG440" s="256"/>
      <c r="AH440" s="256"/>
      <c r="AI440" s="256"/>
      <c r="AJ440" s="256"/>
      <c r="AK440" s="256"/>
      <c r="AL440" s="256"/>
      <c r="AM440" s="256"/>
      <c r="AN440" s="256"/>
      <c r="AO440" s="256"/>
      <c r="AP440" s="256"/>
      <c r="AQ440" s="256"/>
      <c r="AR440" s="256"/>
      <c r="AS440" s="256"/>
      <c r="AT440" s="256"/>
      <c r="AU440" s="256"/>
      <c r="AV440" s="256"/>
      <c r="AW440" s="256"/>
      <c r="AX440" s="256"/>
      <c r="AY440" s="256"/>
      <c r="AZ440" s="256"/>
      <c r="BA440" s="256"/>
      <c r="BB440" s="256"/>
      <c r="BC440" s="256"/>
      <c r="BD440" s="256"/>
      <c r="BE440" s="256"/>
      <c r="BF440" s="256"/>
      <c r="BG440" s="256"/>
      <c r="BH440" s="256"/>
      <c r="BI440" s="256"/>
      <c r="BJ440" s="256"/>
      <c r="BK440" s="256"/>
      <c r="BL440" s="256"/>
      <c r="BM440" s="256"/>
      <c r="BN440" s="256"/>
      <c r="BO440" s="256"/>
      <c r="BP440" s="256"/>
      <c r="BQ440" s="256"/>
      <c r="BR440" s="256"/>
      <c r="BS440" s="256"/>
      <c r="BT440" s="256"/>
      <c r="BU440" s="256"/>
      <c r="BV440" s="256"/>
    </row>
    <row r="441" spans="1:74" x14ac:dyDescent="0.2">
      <c r="A441" s="256"/>
      <c r="B441" s="256"/>
      <c r="C441" s="256"/>
      <c r="D441" s="256"/>
      <c r="E441" s="256"/>
      <c r="F441" s="256"/>
      <c r="G441" s="256"/>
      <c r="H441" s="256"/>
      <c r="I441" s="256"/>
      <c r="J441" s="256"/>
      <c r="K441" s="256"/>
      <c r="L441" s="256"/>
      <c r="M441" s="256"/>
      <c r="N441" s="256"/>
      <c r="O441" s="256"/>
      <c r="P441" s="256"/>
      <c r="Q441" s="256"/>
      <c r="R441" s="256"/>
      <c r="S441" s="256"/>
      <c r="T441" s="256"/>
      <c r="U441" s="256"/>
      <c r="V441" s="256"/>
      <c r="W441" s="256"/>
      <c r="X441" s="256"/>
      <c r="Y441" s="256"/>
      <c r="Z441" s="256"/>
      <c r="AA441" s="256"/>
      <c r="AB441" s="256"/>
      <c r="AC441" s="256"/>
      <c r="AD441" s="256"/>
      <c r="AE441" s="256"/>
      <c r="AF441" s="256"/>
      <c r="AG441" s="256"/>
      <c r="AH441" s="256"/>
      <c r="AI441" s="256"/>
      <c r="AJ441" s="256"/>
      <c r="AK441" s="256"/>
      <c r="AL441" s="256"/>
      <c r="AM441" s="256"/>
      <c r="AN441" s="256"/>
      <c r="AO441" s="256"/>
      <c r="AP441" s="256"/>
      <c r="AQ441" s="256"/>
      <c r="AR441" s="256"/>
      <c r="AS441" s="256"/>
      <c r="AT441" s="256"/>
      <c r="AU441" s="256"/>
      <c r="AV441" s="256"/>
      <c r="AW441" s="256"/>
      <c r="AX441" s="256"/>
      <c r="AY441" s="256"/>
      <c r="AZ441" s="256"/>
      <c r="BA441" s="256"/>
      <c r="BB441" s="256"/>
      <c r="BC441" s="256"/>
      <c r="BD441" s="256"/>
      <c r="BE441" s="256"/>
      <c r="BF441" s="256"/>
      <c r="BG441" s="256"/>
      <c r="BH441" s="256"/>
      <c r="BI441" s="256"/>
      <c r="BJ441" s="256"/>
      <c r="BK441" s="256"/>
      <c r="BL441" s="256"/>
      <c r="BM441" s="256"/>
      <c r="BN441" s="256"/>
      <c r="BO441" s="256"/>
      <c r="BP441" s="256"/>
      <c r="BQ441" s="256"/>
      <c r="BR441" s="256"/>
      <c r="BS441" s="256"/>
      <c r="BT441" s="256"/>
      <c r="BU441" s="256"/>
      <c r="BV441" s="256"/>
    </row>
    <row r="442" spans="1:74" x14ac:dyDescent="0.2">
      <c r="A442" s="256"/>
      <c r="B442" s="256"/>
      <c r="C442" s="256"/>
      <c r="D442" s="256"/>
      <c r="E442" s="256"/>
      <c r="F442" s="256"/>
      <c r="G442" s="256"/>
      <c r="H442" s="256"/>
      <c r="I442" s="256"/>
      <c r="J442" s="256"/>
      <c r="K442" s="256"/>
      <c r="L442" s="256"/>
      <c r="M442" s="256"/>
      <c r="N442" s="256"/>
      <c r="O442" s="256"/>
      <c r="P442" s="256"/>
      <c r="Q442" s="256"/>
      <c r="R442" s="256"/>
      <c r="S442" s="256"/>
      <c r="T442" s="256"/>
      <c r="U442" s="256"/>
      <c r="V442" s="256"/>
      <c r="W442" s="256"/>
      <c r="X442" s="256"/>
      <c r="Y442" s="256"/>
      <c r="Z442" s="256"/>
      <c r="AA442" s="256"/>
      <c r="AB442" s="256"/>
      <c r="AC442" s="256"/>
      <c r="AD442" s="256"/>
      <c r="AE442" s="256"/>
      <c r="AF442" s="256"/>
      <c r="AG442" s="256"/>
      <c r="AH442" s="256"/>
      <c r="AI442" s="256"/>
      <c r="AJ442" s="256"/>
      <c r="AK442" s="256"/>
      <c r="AL442" s="256"/>
      <c r="AM442" s="256"/>
      <c r="AN442" s="256"/>
      <c r="AO442" s="256"/>
      <c r="AP442" s="256"/>
      <c r="AQ442" s="256"/>
      <c r="AR442" s="256"/>
      <c r="AS442" s="256"/>
      <c r="AT442" s="256"/>
      <c r="AU442" s="256"/>
      <c r="AV442" s="256"/>
      <c r="AW442" s="256"/>
      <c r="AX442" s="256"/>
      <c r="AY442" s="256"/>
      <c r="AZ442" s="256"/>
      <c r="BA442" s="256"/>
      <c r="BB442" s="256"/>
      <c r="BC442" s="256"/>
      <c r="BD442" s="256"/>
      <c r="BE442" s="256"/>
      <c r="BF442" s="256"/>
      <c r="BG442" s="256"/>
      <c r="BH442" s="256"/>
      <c r="BI442" s="256"/>
      <c r="BJ442" s="256"/>
      <c r="BK442" s="256"/>
      <c r="BL442" s="256"/>
      <c r="BM442" s="256"/>
      <c r="BN442" s="256"/>
      <c r="BO442" s="256"/>
      <c r="BP442" s="256"/>
      <c r="BQ442" s="256"/>
      <c r="BR442" s="256"/>
      <c r="BS442" s="256"/>
      <c r="BT442" s="256"/>
      <c r="BU442" s="256"/>
      <c r="BV442" s="256"/>
    </row>
    <row r="443" spans="1:74" x14ac:dyDescent="0.2">
      <c r="A443" s="256"/>
      <c r="B443" s="256"/>
      <c r="C443" s="256"/>
      <c r="D443" s="256"/>
      <c r="E443" s="256"/>
      <c r="F443" s="256"/>
      <c r="G443" s="256"/>
      <c r="H443" s="256"/>
      <c r="I443" s="256"/>
      <c r="J443" s="256"/>
      <c r="K443" s="256"/>
      <c r="L443" s="256"/>
      <c r="M443" s="256"/>
      <c r="N443" s="256"/>
      <c r="O443" s="256"/>
      <c r="P443" s="256"/>
      <c r="Q443" s="256"/>
      <c r="R443" s="256"/>
      <c r="S443" s="256"/>
      <c r="T443" s="256"/>
      <c r="U443" s="256"/>
      <c r="V443" s="256"/>
      <c r="W443" s="256"/>
      <c r="X443" s="256"/>
      <c r="Y443" s="256"/>
      <c r="Z443" s="256"/>
      <c r="AA443" s="256"/>
      <c r="AB443" s="256"/>
      <c r="AC443" s="256"/>
      <c r="AD443" s="256"/>
      <c r="AE443" s="256"/>
      <c r="AF443" s="256"/>
      <c r="AG443" s="256"/>
      <c r="AH443" s="256"/>
      <c r="AI443" s="256"/>
      <c r="AJ443" s="256"/>
      <c r="AK443" s="256"/>
      <c r="AL443" s="256"/>
      <c r="AM443" s="256"/>
      <c r="AN443" s="256"/>
      <c r="AO443" s="256"/>
      <c r="AP443" s="256"/>
      <c r="AQ443" s="256"/>
      <c r="AR443" s="256"/>
      <c r="AS443" s="256"/>
      <c r="AT443" s="256"/>
      <c r="AU443" s="256"/>
      <c r="AV443" s="256"/>
      <c r="AW443" s="256"/>
      <c r="AX443" s="256"/>
      <c r="AY443" s="256"/>
      <c r="AZ443" s="256"/>
      <c r="BA443" s="256"/>
      <c r="BB443" s="256"/>
      <c r="BC443" s="256"/>
      <c r="BD443" s="256"/>
      <c r="BE443" s="256"/>
      <c r="BF443" s="256"/>
      <c r="BG443" s="256"/>
      <c r="BH443" s="256"/>
      <c r="BI443" s="256"/>
      <c r="BJ443" s="256"/>
      <c r="BK443" s="256"/>
      <c r="BL443" s="256"/>
      <c r="BM443" s="256"/>
      <c r="BN443" s="256"/>
      <c r="BO443" s="256"/>
      <c r="BP443" s="256"/>
      <c r="BQ443" s="256"/>
      <c r="BR443" s="256"/>
      <c r="BS443" s="256"/>
      <c r="BT443" s="256"/>
      <c r="BU443" s="256"/>
      <c r="BV443" s="256"/>
    </row>
    <row r="444" spans="1:74" x14ac:dyDescent="0.2">
      <c r="A444" s="256"/>
      <c r="B444" s="256"/>
      <c r="C444" s="256"/>
      <c r="D444" s="256"/>
      <c r="E444" s="256"/>
      <c r="F444" s="256"/>
      <c r="G444" s="256"/>
      <c r="H444" s="256"/>
      <c r="I444" s="256"/>
      <c r="J444" s="256"/>
      <c r="K444" s="256"/>
      <c r="L444" s="256"/>
      <c r="M444" s="256"/>
      <c r="N444" s="256"/>
      <c r="O444" s="256"/>
      <c r="P444" s="256"/>
      <c r="Q444" s="256"/>
      <c r="R444" s="256"/>
      <c r="S444" s="256"/>
      <c r="T444" s="256"/>
      <c r="U444" s="256"/>
      <c r="V444" s="256"/>
      <c r="W444" s="256"/>
      <c r="X444" s="256"/>
      <c r="Y444" s="256"/>
      <c r="Z444" s="256"/>
      <c r="AA444" s="256"/>
      <c r="AB444" s="256"/>
      <c r="AC444" s="256"/>
      <c r="AD444" s="256"/>
      <c r="AE444" s="256"/>
      <c r="AF444" s="256"/>
      <c r="AG444" s="256"/>
      <c r="AH444" s="256"/>
      <c r="AI444" s="256"/>
      <c r="AJ444" s="256"/>
      <c r="AK444" s="256"/>
      <c r="AL444" s="256"/>
      <c r="AM444" s="256"/>
      <c r="AN444" s="256"/>
      <c r="AO444" s="256"/>
      <c r="AP444" s="256"/>
      <c r="AQ444" s="256"/>
      <c r="AR444" s="256"/>
      <c r="AS444" s="256"/>
      <c r="AT444" s="256"/>
      <c r="AU444" s="256"/>
      <c r="AV444" s="256"/>
      <c r="AW444" s="256"/>
      <c r="AX444" s="256"/>
      <c r="AY444" s="256"/>
      <c r="AZ444" s="256"/>
      <c r="BA444" s="256"/>
      <c r="BB444" s="256"/>
      <c r="BC444" s="256"/>
      <c r="BD444" s="256"/>
      <c r="BE444" s="256"/>
      <c r="BF444" s="256"/>
      <c r="BG444" s="256"/>
      <c r="BH444" s="256"/>
      <c r="BI444" s="256"/>
      <c r="BJ444" s="256"/>
      <c r="BK444" s="256"/>
      <c r="BL444" s="256"/>
      <c r="BM444" s="256"/>
      <c r="BN444" s="256"/>
      <c r="BO444" s="256"/>
      <c r="BP444" s="256"/>
      <c r="BQ444" s="256"/>
      <c r="BR444" s="256"/>
      <c r="BS444" s="256"/>
      <c r="BT444" s="256"/>
      <c r="BU444" s="256"/>
      <c r="BV444" s="256"/>
    </row>
    <row r="445" spans="1:74" x14ac:dyDescent="0.2">
      <c r="A445" s="256"/>
      <c r="B445" s="256"/>
      <c r="C445" s="256"/>
      <c r="D445" s="256"/>
      <c r="E445" s="256"/>
      <c r="F445" s="256"/>
      <c r="G445" s="256"/>
      <c r="H445" s="256"/>
      <c r="I445" s="256"/>
      <c r="J445" s="256"/>
      <c r="K445" s="256"/>
      <c r="L445" s="256"/>
      <c r="M445" s="256"/>
      <c r="N445" s="256"/>
      <c r="O445" s="256"/>
      <c r="P445" s="256"/>
      <c r="Q445" s="256"/>
      <c r="R445" s="256"/>
      <c r="S445" s="256"/>
      <c r="T445" s="256"/>
      <c r="U445" s="256"/>
      <c r="V445" s="256"/>
      <c r="W445" s="256"/>
      <c r="X445" s="256"/>
      <c r="Y445" s="256"/>
      <c r="Z445" s="256"/>
      <c r="AA445" s="256"/>
      <c r="AB445" s="256"/>
      <c r="AC445" s="256"/>
      <c r="AD445" s="256"/>
      <c r="AE445" s="256"/>
      <c r="AF445" s="256"/>
      <c r="AG445" s="256"/>
      <c r="AH445" s="256"/>
      <c r="AI445" s="256"/>
      <c r="AJ445" s="256"/>
      <c r="AK445" s="256"/>
      <c r="AL445" s="256"/>
      <c r="AM445" s="256"/>
      <c r="AN445" s="256"/>
      <c r="AO445" s="256"/>
      <c r="AP445" s="256"/>
      <c r="AQ445" s="256"/>
      <c r="AR445" s="256"/>
      <c r="AS445" s="256"/>
      <c r="AT445" s="256"/>
      <c r="AU445" s="256"/>
      <c r="AV445" s="256"/>
      <c r="AW445" s="256"/>
      <c r="AX445" s="256"/>
      <c r="AY445" s="256"/>
      <c r="AZ445" s="256"/>
      <c r="BA445" s="256"/>
      <c r="BB445" s="256"/>
      <c r="BC445" s="256"/>
      <c r="BD445" s="256"/>
      <c r="BE445" s="256"/>
      <c r="BF445" s="256"/>
      <c r="BG445" s="256"/>
      <c r="BH445" s="256"/>
      <c r="BI445" s="256"/>
      <c r="BJ445" s="256"/>
      <c r="BK445" s="256"/>
      <c r="BL445" s="256"/>
      <c r="BM445" s="256"/>
      <c r="BN445" s="256"/>
      <c r="BO445" s="256"/>
      <c r="BP445" s="256"/>
      <c r="BQ445" s="256"/>
      <c r="BR445" s="256"/>
      <c r="BS445" s="256"/>
      <c r="BT445" s="256"/>
      <c r="BU445" s="256"/>
      <c r="BV445" s="256"/>
    </row>
    <row r="446" spans="1:74" x14ac:dyDescent="0.2">
      <c r="A446" s="256"/>
      <c r="B446" s="256"/>
      <c r="C446" s="256"/>
      <c r="D446" s="256"/>
      <c r="E446" s="256"/>
      <c r="F446" s="256"/>
      <c r="G446" s="256"/>
      <c r="H446" s="256"/>
      <c r="I446" s="256"/>
      <c r="J446" s="256"/>
      <c r="K446" s="256"/>
      <c r="L446" s="256"/>
      <c r="M446" s="256"/>
      <c r="N446" s="256"/>
      <c r="O446" s="256"/>
      <c r="P446" s="256"/>
      <c r="Q446" s="256"/>
      <c r="R446" s="256"/>
      <c r="S446" s="256"/>
      <c r="T446" s="256"/>
      <c r="U446" s="256"/>
      <c r="V446" s="256"/>
      <c r="W446" s="256"/>
      <c r="X446" s="256"/>
      <c r="Y446" s="256"/>
      <c r="Z446" s="256"/>
      <c r="AA446" s="256"/>
      <c r="AB446" s="256"/>
      <c r="AC446" s="256"/>
      <c r="AD446" s="256"/>
      <c r="AE446" s="256"/>
      <c r="AF446" s="256"/>
      <c r="AG446" s="256"/>
      <c r="AH446" s="256"/>
      <c r="AI446" s="256"/>
      <c r="AJ446" s="256"/>
      <c r="AK446" s="256"/>
      <c r="AL446" s="256"/>
      <c r="AM446" s="256"/>
      <c r="AN446" s="256"/>
      <c r="AO446" s="256"/>
      <c r="AP446" s="256"/>
      <c r="AQ446" s="256"/>
      <c r="AR446" s="256"/>
      <c r="AS446" s="256"/>
      <c r="AT446" s="256"/>
      <c r="AU446" s="256"/>
      <c r="AV446" s="256"/>
      <c r="AW446" s="256"/>
      <c r="AX446" s="256"/>
      <c r="AY446" s="256"/>
      <c r="AZ446" s="256"/>
      <c r="BA446" s="256"/>
      <c r="BB446" s="256"/>
      <c r="BC446" s="256"/>
      <c r="BD446" s="256"/>
      <c r="BE446" s="256"/>
      <c r="BF446" s="256"/>
      <c r="BG446" s="256"/>
      <c r="BH446" s="256"/>
      <c r="BI446" s="256"/>
      <c r="BJ446" s="256"/>
      <c r="BK446" s="256"/>
      <c r="BL446" s="256"/>
      <c r="BM446" s="256"/>
      <c r="BN446" s="256"/>
      <c r="BO446" s="256"/>
      <c r="BP446" s="256"/>
      <c r="BQ446" s="256"/>
      <c r="BR446" s="256"/>
      <c r="BS446" s="256"/>
      <c r="BT446" s="256"/>
      <c r="BU446" s="256"/>
      <c r="BV446" s="256"/>
    </row>
    <row r="447" spans="1:74" x14ac:dyDescent="0.2">
      <c r="A447" s="256"/>
      <c r="B447" s="256"/>
      <c r="C447" s="256"/>
      <c r="D447" s="256"/>
      <c r="E447" s="256"/>
      <c r="F447" s="256"/>
      <c r="G447" s="256"/>
      <c r="H447" s="256"/>
      <c r="I447" s="256"/>
      <c r="J447" s="256"/>
      <c r="K447" s="256"/>
      <c r="L447" s="256"/>
      <c r="M447" s="256"/>
      <c r="N447" s="256"/>
      <c r="O447" s="256"/>
      <c r="P447" s="256"/>
      <c r="Q447" s="256"/>
      <c r="R447" s="256"/>
      <c r="S447" s="256"/>
      <c r="T447" s="256"/>
      <c r="U447" s="256"/>
      <c r="V447" s="256"/>
      <c r="W447" s="256"/>
      <c r="X447" s="256"/>
      <c r="Y447" s="256"/>
      <c r="Z447" s="256"/>
      <c r="AA447" s="256"/>
      <c r="AB447" s="256"/>
      <c r="AC447" s="256"/>
      <c r="AD447" s="256"/>
      <c r="AE447" s="256"/>
      <c r="AF447" s="256"/>
      <c r="AG447" s="256"/>
      <c r="AH447" s="256"/>
      <c r="AI447" s="256"/>
      <c r="AJ447" s="256"/>
      <c r="AK447" s="256"/>
      <c r="AL447" s="256"/>
      <c r="AM447" s="256"/>
      <c r="AN447" s="256"/>
      <c r="AO447" s="256"/>
      <c r="AP447" s="256"/>
      <c r="AQ447" s="256"/>
      <c r="AR447" s="256"/>
      <c r="AS447" s="256"/>
      <c r="AT447" s="256"/>
      <c r="AU447" s="256"/>
      <c r="AV447" s="256"/>
      <c r="AW447" s="256"/>
      <c r="AX447" s="256"/>
      <c r="AY447" s="256"/>
      <c r="AZ447" s="256"/>
      <c r="BA447" s="256"/>
      <c r="BB447" s="256"/>
      <c r="BC447" s="256"/>
      <c r="BD447" s="256"/>
      <c r="BE447" s="256"/>
      <c r="BF447" s="256"/>
      <c r="BG447" s="256"/>
      <c r="BH447" s="256"/>
      <c r="BI447" s="256"/>
      <c r="BJ447" s="256"/>
      <c r="BK447" s="256"/>
      <c r="BL447" s="256"/>
      <c r="BM447" s="256"/>
      <c r="BN447" s="256"/>
      <c r="BO447" s="256"/>
      <c r="BP447" s="256"/>
      <c r="BQ447" s="256"/>
      <c r="BR447" s="256"/>
      <c r="BS447" s="256"/>
      <c r="BT447" s="256"/>
      <c r="BU447" s="256"/>
      <c r="BV447" s="256"/>
    </row>
    <row r="448" spans="1:74" x14ac:dyDescent="0.2">
      <c r="A448" s="256"/>
      <c r="B448" s="256"/>
      <c r="C448" s="256"/>
      <c r="D448" s="256"/>
      <c r="E448" s="256"/>
      <c r="F448" s="256"/>
      <c r="G448" s="256"/>
      <c r="H448" s="256"/>
      <c r="I448" s="256"/>
      <c r="J448" s="256"/>
      <c r="K448" s="256"/>
      <c r="L448" s="256"/>
      <c r="M448" s="256"/>
      <c r="N448" s="256"/>
      <c r="O448" s="256"/>
      <c r="P448" s="256"/>
      <c r="Q448" s="256"/>
      <c r="R448" s="256"/>
      <c r="S448" s="256"/>
      <c r="T448" s="256"/>
      <c r="U448" s="256"/>
      <c r="V448" s="256"/>
      <c r="W448" s="256"/>
      <c r="X448" s="256"/>
      <c r="Y448" s="256"/>
      <c r="Z448" s="256"/>
      <c r="AA448" s="256"/>
      <c r="AB448" s="256"/>
      <c r="AC448" s="256"/>
      <c r="AD448" s="256"/>
      <c r="AE448" s="256"/>
      <c r="AF448" s="256"/>
      <c r="AG448" s="256"/>
      <c r="AH448" s="256"/>
      <c r="AI448" s="256"/>
      <c r="AJ448" s="256"/>
      <c r="AK448" s="256"/>
      <c r="AL448" s="256"/>
      <c r="AM448" s="256"/>
      <c r="AN448" s="256"/>
      <c r="AO448" s="256"/>
      <c r="AP448" s="256"/>
      <c r="AQ448" s="256"/>
      <c r="AR448" s="256"/>
      <c r="AS448" s="256"/>
      <c r="AT448" s="256"/>
      <c r="AU448" s="256"/>
      <c r="AV448" s="256"/>
      <c r="AW448" s="256"/>
      <c r="AX448" s="256"/>
      <c r="AY448" s="256"/>
      <c r="AZ448" s="256"/>
      <c r="BA448" s="256"/>
      <c r="BB448" s="256"/>
      <c r="BC448" s="256"/>
      <c r="BD448" s="256"/>
      <c r="BE448" s="256"/>
      <c r="BF448" s="256"/>
      <c r="BG448" s="256"/>
      <c r="BH448" s="256"/>
      <c r="BI448" s="256"/>
      <c r="BJ448" s="256"/>
      <c r="BK448" s="256"/>
      <c r="BL448" s="256"/>
      <c r="BM448" s="256"/>
      <c r="BN448" s="256"/>
      <c r="BO448" s="256"/>
      <c r="BP448" s="256"/>
      <c r="BQ448" s="256"/>
      <c r="BR448" s="256"/>
      <c r="BS448" s="256"/>
      <c r="BT448" s="256"/>
      <c r="BU448" s="256"/>
      <c r="BV448" s="256"/>
    </row>
    <row r="449" spans="1:74" x14ac:dyDescent="0.2">
      <c r="A449" s="256"/>
      <c r="B449" s="256"/>
      <c r="C449" s="256"/>
      <c r="D449" s="256"/>
      <c r="E449" s="256"/>
      <c r="F449" s="256"/>
      <c r="G449" s="256"/>
      <c r="H449" s="256"/>
      <c r="I449" s="256"/>
      <c r="J449" s="256"/>
      <c r="K449" s="256"/>
      <c r="L449" s="256"/>
      <c r="M449" s="256"/>
      <c r="N449" s="256"/>
      <c r="O449" s="256"/>
      <c r="P449" s="256"/>
      <c r="Q449" s="256"/>
      <c r="R449" s="256"/>
      <c r="S449" s="256"/>
      <c r="T449" s="256"/>
      <c r="U449" s="256"/>
      <c r="V449" s="256"/>
      <c r="W449" s="256"/>
      <c r="X449" s="256"/>
      <c r="Y449" s="256"/>
      <c r="Z449" s="256"/>
      <c r="AA449" s="256"/>
      <c r="AB449" s="256"/>
      <c r="AC449" s="256"/>
      <c r="AD449" s="256"/>
      <c r="AE449" s="256"/>
      <c r="AF449" s="256"/>
      <c r="AG449" s="256"/>
      <c r="AH449" s="256"/>
      <c r="AI449" s="256"/>
      <c r="AJ449" s="256"/>
      <c r="AK449" s="256"/>
      <c r="AL449" s="256"/>
      <c r="AM449" s="256"/>
      <c r="AN449" s="256"/>
      <c r="AO449" s="256"/>
      <c r="AP449" s="256"/>
      <c r="AQ449" s="256"/>
      <c r="AR449" s="256"/>
      <c r="AS449" s="256"/>
      <c r="AT449" s="256"/>
      <c r="AU449" s="256"/>
      <c r="AV449" s="256"/>
      <c r="AW449" s="256"/>
      <c r="AX449" s="256"/>
      <c r="AY449" s="256"/>
      <c r="AZ449" s="256"/>
      <c r="BA449" s="256"/>
      <c r="BB449" s="256"/>
      <c r="BC449" s="256"/>
      <c r="BD449" s="256"/>
      <c r="BE449" s="256"/>
      <c r="BF449" s="256"/>
      <c r="BG449" s="256"/>
      <c r="BH449" s="256"/>
      <c r="BI449" s="256"/>
      <c r="BJ449" s="256"/>
      <c r="BK449" s="256"/>
      <c r="BL449" s="256"/>
      <c r="BM449" s="256"/>
      <c r="BN449" s="256"/>
      <c r="BO449" s="256"/>
      <c r="BP449" s="256"/>
      <c r="BQ449" s="256"/>
      <c r="BR449" s="256"/>
      <c r="BS449" s="256"/>
      <c r="BT449" s="256"/>
      <c r="BU449" s="256"/>
      <c r="BV449" s="256"/>
    </row>
    <row r="450" spans="1:74" x14ac:dyDescent="0.2">
      <c r="A450" s="256"/>
      <c r="B450" s="256"/>
      <c r="C450" s="256"/>
      <c r="D450" s="256"/>
      <c r="E450" s="256"/>
      <c r="F450" s="256"/>
      <c r="G450" s="256"/>
      <c r="H450" s="256"/>
      <c r="I450" s="256"/>
      <c r="J450" s="256"/>
      <c r="K450" s="256"/>
      <c r="L450" s="256"/>
      <c r="M450" s="256"/>
      <c r="N450" s="256"/>
      <c r="O450" s="256"/>
      <c r="P450" s="256"/>
      <c r="Q450" s="256"/>
      <c r="R450" s="256"/>
      <c r="S450" s="256"/>
      <c r="T450" s="256"/>
      <c r="U450" s="256"/>
      <c r="V450" s="256"/>
      <c r="W450" s="256"/>
      <c r="X450" s="256"/>
      <c r="Y450" s="256"/>
      <c r="Z450" s="256"/>
      <c r="AA450" s="256"/>
      <c r="AB450" s="256"/>
      <c r="AC450" s="256"/>
      <c r="AD450" s="256"/>
      <c r="AE450" s="256"/>
      <c r="AF450" s="256"/>
      <c r="AG450" s="256"/>
      <c r="AH450" s="256"/>
      <c r="AI450" s="256"/>
      <c r="AJ450" s="256"/>
      <c r="AK450" s="256"/>
      <c r="AL450" s="256"/>
      <c r="AM450" s="256"/>
      <c r="AN450" s="256"/>
      <c r="AO450" s="256"/>
      <c r="AP450" s="256"/>
      <c r="AQ450" s="256"/>
      <c r="AR450" s="256"/>
      <c r="AS450" s="256"/>
      <c r="AT450" s="256"/>
      <c r="AU450" s="256"/>
      <c r="AV450" s="256"/>
      <c r="AW450" s="256"/>
      <c r="AX450" s="256"/>
      <c r="AY450" s="256"/>
      <c r="AZ450" s="256"/>
      <c r="BA450" s="256"/>
      <c r="BB450" s="256"/>
      <c r="BC450" s="256"/>
      <c r="BD450" s="256"/>
      <c r="BE450" s="256"/>
      <c r="BF450" s="256"/>
      <c r="BG450" s="256"/>
      <c r="BH450" s="256"/>
      <c r="BI450" s="256"/>
      <c r="BJ450" s="256"/>
      <c r="BK450" s="256"/>
      <c r="BL450" s="256"/>
      <c r="BM450" s="256"/>
      <c r="BN450" s="256"/>
      <c r="BO450" s="256"/>
      <c r="BP450" s="256"/>
      <c r="BQ450" s="256"/>
      <c r="BR450" s="256"/>
      <c r="BS450" s="256"/>
      <c r="BT450" s="256"/>
      <c r="BU450" s="256"/>
      <c r="BV450" s="256"/>
    </row>
    <row r="451" spans="1:74" x14ac:dyDescent="0.2">
      <c r="A451" s="256"/>
      <c r="B451" s="256"/>
      <c r="C451" s="256"/>
      <c r="D451" s="256"/>
      <c r="E451" s="256"/>
      <c r="F451" s="256"/>
      <c r="G451" s="256"/>
      <c r="H451" s="256"/>
      <c r="I451" s="256"/>
      <c r="J451" s="256"/>
      <c r="K451" s="256"/>
      <c r="L451" s="256"/>
      <c r="M451" s="256"/>
      <c r="N451" s="256"/>
      <c r="O451" s="256"/>
      <c r="P451" s="256"/>
      <c r="Q451" s="256"/>
      <c r="R451" s="256"/>
      <c r="S451" s="256"/>
      <c r="T451" s="256"/>
      <c r="U451" s="256"/>
      <c r="V451" s="256"/>
      <c r="W451" s="256"/>
      <c r="X451" s="256"/>
      <c r="Y451" s="256"/>
      <c r="Z451" s="256"/>
      <c r="AA451" s="256"/>
      <c r="AB451" s="256"/>
      <c r="AC451" s="256"/>
      <c r="AD451" s="256"/>
      <c r="AE451" s="256"/>
      <c r="AF451" s="256"/>
      <c r="AG451" s="256"/>
      <c r="AH451" s="256"/>
      <c r="AI451" s="256"/>
      <c r="AJ451" s="256"/>
      <c r="AK451" s="256"/>
      <c r="AL451" s="256"/>
      <c r="AM451" s="256"/>
      <c r="AN451" s="256"/>
      <c r="AO451" s="256"/>
      <c r="AP451" s="256"/>
      <c r="AQ451" s="256"/>
      <c r="AR451" s="256"/>
      <c r="AS451" s="256"/>
      <c r="AT451" s="256"/>
      <c r="AU451" s="256"/>
      <c r="AV451" s="256"/>
      <c r="AW451" s="256"/>
      <c r="AX451" s="256"/>
      <c r="AY451" s="256"/>
      <c r="AZ451" s="256"/>
      <c r="BA451" s="256"/>
      <c r="BB451" s="256"/>
      <c r="BC451" s="256"/>
      <c r="BD451" s="256"/>
      <c r="BE451" s="256"/>
      <c r="BF451" s="256"/>
      <c r="BG451" s="256"/>
      <c r="BH451" s="256"/>
      <c r="BI451" s="256"/>
      <c r="BJ451" s="256"/>
      <c r="BK451" s="256"/>
      <c r="BL451" s="256"/>
      <c r="BM451" s="256"/>
      <c r="BN451" s="256"/>
      <c r="BO451" s="256"/>
      <c r="BP451" s="256"/>
      <c r="BQ451" s="256"/>
      <c r="BR451" s="256"/>
      <c r="BS451" s="256"/>
      <c r="BT451" s="256"/>
      <c r="BU451" s="256"/>
      <c r="BV451" s="256"/>
    </row>
    <row r="452" spans="1:74" x14ac:dyDescent="0.2">
      <c r="A452" s="256"/>
      <c r="B452" s="256"/>
      <c r="C452" s="256"/>
      <c r="D452" s="256"/>
      <c r="E452" s="256"/>
      <c r="F452" s="256"/>
      <c r="G452" s="256"/>
      <c r="H452" s="256"/>
      <c r="I452" s="256"/>
      <c r="J452" s="256"/>
      <c r="K452" s="256"/>
      <c r="L452" s="256"/>
      <c r="M452" s="256"/>
      <c r="N452" s="256"/>
      <c r="O452" s="256"/>
      <c r="P452" s="256"/>
      <c r="Q452" s="256"/>
      <c r="R452" s="256"/>
      <c r="S452" s="256"/>
      <c r="T452" s="256"/>
      <c r="U452" s="256"/>
      <c r="V452" s="256"/>
      <c r="W452" s="256"/>
      <c r="X452" s="256"/>
      <c r="Y452" s="256"/>
      <c r="Z452" s="256"/>
      <c r="AA452" s="256"/>
      <c r="AB452" s="256"/>
      <c r="AC452" s="256"/>
      <c r="AD452" s="256"/>
      <c r="AE452" s="256"/>
      <c r="AF452" s="256"/>
      <c r="AG452" s="256"/>
      <c r="AH452" s="256"/>
      <c r="AI452" s="256"/>
      <c r="AJ452" s="256"/>
      <c r="AK452" s="256"/>
      <c r="AL452" s="256"/>
      <c r="AM452" s="256"/>
      <c r="AN452" s="256"/>
      <c r="AO452" s="256"/>
      <c r="AP452" s="256"/>
      <c r="AQ452" s="256"/>
      <c r="AR452" s="256"/>
      <c r="AS452" s="256"/>
      <c r="AT452" s="256"/>
      <c r="AU452" s="256"/>
      <c r="AV452" s="256"/>
      <c r="AW452" s="256"/>
      <c r="AX452" s="256"/>
      <c r="AY452" s="256"/>
      <c r="AZ452" s="256"/>
      <c r="BA452" s="256"/>
      <c r="BB452" s="256"/>
      <c r="BC452" s="256"/>
      <c r="BD452" s="256"/>
      <c r="BE452" s="256"/>
      <c r="BF452" s="256"/>
      <c r="BG452" s="256"/>
      <c r="BH452" s="256"/>
      <c r="BI452" s="256"/>
      <c r="BJ452" s="256"/>
      <c r="BK452" s="256"/>
      <c r="BL452" s="256"/>
      <c r="BM452" s="256"/>
      <c r="BN452" s="256"/>
      <c r="BO452" s="256"/>
      <c r="BP452" s="256"/>
      <c r="BQ452" s="256"/>
      <c r="BR452" s="256"/>
      <c r="BS452" s="256"/>
      <c r="BT452" s="256"/>
      <c r="BU452" s="256"/>
      <c r="BV452" s="256"/>
    </row>
    <row r="453" spans="1:74" x14ac:dyDescent="0.2">
      <c r="A453" s="256"/>
      <c r="B453" s="256"/>
      <c r="C453" s="256"/>
      <c r="D453" s="256"/>
      <c r="E453" s="256"/>
      <c r="F453" s="256"/>
      <c r="G453" s="256"/>
      <c r="H453" s="256"/>
      <c r="I453" s="256"/>
      <c r="J453" s="256"/>
      <c r="K453" s="256"/>
      <c r="L453" s="256"/>
      <c r="M453" s="256"/>
      <c r="N453" s="256"/>
      <c r="O453" s="256"/>
      <c r="P453" s="256"/>
      <c r="Q453" s="256"/>
      <c r="R453" s="256"/>
      <c r="S453" s="256"/>
      <c r="T453" s="256"/>
      <c r="U453" s="256"/>
      <c r="V453" s="256"/>
      <c r="W453" s="256"/>
      <c r="X453" s="256"/>
      <c r="Y453" s="256"/>
      <c r="Z453" s="256"/>
      <c r="AA453" s="256"/>
      <c r="AB453" s="256"/>
      <c r="AC453" s="256"/>
      <c r="AD453" s="256"/>
      <c r="AE453" s="256"/>
      <c r="AF453" s="256"/>
      <c r="AG453" s="256"/>
      <c r="AH453" s="256"/>
      <c r="AI453" s="256"/>
      <c r="AJ453" s="256"/>
      <c r="AK453" s="256"/>
      <c r="AL453" s="256"/>
      <c r="AM453" s="256"/>
      <c r="AN453" s="256"/>
      <c r="AO453" s="256"/>
      <c r="AP453" s="256"/>
      <c r="AQ453" s="256"/>
      <c r="AR453" s="256"/>
      <c r="AS453" s="256"/>
      <c r="AT453" s="256"/>
      <c r="AU453" s="256"/>
      <c r="AV453" s="256"/>
      <c r="AW453" s="256"/>
      <c r="AX453" s="256"/>
      <c r="AY453" s="256"/>
      <c r="AZ453" s="256"/>
      <c r="BA453" s="256"/>
      <c r="BB453" s="256"/>
      <c r="BC453" s="256"/>
      <c r="BD453" s="256"/>
      <c r="BE453" s="256"/>
      <c r="BF453" s="256"/>
      <c r="BG453" s="256"/>
      <c r="BH453" s="256"/>
      <c r="BI453" s="256"/>
      <c r="BJ453" s="256"/>
      <c r="BK453" s="256"/>
      <c r="BL453" s="256"/>
      <c r="BM453" s="256"/>
      <c r="BN453" s="256"/>
      <c r="BO453" s="256"/>
      <c r="BP453" s="256"/>
      <c r="BQ453" s="256"/>
      <c r="BR453" s="256"/>
      <c r="BS453" s="256"/>
      <c r="BT453" s="256"/>
      <c r="BU453" s="256"/>
      <c r="BV453" s="256"/>
    </row>
    <row r="454" spans="1:74" x14ac:dyDescent="0.2">
      <c r="A454" s="256"/>
      <c r="B454" s="256"/>
      <c r="C454" s="256"/>
      <c r="D454" s="256"/>
      <c r="E454" s="256"/>
      <c r="F454" s="256"/>
      <c r="G454" s="256"/>
      <c r="H454" s="256"/>
      <c r="I454" s="256"/>
      <c r="J454" s="256"/>
      <c r="K454" s="256"/>
      <c r="L454" s="256"/>
      <c r="M454" s="256"/>
      <c r="N454" s="256"/>
      <c r="O454" s="256"/>
      <c r="P454" s="256"/>
      <c r="Q454" s="256"/>
      <c r="R454" s="256"/>
      <c r="S454" s="256"/>
      <c r="T454" s="256"/>
      <c r="U454" s="256"/>
      <c r="V454" s="256"/>
      <c r="W454" s="256"/>
      <c r="X454" s="256"/>
      <c r="Y454" s="256"/>
      <c r="Z454" s="256"/>
      <c r="AA454" s="256"/>
      <c r="AB454" s="256"/>
      <c r="AC454" s="256"/>
      <c r="AD454" s="256"/>
      <c r="AE454" s="256"/>
      <c r="AF454" s="256"/>
      <c r="AG454" s="256"/>
      <c r="AH454" s="256"/>
      <c r="AI454" s="256"/>
      <c r="AJ454" s="256"/>
      <c r="AK454" s="256"/>
      <c r="AL454" s="256"/>
      <c r="AM454" s="256"/>
      <c r="AN454" s="256"/>
      <c r="AO454" s="256"/>
      <c r="AP454" s="256"/>
      <c r="AQ454" s="256"/>
      <c r="AR454" s="256"/>
      <c r="AS454" s="256"/>
      <c r="AT454" s="256"/>
      <c r="AU454" s="256"/>
      <c r="AV454" s="256"/>
      <c r="AW454" s="256"/>
      <c r="AX454" s="256"/>
      <c r="AY454" s="256"/>
      <c r="AZ454" s="256"/>
      <c r="BA454" s="256"/>
      <c r="BB454" s="256"/>
      <c r="BC454" s="256"/>
      <c r="BD454" s="256"/>
      <c r="BE454" s="256"/>
      <c r="BF454" s="256"/>
      <c r="BG454" s="256"/>
      <c r="BH454" s="256"/>
      <c r="BI454" s="256"/>
      <c r="BJ454" s="256"/>
      <c r="BK454" s="256"/>
      <c r="BL454" s="256"/>
      <c r="BM454" s="256"/>
      <c r="BN454" s="256"/>
      <c r="BO454" s="256"/>
      <c r="BP454" s="256"/>
      <c r="BQ454" s="256"/>
      <c r="BR454" s="256"/>
      <c r="BS454" s="256"/>
      <c r="BT454" s="256"/>
      <c r="BU454" s="256"/>
      <c r="BV454" s="256"/>
    </row>
    <row r="455" spans="1:74" x14ac:dyDescent="0.2">
      <c r="A455" s="256"/>
      <c r="B455" s="256"/>
      <c r="C455" s="256"/>
      <c r="D455" s="256"/>
      <c r="E455" s="256"/>
      <c r="F455" s="256"/>
      <c r="G455" s="256"/>
      <c r="H455" s="256"/>
      <c r="I455" s="256"/>
      <c r="J455" s="256"/>
      <c r="K455" s="256"/>
      <c r="L455" s="256"/>
      <c r="M455" s="256"/>
      <c r="N455" s="256"/>
      <c r="O455" s="256"/>
      <c r="P455" s="256"/>
      <c r="Q455" s="256"/>
      <c r="R455" s="256"/>
      <c r="S455" s="256"/>
      <c r="T455" s="256"/>
      <c r="U455" s="256"/>
      <c r="V455" s="256"/>
      <c r="W455" s="256"/>
      <c r="X455" s="256"/>
      <c r="Y455" s="256"/>
      <c r="Z455" s="256"/>
      <c r="AA455" s="256"/>
      <c r="AB455" s="256"/>
      <c r="AC455" s="256"/>
      <c r="AD455" s="256"/>
      <c r="AE455" s="256"/>
      <c r="AF455" s="256"/>
      <c r="AG455" s="256"/>
      <c r="AH455" s="256"/>
      <c r="AI455" s="256"/>
      <c r="AJ455" s="256"/>
      <c r="AK455" s="256"/>
      <c r="AL455" s="256"/>
      <c r="AM455" s="256"/>
      <c r="AN455" s="256"/>
      <c r="AO455" s="256"/>
      <c r="AP455" s="256"/>
      <c r="AQ455" s="256"/>
      <c r="AR455" s="256"/>
      <c r="AS455" s="256"/>
      <c r="AT455" s="256"/>
      <c r="AU455" s="256"/>
      <c r="AV455" s="256"/>
      <c r="AW455" s="256"/>
      <c r="AX455" s="256"/>
      <c r="AY455" s="256"/>
      <c r="AZ455" s="256"/>
      <c r="BA455" s="256"/>
      <c r="BB455" s="256"/>
      <c r="BC455" s="256"/>
      <c r="BD455" s="256"/>
      <c r="BE455" s="256"/>
      <c r="BF455" s="256"/>
      <c r="BG455" s="256"/>
      <c r="BH455" s="256"/>
      <c r="BI455" s="256"/>
      <c r="BJ455" s="256"/>
      <c r="BK455" s="256"/>
      <c r="BL455" s="256"/>
      <c r="BM455" s="256"/>
      <c r="BN455" s="256"/>
      <c r="BO455" s="256"/>
      <c r="BP455" s="256"/>
      <c r="BQ455" s="256"/>
      <c r="BR455" s="256"/>
      <c r="BS455" s="256"/>
      <c r="BT455" s="256"/>
      <c r="BU455" s="256"/>
      <c r="BV455" s="256"/>
    </row>
    <row r="456" spans="1:74" x14ac:dyDescent="0.2">
      <c r="A456" s="256"/>
      <c r="B456" s="256"/>
      <c r="C456" s="256"/>
      <c r="D456" s="256"/>
      <c r="E456" s="256"/>
      <c r="F456" s="256"/>
      <c r="G456" s="256"/>
      <c r="H456" s="256"/>
      <c r="I456" s="256"/>
      <c r="J456" s="256"/>
      <c r="K456" s="256"/>
      <c r="L456" s="256"/>
      <c r="M456" s="256"/>
      <c r="N456" s="256"/>
      <c r="O456" s="256"/>
      <c r="P456" s="256"/>
      <c r="Q456" s="256"/>
      <c r="R456" s="256"/>
      <c r="S456" s="256"/>
      <c r="T456" s="256"/>
      <c r="U456" s="256"/>
      <c r="V456" s="256"/>
      <c r="W456" s="256"/>
      <c r="X456" s="256"/>
      <c r="Y456" s="256"/>
      <c r="Z456" s="256"/>
      <c r="AA456" s="256"/>
      <c r="AB456" s="256"/>
      <c r="AC456" s="256"/>
      <c r="AD456" s="256"/>
      <c r="AE456" s="256"/>
      <c r="AF456" s="256"/>
      <c r="AG456" s="256"/>
      <c r="AH456" s="256"/>
      <c r="AI456" s="256"/>
      <c r="AJ456" s="256"/>
      <c r="AK456" s="256"/>
      <c r="AL456" s="256"/>
      <c r="AM456" s="256"/>
      <c r="AN456" s="256"/>
      <c r="AO456" s="256"/>
      <c r="AP456" s="256"/>
      <c r="AQ456" s="256"/>
      <c r="AR456" s="256"/>
      <c r="AS456" s="256"/>
      <c r="AT456" s="256"/>
      <c r="AU456" s="256"/>
      <c r="AV456" s="256"/>
      <c r="AW456" s="256"/>
      <c r="AX456" s="256"/>
      <c r="AY456" s="256"/>
      <c r="AZ456" s="256"/>
      <c r="BA456" s="256"/>
      <c r="BB456" s="256"/>
      <c r="BC456" s="256"/>
      <c r="BD456" s="256"/>
      <c r="BE456" s="256"/>
      <c r="BF456" s="256"/>
      <c r="BG456" s="256"/>
      <c r="BH456" s="256"/>
      <c r="BI456" s="256"/>
      <c r="BJ456" s="256"/>
      <c r="BK456" s="256"/>
      <c r="BL456" s="256"/>
      <c r="BM456" s="256"/>
      <c r="BN456" s="256"/>
      <c r="BO456" s="256"/>
      <c r="BP456" s="256"/>
      <c r="BQ456" s="256"/>
      <c r="BR456" s="256"/>
      <c r="BS456" s="256"/>
      <c r="BT456" s="256"/>
      <c r="BU456" s="256"/>
      <c r="BV456" s="256"/>
    </row>
    <row r="457" spans="1:74" x14ac:dyDescent="0.2">
      <c r="A457" s="256"/>
      <c r="B457" s="256"/>
      <c r="C457" s="256"/>
      <c r="D457" s="256"/>
      <c r="E457" s="256"/>
      <c r="F457" s="256"/>
      <c r="G457" s="256"/>
      <c r="H457" s="256"/>
      <c r="I457" s="256"/>
      <c r="J457" s="256"/>
      <c r="K457" s="256"/>
      <c r="L457" s="256"/>
      <c r="M457" s="256"/>
      <c r="N457" s="256"/>
      <c r="O457" s="256"/>
      <c r="P457" s="256"/>
      <c r="Q457" s="256"/>
      <c r="R457" s="256"/>
      <c r="S457" s="256"/>
      <c r="T457" s="256"/>
      <c r="U457" s="256"/>
      <c r="V457" s="256"/>
      <c r="W457" s="256"/>
      <c r="X457" s="256"/>
      <c r="Y457" s="256"/>
      <c r="Z457" s="256"/>
      <c r="AA457" s="256"/>
      <c r="AB457" s="256"/>
      <c r="AC457" s="256"/>
      <c r="AD457" s="256"/>
      <c r="AE457" s="256"/>
      <c r="AF457" s="256"/>
      <c r="AG457" s="256"/>
      <c r="AH457" s="256"/>
      <c r="AI457" s="256"/>
      <c r="AJ457" s="256"/>
      <c r="AK457" s="256"/>
      <c r="AL457" s="256"/>
      <c r="AM457" s="256"/>
      <c r="AN457" s="256"/>
      <c r="AO457" s="256"/>
      <c r="AP457" s="256"/>
      <c r="AQ457" s="256"/>
      <c r="AR457" s="256"/>
      <c r="AS457" s="256"/>
      <c r="AT457" s="256"/>
      <c r="AU457" s="256"/>
      <c r="AV457" s="256"/>
      <c r="AW457" s="256"/>
      <c r="AX457" s="256"/>
      <c r="AY457" s="256"/>
      <c r="AZ457" s="256"/>
      <c r="BA457" s="256"/>
      <c r="BB457" s="256"/>
      <c r="BC457" s="256"/>
      <c r="BD457" s="256"/>
      <c r="BE457" s="256"/>
      <c r="BF457" s="256"/>
      <c r="BG457" s="256"/>
      <c r="BH457" s="256"/>
      <c r="BI457" s="256"/>
      <c r="BJ457" s="256"/>
      <c r="BK457" s="256"/>
      <c r="BL457" s="256"/>
      <c r="BM457" s="256"/>
      <c r="BN457" s="256"/>
      <c r="BO457" s="256"/>
      <c r="BP457" s="256"/>
      <c r="BQ457" s="256"/>
      <c r="BR457" s="256"/>
      <c r="BS457" s="256"/>
      <c r="BT457" s="256"/>
      <c r="BU457" s="256"/>
      <c r="BV457" s="256"/>
    </row>
    <row r="458" spans="1:74" x14ac:dyDescent="0.2">
      <c r="A458" s="256"/>
      <c r="B458" s="256"/>
      <c r="C458" s="256"/>
      <c r="D458" s="256"/>
      <c r="E458" s="256"/>
      <c r="F458" s="256"/>
      <c r="G458" s="256"/>
      <c r="H458" s="256"/>
      <c r="I458" s="256"/>
      <c r="J458" s="256"/>
      <c r="K458" s="256"/>
      <c r="L458" s="256"/>
      <c r="M458" s="256"/>
      <c r="N458" s="256"/>
      <c r="O458" s="256"/>
      <c r="P458" s="256"/>
      <c r="Q458" s="256"/>
      <c r="R458" s="256"/>
      <c r="S458" s="256"/>
      <c r="T458" s="256"/>
      <c r="U458" s="256"/>
      <c r="V458" s="256"/>
      <c r="W458" s="256"/>
      <c r="X458" s="256"/>
      <c r="Y458" s="256"/>
      <c r="Z458" s="256"/>
      <c r="AA458" s="256"/>
      <c r="AB458" s="256"/>
      <c r="AC458" s="256"/>
      <c r="AD458" s="256"/>
      <c r="AE458" s="256"/>
      <c r="AF458" s="256"/>
      <c r="AG458" s="256"/>
      <c r="AH458" s="256"/>
      <c r="AI458" s="256"/>
      <c r="AJ458" s="256"/>
      <c r="AK458" s="256"/>
      <c r="AL458" s="256"/>
      <c r="AM458" s="256"/>
      <c r="AN458" s="256"/>
      <c r="AO458" s="256"/>
      <c r="AP458" s="256"/>
      <c r="AQ458" s="256"/>
      <c r="AR458" s="256"/>
      <c r="AS458" s="256"/>
      <c r="AT458" s="256"/>
      <c r="AU458" s="256"/>
      <c r="AV458" s="256"/>
      <c r="AW458" s="256"/>
      <c r="AX458" s="256"/>
      <c r="AY458" s="256"/>
      <c r="AZ458" s="256"/>
      <c r="BA458" s="256"/>
      <c r="BB458" s="256"/>
      <c r="BC458" s="256"/>
      <c r="BD458" s="256"/>
      <c r="BE458" s="256"/>
      <c r="BF458" s="256"/>
      <c r="BG458" s="256"/>
      <c r="BH458" s="256"/>
      <c r="BI458" s="256"/>
      <c r="BJ458" s="256"/>
      <c r="BK458" s="256"/>
      <c r="BL458" s="256"/>
      <c r="BM458" s="256"/>
      <c r="BN458" s="256"/>
      <c r="BO458" s="256"/>
      <c r="BP458" s="256"/>
      <c r="BQ458" s="256"/>
      <c r="BR458" s="256"/>
      <c r="BS458" s="256"/>
      <c r="BT458" s="256"/>
      <c r="BU458" s="256"/>
      <c r="BV458" s="256"/>
    </row>
    <row r="459" spans="1:74" x14ac:dyDescent="0.2">
      <c r="A459" s="256"/>
      <c r="B459" s="256"/>
      <c r="C459" s="256"/>
      <c r="D459" s="256"/>
      <c r="E459" s="256"/>
      <c r="F459" s="256"/>
      <c r="G459" s="256"/>
      <c r="H459" s="256"/>
      <c r="I459" s="256"/>
      <c r="J459" s="256"/>
      <c r="K459" s="256"/>
      <c r="L459" s="256"/>
      <c r="M459" s="256"/>
      <c r="N459" s="256"/>
      <c r="O459" s="256"/>
      <c r="P459" s="256"/>
      <c r="Q459" s="256"/>
      <c r="R459" s="256"/>
      <c r="S459" s="256"/>
      <c r="T459" s="256"/>
      <c r="U459" s="256"/>
      <c r="V459" s="256"/>
      <c r="W459" s="256"/>
      <c r="X459" s="256"/>
      <c r="Y459" s="256"/>
      <c r="Z459" s="256"/>
      <c r="AA459" s="256"/>
      <c r="AB459" s="256"/>
      <c r="AC459" s="256"/>
      <c r="AD459" s="256"/>
      <c r="AE459" s="256"/>
      <c r="AF459" s="256"/>
      <c r="AG459" s="256"/>
      <c r="AH459" s="256"/>
      <c r="AI459" s="256"/>
      <c r="AJ459" s="256"/>
      <c r="AK459" s="256"/>
      <c r="AL459" s="256"/>
      <c r="AM459" s="256"/>
      <c r="AN459" s="256"/>
      <c r="AO459" s="256"/>
      <c r="AP459" s="256"/>
      <c r="AQ459" s="256"/>
      <c r="AR459" s="256"/>
      <c r="AS459" s="256"/>
      <c r="AT459" s="256"/>
      <c r="AU459" s="256"/>
      <c r="AV459" s="256"/>
      <c r="AW459" s="256"/>
      <c r="AX459" s="256"/>
      <c r="AY459" s="256"/>
      <c r="AZ459" s="256"/>
      <c r="BA459" s="256"/>
      <c r="BB459" s="256"/>
      <c r="BC459" s="256"/>
      <c r="BD459" s="256"/>
      <c r="BE459" s="256"/>
      <c r="BF459" s="256"/>
      <c r="BG459" s="256"/>
      <c r="BH459" s="256"/>
      <c r="BI459" s="256"/>
      <c r="BJ459" s="256"/>
      <c r="BK459" s="256"/>
      <c r="BL459" s="256"/>
      <c r="BM459" s="256"/>
      <c r="BN459" s="256"/>
      <c r="BO459" s="256"/>
      <c r="BP459" s="256"/>
      <c r="BQ459" s="256"/>
      <c r="BR459" s="256"/>
      <c r="BS459" s="256"/>
      <c r="BT459" s="256"/>
      <c r="BU459" s="256"/>
      <c r="BV459" s="256"/>
    </row>
    <row r="460" spans="1:74" x14ac:dyDescent="0.2">
      <c r="A460" s="256"/>
      <c r="B460" s="256"/>
      <c r="C460" s="256"/>
      <c r="D460" s="256"/>
      <c r="E460" s="256"/>
      <c r="F460" s="256"/>
      <c r="G460" s="256"/>
      <c r="H460" s="256"/>
      <c r="I460" s="256"/>
      <c r="J460" s="256"/>
      <c r="K460" s="256"/>
      <c r="L460" s="256"/>
      <c r="M460" s="256"/>
      <c r="N460" s="256"/>
      <c r="O460" s="256"/>
      <c r="P460" s="256"/>
      <c r="Q460" s="256"/>
      <c r="R460" s="256"/>
      <c r="S460" s="256"/>
      <c r="T460" s="256"/>
      <c r="U460" s="256"/>
      <c r="V460" s="256"/>
      <c r="W460" s="256"/>
      <c r="X460" s="256"/>
      <c r="Y460" s="256"/>
      <c r="Z460" s="256"/>
      <c r="AA460" s="256"/>
      <c r="AB460" s="256"/>
      <c r="AC460" s="256"/>
      <c r="AD460" s="256"/>
      <c r="AE460" s="256"/>
      <c r="AF460" s="256"/>
      <c r="AG460" s="256"/>
      <c r="AH460" s="256"/>
      <c r="AI460" s="256"/>
      <c r="AJ460" s="256"/>
      <c r="AK460" s="256"/>
      <c r="AL460" s="256"/>
      <c r="AM460" s="256"/>
      <c r="AN460" s="256"/>
      <c r="AO460" s="256"/>
      <c r="AP460" s="256"/>
      <c r="AQ460" s="256"/>
      <c r="AR460" s="256"/>
      <c r="AS460" s="256"/>
      <c r="AT460" s="256"/>
      <c r="AU460" s="256"/>
      <c r="AV460" s="256"/>
      <c r="AW460" s="256"/>
      <c r="AX460" s="256"/>
      <c r="AY460" s="256"/>
      <c r="AZ460" s="256"/>
      <c r="BA460" s="256"/>
      <c r="BB460" s="256"/>
      <c r="BC460" s="256"/>
      <c r="BD460" s="256"/>
      <c r="BE460" s="256"/>
      <c r="BF460" s="256"/>
      <c r="BG460" s="256"/>
      <c r="BH460" s="256"/>
      <c r="BI460" s="256"/>
      <c r="BJ460" s="256"/>
      <c r="BK460" s="256"/>
      <c r="BL460" s="256"/>
      <c r="BM460" s="256"/>
      <c r="BN460" s="256"/>
      <c r="BO460" s="256"/>
      <c r="BP460" s="256"/>
      <c r="BQ460" s="256"/>
      <c r="BR460" s="256"/>
      <c r="BS460" s="256"/>
      <c r="BT460" s="256"/>
      <c r="BU460" s="256"/>
      <c r="BV460" s="256"/>
    </row>
    <row r="461" spans="1:74" x14ac:dyDescent="0.2">
      <c r="A461" s="256"/>
      <c r="B461" s="256"/>
      <c r="C461" s="256"/>
      <c r="D461" s="256"/>
      <c r="E461" s="256"/>
      <c r="F461" s="256"/>
      <c r="G461" s="256"/>
      <c r="H461" s="256"/>
      <c r="I461" s="256"/>
      <c r="J461" s="256"/>
      <c r="K461" s="256"/>
      <c r="L461" s="256"/>
      <c r="M461" s="256"/>
      <c r="N461" s="256"/>
      <c r="O461" s="256"/>
      <c r="P461" s="256"/>
      <c r="Q461" s="256"/>
      <c r="R461" s="256"/>
      <c r="S461" s="256"/>
      <c r="T461" s="256"/>
      <c r="U461" s="256"/>
      <c r="V461" s="256"/>
      <c r="W461" s="256"/>
      <c r="X461" s="256"/>
      <c r="Y461" s="256"/>
      <c r="Z461" s="256"/>
      <c r="AA461" s="256"/>
      <c r="AB461" s="256"/>
      <c r="AC461" s="256"/>
      <c r="AD461" s="256"/>
      <c r="AE461" s="256"/>
      <c r="AF461" s="256"/>
      <c r="AG461" s="256"/>
      <c r="AH461" s="256"/>
      <c r="AI461" s="256"/>
      <c r="AJ461" s="256"/>
      <c r="AK461" s="256"/>
      <c r="AL461" s="256"/>
      <c r="AM461" s="256"/>
      <c r="AN461" s="256"/>
      <c r="AO461" s="256"/>
      <c r="AP461" s="256"/>
      <c r="AQ461" s="256"/>
      <c r="AR461" s="256"/>
      <c r="AS461" s="256"/>
      <c r="AT461" s="256"/>
      <c r="AU461" s="256"/>
      <c r="AV461" s="256"/>
      <c r="AW461" s="256"/>
      <c r="AX461" s="256"/>
      <c r="AY461" s="256"/>
      <c r="AZ461" s="256"/>
      <c r="BA461" s="256"/>
      <c r="BB461" s="256"/>
      <c r="BC461" s="256"/>
      <c r="BD461" s="256"/>
      <c r="BE461" s="256"/>
      <c r="BF461" s="256"/>
      <c r="BG461" s="256"/>
      <c r="BH461" s="256"/>
      <c r="BI461" s="256"/>
      <c r="BJ461" s="256"/>
      <c r="BK461" s="256"/>
      <c r="BL461" s="256"/>
      <c r="BM461" s="256"/>
      <c r="BN461" s="256"/>
      <c r="BO461" s="256"/>
      <c r="BP461" s="256"/>
      <c r="BQ461" s="256"/>
      <c r="BR461" s="256"/>
      <c r="BS461" s="256"/>
      <c r="BT461" s="256"/>
      <c r="BU461" s="256"/>
      <c r="BV461" s="256"/>
    </row>
    <row r="462" spans="1:74" x14ac:dyDescent="0.2">
      <c r="A462" s="256"/>
      <c r="B462" s="256"/>
      <c r="C462" s="256"/>
      <c r="D462" s="256"/>
      <c r="E462" s="256"/>
      <c r="F462" s="256"/>
      <c r="G462" s="256"/>
      <c r="H462" s="256"/>
      <c r="I462" s="256"/>
      <c r="J462" s="256"/>
      <c r="K462" s="256"/>
      <c r="L462" s="256"/>
      <c r="M462" s="256"/>
      <c r="N462" s="256"/>
      <c r="O462" s="256"/>
      <c r="P462" s="256"/>
      <c r="Q462" s="256"/>
      <c r="R462" s="256"/>
      <c r="S462" s="256"/>
      <c r="T462" s="256"/>
      <c r="U462" s="256"/>
      <c r="V462" s="256"/>
      <c r="W462" s="256"/>
      <c r="X462" s="256"/>
      <c r="Y462" s="256"/>
      <c r="Z462" s="256"/>
      <c r="AA462" s="256"/>
      <c r="AB462" s="256"/>
      <c r="AC462" s="256"/>
      <c r="AD462" s="256"/>
      <c r="AE462" s="256"/>
      <c r="AF462" s="256"/>
      <c r="AG462" s="256"/>
      <c r="AH462" s="256"/>
      <c r="AI462" s="256"/>
      <c r="AJ462" s="256"/>
      <c r="AK462" s="256"/>
      <c r="AL462" s="256"/>
      <c r="AM462" s="256"/>
      <c r="AN462" s="256"/>
      <c r="AO462" s="256"/>
      <c r="AP462" s="256"/>
      <c r="AQ462" s="256"/>
      <c r="AR462" s="256"/>
      <c r="AS462" s="256"/>
      <c r="AT462" s="256"/>
      <c r="AU462" s="256"/>
      <c r="AV462" s="256"/>
      <c r="AW462" s="256"/>
      <c r="AX462" s="256"/>
      <c r="AY462" s="256"/>
      <c r="AZ462" s="256"/>
      <c r="BA462" s="256"/>
      <c r="BB462" s="256"/>
      <c r="BC462" s="256"/>
      <c r="BD462" s="256"/>
      <c r="BE462" s="256"/>
      <c r="BF462" s="256"/>
      <c r="BG462" s="256"/>
      <c r="BH462" s="256"/>
      <c r="BI462" s="256"/>
      <c r="BJ462" s="256"/>
      <c r="BK462" s="256"/>
      <c r="BL462" s="256"/>
      <c r="BM462" s="256"/>
      <c r="BN462" s="256"/>
      <c r="BO462" s="256"/>
      <c r="BP462" s="256"/>
      <c r="BQ462" s="256"/>
      <c r="BR462" s="256"/>
      <c r="BS462" s="256"/>
      <c r="BT462" s="256"/>
      <c r="BU462" s="256"/>
      <c r="BV462" s="256"/>
    </row>
    <row r="463" spans="1:74" x14ac:dyDescent="0.2">
      <c r="A463" s="256"/>
      <c r="B463" s="256"/>
      <c r="C463" s="256"/>
      <c r="D463" s="256"/>
      <c r="E463" s="256"/>
      <c r="F463" s="256"/>
      <c r="G463" s="256"/>
      <c r="H463" s="256"/>
      <c r="I463" s="256"/>
      <c r="J463" s="256"/>
      <c r="K463" s="256"/>
      <c r="L463" s="256"/>
      <c r="M463" s="256"/>
      <c r="N463" s="256"/>
      <c r="O463" s="256"/>
      <c r="P463" s="256"/>
      <c r="Q463" s="256"/>
      <c r="R463" s="256"/>
      <c r="S463" s="256"/>
      <c r="T463" s="256"/>
      <c r="U463" s="256"/>
      <c r="V463" s="256"/>
      <c r="W463" s="256"/>
      <c r="X463" s="256"/>
      <c r="Y463" s="256"/>
      <c r="Z463" s="256"/>
      <c r="AA463" s="256"/>
      <c r="AB463" s="256"/>
      <c r="AC463" s="256"/>
      <c r="AD463" s="256"/>
      <c r="AE463" s="256"/>
      <c r="AF463" s="256"/>
      <c r="AG463" s="256"/>
      <c r="AH463" s="256"/>
      <c r="AI463" s="256"/>
      <c r="AJ463" s="256"/>
      <c r="AK463" s="256"/>
      <c r="AL463" s="256"/>
      <c r="AM463" s="256"/>
      <c r="AN463" s="256"/>
      <c r="AO463" s="256"/>
      <c r="AP463" s="256"/>
      <c r="AQ463" s="256"/>
      <c r="AR463" s="256"/>
      <c r="AS463" s="256"/>
      <c r="AT463" s="256"/>
      <c r="AU463" s="256"/>
      <c r="AV463" s="256"/>
      <c r="AW463" s="256"/>
      <c r="AX463" s="256"/>
      <c r="AY463" s="256"/>
      <c r="AZ463" s="256"/>
      <c r="BA463" s="256"/>
      <c r="BB463" s="256"/>
      <c r="BC463" s="256"/>
      <c r="BD463" s="256"/>
      <c r="BE463" s="256"/>
      <c r="BF463" s="256"/>
      <c r="BG463" s="256"/>
      <c r="BH463" s="256"/>
      <c r="BI463" s="256"/>
      <c r="BJ463" s="256"/>
      <c r="BK463" s="256"/>
      <c r="BL463" s="256"/>
      <c r="BM463" s="256"/>
      <c r="BN463" s="256"/>
      <c r="BO463" s="256"/>
      <c r="BP463" s="256"/>
      <c r="BQ463" s="256"/>
      <c r="BR463" s="256"/>
      <c r="BS463" s="256"/>
      <c r="BT463" s="256"/>
      <c r="BU463" s="256"/>
      <c r="BV463" s="256"/>
    </row>
    <row r="464" spans="1:74" x14ac:dyDescent="0.2">
      <c r="A464" s="256"/>
      <c r="B464" s="256"/>
      <c r="C464" s="256"/>
      <c r="D464" s="256"/>
      <c r="E464" s="256"/>
      <c r="F464" s="256"/>
      <c r="G464" s="256"/>
      <c r="H464" s="256"/>
      <c r="I464" s="256"/>
      <c r="J464" s="256"/>
      <c r="K464" s="256"/>
      <c r="L464" s="256"/>
      <c r="M464" s="256"/>
      <c r="N464" s="256"/>
      <c r="O464" s="256"/>
      <c r="P464" s="256"/>
      <c r="Q464" s="256"/>
      <c r="R464" s="256"/>
      <c r="S464" s="256"/>
      <c r="T464" s="256"/>
      <c r="U464" s="256"/>
      <c r="V464" s="256"/>
      <c r="W464" s="256"/>
      <c r="X464" s="256"/>
      <c r="Y464" s="256"/>
      <c r="Z464" s="256"/>
      <c r="AA464" s="256"/>
      <c r="AB464" s="256"/>
      <c r="AC464" s="256"/>
      <c r="AD464" s="256"/>
      <c r="AE464" s="256"/>
      <c r="AF464" s="256"/>
      <c r="AG464" s="256"/>
      <c r="AH464" s="256"/>
      <c r="AI464" s="256"/>
      <c r="AJ464" s="256"/>
      <c r="AK464" s="256"/>
      <c r="AL464" s="256"/>
      <c r="AM464" s="256"/>
      <c r="AN464" s="256"/>
      <c r="AO464" s="256"/>
      <c r="AP464" s="256"/>
      <c r="AQ464" s="256"/>
      <c r="AR464" s="256"/>
      <c r="AS464" s="256"/>
      <c r="AT464" s="256"/>
      <c r="AU464" s="256"/>
      <c r="AV464" s="256"/>
      <c r="AW464" s="256"/>
      <c r="AX464" s="256"/>
      <c r="AY464" s="256"/>
      <c r="AZ464" s="256"/>
      <c r="BA464" s="256"/>
      <c r="BB464" s="256"/>
      <c r="BC464" s="256"/>
      <c r="BD464" s="256"/>
      <c r="BE464" s="256"/>
      <c r="BF464" s="256"/>
      <c r="BG464" s="256"/>
      <c r="BH464" s="256"/>
      <c r="BI464" s="256"/>
      <c r="BJ464" s="256"/>
      <c r="BK464" s="256"/>
      <c r="BL464" s="256"/>
      <c r="BM464" s="256"/>
      <c r="BN464" s="256"/>
      <c r="BO464" s="256"/>
      <c r="BP464" s="256"/>
      <c r="BQ464" s="256"/>
      <c r="BR464" s="256"/>
      <c r="BS464" s="256"/>
      <c r="BT464" s="256"/>
      <c r="BU464" s="256"/>
      <c r="BV464" s="256"/>
    </row>
    <row r="465" spans="1:74" x14ac:dyDescent="0.2">
      <c r="A465" s="256"/>
      <c r="B465" s="256"/>
      <c r="C465" s="256"/>
      <c r="D465" s="256"/>
      <c r="E465" s="256"/>
      <c r="F465" s="256"/>
      <c r="G465" s="256"/>
      <c r="H465" s="256"/>
      <c r="I465" s="256"/>
      <c r="J465" s="256"/>
      <c r="K465" s="256"/>
      <c r="L465" s="256"/>
      <c r="M465" s="256"/>
      <c r="N465" s="256"/>
      <c r="O465" s="256"/>
      <c r="P465" s="256"/>
      <c r="Q465" s="256"/>
      <c r="R465" s="256"/>
      <c r="S465" s="256"/>
      <c r="T465" s="256"/>
      <c r="U465" s="256"/>
      <c r="V465" s="256"/>
      <c r="W465" s="256"/>
      <c r="X465" s="256"/>
      <c r="Y465" s="256"/>
      <c r="Z465" s="256"/>
      <c r="AA465" s="256"/>
      <c r="AB465" s="256"/>
      <c r="AC465" s="256"/>
      <c r="AD465" s="256"/>
      <c r="AE465" s="256"/>
      <c r="AF465" s="256"/>
      <c r="AG465" s="256"/>
      <c r="AH465" s="256"/>
      <c r="AI465" s="256"/>
      <c r="AJ465" s="256"/>
      <c r="AK465" s="256"/>
      <c r="AL465" s="256"/>
      <c r="AM465" s="256"/>
      <c r="AN465" s="256"/>
      <c r="AO465" s="256"/>
      <c r="AP465" s="256"/>
      <c r="AQ465" s="256"/>
      <c r="AR465" s="256"/>
      <c r="AS465" s="256"/>
      <c r="AT465" s="256"/>
      <c r="AU465" s="256"/>
      <c r="AV465" s="256"/>
      <c r="AW465" s="256"/>
      <c r="AX465" s="256"/>
      <c r="AY465" s="256"/>
      <c r="AZ465" s="256"/>
      <c r="BA465" s="256"/>
      <c r="BB465" s="256"/>
      <c r="BC465" s="256"/>
      <c r="BD465" s="256"/>
      <c r="BE465" s="256"/>
      <c r="BF465" s="256"/>
      <c r="BG465" s="256"/>
      <c r="BH465" s="256"/>
      <c r="BI465" s="256"/>
      <c r="BJ465" s="256"/>
      <c r="BK465" s="256"/>
      <c r="BL465" s="256"/>
      <c r="BM465" s="256"/>
      <c r="BN465" s="256"/>
      <c r="BO465" s="256"/>
      <c r="BP465" s="256"/>
      <c r="BQ465" s="256"/>
      <c r="BR465" s="256"/>
      <c r="BS465" s="256"/>
      <c r="BT465" s="256"/>
      <c r="BU465" s="256"/>
      <c r="BV465" s="256"/>
    </row>
    <row r="466" spans="1:74" x14ac:dyDescent="0.2">
      <c r="A466" s="256"/>
      <c r="B466" s="256"/>
      <c r="C466" s="256"/>
      <c r="D466" s="256"/>
      <c r="E466" s="256"/>
      <c r="F466" s="256"/>
      <c r="G466" s="256"/>
      <c r="H466" s="256"/>
      <c r="I466" s="256"/>
      <c r="J466" s="256"/>
      <c r="K466" s="256"/>
      <c r="L466" s="256"/>
      <c r="M466" s="256"/>
      <c r="N466" s="256"/>
      <c r="O466" s="256"/>
      <c r="P466" s="256"/>
      <c r="Q466" s="256"/>
      <c r="R466" s="256"/>
      <c r="S466" s="256"/>
      <c r="T466" s="256"/>
      <c r="U466" s="256"/>
      <c r="V466" s="256"/>
      <c r="W466" s="256"/>
      <c r="X466" s="256"/>
      <c r="Y466" s="256"/>
      <c r="Z466" s="256"/>
      <c r="AA466" s="256"/>
      <c r="AB466" s="256"/>
      <c r="AC466" s="256"/>
      <c r="AD466" s="256"/>
      <c r="AE466" s="256"/>
      <c r="AF466" s="256"/>
      <c r="AG466" s="256"/>
      <c r="AH466" s="256"/>
      <c r="AI466" s="256"/>
      <c r="AJ466" s="256"/>
      <c r="AK466" s="256"/>
      <c r="AL466" s="256"/>
      <c r="AM466" s="256"/>
      <c r="AN466" s="256"/>
      <c r="AO466" s="256"/>
      <c r="AP466" s="256"/>
      <c r="AQ466" s="256"/>
      <c r="AR466" s="256"/>
      <c r="AS466" s="256"/>
      <c r="AT466" s="256"/>
      <c r="AU466" s="256"/>
      <c r="AV466" s="256"/>
      <c r="AW466" s="256"/>
      <c r="AX466" s="256"/>
      <c r="AY466" s="256"/>
      <c r="AZ466" s="256"/>
      <c r="BA466" s="256"/>
      <c r="BB466" s="256"/>
      <c r="BC466" s="256"/>
      <c r="BD466" s="256"/>
      <c r="BE466" s="256"/>
      <c r="BF466" s="256"/>
      <c r="BG466" s="256"/>
      <c r="BH466" s="256"/>
      <c r="BI466" s="256"/>
      <c r="BJ466" s="256"/>
      <c r="BK466" s="256"/>
      <c r="BL466" s="256"/>
      <c r="BM466" s="256"/>
      <c r="BN466" s="256"/>
      <c r="BO466" s="256"/>
      <c r="BP466" s="256"/>
      <c r="BQ466" s="256"/>
      <c r="BR466" s="256"/>
      <c r="BS466" s="256"/>
      <c r="BT466" s="256"/>
      <c r="BU466" s="256"/>
      <c r="BV466" s="256"/>
    </row>
    <row r="467" spans="1:74" x14ac:dyDescent="0.2">
      <c r="A467" s="256"/>
      <c r="B467" s="256"/>
      <c r="C467" s="256"/>
      <c r="D467" s="256"/>
      <c r="E467" s="256"/>
      <c r="F467" s="256"/>
      <c r="G467" s="256"/>
      <c r="H467" s="256"/>
      <c r="I467" s="256"/>
      <c r="J467" s="256"/>
      <c r="K467" s="256"/>
      <c r="L467" s="256"/>
      <c r="M467" s="256"/>
      <c r="N467" s="256"/>
      <c r="O467" s="256"/>
      <c r="P467" s="256"/>
      <c r="Q467" s="256"/>
      <c r="R467" s="256"/>
      <c r="S467" s="256"/>
      <c r="T467" s="256"/>
      <c r="U467" s="256"/>
      <c r="V467" s="256"/>
      <c r="W467" s="256"/>
      <c r="X467" s="256"/>
      <c r="Y467" s="256"/>
      <c r="Z467" s="256"/>
      <c r="AA467" s="256"/>
      <c r="AB467" s="256"/>
      <c r="AC467" s="256"/>
      <c r="AD467" s="256"/>
      <c r="AE467" s="256"/>
      <c r="AF467" s="256"/>
      <c r="AG467" s="256"/>
      <c r="AH467" s="256"/>
      <c r="AI467" s="256"/>
      <c r="AJ467" s="256"/>
      <c r="AK467" s="256"/>
      <c r="AL467" s="256"/>
      <c r="AM467" s="256"/>
      <c r="AN467" s="256"/>
      <c r="AO467" s="256"/>
      <c r="AP467" s="256"/>
      <c r="AQ467" s="256"/>
      <c r="AR467" s="256"/>
      <c r="AS467" s="256"/>
      <c r="AT467" s="256"/>
      <c r="AU467" s="256"/>
      <c r="AV467" s="256"/>
      <c r="AW467" s="256"/>
      <c r="AX467" s="256"/>
      <c r="AY467" s="256"/>
      <c r="AZ467" s="256"/>
      <c r="BA467" s="256"/>
      <c r="BB467" s="256"/>
      <c r="BC467" s="256"/>
      <c r="BD467" s="256"/>
      <c r="BE467" s="256"/>
      <c r="BF467" s="256"/>
      <c r="BG467" s="256"/>
      <c r="BH467" s="256"/>
      <c r="BI467" s="256"/>
      <c r="BJ467" s="256"/>
      <c r="BK467" s="256"/>
      <c r="BL467" s="256"/>
      <c r="BM467" s="256"/>
      <c r="BN467" s="256"/>
      <c r="BO467" s="256"/>
      <c r="BP467" s="256"/>
      <c r="BQ467" s="256"/>
      <c r="BR467" s="256"/>
      <c r="BS467" s="256"/>
      <c r="BT467" s="256"/>
      <c r="BU467" s="256"/>
      <c r="BV467" s="256"/>
    </row>
    <row r="468" spans="1:74" x14ac:dyDescent="0.2">
      <c r="A468" s="256"/>
      <c r="B468" s="256"/>
      <c r="C468" s="256"/>
      <c r="D468" s="256"/>
      <c r="E468" s="256"/>
      <c r="F468" s="256"/>
      <c r="G468" s="256"/>
      <c r="H468" s="256"/>
      <c r="I468" s="256"/>
      <c r="J468" s="256"/>
      <c r="K468" s="256"/>
      <c r="L468" s="256"/>
      <c r="M468" s="256"/>
      <c r="N468" s="256"/>
      <c r="O468" s="256"/>
      <c r="P468" s="256"/>
      <c r="Q468" s="256"/>
      <c r="R468" s="256"/>
      <c r="S468" s="256"/>
      <c r="T468" s="256"/>
      <c r="U468" s="256"/>
      <c r="V468" s="256"/>
      <c r="W468" s="256"/>
      <c r="X468" s="256"/>
      <c r="Y468" s="256"/>
      <c r="Z468" s="256"/>
      <c r="AA468" s="256"/>
      <c r="AB468" s="256"/>
      <c r="AC468" s="256"/>
      <c r="AD468" s="256"/>
      <c r="AE468" s="256"/>
      <c r="AF468" s="256"/>
      <c r="AG468" s="256"/>
      <c r="AH468" s="256"/>
      <c r="AI468" s="256"/>
      <c r="AJ468" s="256"/>
      <c r="AK468" s="256"/>
      <c r="AL468" s="256"/>
      <c r="AM468" s="256"/>
      <c r="AN468" s="256"/>
      <c r="AO468" s="256"/>
      <c r="AP468" s="256"/>
      <c r="AQ468" s="256"/>
      <c r="AR468" s="256"/>
      <c r="AS468" s="256"/>
      <c r="AT468" s="256"/>
      <c r="AU468" s="256"/>
      <c r="AV468" s="256"/>
      <c r="AW468" s="256"/>
      <c r="AX468" s="256"/>
      <c r="AY468" s="256"/>
      <c r="AZ468" s="256"/>
      <c r="BA468" s="256"/>
      <c r="BB468" s="256"/>
      <c r="BC468" s="256"/>
      <c r="BD468" s="256"/>
      <c r="BE468" s="256"/>
      <c r="BF468" s="256"/>
      <c r="BG468" s="256"/>
      <c r="BH468" s="256"/>
      <c r="BI468" s="256"/>
      <c r="BJ468" s="256"/>
      <c r="BK468" s="256"/>
      <c r="BL468" s="256"/>
      <c r="BM468" s="256"/>
      <c r="BN468" s="256"/>
      <c r="BO468" s="256"/>
      <c r="BP468" s="256"/>
      <c r="BQ468" s="256"/>
      <c r="BR468" s="256"/>
      <c r="BS468" s="256"/>
      <c r="BT468" s="256"/>
      <c r="BU468" s="256"/>
      <c r="BV468" s="256"/>
    </row>
    <row r="469" spans="1:74" x14ac:dyDescent="0.2">
      <c r="A469" s="256"/>
      <c r="B469" s="256"/>
      <c r="C469" s="256"/>
      <c r="D469" s="256"/>
      <c r="E469" s="256"/>
      <c r="F469" s="256"/>
      <c r="G469" s="256"/>
      <c r="H469" s="256"/>
      <c r="I469" s="256"/>
      <c r="J469" s="256"/>
      <c r="K469" s="256"/>
      <c r="L469" s="256"/>
      <c r="M469" s="256"/>
      <c r="N469" s="256"/>
      <c r="O469" s="256"/>
      <c r="P469" s="256"/>
      <c r="Q469" s="256"/>
      <c r="R469" s="256"/>
      <c r="S469" s="256"/>
      <c r="T469" s="256"/>
      <c r="U469" s="256"/>
      <c r="V469" s="256"/>
      <c r="W469" s="256"/>
      <c r="X469" s="256"/>
      <c r="Y469" s="256"/>
      <c r="Z469" s="256"/>
      <c r="AA469" s="256"/>
      <c r="AB469" s="256"/>
      <c r="AC469" s="256"/>
      <c r="AD469" s="256"/>
      <c r="AE469" s="256"/>
      <c r="AF469" s="256"/>
      <c r="AG469" s="256"/>
      <c r="AH469" s="256"/>
      <c r="AI469" s="256"/>
      <c r="AJ469" s="256"/>
      <c r="AK469" s="256"/>
      <c r="AL469" s="256"/>
      <c r="AM469" s="256"/>
      <c r="AN469" s="256"/>
      <c r="AO469" s="256"/>
      <c r="AP469" s="256"/>
      <c r="AQ469" s="256"/>
      <c r="AR469" s="256"/>
      <c r="AS469" s="256"/>
      <c r="AT469" s="256"/>
      <c r="AU469" s="256"/>
      <c r="AV469" s="256"/>
      <c r="AW469" s="256"/>
      <c r="AX469" s="256"/>
      <c r="AY469" s="256"/>
      <c r="AZ469" s="256"/>
      <c r="BA469" s="256"/>
      <c r="BB469" s="256"/>
      <c r="BC469" s="256"/>
      <c r="BD469" s="256"/>
      <c r="BE469" s="256"/>
      <c r="BF469" s="256"/>
      <c r="BG469" s="256"/>
      <c r="BH469" s="256"/>
      <c r="BI469" s="256"/>
      <c r="BJ469" s="256"/>
      <c r="BK469" s="256"/>
      <c r="BL469" s="256"/>
      <c r="BM469" s="256"/>
      <c r="BN469" s="256"/>
      <c r="BO469" s="256"/>
      <c r="BP469" s="256"/>
      <c r="BQ469" s="256"/>
      <c r="BR469" s="256"/>
      <c r="BS469" s="256"/>
      <c r="BT469" s="256"/>
      <c r="BU469" s="256"/>
      <c r="BV469" s="256"/>
    </row>
    <row r="470" spans="1:74" x14ac:dyDescent="0.2">
      <c r="A470" s="256"/>
      <c r="B470" s="256"/>
      <c r="C470" s="256"/>
      <c r="D470" s="256"/>
      <c r="E470" s="256"/>
      <c r="F470" s="256"/>
      <c r="G470" s="256"/>
      <c r="H470" s="256"/>
      <c r="I470" s="256"/>
      <c r="J470" s="256"/>
      <c r="K470" s="256"/>
      <c r="L470" s="256"/>
      <c r="M470" s="256"/>
      <c r="N470" s="256"/>
      <c r="O470" s="256"/>
      <c r="P470" s="256"/>
      <c r="Q470" s="256"/>
      <c r="R470" s="256"/>
      <c r="S470" s="256"/>
      <c r="T470" s="256"/>
      <c r="U470" s="256"/>
      <c r="V470" s="256"/>
      <c r="W470" s="256"/>
      <c r="X470" s="256"/>
      <c r="Y470" s="256"/>
      <c r="Z470" s="256"/>
      <c r="AA470" s="256"/>
      <c r="AB470" s="256"/>
      <c r="AC470" s="256"/>
      <c r="AD470" s="256"/>
      <c r="AE470" s="256"/>
      <c r="AF470" s="256"/>
      <c r="AG470" s="256"/>
      <c r="AH470" s="256"/>
      <c r="AI470" s="256"/>
      <c r="AJ470" s="256"/>
      <c r="AK470" s="256"/>
      <c r="AL470" s="256"/>
      <c r="AM470" s="256"/>
      <c r="AN470" s="256"/>
      <c r="AO470" s="256"/>
      <c r="AP470" s="256"/>
      <c r="AQ470" s="256"/>
      <c r="AR470" s="256"/>
      <c r="AS470" s="256"/>
      <c r="AT470" s="256"/>
      <c r="AU470" s="256"/>
      <c r="AV470" s="256"/>
      <c r="AW470" s="256"/>
      <c r="AX470" s="256"/>
      <c r="AY470" s="256"/>
      <c r="AZ470" s="256"/>
      <c r="BA470" s="256"/>
      <c r="BB470" s="256"/>
      <c r="BC470" s="256"/>
      <c r="BD470" s="256"/>
      <c r="BE470" s="256"/>
      <c r="BF470" s="256"/>
      <c r="BG470" s="256"/>
      <c r="BH470" s="256"/>
      <c r="BI470" s="256"/>
      <c r="BJ470" s="256"/>
      <c r="BK470" s="256"/>
      <c r="BL470" s="256"/>
      <c r="BM470" s="256"/>
      <c r="BN470" s="256"/>
      <c r="BO470" s="256"/>
      <c r="BP470" s="256"/>
      <c r="BQ470" s="256"/>
      <c r="BR470" s="256"/>
      <c r="BS470" s="256"/>
      <c r="BT470" s="256"/>
      <c r="BU470" s="256"/>
      <c r="BV470" s="256"/>
    </row>
    <row r="471" spans="1:74" x14ac:dyDescent="0.2">
      <c r="A471" s="256"/>
      <c r="B471" s="256"/>
      <c r="C471" s="256"/>
      <c r="D471" s="256"/>
      <c r="E471" s="256"/>
      <c r="F471" s="256"/>
      <c r="G471" s="256"/>
      <c r="H471" s="256"/>
      <c r="I471" s="256"/>
      <c r="J471" s="256"/>
      <c r="K471" s="256"/>
      <c r="L471" s="256"/>
      <c r="M471" s="256"/>
      <c r="N471" s="256"/>
      <c r="O471" s="256"/>
      <c r="P471" s="256"/>
      <c r="Q471" s="256"/>
      <c r="R471" s="256"/>
      <c r="S471" s="256"/>
      <c r="T471" s="256"/>
      <c r="U471" s="256"/>
      <c r="V471" s="256"/>
      <c r="W471" s="256"/>
      <c r="X471" s="256"/>
      <c r="Y471" s="256"/>
      <c r="Z471" s="256"/>
      <c r="AA471" s="256"/>
      <c r="AB471" s="256"/>
      <c r="AC471" s="256"/>
      <c r="AD471" s="256"/>
      <c r="AE471" s="256"/>
      <c r="AF471" s="256"/>
      <c r="AG471" s="256"/>
      <c r="AH471" s="256"/>
      <c r="AI471" s="256"/>
      <c r="AJ471" s="256"/>
      <c r="AK471" s="256"/>
      <c r="AL471" s="256"/>
      <c r="AM471" s="256"/>
      <c r="AN471" s="256"/>
      <c r="AO471" s="256"/>
      <c r="AP471" s="256"/>
      <c r="AQ471" s="256"/>
      <c r="AR471" s="256"/>
      <c r="AS471" s="256"/>
      <c r="AT471" s="256"/>
      <c r="AU471" s="256"/>
      <c r="AV471" s="256"/>
      <c r="AW471" s="256"/>
      <c r="AX471" s="256"/>
      <c r="AY471" s="256"/>
      <c r="AZ471" s="256"/>
      <c r="BA471" s="256"/>
      <c r="BB471" s="256"/>
      <c r="BC471" s="256"/>
      <c r="BD471" s="256"/>
      <c r="BE471" s="256"/>
      <c r="BF471" s="256"/>
      <c r="BG471" s="256"/>
      <c r="BH471" s="256"/>
      <c r="BI471" s="256"/>
      <c r="BJ471" s="256"/>
      <c r="BK471" s="256"/>
      <c r="BL471" s="256"/>
      <c r="BM471" s="256"/>
      <c r="BN471" s="256"/>
      <c r="BO471" s="256"/>
      <c r="BP471" s="256"/>
      <c r="BQ471" s="256"/>
      <c r="BR471" s="256"/>
      <c r="BS471" s="256"/>
      <c r="BT471" s="256"/>
      <c r="BU471" s="256"/>
      <c r="BV471" s="256"/>
    </row>
    <row r="472" spans="1:74" x14ac:dyDescent="0.2">
      <c r="A472" s="256"/>
      <c r="B472" s="256"/>
      <c r="C472" s="256"/>
      <c r="D472" s="256"/>
      <c r="E472" s="256"/>
      <c r="F472" s="256"/>
      <c r="G472" s="256"/>
      <c r="H472" s="256"/>
      <c r="I472" s="256"/>
      <c r="J472" s="256"/>
      <c r="K472" s="256"/>
      <c r="L472" s="256"/>
      <c r="M472" s="256"/>
      <c r="N472" s="256"/>
      <c r="O472" s="256"/>
      <c r="P472" s="256"/>
      <c r="Q472" s="256"/>
      <c r="R472" s="256"/>
      <c r="S472" s="256"/>
      <c r="T472" s="256"/>
      <c r="U472" s="256"/>
      <c r="V472" s="256"/>
      <c r="W472" s="256"/>
      <c r="X472" s="256"/>
      <c r="Y472" s="256"/>
      <c r="Z472" s="256"/>
      <c r="AA472" s="256"/>
      <c r="AB472" s="256"/>
      <c r="AC472" s="256"/>
      <c r="AD472" s="256"/>
      <c r="AE472" s="256"/>
      <c r="AF472" s="256"/>
      <c r="AG472" s="256"/>
      <c r="AH472" s="256"/>
      <c r="AI472" s="256"/>
      <c r="AJ472" s="256"/>
      <c r="AK472" s="256"/>
      <c r="AL472" s="256"/>
      <c r="AM472" s="256"/>
      <c r="AN472" s="256"/>
      <c r="AO472" s="256"/>
      <c r="AP472" s="256"/>
      <c r="AQ472" s="256"/>
      <c r="AR472" s="256"/>
      <c r="AS472" s="256"/>
      <c r="AT472" s="256"/>
      <c r="AU472" s="256"/>
      <c r="AV472" s="256"/>
      <c r="AW472" s="256"/>
      <c r="AX472" s="256"/>
      <c r="AY472" s="256"/>
      <c r="AZ472" s="256"/>
      <c r="BA472" s="256"/>
      <c r="BB472" s="256"/>
      <c r="BC472" s="256"/>
      <c r="BD472" s="256"/>
      <c r="BE472" s="256"/>
      <c r="BF472" s="256"/>
      <c r="BG472" s="256"/>
      <c r="BH472" s="256"/>
      <c r="BI472" s="256"/>
      <c r="BJ472" s="256"/>
      <c r="BK472" s="256"/>
      <c r="BL472" s="256"/>
      <c r="BM472" s="256"/>
      <c r="BN472" s="256"/>
      <c r="BO472" s="256"/>
      <c r="BP472" s="256"/>
      <c r="BQ472" s="256"/>
      <c r="BR472" s="256"/>
      <c r="BS472" s="256"/>
      <c r="BT472" s="256"/>
      <c r="BU472" s="256"/>
      <c r="BV472" s="256"/>
    </row>
    <row r="473" spans="1:74" x14ac:dyDescent="0.2">
      <c r="A473" s="256"/>
      <c r="B473" s="256"/>
      <c r="C473" s="256"/>
      <c r="D473" s="256"/>
      <c r="E473" s="256"/>
      <c r="F473" s="256"/>
      <c r="G473" s="256"/>
      <c r="H473" s="256"/>
      <c r="I473" s="256"/>
      <c r="J473" s="256"/>
      <c r="K473" s="256"/>
      <c r="L473" s="256"/>
      <c r="M473" s="256"/>
      <c r="N473" s="256"/>
      <c r="O473" s="256"/>
      <c r="P473" s="256"/>
      <c r="Q473" s="256"/>
      <c r="R473" s="256"/>
      <c r="S473" s="256"/>
      <c r="T473" s="256"/>
      <c r="U473" s="256"/>
      <c r="V473" s="256"/>
      <c r="W473" s="256"/>
      <c r="X473" s="256"/>
      <c r="Y473" s="256"/>
      <c r="Z473" s="256"/>
      <c r="AA473" s="256"/>
      <c r="AB473" s="256"/>
      <c r="AC473" s="256"/>
      <c r="AD473" s="256"/>
      <c r="AE473" s="256"/>
      <c r="AF473" s="256"/>
      <c r="AG473" s="256"/>
      <c r="AH473" s="256"/>
      <c r="AI473" s="256"/>
      <c r="AJ473" s="256"/>
      <c r="AK473" s="256"/>
      <c r="AL473" s="256"/>
      <c r="AM473" s="256"/>
      <c r="AN473" s="256"/>
      <c r="AO473" s="256"/>
      <c r="AP473" s="256"/>
      <c r="AQ473" s="256"/>
      <c r="AR473" s="256"/>
      <c r="AS473" s="256"/>
      <c r="AT473" s="256"/>
      <c r="AU473" s="256"/>
      <c r="AV473" s="256"/>
      <c r="AW473" s="256"/>
      <c r="AX473" s="256"/>
      <c r="AY473" s="256"/>
      <c r="AZ473" s="256"/>
      <c r="BA473" s="256"/>
      <c r="BB473" s="256"/>
      <c r="BC473" s="256"/>
      <c r="BD473" s="256"/>
      <c r="BE473" s="256"/>
      <c r="BF473" s="256"/>
      <c r="BG473" s="256"/>
      <c r="BH473" s="256"/>
      <c r="BI473" s="256"/>
      <c r="BJ473" s="256"/>
      <c r="BK473" s="256"/>
      <c r="BL473" s="256"/>
      <c r="BM473" s="256"/>
      <c r="BN473" s="256"/>
      <c r="BO473" s="256"/>
      <c r="BP473" s="256"/>
      <c r="BQ473" s="256"/>
      <c r="BR473" s="256"/>
      <c r="BS473" s="256"/>
      <c r="BT473" s="256"/>
      <c r="BU473" s="256"/>
      <c r="BV473" s="256"/>
    </row>
    <row r="474" spans="1:74" x14ac:dyDescent="0.2">
      <c r="A474" s="256"/>
      <c r="B474" s="256"/>
      <c r="C474" s="256"/>
      <c r="D474" s="256"/>
      <c r="E474" s="256"/>
      <c r="F474" s="256"/>
      <c r="G474" s="256"/>
      <c r="H474" s="256"/>
      <c r="I474" s="256"/>
      <c r="J474" s="256"/>
      <c r="K474" s="256"/>
      <c r="L474" s="256"/>
      <c r="M474" s="256"/>
      <c r="N474" s="256"/>
      <c r="O474" s="256"/>
      <c r="P474" s="256"/>
      <c r="Q474" s="256"/>
      <c r="R474" s="256"/>
      <c r="S474" s="256"/>
      <c r="T474" s="256"/>
      <c r="U474" s="256"/>
      <c r="V474" s="256"/>
      <c r="W474" s="256"/>
      <c r="X474" s="256"/>
      <c r="Y474" s="256"/>
      <c r="Z474" s="256"/>
      <c r="AA474" s="256"/>
      <c r="AB474" s="256"/>
      <c r="AC474" s="256"/>
      <c r="AD474" s="256"/>
      <c r="AE474" s="256"/>
      <c r="AF474" s="256"/>
      <c r="AG474" s="256"/>
      <c r="AH474" s="256"/>
      <c r="AI474" s="256"/>
      <c r="AJ474" s="256"/>
      <c r="AK474" s="256"/>
      <c r="AL474" s="256"/>
      <c r="AM474" s="256"/>
      <c r="AN474" s="256"/>
      <c r="AO474" s="256"/>
      <c r="AP474" s="256"/>
      <c r="AQ474" s="256"/>
      <c r="AR474" s="256"/>
      <c r="AS474" s="256"/>
      <c r="AT474" s="256"/>
      <c r="AU474" s="256"/>
      <c r="AV474" s="256"/>
      <c r="AW474" s="256"/>
      <c r="AX474" s="256"/>
      <c r="AY474" s="256"/>
      <c r="AZ474" s="256"/>
      <c r="BA474" s="256"/>
      <c r="BB474" s="256"/>
      <c r="BC474" s="256"/>
      <c r="BD474" s="256"/>
      <c r="BE474" s="256"/>
      <c r="BF474" s="256"/>
      <c r="BG474" s="256"/>
      <c r="BH474" s="256"/>
      <c r="BI474" s="256"/>
      <c r="BJ474" s="256"/>
      <c r="BK474" s="256"/>
      <c r="BL474" s="256"/>
      <c r="BM474" s="256"/>
      <c r="BN474" s="256"/>
      <c r="BO474" s="256"/>
      <c r="BP474" s="256"/>
      <c r="BQ474" s="256"/>
      <c r="BR474" s="256"/>
      <c r="BS474" s="256"/>
      <c r="BT474" s="256"/>
      <c r="BU474" s="256"/>
      <c r="BV474" s="256"/>
    </row>
    <row r="475" spans="1:74" x14ac:dyDescent="0.2">
      <c r="A475" s="256"/>
      <c r="B475" s="256"/>
      <c r="C475" s="256"/>
      <c r="D475" s="256"/>
      <c r="E475" s="256"/>
      <c r="F475" s="256"/>
      <c r="G475" s="256"/>
      <c r="H475" s="256"/>
      <c r="I475" s="256"/>
      <c r="J475" s="256"/>
      <c r="K475" s="256"/>
      <c r="L475" s="256"/>
      <c r="M475" s="256"/>
      <c r="N475" s="256"/>
      <c r="O475" s="256"/>
      <c r="P475" s="256"/>
      <c r="Q475" s="256"/>
      <c r="R475" s="256"/>
      <c r="S475" s="256"/>
      <c r="T475" s="256"/>
      <c r="U475" s="256"/>
      <c r="V475" s="256"/>
      <c r="W475" s="256"/>
      <c r="X475" s="256"/>
      <c r="Y475" s="256"/>
      <c r="Z475" s="256"/>
      <c r="AA475" s="256"/>
      <c r="AB475" s="256"/>
      <c r="AC475" s="256"/>
      <c r="AD475" s="256"/>
      <c r="AE475" s="256"/>
      <c r="AF475" s="256"/>
      <c r="AG475" s="256"/>
      <c r="AH475" s="256"/>
      <c r="AI475" s="256"/>
      <c r="AJ475" s="256"/>
      <c r="AK475" s="256"/>
      <c r="AL475" s="256"/>
      <c r="AM475" s="256"/>
      <c r="AN475" s="256"/>
      <c r="AO475" s="256"/>
      <c r="AP475" s="256"/>
      <c r="AQ475" s="256"/>
      <c r="AR475" s="256"/>
      <c r="AS475" s="256"/>
      <c r="AT475" s="256"/>
      <c r="AU475" s="256"/>
      <c r="AV475" s="256"/>
      <c r="AW475" s="256"/>
      <c r="AX475" s="256"/>
      <c r="AY475" s="256"/>
      <c r="AZ475" s="256"/>
      <c r="BA475" s="256"/>
      <c r="BB475" s="256"/>
      <c r="BC475" s="256"/>
      <c r="BD475" s="256"/>
      <c r="BE475" s="256"/>
      <c r="BF475" s="256"/>
      <c r="BG475" s="256"/>
      <c r="BH475" s="256"/>
      <c r="BI475" s="256"/>
      <c r="BJ475" s="256"/>
      <c r="BK475" s="256"/>
      <c r="BL475" s="256"/>
      <c r="BM475" s="256"/>
      <c r="BN475" s="256"/>
      <c r="BO475" s="256"/>
      <c r="BP475" s="256"/>
      <c r="BQ475" s="256"/>
      <c r="BR475" s="256"/>
      <c r="BS475" s="256"/>
      <c r="BT475" s="256"/>
      <c r="BU475" s="256"/>
      <c r="BV475" s="256"/>
    </row>
    <row r="476" spans="1:74" x14ac:dyDescent="0.2">
      <c r="A476" s="256"/>
      <c r="B476" s="256"/>
      <c r="C476" s="256"/>
      <c r="D476" s="256"/>
      <c r="E476" s="256"/>
      <c r="F476" s="256"/>
      <c r="G476" s="256"/>
      <c r="H476" s="256"/>
      <c r="I476" s="256"/>
      <c r="J476" s="256"/>
      <c r="K476" s="256"/>
      <c r="L476" s="256"/>
      <c r="M476" s="256"/>
      <c r="N476" s="256"/>
      <c r="O476" s="256"/>
      <c r="P476" s="256"/>
      <c r="Q476" s="256"/>
      <c r="R476" s="256"/>
      <c r="S476" s="256"/>
      <c r="T476" s="256"/>
      <c r="U476" s="256"/>
      <c r="V476" s="256"/>
      <c r="W476" s="256"/>
      <c r="X476" s="256"/>
      <c r="Y476" s="256"/>
      <c r="Z476" s="256"/>
      <c r="AA476" s="256"/>
      <c r="AB476" s="256"/>
      <c r="AC476" s="256"/>
      <c r="AD476" s="256"/>
      <c r="AE476" s="256"/>
      <c r="AF476" s="256"/>
      <c r="AG476" s="256"/>
      <c r="AH476" s="256"/>
      <c r="AI476" s="256"/>
      <c r="AJ476" s="256"/>
      <c r="AK476" s="256"/>
      <c r="AL476" s="256"/>
      <c r="AM476" s="256"/>
      <c r="AN476" s="256"/>
      <c r="AO476" s="256"/>
      <c r="AP476" s="256"/>
      <c r="AQ476" s="256"/>
      <c r="AR476" s="256"/>
      <c r="AS476" s="256"/>
      <c r="AT476" s="256"/>
      <c r="AU476" s="256"/>
      <c r="AV476" s="256"/>
      <c r="AW476" s="256"/>
      <c r="AX476" s="256"/>
      <c r="AY476" s="256"/>
      <c r="AZ476" s="256"/>
      <c r="BA476" s="256"/>
      <c r="BB476" s="256"/>
      <c r="BC476" s="256"/>
      <c r="BD476" s="256"/>
      <c r="BE476" s="256"/>
      <c r="BF476" s="256"/>
      <c r="BG476" s="256"/>
      <c r="BH476" s="256"/>
      <c r="BI476" s="256"/>
      <c r="BJ476" s="256"/>
      <c r="BK476" s="256"/>
      <c r="BL476" s="256"/>
      <c r="BM476" s="256"/>
      <c r="BN476" s="256"/>
      <c r="BO476" s="256"/>
      <c r="BP476" s="256"/>
      <c r="BQ476" s="256"/>
      <c r="BR476" s="256"/>
      <c r="BS476" s="256"/>
      <c r="BT476" s="256"/>
      <c r="BU476" s="256"/>
      <c r="BV476" s="256"/>
    </row>
    <row r="477" spans="1:74" x14ac:dyDescent="0.2">
      <c r="A477" s="256"/>
      <c r="B477" s="256"/>
      <c r="C477" s="256"/>
      <c r="D477" s="256"/>
      <c r="E477" s="256"/>
      <c r="F477" s="256"/>
      <c r="G477" s="256"/>
      <c r="H477" s="256"/>
      <c r="I477" s="256"/>
      <c r="J477" s="256"/>
      <c r="K477" s="256"/>
      <c r="L477" s="256"/>
      <c r="M477" s="256"/>
      <c r="N477" s="256"/>
      <c r="O477" s="256"/>
      <c r="P477" s="256"/>
      <c r="Q477" s="256"/>
      <c r="R477" s="256"/>
      <c r="S477" s="256"/>
      <c r="T477" s="256"/>
      <c r="U477" s="256"/>
      <c r="V477" s="256"/>
      <c r="W477" s="256"/>
      <c r="X477" s="256"/>
      <c r="Y477" s="256"/>
      <c r="Z477" s="256"/>
      <c r="AA477" s="256"/>
      <c r="AB477" s="256"/>
      <c r="AC477" s="256"/>
      <c r="AD477" s="256"/>
      <c r="AE477" s="256"/>
      <c r="AF477" s="256"/>
      <c r="AG477" s="256"/>
      <c r="AH477" s="256"/>
      <c r="AI477" s="256"/>
      <c r="AJ477" s="256"/>
      <c r="AK477" s="256"/>
      <c r="AL477" s="256"/>
      <c r="AM477" s="256"/>
      <c r="AN477" s="256"/>
      <c r="AO477" s="256"/>
      <c r="AP477" s="256"/>
      <c r="AQ477" s="256"/>
      <c r="AR477" s="256"/>
      <c r="AS477" s="256"/>
      <c r="AT477" s="256"/>
      <c r="AU477" s="256"/>
      <c r="AV477" s="256"/>
      <c r="AW477" s="256"/>
      <c r="AX477" s="256"/>
      <c r="AY477" s="256"/>
      <c r="AZ477" s="256"/>
      <c r="BA477" s="256"/>
      <c r="BB477" s="256"/>
      <c r="BC477" s="256"/>
      <c r="BD477" s="256"/>
      <c r="BE477" s="256"/>
      <c r="BF477" s="256"/>
      <c r="BG477" s="256"/>
      <c r="BH477" s="256"/>
      <c r="BI477" s="256"/>
      <c r="BJ477" s="256"/>
      <c r="BK477" s="256"/>
      <c r="BL477" s="256"/>
      <c r="BM477" s="256"/>
      <c r="BN477" s="256"/>
      <c r="BO477" s="256"/>
      <c r="BP477" s="256"/>
      <c r="BQ477" s="256"/>
      <c r="BR477" s="256"/>
      <c r="BS477" s="256"/>
      <c r="BT477" s="256"/>
      <c r="BU477" s="256"/>
      <c r="BV477" s="256"/>
    </row>
    <row r="478" spans="1:74" x14ac:dyDescent="0.2">
      <c r="A478" s="256"/>
      <c r="B478" s="256"/>
      <c r="C478" s="256"/>
      <c r="D478" s="256"/>
      <c r="E478" s="256"/>
      <c r="F478" s="256"/>
      <c r="G478" s="256"/>
      <c r="H478" s="256"/>
      <c r="I478" s="256"/>
      <c r="J478" s="256"/>
      <c r="K478" s="256"/>
      <c r="L478" s="256"/>
      <c r="M478" s="256"/>
      <c r="N478" s="256"/>
      <c r="O478" s="256"/>
      <c r="P478" s="256"/>
      <c r="Q478" s="256"/>
      <c r="R478" s="256"/>
      <c r="S478" s="256"/>
      <c r="T478" s="256"/>
      <c r="U478" s="256"/>
      <c r="V478" s="256"/>
      <c r="W478" s="256"/>
      <c r="X478" s="256"/>
      <c r="Y478" s="256"/>
      <c r="Z478" s="256"/>
      <c r="AA478" s="256"/>
      <c r="AB478" s="256"/>
      <c r="AC478" s="256"/>
      <c r="AD478" s="256"/>
      <c r="AE478" s="256"/>
      <c r="AF478" s="256"/>
      <c r="AG478" s="256"/>
      <c r="AH478" s="256"/>
      <c r="AI478" s="256"/>
      <c r="AJ478" s="256"/>
      <c r="AK478" s="256"/>
      <c r="AL478" s="256"/>
      <c r="AM478" s="256"/>
      <c r="AN478" s="256"/>
      <c r="AO478" s="256"/>
      <c r="AP478" s="256"/>
      <c r="AQ478" s="256"/>
      <c r="AR478" s="256"/>
      <c r="AS478" s="256"/>
      <c r="AT478" s="256"/>
      <c r="AU478" s="256"/>
      <c r="AV478" s="256"/>
      <c r="AW478" s="256"/>
      <c r="AX478" s="256"/>
      <c r="AY478" s="256"/>
      <c r="AZ478" s="256"/>
      <c r="BA478" s="256"/>
      <c r="BB478" s="256"/>
      <c r="BC478" s="256"/>
      <c r="BD478" s="256"/>
      <c r="BE478" s="256"/>
      <c r="BF478" s="256"/>
      <c r="BG478" s="256"/>
      <c r="BH478" s="256"/>
      <c r="BI478" s="256"/>
      <c r="BJ478" s="256"/>
      <c r="BK478" s="256"/>
      <c r="BL478" s="256"/>
      <c r="BM478" s="256"/>
      <c r="BN478" s="256"/>
      <c r="BO478" s="256"/>
      <c r="BP478" s="256"/>
      <c r="BQ478" s="256"/>
      <c r="BR478" s="256"/>
      <c r="BS478" s="256"/>
      <c r="BT478" s="256"/>
      <c r="BU478" s="256"/>
      <c r="BV478" s="256"/>
    </row>
    <row r="479" spans="1:74" x14ac:dyDescent="0.2">
      <c r="A479" s="256"/>
      <c r="B479" s="256"/>
      <c r="C479" s="256"/>
      <c r="D479" s="256"/>
      <c r="E479" s="256"/>
      <c r="F479" s="256"/>
      <c r="G479" s="256"/>
      <c r="H479" s="256"/>
      <c r="I479" s="256"/>
      <c r="J479" s="256"/>
      <c r="K479" s="256"/>
      <c r="L479" s="256"/>
      <c r="M479" s="256"/>
      <c r="N479" s="256"/>
      <c r="O479" s="256"/>
      <c r="P479" s="256"/>
      <c r="Q479" s="256"/>
      <c r="R479" s="256"/>
      <c r="S479" s="256"/>
      <c r="T479" s="256"/>
      <c r="U479" s="256"/>
      <c r="V479" s="256"/>
      <c r="W479" s="256"/>
      <c r="X479" s="256"/>
      <c r="Y479" s="256"/>
      <c r="Z479" s="256"/>
      <c r="AA479" s="256"/>
      <c r="AB479" s="256"/>
      <c r="AC479" s="256"/>
      <c r="AD479" s="256"/>
      <c r="AE479" s="256"/>
      <c r="AF479" s="256"/>
      <c r="AG479" s="256"/>
      <c r="AH479" s="256"/>
      <c r="AI479" s="256"/>
      <c r="AJ479" s="256"/>
      <c r="AK479" s="256"/>
      <c r="AL479" s="256"/>
      <c r="AM479" s="256"/>
      <c r="AN479" s="256"/>
      <c r="AO479" s="256"/>
      <c r="AP479" s="256"/>
      <c r="AQ479" s="256"/>
      <c r="AR479" s="256"/>
      <c r="AS479" s="256"/>
      <c r="AT479" s="256"/>
      <c r="AU479" s="256"/>
      <c r="AV479" s="256"/>
      <c r="AW479" s="256"/>
      <c r="AX479" s="256"/>
      <c r="AY479" s="256"/>
      <c r="AZ479" s="256"/>
      <c r="BA479" s="256"/>
      <c r="BB479" s="256"/>
      <c r="BC479" s="256"/>
      <c r="BD479" s="256"/>
      <c r="BE479" s="256"/>
      <c r="BF479" s="256"/>
      <c r="BG479" s="256"/>
      <c r="BH479" s="256"/>
      <c r="BI479" s="256"/>
      <c r="BJ479" s="256"/>
      <c r="BK479" s="256"/>
      <c r="BL479" s="256"/>
      <c r="BM479" s="256"/>
      <c r="BN479" s="256"/>
      <c r="BO479" s="256"/>
      <c r="BP479" s="256"/>
      <c r="BQ479" s="256"/>
      <c r="BR479" s="256"/>
      <c r="BS479" s="256"/>
      <c r="BT479" s="256"/>
      <c r="BU479" s="256"/>
      <c r="BV479" s="256"/>
    </row>
    <row r="480" spans="1:74" x14ac:dyDescent="0.2">
      <c r="A480" s="256"/>
      <c r="B480" s="256"/>
      <c r="C480" s="256"/>
      <c r="D480" s="256"/>
      <c r="E480" s="256"/>
      <c r="F480" s="256"/>
      <c r="G480" s="256"/>
      <c r="H480" s="256"/>
      <c r="I480" s="256"/>
      <c r="J480" s="256"/>
      <c r="K480" s="256"/>
      <c r="L480" s="256"/>
      <c r="M480" s="256"/>
      <c r="N480" s="256"/>
      <c r="O480" s="256"/>
      <c r="P480" s="256"/>
      <c r="Q480" s="256"/>
      <c r="R480" s="256"/>
      <c r="S480" s="256"/>
      <c r="T480" s="256"/>
      <c r="U480" s="256"/>
      <c r="V480" s="256"/>
      <c r="W480" s="256"/>
      <c r="X480" s="256"/>
      <c r="Y480" s="256"/>
      <c r="Z480" s="256"/>
      <c r="AA480" s="256"/>
      <c r="AB480" s="256"/>
      <c r="AC480" s="256"/>
      <c r="AD480" s="256"/>
      <c r="AE480" s="256"/>
      <c r="AF480" s="256"/>
      <c r="AG480" s="256"/>
      <c r="AH480" s="256"/>
      <c r="AI480" s="256"/>
      <c r="AJ480" s="256"/>
      <c r="AK480" s="256"/>
      <c r="AL480" s="256"/>
      <c r="AM480" s="256"/>
      <c r="AN480" s="256"/>
      <c r="AO480" s="256"/>
      <c r="AP480" s="256"/>
      <c r="AQ480" s="256"/>
      <c r="AR480" s="256"/>
      <c r="AS480" s="256"/>
      <c r="AT480" s="256"/>
      <c r="AU480" s="256"/>
      <c r="AV480" s="256"/>
      <c r="AW480" s="256"/>
      <c r="AX480" s="256"/>
      <c r="AY480" s="256"/>
      <c r="AZ480" s="256"/>
      <c r="BA480" s="256"/>
      <c r="BB480" s="256"/>
      <c r="BC480" s="256"/>
      <c r="BD480" s="256"/>
      <c r="BE480" s="256"/>
      <c r="BF480" s="256"/>
      <c r="BG480" s="256"/>
      <c r="BH480" s="256"/>
      <c r="BI480" s="256"/>
      <c r="BJ480" s="256"/>
      <c r="BK480" s="256"/>
      <c r="BL480" s="256"/>
      <c r="BM480" s="256"/>
      <c r="BN480" s="256"/>
      <c r="BO480" s="256"/>
      <c r="BP480" s="256"/>
      <c r="BQ480" s="256"/>
      <c r="BR480" s="256"/>
      <c r="BS480" s="256"/>
      <c r="BT480" s="256"/>
      <c r="BU480" s="256"/>
      <c r="BV480" s="256"/>
    </row>
    <row r="481" spans="1:74" x14ac:dyDescent="0.2">
      <c r="A481" s="256"/>
      <c r="B481" s="256"/>
      <c r="C481" s="256"/>
      <c r="D481" s="256"/>
      <c r="E481" s="256"/>
      <c r="F481" s="256"/>
      <c r="G481" s="256"/>
      <c r="H481" s="256"/>
      <c r="I481" s="256"/>
      <c r="J481" s="256"/>
      <c r="K481" s="256"/>
      <c r="L481" s="256"/>
      <c r="M481" s="256"/>
      <c r="N481" s="256"/>
      <c r="O481" s="256"/>
      <c r="P481" s="256"/>
      <c r="Q481" s="256"/>
      <c r="R481" s="256"/>
      <c r="S481" s="256"/>
      <c r="T481" s="256"/>
      <c r="U481" s="256"/>
      <c r="V481" s="256"/>
      <c r="W481" s="256"/>
      <c r="X481" s="256"/>
      <c r="Y481" s="256"/>
      <c r="Z481" s="256"/>
      <c r="AA481" s="256"/>
      <c r="AB481" s="256"/>
      <c r="AC481" s="256"/>
      <c r="AD481" s="256"/>
      <c r="AE481" s="256"/>
      <c r="AF481" s="256"/>
      <c r="AG481" s="256"/>
      <c r="AH481" s="256"/>
      <c r="AI481" s="256"/>
      <c r="AJ481" s="256"/>
      <c r="AK481" s="256"/>
      <c r="AL481" s="256"/>
      <c r="AM481" s="256"/>
      <c r="AN481" s="256"/>
      <c r="AO481" s="256"/>
      <c r="AP481" s="256"/>
      <c r="AQ481" s="256"/>
      <c r="AR481" s="256"/>
      <c r="AS481" s="256"/>
      <c r="AT481" s="256"/>
      <c r="AU481" s="256"/>
      <c r="AV481" s="256"/>
      <c r="AW481" s="256"/>
      <c r="AX481" s="256"/>
      <c r="AY481" s="256"/>
      <c r="AZ481" s="256"/>
      <c r="BA481" s="256"/>
      <c r="BB481" s="256"/>
      <c r="BC481" s="256"/>
      <c r="BD481" s="256"/>
      <c r="BE481" s="256"/>
      <c r="BF481" s="256"/>
      <c r="BG481" s="256"/>
      <c r="BH481" s="256"/>
      <c r="BI481" s="256"/>
      <c r="BJ481" s="256"/>
      <c r="BK481" s="256"/>
      <c r="BL481" s="256"/>
      <c r="BM481" s="256"/>
      <c r="BN481" s="256"/>
      <c r="BO481" s="256"/>
      <c r="BP481" s="256"/>
      <c r="BQ481" s="256"/>
      <c r="BR481" s="256"/>
      <c r="BS481" s="256"/>
      <c r="BT481" s="256"/>
      <c r="BU481" s="256"/>
      <c r="BV481" s="256"/>
    </row>
    <row r="482" spans="1:74" x14ac:dyDescent="0.2">
      <c r="A482" s="256"/>
      <c r="B482" s="256"/>
      <c r="C482" s="256"/>
      <c r="D482" s="256"/>
      <c r="E482" s="256"/>
      <c r="F482" s="256"/>
      <c r="G482" s="256"/>
      <c r="H482" s="256"/>
      <c r="I482" s="256"/>
      <c r="J482" s="256"/>
      <c r="K482" s="256"/>
      <c r="L482" s="256"/>
      <c r="M482" s="256"/>
      <c r="N482" s="256"/>
      <c r="O482" s="256"/>
      <c r="P482" s="256"/>
      <c r="Q482" s="256"/>
      <c r="R482" s="256"/>
      <c r="S482" s="256"/>
      <c r="T482" s="256"/>
      <c r="U482" s="256"/>
      <c r="V482" s="256"/>
      <c r="W482" s="256"/>
      <c r="X482" s="256"/>
      <c r="Y482" s="256"/>
      <c r="Z482" s="256"/>
      <c r="AA482" s="256"/>
      <c r="AB482" s="256"/>
      <c r="AC482" s="256"/>
      <c r="AD482" s="256"/>
      <c r="AE482" s="256"/>
      <c r="AF482" s="256"/>
      <c r="AG482" s="256"/>
      <c r="AH482" s="256"/>
      <c r="AI482" s="256"/>
      <c r="AJ482" s="256"/>
      <c r="AK482" s="256"/>
      <c r="AL482" s="256"/>
      <c r="AM482" s="256"/>
      <c r="AN482" s="256"/>
      <c r="AO482" s="256"/>
      <c r="AP482" s="256"/>
      <c r="AQ482" s="256"/>
      <c r="AR482" s="256"/>
      <c r="AS482" s="256"/>
      <c r="AT482" s="256"/>
      <c r="AU482" s="256"/>
      <c r="AV482" s="256"/>
      <c r="AW482" s="256"/>
      <c r="AX482" s="256"/>
      <c r="AY482" s="256"/>
      <c r="AZ482" s="256"/>
      <c r="BA482" s="256"/>
      <c r="BB482" s="256"/>
      <c r="BC482" s="256"/>
      <c r="BD482" s="256"/>
      <c r="BE482" s="256"/>
      <c r="BF482" s="256"/>
      <c r="BG482" s="256"/>
      <c r="BH482" s="256"/>
      <c r="BI482" s="256"/>
      <c r="BJ482" s="256"/>
      <c r="BK482" s="256"/>
      <c r="BL482" s="256"/>
      <c r="BM482" s="256"/>
      <c r="BN482" s="256"/>
      <c r="BO482" s="256"/>
      <c r="BP482" s="256"/>
      <c r="BQ482" s="256"/>
      <c r="BR482" s="256"/>
      <c r="BS482" s="256"/>
      <c r="BT482" s="256"/>
      <c r="BU482" s="256"/>
      <c r="BV482" s="256"/>
    </row>
    <row r="483" spans="1:74" x14ac:dyDescent="0.2">
      <c r="A483" s="256"/>
      <c r="B483" s="256"/>
      <c r="C483" s="256"/>
      <c r="D483" s="256"/>
      <c r="E483" s="256"/>
      <c r="F483" s="256"/>
      <c r="G483" s="256"/>
      <c r="H483" s="256"/>
      <c r="I483" s="256"/>
      <c r="J483" s="256"/>
      <c r="K483" s="256"/>
      <c r="L483" s="256"/>
      <c r="M483" s="256"/>
      <c r="N483" s="256"/>
      <c r="O483" s="256"/>
      <c r="P483" s="256"/>
      <c r="Q483" s="256"/>
      <c r="R483" s="256"/>
      <c r="S483" s="256"/>
      <c r="T483" s="256"/>
      <c r="U483" s="256"/>
      <c r="V483" s="256"/>
      <c r="W483" s="256"/>
      <c r="X483" s="256"/>
      <c r="Y483" s="256"/>
      <c r="Z483" s="256"/>
      <c r="AA483" s="256"/>
      <c r="AB483" s="256"/>
      <c r="AC483" s="256"/>
      <c r="AD483" s="256"/>
      <c r="AE483" s="256"/>
      <c r="AF483" s="256"/>
      <c r="AG483" s="256"/>
      <c r="AH483" s="256"/>
      <c r="AI483" s="256"/>
      <c r="AJ483" s="256"/>
      <c r="AK483" s="256"/>
      <c r="AL483" s="256"/>
      <c r="AM483" s="256"/>
      <c r="AN483" s="256"/>
      <c r="AO483" s="256"/>
      <c r="AP483" s="256"/>
      <c r="AQ483" s="256"/>
      <c r="AR483" s="256"/>
      <c r="AS483" s="256"/>
      <c r="AT483" s="256"/>
      <c r="AU483" s="256"/>
      <c r="AV483" s="256"/>
      <c r="AW483" s="256"/>
      <c r="AX483" s="256"/>
      <c r="AY483" s="256"/>
      <c r="AZ483" s="256"/>
      <c r="BA483" s="256"/>
      <c r="BB483" s="256"/>
      <c r="BC483" s="256"/>
      <c r="BD483" s="256"/>
      <c r="BE483" s="256"/>
      <c r="BF483" s="256"/>
      <c r="BG483" s="256"/>
      <c r="BH483" s="256"/>
      <c r="BI483" s="256"/>
      <c r="BJ483" s="256"/>
      <c r="BK483" s="256"/>
      <c r="BL483" s="256"/>
      <c r="BM483" s="256"/>
      <c r="BN483" s="256"/>
      <c r="BO483" s="256"/>
      <c r="BP483" s="256"/>
      <c r="BQ483" s="256"/>
      <c r="BR483" s="256"/>
      <c r="BS483" s="256"/>
      <c r="BT483" s="256"/>
      <c r="BU483" s="256"/>
      <c r="BV483" s="256"/>
    </row>
    <row r="484" spans="1:74" x14ac:dyDescent="0.2">
      <c r="A484" s="256"/>
      <c r="B484" s="256"/>
      <c r="C484" s="256"/>
      <c r="D484" s="256"/>
      <c r="E484" s="256"/>
      <c r="F484" s="256"/>
      <c r="G484" s="256"/>
      <c r="H484" s="256"/>
      <c r="I484" s="256"/>
      <c r="J484" s="256"/>
      <c r="K484" s="256"/>
      <c r="L484" s="256"/>
      <c r="M484" s="256"/>
      <c r="N484" s="256"/>
      <c r="O484" s="256"/>
      <c r="P484" s="256"/>
      <c r="Q484" s="256"/>
      <c r="R484" s="256"/>
      <c r="S484" s="256"/>
      <c r="T484" s="256"/>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c r="AP484" s="256"/>
      <c r="AQ484" s="256"/>
      <c r="AR484" s="256"/>
      <c r="AS484" s="256"/>
      <c r="AT484" s="256"/>
      <c r="AU484" s="256"/>
      <c r="AV484" s="256"/>
      <c r="AW484" s="256"/>
      <c r="AX484" s="256"/>
      <c r="AY484" s="256"/>
      <c r="AZ484" s="256"/>
      <c r="BA484" s="256"/>
      <c r="BB484" s="256"/>
      <c r="BC484" s="256"/>
      <c r="BD484" s="256"/>
      <c r="BE484" s="256"/>
      <c r="BF484" s="256"/>
      <c r="BG484" s="256"/>
      <c r="BH484" s="256"/>
      <c r="BI484" s="256"/>
      <c r="BJ484" s="256"/>
      <c r="BK484" s="256"/>
      <c r="BL484" s="256"/>
      <c r="BM484" s="256"/>
      <c r="BN484" s="256"/>
      <c r="BO484" s="256"/>
      <c r="BP484" s="256"/>
      <c r="BQ484" s="256"/>
      <c r="BR484" s="256"/>
      <c r="BS484" s="256"/>
      <c r="BT484" s="256"/>
      <c r="BU484" s="256"/>
      <c r="BV484" s="256"/>
    </row>
    <row r="485" spans="1:74" x14ac:dyDescent="0.2">
      <c r="A485" s="256"/>
      <c r="B485" s="256"/>
      <c r="C485" s="256"/>
      <c r="D485" s="256"/>
      <c r="E485" s="256"/>
      <c r="F485" s="256"/>
      <c r="G485" s="256"/>
      <c r="H485" s="256"/>
      <c r="I485" s="256"/>
      <c r="J485" s="256"/>
      <c r="K485" s="256"/>
      <c r="L485" s="256"/>
      <c r="M485" s="256"/>
      <c r="N485" s="256"/>
      <c r="O485" s="256"/>
      <c r="P485" s="256"/>
      <c r="Q485" s="256"/>
      <c r="R485" s="256"/>
      <c r="S485" s="256"/>
      <c r="T485" s="256"/>
      <c r="U485" s="256"/>
      <c r="V485" s="256"/>
      <c r="W485" s="256"/>
      <c r="X485" s="256"/>
      <c r="Y485" s="256"/>
      <c r="Z485" s="256"/>
      <c r="AA485" s="256"/>
      <c r="AB485" s="256"/>
      <c r="AC485" s="256"/>
      <c r="AD485" s="256"/>
      <c r="AE485" s="256"/>
      <c r="AF485" s="256"/>
      <c r="AG485" s="256"/>
      <c r="AH485" s="256"/>
      <c r="AI485" s="256"/>
      <c r="AJ485" s="256"/>
      <c r="AK485" s="256"/>
      <c r="AL485" s="256"/>
      <c r="AM485" s="256"/>
      <c r="AN485" s="256"/>
      <c r="AO485" s="256"/>
      <c r="AP485" s="256"/>
      <c r="AQ485" s="256"/>
      <c r="AR485" s="256"/>
      <c r="AS485" s="256"/>
      <c r="AT485" s="256"/>
      <c r="AU485" s="256"/>
      <c r="AV485" s="256"/>
      <c r="AW485" s="256"/>
      <c r="AX485" s="256"/>
      <c r="AY485" s="256"/>
      <c r="AZ485" s="256"/>
      <c r="BA485" s="256"/>
      <c r="BB485" s="256"/>
      <c r="BC485" s="256"/>
      <c r="BD485" s="256"/>
      <c r="BE485" s="256"/>
      <c r="BF485" s="256"/>
      <c r="BG485" s="256"/>
      <c r="BH485" s="256"/>
      <c r="BI485" s="256"/>
      <c r="BJ485" s="256"/>
      <c r="BK485" s="256"/>
      <c r="BL485" s="256"/>
      <c r="BM485" s="256"/>
      <c r="BN485" s="256"/>
      <c r="BO485" s="256"/>
      <c r="BP485" s="256"/>
      <c r="BQ485" s="256"/>
      <c r="BR485" s="256"/>
      <c r="BS485" s="256"/>
      <c r="BT485" s="256"/>
      <c r="BU485" s="256"/>
      <c r="BV485" s="256"/>
    </row>
    <row r="486" spans="1:74" x14ac:dyDescent="0.2">
      <c r="A486" s="256"/>
      <c r="B486" s="256"/>
      <c r="C486" s="256"/>
      <c r="D486" s="256"/>
      <c r="E486" s="256"/>
      <c r="F486" s="256"/>
      <c r="G486" s="256"/>
      <c r="H486" s="256"/>
      <c r="I486" s="256"/>
      <c r="J486" s="256"/>
      <c r="K486" s="256"/>
      <c r="L486" s="256"/>
      <c r="M486" s="256"/>
      <c r="N486" s="256"/>
      <c r="O486" s="256"/>
      <c r="P486" s="256"/>
      <c r="Q486" s="256"/>
      <c r="R486" s="256"/>
      <c r="S486" s="256"/>
      <c r="T486" s="256"/>
      <c r="U486" s="256"/>
      <c r="V486" s="256"/>
      <c r="W486" s="256"/>
      <c r="X486" s="256"/>
      <c r="Y486" s="256"/>
      <c r="Z486" s="256"/>
      <c r="AA486" s="256"/>
      <c r="AB486" s="256"/>
      <c r="AC486" s="256"/>
      <c r="AD486" s="256"/>
      <c r="AE486" s="256"/>
      <c r="AF486" s="256"/>
      <c r="AG486" s="256"/>
      <c r="AH486" s="256"/>
      <c r="AI486" s="256"/>
      <c r="AJ486" s="256"/>
      <c r="AK486" s="256"/>
      <c r="AL486" s="256"/>
      <c r="AM486" s="256"/>
      <c r="AN486" s="256"/>
      <c r="AO486" s="256"/>
      <c r="AP486" s="256"/>
      <c r="AQ486" s="256"/>
      <c r="AR486" s="256"/>
      <c r="AS486" s="256"/>
      <c r="AT486" s="256"/>
      <c r="AU486" s="256"/>
      <c r="AV486" s="256"/>
      <c r="AW486" s="256"/>
      <c r="AX486" s="256"/>
      <c r="AY486" s="256"/>
      <c r="AZ486" s="256"/>
      <c r="BA486" s="256"/>
      <c r="BB486" s="256"/>
      <c r="BC486" s="256"/>
      <c r="BD486" s="256"/>
      <c r="BE486" s="256"/>
      <c r="BF486" s="256"/>
      <c r="BG486" s="256"/>
      <c r="BH486" s="256"/>
      <c r="BI486" s="256"/>
      <c r="BJ486" s="256"/>
      <c r="BK486" s="256"/>
      <c r="BL486" s="256"/>
      <c r="BM486" s="256"/>
      <c r="BN486" s="256"/>
      <c r="BO486" s="256"/>
      <c r="BP486" s="256"/>
      <c r="BQ486" s="256"/>
      <c r="BR486" s="256"/>
      <c r="BS486" s="256"/>
      <c r="BT486" s="256"/>
      <c r="BU486" s="256"/>
      <c r="BV486" s="256"/>
    </row>
    <row r="487" spans="1:74" x14ac:dyDescent="0.2">
      <c r="A487" s="256"/>
      <c r="B487" s="256"/>
      <c r="C487" s="256"/>
      <c r="D487" s="256"/>
      <c r="E487" s="256"/>
      <c r="F487" s="256"/>
      <c r="G487" s="256"/>
      <c r="H487" s="256"/>
      <c r="I487" s="256"/>
      <c r="J487" s="256"/>
      <c r="K487" s="256"/>
      <c r="L487" s="256"/>
      <c r="M487" s="256"/>
      <c r="N487" s="256"/>
      <c r="O487" s="256"/>
      <c r="P487" s="256"/>
      <c r="Q487" s="256"/>
      <c r="R487" s="256"/>
      <c r="S487" s="256"/>
      <c r="T487" s="256"/>
      <c r="U487" s="256"/>
      <c r="V487" s="256"/>
      <c r="W487" s="256"/>
      <c r="X487" s="256"/>
      <c r="Y487" s="256"/>
      <c r="Z487" s="256"/>
      <c r="AA487" s="256"/>
      <c r="AB487" s="256"/>
      <c r="AC487" s="256"/>
      <c r="AD487" s="256"/>
      <c r="AE487" s="256"/>
      <c r="AF487" s="256"/>
      <c r="AG487" s="256"/>
      <c r="AH487" s="256"/>
      <c r="AI487" s="256"/>
      <c r="AJ487" s="256"/>
      <c r="AK487" s="256"/>
      <c r="AL487" s="256"/>
      <c r="AM487" s="256"/>
      <c r="AN487" s="256"/>
      <c r="AO487" s="256"/>
      <c r="AP487" s="256"/>
      <c r="AQ487" s="256"/>
      <c r="AR487" s="256"/>
      <c r="AS487" s="256"/>
      <c r="AT487" s="256"/>
      <c r="AU487" s="256"/>
      <c r="AV487" s="256"/>
      <c r="AW487" s="256"/>
      <c r="AX487" s="256"/>
      <c r="AY487" s="256"/>
      <c r="AZ487" s="256"/>
      <c r="BA487" s="256"/>
      <c r="BB487" s="256"/>
      <c r="BC487" s="256"/>
      <c r="BD487" s="256"/>
      <c r="BE487" s="256"/>
      <c r="BF487" s="256"/>
      <c r="BG487" s="256"/>
      <c r="BH487" s="256"/>
      <c r="BI487" s="256"/>
      <c r="BJ487" s="256"/>
      <c r="BK487" s="256"/>
      <c r="BL487" s="256"/>
      <c r="BM487" s="256"/>
      <c r="BN487" s="256"/>
      <c r="BO487" s="256"/>
      <c r="BP487" s="256"/>
      <c r="BQ487" s="256"/>
      <c r="BR487" s="256"/>
      <c r="BS487" s="256"/>
      <c r="BT487" s="256"/>
      <c r="BU487" s="256"/>
      <c r="BV487" s="256"/>
    </row>
    <row r="488" spans="1:74" x14ac:dyDescent="0.2">
      <c r="A488" s="256"/>
      <c r="B488" s="256"/>
      <c r="C488" s="256"/>
      <c r="D488" s="256"/>
      <c r="E488" s="256"/>
      <c r="F488" s="256"/>
      <c r="G488" s="256"/>
      <c r="H488" s="256"/>
      <c r="I488" s="256"/>
      <c r="J488" s="256"/>
      <c r="K488" s="256"/>
      <c r="L488" s="256"/>
      <c r="M488" s="256"/>
      <c r="N488" s="256"/>
      <c r="O488" s="256"/>
      <c r="P488" s="256"/>
      <c r="Q488" s="256"/>
      <c r="R488" s="256"/>
      <c r="S488" s="256"/>
      <c r="T488" s="256"/>
      <c r="U488" s="256"/>
      <c r="V488" s="256"/>
      <c r="W488" s="256"/>
      <c r="X488" s="256"/>
      <c r="Y488" s="256"/>
      <c r="Z488" s="256"/>
      <c r="AA488" s="256"/>
      <c r="AB488" s="256"/>
      <c r="AC488" s="256"/>
      <c r="AD488" s="256"/>
      <c r="AE488" s="256"/>
      <c r="AF488" s="256"/>
      <c r="AG488" s="256"/>
      <c r="AH488" s="256"/>
      <c r="AI488" s="256"/>
      <c r="AJ488" s="256"/>
      <c r="AK488" s="256"/>
      <c r="AL488" s="256"/>
      <c r="AM488" s="256"/>
      <c r="AN488" s="256"/>
      <c r="AO488" s="256"/>
      <c r="AP488" s="256"/>
      <c r="AQ488" s="256"/>
      <c r="AR488" s="256"/>
      <c r="AS488" s="256"/>
      <c r="AT488" s="256"/>
      <c r="AU488" s="256"/>
      <c r="AV488" s="256"/>
      <c r="AW488" s="256"/>
      <c r="AX488" s="256"/>
      <c r="AY488" s="256"/>
      <c r="AZ488" s="256"/>
      <c r="BA488" s="256"/>
      <c r="BB488" s="256"/>
      <c r="BC488" s="256"/>
      <c r="BD488" s="256"/>
      <c r="BE488" s="256"/>
      <c r="BF488" s="256"/>
      <c r="BG488" s="256"/>
      <c r="BH488" s="256"/>
      <c r="BI488" s="256"/>
      <c r="BJ488" s="256"/>
      <c r="BK488" s="256"/>
      <c r="BL488" s="256"/>
      <c r="BM488" s="256"/>
      <c r="BN488" s="256"/>
      <c r="BO488" s="256"/>
      <c r="BP488" s="256"/>
      <c r="BQ488" s="256"/>
      <c r="BR488" s="256"/>
      <c r="BS488" s="256"/>
      <c r="BT488" s="256"/>
      <c r="BU488" s="256"/>
      <c r="BV488" s="256"/>
    </row>
    <row r="489" spans="1:74" x14ac:dyDescent="0.2">
      <c r="A489" s="256"/>
      <c r="B489" s="256"/>
      <c r="C489" s="256"/>
      <c r="D489" s="256"/>
      <c r="E489" s="256"/>
      <c r="F489" s="256"/>
      <c r="G489" s="256"/>
      <c r="H489" s="256"/>
      <c r="I489" s="256"/>
      <c r="J489" s="256"/>
      <c r="K489" s="256"/>
      <c r="L489" s="256"/>
      <c r="M489" s="256"/>
      <c r="N489" s="256"/>
      <c r="O489" s="256"/>
      <c r="P489" s="256"/>
      <c r="Q489" s="256"/>
      <c r="R489" s="256"/>
      <c r="S489" s="256"/>
      <c r="T489" s="256"/>
      <c r="U489" s="256"/>
      <c r="V489" s="256"/>
      <c r="W489" s="256"/>
      <c r="X489" s="256"/>
      <c r="Y489" s="256"/>
      <c r="Z489" s="256"/>
      <c r="AA489" s="256"/>
      <c r="AB489" s="256"/>
      <c r="AC489" s="256"/>
      <c r="AD489" s="256"/>
      <c r="AE489" s="256"/>
      <c r="AF489" s="256"/>
      <c r="AG489" s="256"/>
      <c r="AH489" s="256"/>
      <c r="AI489" s="256"/>
      <c r="AJ489" s="256"/>
      <c r="AK489" s="256"/>
      <c r="AL489" s="256"/>
      <c r="AM489" s="256"/>
      <c r="AN489" s="256"/>
      <c r="AO489" s="256"/>
      <c r="AP489" s="256"/>
      <c r="AQ489" s="256"/>
      <c r="AR489" s="256"/>
      <c r="AS489" s="256"/>
      <c r="AT489" s="256"/>
      <c r="AU489" s="256"/>
      <c r="AV489" s="256"/>
      <c r="AW489" s="256"/>
      <c r="AX489" s="256"/>
      <c r="AY489" s="256"/>
      <c r="AZ489" s="256"/>
      <c r="BA489" s="256"/>
      <c r="BB489" s="256"/>
      <c r="BC489" s="256"/>
      <c r="BD489" s="256"/>
      <c r="BE489" s="256"/>
      <c r="BF489" s="256"/>
      <c r="BG489" s="256"/>
      <c r="BH489" s="256"/>
      <c r="BI489" s="256"/>
      <c r="BJ489" s="256"/>
      <c r="BK489" s="256"/>
      <c r="BL489" s="256"/>
      <c r="BM489" s="256"/>
      <c r="BN489" s="256"/>
      <c r="BO489" s="256"/>
      <c r="BP489" s="256"/>
      <c r="BQ489" s="256"/>
      <c r="BR489" s="256"/>
      <c r="BS489" s="256"/>
      <c r="BT489" s="256"/>
      <c r="BU489" s="256"/>
      <c r="BV489" s="256"/>
    </row>
    <row r="490" spans="1:74" x14ac:dyDescent="0.2">
      <c r="A490" s="256"/>
      <c r="B490" s="256"/>
      <c r="C490" s="256"/>
      <c r="D490" s="256"/>
      <c r="E490" s="256"/>
      <c r="F490" s="256"/>
      <c r="G490" s="256"/>
      <c r="H490" s="256"/>
      <c r="I490" s="256"/>
      <c r="J490" s="256"/>
      <c r="K490" s="256"/>
      <c r="L490" s="256"/>
      <c r="M490" s="256"/>
      <c r="N490" s="256"/>
      <c r="O490" s="256"/>
      <c r="P490" s="256"/>
      <c r="Q490" s="256"/>
      <c r="R490" s="256"/>
      <c r="S490" s="256"/>
      <c r="T490" s="256"/>
      <c r="U490" s="256"/>
      <c r="V490" s="256"/>
      <c r="W490" s="256"/>
      <c r="X490" s="256"/>
      <c r="Y490" s="256"/>
      <c r="Z490" s="256"/>
      <c r="AA490" s="256"/>
      <c r="AB490" s="256"/>
      <c r="AC490" s="256"/>
      <c r="AD490" s="256"/>
      <c r="AE490" s="256"/>
      <c r="AF490" s="256"/>
      <c r="AG490" s="256"/>
      <c r="AH490" s="256"/>
      <c r="AI490" s="256"/>
      <c r="AJ490" s="256"/>
      <c r="AK490" s="256"/>
      <c r="AL490" s="256"/>
      <c r="AM490" s="256"/>
      <c r="AN490" s="256"/>
      <c r="AO490" s="256"/>
      <c r="AP490" s="256"/>
      <c r="AQ490" s="256"/>
      <c r="AR490" s="256"/>
      <c r="AS490" s="256"/>
      <c r="AT490" s="256"/>
      <c r="AU490" s="256"/>
      <c r="AV490" s="256"/>
      <c r="AW490" s="256"/>
      <c r="AX490" s="256"/>
      <c r="AY490" s="256"/>
      <c r="AZ490" s="256"/>
      <c r="BA490" s="256"/>
      <c r="BB490" s="256"/>
      <c r="BC490" s="256"/>
      <c r="BD490" s="256"/>
      <c r="BE490" s="256"/>
      <c r="BF490" s="256"/>
      <c r="BG490" s="256"/>
      <c r="BH490" s="256"/>
      <c r="BI490" s="256"/>
      <c r="BJ490" s="256"/>
      <c r="BK490" s="256"/>
      <c r="BL490" s="256"/>
      <c r="BM490" s="256"/>
      <c r="BN490" s="256"/>
      <c r="BO490" s="256"/>
      <c r="BP490" s="256"/>
      <c r="BQ490" s="256"/>
      <c r="BR490" s="256"/>
      <c r="BS490" s="256"/>
      <c r="BT490" s="256"/>
      <c r="BU490" s="256"/>
      <c r="BV490" s="256"/>
    </row>
    <row r="491" spans="1:74" x14ac:dyDescent="0.2">
      <c r="A491" s="256"/>
      <c r="B491" s="256"/>
      <c r="C491" s="256"/>
      <c r="D491" s="256"/>
      <c r="E491" s="256"/>
      <c r="F491" s="256"/>
      <c r="G491" s="256"/>
      <c r="H491" s="256"/>
      <c r="I491" s="256"/>
      <c r="J491" s="256"/>
      <c r="K491" s="256"/>
      <c r="L491" s="256"/>
      <c r="M491" s="256"/>
      <c r="N491" s="256"/>
      <c r="O491" s="256"/>
      <c r="P491" s="256"/>
      <c r="Q491" s="256"/>
      <c r="R491" s="256"/>
      <c r="S491" s="256"/>
      <c r="T491" s="256"/>
      <c r="U491" s="256"/>
      <c r="V491" s="256"/>
      <c r="W491" s="256"/>
      <c r="X491" s="256"/>
      <c r="Y491" s="256"/>
      <c r="Z491" s="256"/>
      <c r="AA491" s="256"/>
      <c r="AB491" s="256"/>
      <c r="AC491" s="256"/>
      <c r="AD491" s="256"/>
      <c r="AE491" s="256"/>
      <c r="AF491" s="256"/>
      <c r="AG491" s="256"/>
      <c r="AH491" s="256"/>
      <c r="AI491" s="256"/>
      <c r="AJ491" s="256"/>
      <c r="AK491" s="256"/>
      <c r="AL491" s="256"/>
      <c r="AM491" s="256"/>
      <c r="AN491" s="256"/>
      <c r="AO491" s="256"/>
      <c r="AP491" s="256"/>
      <c r="AQ491" s="256"/>
      <c r="AR491" s="256"/>
      <c r="AS491" s="256"/>
      <c r="AT491" s="256"/>
      <c r="AU491" s="256"/>
      <c r="AV491" s="256"/>
      <c r="AW491" s="256"/>
      <c r="AX491" s="256"/>
      <c r="AY491" s="256"/>
      <c r="AZ491" s="256"/>
      <c r="BA491" s="256"/>
      <c r="BB491" s="256"/>
      <c r="BC491" s="256"/>
      <c r="BD491" s="256"/>
      <c r="BE491" s="256"/>
      <c r="BF491" s="256"/>
      <c r="BG491" s="256"/>
      <c r="BH491" s="256"/>
      <c r="BI491" s="256"/>
      <c r="BJ491" s="256"/>
      <c r="BK491" s="256"/>
      <c r="BL491" s="256"/>
      <c r="BM491" s="256"/>
      <c r="BN491" s="256"/>
      <c r="BO491" s="256"/>
      <c r="BP491" s="256"/>
      <c r="BQ491" s="256"/>
      <c r="BR491" s="256"/>
      <c r="BS491" s="256"/>
      <c r="BT491" s="256"/>
      <c r="BU491" s="256"/>
      <c r="BV491" s="256"/>
    </row>
    <row r="492" spans="1:74" x14ac:dyDescent="0.2">
      <c r="A492" s="256"/>
      <c r="B492" s="256"/>
      <c r="C492" s="256"/>
      <c r="D492" s="256"/>
      <c r="E492" s="256"/>
      <c r="F492" s="256"/>
      <c r="G492" s="256"/>
      <c r="H492" s="256"/>
      <c r="I492" s="256"/>
      <c r="J492" s="256"/>
      <c r="K492" s="256"/>
      <c r="L492" s="256"/>
      <c r="M492" s="256"/>
      <c r="N492" s="256"/>
      <c r="O492" s="256"/>
      <c r="P492" s="256"/>
      <c r="Q492" s="256"/>
      <c r="R492" s="256"/>
      <c r="S492" s="256"/>
      <c r="T492" s="256"/>
      <c r="U492" s="256"/>
      <c r="V492" s="256"/>
      <c r="W492" s="256"/>
      <c r="X492" s="256"/>
      <c r="Y492" s="256"/>
      <c r="Z492" s="256"/>
      <c r="AA492" s="256"/>
      <c r="AB492" s="256"/>
      <c r="AC492" s="256"/>
      <c r="AD492" s="256"/>
      <c r="AE492" s="256"/>
      <c r="AF492" s="256"/>
      <c r="AG492" s="256"/>
      <c r="AH492" s="256"/>
      <c r="AI492" s="256"/>
      <c r="AJ492" s="256"/>
      <c r="AK492" s="256"/>
      <c r="AL492" s="256"/>
      <c r="AM492" s="256"/>
      <c r="AN492" s="256"/>
      <c r="AO492" s="256"/>
      <c r="AP492" s="256"/>
      <c r="AQ492" s="256"/>
      <c r="AR492" s="256"/>
      <c r="AS492" s="256"/>
      <c r="AT492" s="256"/>
      <c r="AU492" s="256"/>
      <c r="AV492" s="256"/>
      <c r="AW492" s="256"/>
      <c r="AX492" s="256"/>
      <c r="AY492" s="256"/>
      <c r="AZ492" s="256"/>
      <c r="BA492" s="256"/>
      <c r="BB492" s="256"/>
      <c r="BC492" s="256"/>
      <c r="BD492" s="256"/>
      <c r="BE492" s="256"/>
      <c r="BF492" s="256"/>
      <c r="BG492" s="256"/>
      <c r="BH492" s="256"/>
      <c r="BI492" s="256"/>
      <c r="BJ492" s="256"/>
      <c r="BK492" s="256"/>
      <c r="BL492" s="256"/>
      <c r="BM492" s="256"/>
      <c r="BN492" s="256"/>
      <c r="BO492" s="256"/>
      <c r="BP492" s="256"/>
      <c r="BQ492" s="256"/>
      <c r="BR492" s="256"/>
      <c r="BS492" s="256"/>
      <c r="BT492" s="256"/>
      <c r="BU492" s="256"/>
      <c r="BV492" s="256"/>
    </row>
    <row r="493" spans="1:74" x14ac:dyDescent="0.2">
      <c r="A493" s="256"/>
      <c r="B493" s="256"/>
      <c r="C493" s="256"/>
      <c r="D493" s="256"/>
      <c r="E493" s="256"/>
      <c r="F493" s="256"/>
      <c r="G493" s="256"/>
      <c r="H493" s="256"/>
      <c r="I493" s="256"/>
      <c r="J493" s="256"/>
      <c r="K493" s="256"/>
      <c r="L493" s="256"/>
      <c r="M493" s="256"/>
      <c r="N493" s="256"/>
      <c r="O493" s="256"/>
      <c r="P493" s="256"/>
      <c r="Q493" s="256"/>
      <c r="R493" s="256"/>
      <c r="S493" s="256"/>
      <c r="T493" s="256"/>
      <c r="U493" s="256"/>
      <c r="V493" s="256"/>
      <c r="W493" s="256"/>
      <c r="X493" s="256"/>
      <c r="Y493" s="256"/>
      <c r="Z493" s="256"/>
      <c r="AA493" s="256"/>
      <c r="AB493" s="256"/>
      <c r="AC493" s="256"/>
      <c r="AD493" s="256"/>
      <c r="AE493" s="256"/>
      <c r="AF493" s="256"/>
      <c r="AG493" s="256"/>
      <c r="AH493" s="256"/>
      <c r="AI493" s="256"/>
      <c r="AJ493" s="256"/>
      <c r="AK493" s="256"/>
      <c r="AL493" s="256"/>
      <c r="AM493" s="256"/>
      <c r="AN493" s="256"/>
      <c r="AO493" s="256"/>
      <c r="AP493" s="256"/>
      <c r="AQ493" s="256"/>
      <c r="AR493" s="256"/>
      <c r="AS493" s="256"/>
      <c r="AT493" s="256"/>
      <c r="AU493" s="256"/>
      <c r="AV493" s="256"/>
      <c r="AW493" s="256"/>
      <c r="AX493" s="256"/>
      <c r="AY493" s="256"/>
      <c r="AZ493" s="256"/>
      <c r="BA493" s="256"/>
      <c r="BB493" s="256"/>
      <c r="BC493" s="256"/>
      <c r="BD493" s="256"/>
      <c r="BE493" s="256"/>
      <c r="BF493" s="256"/>
      <c r="BG493" s="256"/>
      <c r="BH493" s="256"/>
      <c r="BI493" s="256"/>
      <c r="BJ493" s="256"/>
      <c r="BK493" s="256"/>
      <c r="BL493" s="256"/>
      <c r="BM493" s="256"/>
      <c r="BN493" s="256"/>
      <c r="BO493" s="256"/>
      <c r="BP493" s="256"/>
      <c r="BQ493" s="256"/>
      <c r="BR493" s="256"/>
      <c r="BS493" s="256"/>
      <c r="BT493" s="256"/>
      <c r="BU493" s="256"/>
      <c r="BV493" s="256"/>
    </row>
    <row r="494" spans="1:74" x14ac:dyDescent="0.2">
      <c r="A494" s="256"/>
      <c r="B494" s="256"/>
      <c r="C494" s="256"/>
      <c r="D494" s="256"/>
      <c r="E494" s="256"/>
      <c r="F494" s="256"/>
      <c r="G494" s="256"/>
      <c r="H494" s="256"/>
      <c r="I494" s="256"/>
      <c r="J494" s="256"/>
      <c r="K494" s="256"/>
      <c r="L494" s="256"/>
      <c r="M494" s="256"/>
      <c r="N494" s="256"/>
      <c r="O494" s="256"/>
      <c r="P494" s="256"/>
      <c r="Q494" s="256"/>
      <c r="R494" s="256"/>
      <c r="S494" s="256"/>
      <c r="T494" s="256"/>
      <c r="U494" s="256"/>
      <c r="V494" s="256"/>
      <c r="W494" s="256"/>
      <c r="X494" s="256"/>
      <c r="Y494" s="256"/>
      <c r="Z494" s="256"/>
      <c r="AA494" s="256"/>
      <c r="AB494" s="256"/>
      <c r="AC494" s="256"/>
      <c r="AD494" s="256"/>
      <c r="AE494" s="256"/>
      <c r="AF494" s="256"/>
      <c r="AG494" s="256"/>
      <c r="AH494" s="256"/>
      <c r="AI494" s="256"/>
      <c r="AJ494" s="256"/>
      <c r="AK494" s="256"/>
      <c r="AL494" s="256"/>
      <c r="AM494" s="256"/>
      <c r="AN494" s="256"/>
      <c r="AO494" s="256"/>
      <c r="AP494" s="256"/>
      <c r="AQ494" s="256"/>
      <c r="AR494" s="256"/>
      <c r="AS494" s="256"/>
      <c r="AT494" s="256"/>
      <c r="AU494" s="256"/>
      <c r="AV494" s="256"/>
      <c r="AW494" s="256"/>
      <c r="AX494" s="256"/>
      <c r="AY494" s="256"/>
      <c r="AZ494" s="256"/>
      <c r="BA494" s="256"/>
      <c r="BB494" s="256"/>
      <c r="BC494" s="256"/>
      <c r="BD494" s="256"/>
      <c r="BE494" s="256"/>
      <c r="BF494" s="256"/>
      <c r="BG494" s="256"/>
      <c r="BH494" s="256"/>
      <c r="BI494" s="256"/>
      <c r="BJ494" s="256"/>
      <c r="BK494" s="256"/>
      <c r="BL494" s="256"/>
      <c r="BM494" s="256"/>
      <c r="BN494" s="256"/>
      <c r="BO494" s="256"/>
      <c r="BP494" s="256"/>
      <c r="BQ494" s="256"/>
      <c r="BR494" s="256"/>
      <c r="BS494" s="256"/>
      <c r="BT494" s="256"/>
      <c r="BU494" s="256"/>
      <c r="BV494" s="256"/>
    </row>
    <row r="495" spans="1:74" x14ac:dyDescent="0.2">
      <c r="A495" s="256"/>
      <c r="B495" s="256"/>
      <c r="C495" s="256"/>
      <c r="D495" s="256"/>
      <c r="E495" s="256"/>
      <c r="F495" s="256"/>
      <c r="G495" s="256"/>
      <c r="H495" s="256"/>
      <c r="I495" s="256"/>
      <c r="J495" s="256"/>
      <c r="K495" s="256"/>
      <c r="L495" s="256"/>
      <c r="M495" s="256"/>
      <c r="N495" s="256"/>
      <c r="O495" s="256"/>
      <c r="P495" s="256"/>
      <c r="Q495" s="256"/>
      <c r="R495" s="256"/>
      <c r="S495" s="256"/>
      <c r="T495" s="256"/>
      <c r="U495" s="256"/>
      <c r="V495" s="256"/>
      <c r="W495" s="256"/>
      <c r="X495" s="256"/>
      <c r="Y495" s="256"/>
      <c r="Z495" s="256"/>
      <c r="AA495" s="256"/>
      <c r="AB495" s="256"/>
      <c r="AC495" s="256"/>
      <c r="AD495" s="256"/>
      <c r="AE495" s="256"/>
      <c r="AF495" s="256"/>
      <c r="AG495" s="256"/>
      <c r="AH495" s="256"/>
      <c r="AI495" s="256"/>
      <c r="AJ495" s="256"/>
      <c r="AK495" s="256"/>
      <c r="AL495" s="256"/>
      <c r="AM495" s="256"/>
      <c r="AN495" s="256"/>
      <c r="AO495" s="256"/>
      <c r="AP495" s="256"/>
      <c r="AQ495" s="256"/>
      <c r="AR495" s="256"/>
      <c r="AS495" s="256"/>
      <c r="AT495" s="256"/>
      <c r="AU495" s="256"/>
      <c r="AV495" s="256"/>
      <c r="AW495" s="256"/>
      <c r="AX495" s="256"/>
      <c r="AY495" s="256"/>
      <c r="AZ495" s="256"/>
      <c r="BA495" s="256"/>
      <c r="BB495" s="256"/>
      <c r="BC495" s="256"/>
      <c r="BD495" s="256"/>
      <c r="BE495" s="256"/>
      <c r="BF495" s="256"/>
      <c r="BG495" s="256"/>
      <c r="BH495" s="256"/>
      <c r="BI495" s="256"/>
      <c r="BJ495" s="256"/>
      <c r="BK495" s="256"/>
      <c r="BL495" s="256"/>
      <c r="BM495" s="256"/>
      <c r="BN495" s="256"/>
      <c r="BO495" s="256"/>
      <c r="BP495" s="256"/>
      <c r="BQ495" s="256"/>
      <c r="BR495" s="256"/>
      <c r="BS495" s="256"/>
      <c r="BT495" s="256"/>
      <c r="BU495" s="256"/>
      <c r="BV495" s="256"/>
    </row>
    <row r="496" spans="1:74" x14ac:dyDescent="0.2">
      <c r="A496" s="256"/>
      <c r="B496" s="256"/>
      <c r="C496" s="256"/>
      <c r="D496" s="256"/>
      <c r="E496" s="256"/>
      <c r="F496" s="256"/>
      <c r="G496" s="256"/>
      <c r="H496" s="256"/>
      <c r="I496" s="256"/>
      <c r="J496" s="256"/>
      <c r="K496" s="256"/>
      <c r="L496" s="256"/>
      <c r="M496" s="256"/>
      <c r="N496" s="256"/>
      <c r="O496" s="256"/>
      <c r="P496" s="256"/>
      <c r="Q496" s="256"/>
      <c r="R496" s="256"/>
      <c r="S496" s="256"/>
      <c r="T496" s="256"/>
      <c r="U496" s="256"/>
      <c r="V496" s="256"/>
      <c r="W496" s="256"/>
      <c r="X496" s="256"/>
      <c r="Y496" s="256"/>
      <c r="Z496" s="256"/>
      <c r="AA496" s="256"/>
      <c r="AB496" s="256"/>
      <c r="AC496" s="256"/>
      <c r="AD496" s="256"/>
      <c r="AE496" s="256"/>
      <c r="AF496" s="256"/>
      <c r="AG496" s="256"/>
      <c r="AH496" s="256"/>
      <c r="AI496" s="256"/>
      <c r="AJ496" s="256"/>
      <c r="AK496" s="256"/>
      <c r="AL496" s="256"/>
      <c r="AM496" s="256"/>
      <c r="AN496" s="256"/>
      <c r="AO496" s="256"/>
      <c r="AP496" s="256"/>
      <c r="AQ496" s="256"/>
      <c r="AR496" s="256"/>
      <c r="AS496" s="256"/>
      <c r="AT496" s="256"/>
      <c r="AU496" s="256"/>
      <c r="AV496" s="256"/>
      <c r="AW496" s="256"/>
      <c r="AX496" s="256"/>
      <c r="AY496" s="256"/>
      <c r="AZ496" s="256"/>
      <c r="BA496" s="256"/>
      <c r="BB496" s="256"/>
      <c r="BC496" s="256"/>
      <c r="BD496" s="256"/>
      <c r="BE496" s="256"/>
      <c r="BF496" s="256"/>
      <c r="BG496" s="256"/>
      <c r="BH496" s="256"/>
      <c r="BI496" s="256"/>
      <c r="BJ496" s="256"/>
      <c r="BK496" s="256"/>
      <c r="BL496" s="256"/>
      <c r="BM496" s="256"/>
      <c r="BN496" s="256"/>
      <c r="BO496" s="256"/>
      <c r="BP496" s="256"/>
      <c r="BQ496" s="256"/>
      <c r="BR496" s="256"/>
      <c r="BS496" s="256"/>
      <c r="BT496" s="256"/>
      <c r="BU496" s="256"/>
      <c r="BV496" s="256"/>
    </row>
    <row r="497" spans="1:74" x14ac:dyDescent="0.2">
      <c r="A497" s="256"/>
      <c r="B497" s="256"/>
      <c r="C497" s="256"/>
      <c r="D497" s="256"/>
      <c r="E497" s="256"/>
      <c r="F497" s="256"/>
      <c r="G497" s="256"/>
      <c r="H497" s="256"/>
      <c r="I497" s="256"/>
      <c r="J497" s="256"/>
      <c r="K497" s="256"/>
      <c r="L497" s="256"/>
      <c r="M497" s="256"/>
      <c r="N497" s="256"/>
      <c r="O497" s="256"/>
      <c r="P497" s="256"/>
      <c r="Q497" s="256"/>
      <c r="R497" s="256"/>
      <c r="S497" s="256"/>
      <c r="T497" s="256"/>
      <c r="U497" s="256"/>
      <c r="V497" s="256"/>
      <c r="W497" s="256"/>
      <c r="X497" s="256"/>
      <c r="Y497" s="256"/>
      <c r="Z497" s="256"/>
      <c r="AA497" s="256"/>
      <c r="AB497" s="256"/>
      <c r="AC497" s="256"/>
      <c r="AD497" s="256"/>
      <c r="AE497" s="256"/>
      <c r="AF497" s="256"/>
      <c r="AG497" s="256"/>
      <c r="AH497" s="256"/>
      <c r="AI497" s="256"/>
      <c r="AJ497" s="256"/>
      <c r="AK497" s="256"/>
      <c r="AL497" s="256"/>
      <c r="AM497" s="256"/>
      <c r="AN497" s="256"/>
      <c r="AO497" s="256"/>
      <c r="AP497" s="256"/>
      <c r="AQ497" s="256"/>
      <c r="AR497" s="256"/>
      <c r="AS497" s="256"/>
      <c r="AT497" s="256"/>
      <c r="AU497" s="256"/>
      <c r="AV497" s="256"/>
      <c r="AW497" s="256"/>
      <c r="AX497" s="256"/>
      <c r="AY497" s="256"/>
      <c r="AZ497" s="256"/>
      <c r="BA497" s="256"/>
      <c r="BB497" s="256"/>
      <c r="BC497" s="256"/>
      <c r="BD497" s="256"/>
      <c r="BE497" s="256"/>
      <c r="BF497" s="256"/>
      <c r="BG497" s="256"/>
      <c r="BH497" s="256"/>
      <c r="BI497" s="256"/>
      <c r="BJ497" s="256"/>
      <c r="BK497" s="256"/>
      <c r="BL497" s="256"/>
      <c r="BM497" s="256"/>
      <c r="BN497" s="256"/>
      <c r="BO497" s="256"/>
      <c r="BP497" s="256"/>
      <c r="BQ497" s="256"/>
      <c r="BR497" s="256"/>
      <c r="BS497" s="256"/>
      <c r="BT497" s="256"/>
      <c r="BU497" s="256"/>
      <c r="BV497" s="256"/>
    </row>
    <row r="498" spans="1:74" x14ac:dyDescent="0.2">
      <c r="A498" s="256"/>
      <c r="B498" s="256"/>
      <c r="C498" s="256"/>
      <c r="D498" s="256"/>
      <c r="E498" s="256"/>
      <c r="F498" s="256"/>
      <c r="G498" s="256"/>
      <c r="H498" s="256"/>
      <c r="I498" s="256"/>
      <c r="J498" s="256"/>
      <c r="K498" s="256"/>
      <c r="L498" s="256"/>
      <c r="M498" s="256"/>
      <c r="N498" s="256"/>
      <c r="O498" s="256"/>
      <c r="P498" s="256"/>
      <c r="Q498" s="256"/>
      <c r="R498" s="256"/>
      <c r="S498" s="256"/>
      <c r="T498" s="256"/>
      <c r="U498" s="256"/>
      <c r="V498" s="256"/>
      <c r="W498" s="256"/>
      <c r="X498" s="256"/>
      <c r="Y498" s="256"/>
      <c r="Z498" s="256"/>
      <c r="AA498" s="256"/>
      <c r="AB498" s="256"/>
      <c r="AC498" s="256"/>
      <c r="AD498" s="256"/>
      <c r="AE498" s="256"/>
      <c r="AF498" s="256"/>
      <c r="AG498" s="256"/>
      <c r="AH498" s="256"/>
      <c r="AI498" s="256"/>
      <c r="AJ498" s="256"/>
      <c r="AK498" s="256"/>
      <c r="AL498" s="256"/>
      <c r="AM498" s="256"/>
      <c r="AN498" s="256"/>
      <c r="AO498" s="256"/>
      <c r="AP498" s="256"/>
      <c r="AQ498" s="256"/>
      <c r="AR498" s="256"/>
      <c r="AS498" s="256"/>
      <c r="AT498" s="256"/>
      <c r="AU498" s="256"/>
      <c r="AV498" s="256"/>
      <c r="AW498" s="256"/>
      <c r="AX498" s="256"/>
      <c r="AY498" s="256"/>
      <c r="AZ498" s="256"/>
      <c r="BA498" s="256"/>
      <c r="BB498" s="256"/>
      <c r="BC498" s="256"/>
      <c r="BD498" s="256"/>
      <c r="BE498" s="256"/>
      <c r="BF498" s="256"/>
      <c r="BG498" s="256"/>
      <c r="BH498" s="256"/>
      <c r="BI498" s="256"/>
      <c r="BJ498" s="256"/>
      <c r="BK498" s="256"/>
      <c r="BL498" s="256"/>
      <c r="BM498" s="256"/>
      <c r="BN498" s="256"/>
      <c r="BO498" s="256"/>
      <c r="BP498" s="256"/>
      <c r="BQ498" s="256"/>
      <c r="BR498" s="256"/>
      <c r="BS498" s="256"/>
      <c r="BT498" s="256"/>
      <c r="BU498" s="256"/>
      <c r="BV498" s="256"/>
    </row>
    <row r="499" spans="1:74" x14ac:dyDescent="0.2">
      <c r="A499" s="256"/>
      <c r="B499" s="256"/>
      <c r="C499" s="256"/>
      <c r="D499" s="256"/>
      <c r="E499" s="256"/>
      <c r="F499" s="256"/>
      <c r="G499" s="256"/>
      <c r="H499" s="256"/>
      <c r="I499" s="256"/>
      <c r="J499" s="256"/>
      <c r="K499" s="256"/>
      <c r="L499" s="256"/>
      <c r="M499" s="256"/>
      <c r="N499" s="256"/>
      <c r="O499" s="256"/>
      <c r="P499" s="256"/>
      <c r="Q499" s="256"/>
      <c r="R499" s="256"/>
      <c r="S499" s="256"/>
      <c r="T499" s="256"/>
      <c r="U499" s="256"/>
      <c r="V499" s="256"/>
      <c r="W499" s="256"/>
      <c r="X499" s="256"/>
      <c r="Y499" s="256"/>
      <c r="Z499" s="256"/>
      <c r="AA499" s="256"/>
      <c r="AB499" s="256"/>
      <c r="AC499" s="256"/>
      <c r="AD499" s="256"/>
      <c r="AE499" s="256"/>
      <c r="AF499" s="256"/>
      <c r="AG499" s="256"/>
      <c r="AH499" s="256"/>
      <c r="AI499" s="256"/>
      <c r="AJ499" s="256"/>
      <c r="AK499" s="256"/>
      <c r="AL499" s="256"/>
      <c r="AM499" s="256"/>
      <c r="AN499" s="256"/>
      <c r="AO499" s="256"/>
      <c r="AP499" s="256"/>
      <c r="AQ499" s="256"/>
      <c r="AR499" s="256"/>
      <c r="AS499" s="256"/>
      <c r="AT499" s="256"/>
      <c r="AU499" s="256"/>
      <c r="AV499" s="256"/>
      <c r="AW499" s="256"/>
      <c r="AX499" s="256"/>
      <c r="AY499" s="256"/>
      <c r="AZ499" s="256"/>
      <c r="BA499" s="256"/>
      <c r="BB499" s="256"/>
      <c r="BC499" s="256"/>
      <c r="BD499" s="256"/>
      <c r="BE499" s="256"/>
      <c r="BF499" s="256"/>
      <c r="BG499" s="256"/>
      <c r="BH499" s="256"/>
      <c r="BI499" s="256"/>
      <c r="BJ499" s="256"/>
      <c r="BK499" s="256"/>
      <c r="BL499" s="256"/>
      <c r="BM499" s="256"/>
      <c r="BN499" s="256"/>
      <c r="BO499" s="256"/>
      <c r="BP499" s="256"/>
      <c r="BQ499" s="256"/>
      <c r="BR499" s="256"/>
      <c r="BS499" s="256"/>
      <c r="BT499" s="256"/>
      <c r="BU499" s="256"/>
      <c r="BV499" s="256"/>
    </row>
    <row r="500" spans="1:74" x14ac:dyDescent="0.2">
      <c r="A500" s="256"/>
      <c r="B500" s="256"/>
      <c r="C500" s="256"/>
      <c r="D500" s="256"/>
      <c r="E500" s="256"/>
      <c r="F500" s="256"/>
      <c r="G500" s="256"/>
      <c r="H500" s="256"/>
      <c r="I500" s="256"/>
      <c r="J500" s="256"/>
      <c r="K500" s="256"/>
      <c r="L500" s="256"/>
      <c r="M500" s="256"/>
      <c r="N500" s="256"/>
      <c r="O500" s="256"/>
      <c r="P500" s="256"/>
      <c r="Q500" s="256"/>
      <c r="R500" s="256"/>
      <c r="S500" s="256"/>
      <c r="T500" s="256"/>
      <c r="U500" s="256"/>
      <c r="V500" s="256"/>
      <c r="W500" s="256"/>
      <c r="X500" s="256"/>
      <c r="Y500" s="256"/>
      <c r="Z500" s="256"/>
      <c r="AA500" s="256"/>
      <c r="AB500" s="256"/>
      <c r="AC500" s="256"/>
      <c r="AD500" s="256"/>
      <c r="AE500" s="256"/>
      <c r="AF500" s="256"/>
      <c r="AG500" s="256"/>
      <c r="AH500" s="256"/>
      <c r="AI500" s="256"/>
      <c r="AJ500" s="256"/>
      <c r="AK500" s="256"/>
      <c r="AL500" s="256"/>
      <c r="AM500" s="256"/>
      <c r="AN500" s="256"/>
      <c r="AO500" s="256"/>
      <c r="AP500" s="256"/>
      <c r="AQ500" s="256"/>
      <c r="AR500" s="256"/>
      <c r="AS500" s="256"/>
      <c r="AT500" s="256"/>
      <c r="AU500" s="256"/>
      <c r="AV500" s="256"/>
      <c r="AW500" s="256"/>
      <c r="AX500" s="256"/>
      <c r="AY500" s="256"/>
      <c r="AZ500" s="256"/>
      <c r="BA500" s="256"/>
      <c r="BB500" s="256"/>
      <c r="BC500" s="256"/>
      <c r="BD500" s="256"/>
      <c r="BE500" s="256"/>
      <c r="BF500" s="256"/>
      <c r="BG500" s="256"/>
      <c r="BH500" s="256"/>
      <c r="BI500" s="256"/>
      <c r="BJ500" s="256"/>
      <c r="BK500" s="256"/>
      <c r="BL500" s="256"/>
      <c r="BM500" s="256"/>
      <c r="BN500" s="256"/>
      <c r="BO500" s="256"/>
      <c r="BP500" s="256"/>
      <c r="BQ500" s="256"/>
      <c r="BR500" s="256"/>
      <c r="BS500" s="256"/>
      <c r="BT500" s="256"/>
      <c r="BU500" s="256"/>
      <c r="BV500" s="256"/>
    </row>
    <row r="501" spans="1:74" x14ac:dyDescent="0.2">
      <c r="A501" s="256"/>
      <c r="B501" s="256"/>
      <c r="C501" s="256"/>
      <c r="D501" s="256"/>
      <c r="E501" s="256"/>
      <c r="F501" s="256"/>
      <c r="G501" s="256"/>
      <c r="H501" s="256"/>
      <c r="I501" s="256"/>
      <c r="J501" s="256"/>
      <c r="K501" s="256"/>
      <c r="L501" s="256"/>
      <c r="M501" s="256"/>
      <c r="N501" s="256"/>
      <c r="O501" s="256"/>
      <c r="P501" s="256"/>
      <c r="Q501" s="256"/>
      <c r="R501" s="256"/>
      <c r="S501" s="256"/>
      <c r="T501" s="256"/>
      <c r="U501" s="256"/>
      <c r="V501" s="256"/>
      <c r="W501" s="256"/>
      <c r="X501" s="256"/>
      <c r="Y501" s="256"/>
      <c r="Z501" s="256"/>
      <c r="AA501" s="256"/>
      <c r="AB501" s="256"/>
      <c r="AC501" s="256"/>
      <c r="AD501" s="256"/>
      <c r="AE501" s="256"/>
      <c r="AF501" s="256"/>
      <c r="AG501" s="256"/>
      <c r="AH501" s="256"/>
      <c r="AI501" s="256"/>
      <c r="AJ501" s="256"/>
      <c r="AK501" s="256"/>
      <c r="AL501" s="256"/>
      <c r="AM501" s="256"/>
      <c r="AN501" s="256"/>
      <c r="AO501" s="256"/>
      <c r="AP501" s="256"/>
      <c r="AQ501" s="256"/>
      <c r="AR501" s="256"/>
      <c r="AS501" s="256"/>
      <c r="AT501" s="256"/>
      <c r="AU501" s="256"/>
      <c r="AV501" s="256"/>
      <c r="AW501" s="256"/>
      <c r="AX501" s="256"/>
      <c r="AY501" s="256"/>
      <c r="AZ501" s="256"/>
      <c r="BA501" s="256"/>
      <c r="BB501" s="256"/>
      <c r="BC501" s="256"/>
      <c r="BD501" s="256"/>
      <c r="BE501" s="256"/>
      <c r="BF501" s="256"/>
      <c r="BG501" s="256"/>
      <c r="BH501" s="256"/>
      <c r="BI501" s="256"/>
      <c r="BJ501" s="256"/>
      <c r="BK501" s="256"/>
      <c r="BL501" s="256"/>
      <c r="BM501" s="256"/>
      <c r="BN501" s="256"/>
      <c r="BO501" s="256"/>
      <c r="BP501" s="256"/>
      <c r="BQ501" s="256"/>
      <c r="BR501" s="256"/>
      <c r="BS501" s="256"/>
      <c r="BT501" s="256"/>
      <c r="BU501" s="256"/>
      <c r="BV501" s="256"/>
    </row>
    <row r="502" spans="1:74" x14ac:dyDescent="0.2">
      <c r="A502" s="256"/>
      <c r="B502" s="256"/>
      <c r="C502" s="256"/>
      <c r="D502" s="256"/>
      <c r="E502" s="256"/>
      <c r="F502" s="256"/>
      <c r="G502" s="256"/>
      <c r="H502" s="256"/>
      <c r="I502" s="256"/>
      <c r="J502" s="256"/>
      <c r="K502" s="256"/>
      <c r="L502" s="256"/>
      <c r="M502" s="256"/>
      <c r="N502" s="256"/>
      <c r="O502" s="256"/>
      <c r="P502" s="256"/>
      <c r="Q502" s="256"/>
      <c r="R502" s="256"/>
      <c r="S502" s="256"/>
      <c r="T502" s="256"/>
      <c r="U502" s="256"/>
      <c r="V502" s="256"/>
      <c r="W502" s="256"/>
      <c r="X502" s="256"/>
      <c r="Y502" s="256"/>
      <c r="Z502" s="256"/>
      <c r="AA502" s="256"/>
      <c r="AB502" s="256"/>
      <c r="AC502" s="256"/>
      <c r="AD502" s="256"/>
      <c r="AE502" s="256"/>
      <c r="AF502" s="256"/>
      <c r="AG502" s="256"/>
      <c r="AH502" s="256"/>
      <c r="AI502" s="256"/>
      <c r="AJ502" s="256"/>
      <c r="AK502" s="256"/>
      <c r="AL502" s="256"/>
      <c r="AM502" s="256"/>
      <c r="AN502" s="256"/>
      <c r="AO502" s="256"/>
      <c r="AP502" s="256"/>
      <c r="AQ502" s="256"/>
      <c r="AR502" s="256"/>
      <c r="AS502" s="256"/>
      <c r="AT502" s="256"/>
      <c r="AU502" s="256"/>
      <c r="AV502" s="256"/>
      <c r="AW502" s="256"/>
      <c r="AX502" s="256"/>
      <c r="AY502" s="256"/>
      <c r="AZ502" s="256"/>
      <c r="BA502" s="256"/>
      <c r="BB502" s="256"/>
      <c r="BC502" s="256"/>
      <c r="BD502" s="256"/>
      <c r="BE502" s="256"/>
      <c r="BF502" s="256"/>
      <c r="BG502" s="256"/>
      <c r="BH502" s="256"/>
      <c r="BI502" s="256"/>
      <c r="BJ502" s="256"/>
      <c r="BK502" s="256"/>
      <c r="BL502" s="256"/>
      <c r="BM502" s="256"/>
      <c r="BN502" s="256"/>
      <c r="BO502" s="256"/>
      <c r="BP502" s="256"/>
      <c r="BQ502" s="256"/>
      <c r="BR502" s="256"/>
      <c r="BS502" s="256"/>
      <c r="BT502" s="256"/>
      <c r="BU502" s="256"/>
      <c r="BV502" s="256"/>
    </row>
    <row r="503" spans="1:74" x14ac:dyDescent="0.2">
      <c r="A503" s="256"/>
      <c r="B503" s="256"/>
      <c r="C503" s="256"/>
      <c r="D503" s="256"/>
      <c r="E503" s="256"/>
      <c r="F503" s="256"/>
      <c r="G503" s="256"/>
      <c r="H503" s="256"/>
      <c r="I503" s="256"/>
      <c r="J503" s="256"/>
      <c r="K503" s="256"/>
      <c r="L503" s="256"/>
      <c r="M503" s="256"/>
      <c r="N503" s="256"/>
      <c r="O503" s="256"/>
      <c r="P503" s="256"/>
      <c r="Q503" s="256"/>
      <c r="R503" s="256"/>
      <c r="S503" s="256"/>
      <c r="T503" s="256"/>
      <c r="U503" s="256"/>
      <c r="V503" s="256"/>
      <c r="W503" s="256"/>
      <c r="X503" s="256"/>
      <c r="Y503" s="256"/>
      <c r="Z503" s="256"/>
      <c r="AA503" s="256"/>
      <c r="AB503" s="256"/>
      <c r="AC503" s="256"/>
      <c r="AD503" s="256"/>
      <c r="AE503" s="256"/>
      <c r="AF503" s="256"/>
      <c r="AG503" s="256"/>
      <c r="AH503" s="256"/>
      <c r="AI503" s="256"/>
      <c r="AJ503" s="256"/>
      <c r="AK503" s="256"/>
      <c r="AL503" s="256"/>
      <c r="AM503" s="256"/>
      <c r="AN503" s="256"/>
      <c r="AO503" s="256"/>
      <c r="AP503" s="256"/>
      <c r="AQ503" s="256"/>
      <c r="AR503" s="256"/>
      <c r="AS503" s="256"/>
      <c r="AT503" s="256"/>
      <c r="AU503" s="256"/>
      <c r="AV503" s="256"/>
      <c r="AW503" s="256"/>
      <c r="AX503" s="256"/>
      <c r="AY503" s="256"/>
      <c r="AZ503" s="256"/>
      <c r="BA503" s="256"/>
      <c r="BB503" s="256"/>
      <c r="BC503" s="256"/>
      <c r="BD503" s="256"/>
      <c r="BE503" s="256"/>
      <c r="BF503" s="256"/>
      <c r="BG503" s="256"/>
      <c r="BH503" s="256"/>
      <c r="BI503" s="256"/>
      <c r="BJ503" s="256"/>
      <c r="BK503" s="256"/>
      <c r="BL503" s="256"/>
      <c r="BM503" s="256"/>
      <c r="BN503" s="256"/>
      <c r="BO503" s="256"/>
      <c r="BP503" s="256"/>
      <c r="BQ503" s="256"/>
      <c r="BR503" s="256"/>
      <c r="BS503" s="256"/>
      <c r="BT503" s="256"/>
      <c r="BU503" s="256"/>
      <c r="BV503" s="256"/>
    </row>
    <row r="504" spans="1:74" x14ac:dyDescent="0.2">
      <c r="A504" s="256"/>
      <c r="B504" s="256"/>
      <c r="C504" s="256"/>
      <c r="D504" s="256"/>
      <c r="E504" s="256"/>
      <c r="F504" s="256"/>
      <c r="G504" s="256"/>
      <c r="H504" s="256"/>
      <c r="I504" s="256"/>
      <c r="J504" s="256"/>
      <c r="K504" s="256"/>
      <c r="L504" s="256"/>
      <c r="M504" s="256"/>
      <c r="N504" s="256"/>
      <c r="O504" s="256"/>
      <c r="P504" s="256"/>
      <c r="Q504" s="256"/>
      <c r="R504" s="256"/>
      <c r="S504" s="256"/>
      <c r="T504" s="256"/>
      <c r="U504" s="256"/>
      <c r="V504" s="256"/>
      <c r="W504" s="256"/>
      <c r="X504" s="256"/>
      <c r="Y504" s="256"/>
      <c r="Z504" s="256"/>
      <c r="AA504" s="256"/>
      <c r="AB504" s="256"/>
      <c r="AC504" s="256"/>
      <c r="AD504" s="256"/>
      <c r="AE504" s="256"/>
      <c r="AF504" s="256"/>
      <c r="AG504" s="256"/>
      <c r="AH504" s="256"/>
      <c r="AI504" s="256"/>
      <c r="AJ504" s="256"/>
      <c r="AK504" s="256"/>
      <c r="AL504" s="256"/>
      <c r="AM504" s="256"/>
      <c r="AN504" s="256"/>
      <c r="AO504" s="256"/>
      <c r="AP504" s="256"/>
      <c r="AQ504" s="256"/>
      <c r="AR504" s="256"/>
      <c r="AS504" s="256"/>
      <c r="AT504" s="256"/>
      <c r="AU504" s="256"/>
      <c r="AV504" s="256"/>
      <c r="AW504" s="256"/>
      <c r="AX504" s="256"/>
      <c r="AY504" s="256"/>
      <c r="AZ504" s="256"/>
      <c r="BA504" s="256"/>
      <c r="BB504" s="256"/>
      <c r="BC504" s="256"/>
      <c r="BD504" s="256"/>
      <c r="BE504" s="256"/>
      <c r="BF504" s="256"/>
      <c r="BG504" s="256"/>
      <c r="BH504" s="256"/>
      <c r="BI504" s="256"/>
      <c r="BJ504" s="256"/>
      <c r="BK504" s="256"/>
      <c r="BL504" s="256"/>
      <c r="BM504" s="256"/>
      <c r="BN504" s="256"/>
      <c r="BO504" s="256"/>
      <c r="BP504" s="256"/>
      <c r="BQ504" s="256"/>
      <c r="BR504" s="256"/>
      <c r="BS504" s="256"/>
      <c r="BT504" s="256"/>
      <c r="BU504" s="256"/>
      <c r="BV504" s="256"/>
    </row>
    <row r="505" spans="1:74" x14ac:dyDescent="0.2">
      <c r="A505" s="256"/>
      <c r="B505" s="256"/>
      <c r="C505" s="256"/>
      <c r="D505" s="256"/>
      <c r="E505" s="256"/>
      <c r="F505" s="256"/>
      <c r="G505" s="256"/>
      <c r="H505" s="256"/>
      <c r="I505" s="256"/>
      <c r="J505" s="256"/>
      <c r="K505" s="256"/>
      <c r="L505" s="256"/>
      <c r="M505" s="256"/>
      <c r="N505" s="256"/>
      <c r="O505" s="256"/>
      <c r="P505" s="256"/>
      <c r="Q505" s="256"/>
      <c r="R505" s="256"/>
      <c r="S505" s="256"/>
      <c r="T505" s="256"/>
      <c r="U505" s="256"/>
      <c r="V505" s="256"/>
      <c r="W505" s="256"/>
      <c r="X505" s="256"/>
      <c r="Y505" s="256"/>
      <c r="Z505" s="256"/>
      <c r="AA505" s="256"/>
      <c r="AB505" s="256"/>
      <c r="AC505" s="256"/>
      <c r="AD505" s="256"/>
      <c r="AE505" s="256"/>
      <c r="AF505" s="256"/>
      <c r="AG505" s="256"/>
      <c r="AH505" s="256"/>
      <c r="AI505" s="256"/>
      <c r="AJ505" s="256"/>
      <c r="AK505" s="256"/>
      <c r="AL505" s="256"/>
      <c r="AM505" s="256"/>
      <c r="AN505" s="256"/>
      <c r="AO505" s="256"/>
      <c r="AP505" s="256"/>
      <c r="AQ505" s="256"/>
      <c r="AR505" s="256"/>
      <c r="AS505" s="256"/>
      <c r="AT505" s="256"/>
      <c r="AU505" s="256"/>
      <c r="AV505" s="256"/>
      <c r="AW505" s="256"/>
      <c r="AX505" s="256"/>
      <c r="AY505" s="256"/>
      <c r="AZ505" s="256"/>
      <c r="BA505" s="256"/>
      <c r="BB505" s="256"/>
      <c r="BC505" s="256"/>
      <c r="BD505" s="256"/>
      <c r="BE505" s="256"/>
      <c r="BF505" s="256"/>
      <c r="BG505" s="256"/>
      <c r="BH505" s="256"/>
      <c r="BI505" s="256"/>
      <c r="BJ505" s="256"/>
      <c r="BK505" s="256"/>
      <c r="BL505" s="256"/>
      <c r="BM505" s="256"/>
      <c r="BN505" s="256"/>
      <c r="BO505" s="256"/>
      <c r="BP505" s="256"/>
      <c r="BQ505" s="256"/>
      <c r="BR505" s="256"/>
      <c r="BS505" s="256"/>
      <c r="BT505" s="256"/>
      <c r="BU505" s="256"/>
      <c r="BV505" s="256"/>
    </row>
    <row r="506" spans="1:74" x14ac:dyDescent="0.2">
      <c r="A506" s="256"/>
      <c r="B506" s="256"/>
      <c r="C506" s="256"/>
      <c r="D506" s="256"/>
      <c r="E506" s="256"/>
      <c r="F506" s="256"/>
      <c r="G506" s="256"/>
      <c r="H506" s="256"/>
      <c r="I506" s="256"/>
      <c r="J506" s="256"/>
      <c r="K506" s="256"/>
      <c r="L506" s="256"/>
      <c r="M506" s="256"/>
      <c r="N506" s="256"/>
      <c r="O506" s="256"/>
      <c r="P506" s="256"/>
      <c r="Q506" s="256"/>
      <c r="R506" s="256"/>
      <c r="S506" s="256"/>
      <c r="T506" s="256"/>
      <c r="U506" s="256"/>
      <c r="V506" s="256"/>
      <c r="W506" s="256"/>
      <c r="X506" s="256"/>
      <c r="Y506" s="256"/>
      <c r="Z506" s="256"/>
      <c r="AA506" s="256"/>
      <c r="AB506" s="256"/>
      <c r="AC506" s="256"/>
      <c r="AD506" s="256"/>
      <c r="AE506" s="256"/>
      <c r="AF506" s="256"/>
      <c r="AG506" s="256"/>
      <c r="AH506" s="256"/>
      <c r="AI506" s="256"/>
      <c r="AJ506" s="256"/>
      <c r="AK506" s="256"/>
      <c r="AL506" s="256"/>
      <c r="AM506" s="256"/>
      <c r="AN506" s="256"/>
      <c r="AO506" s="256"/>
      <c r="AP506" s="256"/>
      <c r="AQ506" s="256"/>
      <c r="AR506" s="256"/>
      <c r="AS506" s="256"/>
      <c r="AT506" s="256"/>
      <c r="AU506" s="256"/>
      <c r="AV506" s="256"/>
      <c r="AW506" s="256"/>
      <c r="AX506" s="256"/>
      <c r="AY506" s="256"/>
      <c r="AZ506" s="256"/>
      <c r="BA506" s="256"/>
      <c r="BB506" s="256"/>
      <c r="BC506" s="256"/>
      <c r="BD506" s="256"/>
      <c r="BE506" s="256"/>
      <c r="BF506" s="256"/>
      <c r="BG506" s="256"/>
      <c r="BH506" s="256"/>
      <c r="BI506" s="256"/>
      <c r="BJ506" s="256"/>
      <c r="BK506" s="256"/>
      <c r="BL506" s="256"/>
      <c r="BM506" s="256"/>
      <c r="BN506" s="256"/>
      <c r="BO506" s="256"/>
      <c r="BP506" s="256"/>
      <c r="BQ506" s="256"/>
      <c r="BR506" s="256"/>
      <c r="BS506" s="256"/>
      <c r="BT506" s="256"/>
      <c r="BU506" s="256"/>
      <c r="BV506" s="256"/>
    </row>
    <row r="507" spans="1:74" x14ac:dyDescent="0.2">
      <c r="A507" s="256"/>
      <c r="B507" s="256"/>
      <c r="C507" s="256"/>
      <c r="D507" s="256"/>
      <c r="E507" s="256"/>
      <c r="F507" s="256"/>
      <c r="G507" s="256"/>
      <c r="H507" s="256"/>
      <c r="I507" s="256"/>
      <c r="J507" s="256"/>
      <c r="K507" s="256"/>
      <c r="L507" s="256"/>
      <c r="M507" s="256"/>
      <c r="N507" s="256"/>
      <c r="O507" s="256"/>
      <c r="P507" s="256"/>
      <c r="Q507" s="256"/>
      <c r="R507" s="256"/>
      <c r="S507" s="256"/>
      <c r="T507" s="256"/>
      <c r="U507" s="256"/>
      <c r="V507" s="256"/>
      <c r="W507" s="256"/>
      <c r="X507" s="256"/>
      <c r="Y507" s="256"/>
      <c r="Z507" s="256"/>
      <c r="AA507" s="256"/>
      <c r="AB507" s="256"/>
      <c r="AC507" s="256"/>
      <c r="AD507" s="256"/>
      <c r="AE507" s="256"/>
      <c r="AF507" s="256"/>
      <c r="AG507" s="256"/>
      <c r="AH507" s="256"/>
      <c r="AI507" s="256"/>
      <c r="AJ507" s="256"/>
      <c r="AK507" s="256"/>
      <c r="AL507" s="256"/>
      <c r="AM507" s="256"/>
      <c r="AN507" s="256"/>
      <c r="AO507" s="256"/>
      <c r="AP507" s="256"/>
      <c r="AQ507" s="256"/>
      <c r="AR507" s="256"/>
      <c r="AS507" s="256"/>
      <c r="AT507" s="256"/>
      <c r="AU507" s="256"/>
      <c r="AV507" s="256"/>
      <c r="AW507" s="256"/>
      <c r="AX507" s="256"/>
      <c r="AY507" s="256"/>
      <c r="AZ507" s="256"/>
      <c r="BA507" s="256"/>
      <c r="BB507" s="256"/>
      <c r="BC507" s="256"/>
      <c r="BD507" s="256"/>
      <c r="BE507" s="256"/>
      <c r="BF507" s="256"/>
      <c r="BG507" s="256"/>
      <c r="BH507" s="256"/>
      <c r="BI507" s="256"/>
      <c r="BJ507" s="256"/>
      <c r="BK507" s="256"/>
      <c r="BL507" s="256"/>
      <c r="BM507" s="256"/>
      <c r="BN507" s="256"/>
      <c r="BO507" s="256"/>
      <c r="BP507" s="256"/>
      <c r="BQ507" s="256"/>
      <c r="BR507" s="256"/>
      <c r="BS507" s="256"/>
      <c r="BT507" s="256"/>
      <c r="BU507" s="256"/>
      <c r="BV507" s="256"/>
    </row>
    <row r="508" spans="1:74" x14ac:dyDescent="0.2">
      <c r="A508" s="256"/>
      <c r="B508" s="256"/>
      <c r="C508" s="256"/>
      <c r="D508" s="256"/>
      <c r="E508" s="256"/>
      <c r="F508" s="256"/>
      <c r="G508" s="256"/>
      <c r="H508" s="256"/>
      <c r="I508" s="256"/>
      <c r="J508" s="256"/>
      <c r="K508" s="256"/>
      <c r="L508" s="256"/>
      <c r="M508" s="256"/>
      <c r="N508" s="256"/>
      <c r="O508" s="256"/>
      <c r="P508" s="256"/>
      <c r="Q508" s="256"/>
      <c r="R508" s="256"/>
      <c r="S508" s="256"/>
      <c r="T508" s="256"/>
      <c r="U508" s="256"/>
      <c r="V508" s="256"/>
      <c r="W508" s="256"/>
      <c r="X508" s="256"/>
      <c r="Y508" s="256"/>
      <c r="Z508" s="256"/>
      <c r="AA508" s="256"/>
      <c r="AB508" s="256"/>
      <c r="AC508" s="256"/>
      <c r="AD508" s="256"/>
      <c r="AE508" s="256"/>
      <c r="AF508" s="256"/>
      <c r="AG508" s="256"/>
      <c r="AH508" s="256"/>
      <c r="AI508" s="256"/>
      <c r="AJ508" s="256"/>
      <c r="AK508" s="256"/>
      <c r="AL508" s="256"/>
      <c r="AM508" s="256"/>
      <c r="AN508" s="256"/>
      <c r="AO508" s="256"/>
      <c r="AP508" s="256"/>
      <c r="AQ508" s="256"/>
      <c r="AR508" s="256"/>
      <c r="AS508" s="256"/>
      <c r="AT508" s="256"/>
      <c r="AU508" s="256"/>
      <c r="AV508" s="256"/>
      <c r="AW508" s="256"/>
      <c r="AX508" s="256"/>
      <c r="AY508" s="256"/>
      <c r="AZ508" s="256"/>
      <c r="BA508" s="256"/>
      <c r="BB508" s="256"/>
      <c r="BC508" s="256"/>
      <c r="BD508" s="256"/>
      <c r="BE508" s="256"/>
      <c r="BF508" s="256"/>
      <c r="BG508" s="256"/>
      <c r="BH508" s="256"/>
      <c r="BI508" s="256"/>
      <c r="BJ508" s="256"/>
      <c r="BK508" s="256"/>
      <c r="BL508" s="256"/>
      <c r="BM508" s="256"/>
      <c r="BN508" s="256"/>
      <c r="BO508" s="256"/>
      <c r="BP508" s="256"/>
      <c r="BQ508" s="256"/>
      <c r="BR508" s="256"/>
      <c r="BS508" s="256"/>
      <c r="BT508" s="256"/>
      <c r="BU508" s="256"/>
      <c r="BV508" s="256"/>
    </row>
    <row r="509" spans="1:74" x14ac:dyDescent="0.2">
      <c r="A509" s="256"/>
      <c r="B509" s="256"/>
      <c r="C509" s="256"/>
      <c r="D509" s="256"/>
      <c r="E509" s="256"/>
      <c r="F509" s="256"/>
      <c r="G509" s="256"/>
      <c r="H509" s="256"/>
      <c r="I509" s="256"/>
      <c r="J509" s="256"/>
      <c r="K509" s="256"/>
      <c r="L509" s="256"/>
      <c r="M509" s="256"/>
      <c r="N509" s="256"/>
      <c r="O509" s="256"/>
      <c r="P509" s="256"/>
      <c r="Q509" s="256"/>
      <c r="R509" s="256"/>
      <c r="S509" s="256"/>
      <c r="T509" s="256"/>
      <c r="U509" s="256"/>
      <c r="V509" s="256"/>
      <c r="W509" s="256"/>
      <c r="X509" s="256"/>
      <c r="Y509" s="256"/>
      <c r="Z509" s="256"/>
      <c r="AA509" s="256"/>
      <c r="AB509" s="256"/>
      <c r="AC509" s="256"/>
      <c r="AD509" s="256"/>
      <c r="AE509" s="256"/>
      <c r="AF509" s="256"/>
      <c r="AG509" s="256"/>
      <c r="AH509" s="256"/>
      <c r="AI509" s="256"/>
      <c r="AJ509" s="256"/>
      <c r="AK509" s="256"/>
      <c r="AL509" s="256"/>
      <c r="AM509" s="256"/>
      <c r="AN509" s="256"/>
      <c r="AO509" s="256"/>
      <c r="AP509" s="256"/>
      <c r="AQ509" s="256"/>
      <c r="AR509" s="256"/>
      <c r="AS509" s="256"/>
      <c r="AT509" s="256"/>
      <c r="AU509" s="256"/>
      <c r="AV509" s="256"/>
      <c r="AW509" s="256"/>
      <c r="AX509" s="256"/>
      <c r="AY509" s="256"/>
      <c r="AZ509" s="256"/>
      <c r="BA509" s="256"/>
      <c r="BB509" s="256"/>
      <c r="BC509" s="256"/>
      <c r="BD509" s="256"/>
      <c r="BE509" s="256"/>
      <c r="BF509" s="256"/>
      <c r="BG509" s="256"/>
      <c r="BH509" s="256"/>
      <c r="BI509" s="256"/>
      <c r="BJ509" s="256"/>
      <c r="BK509" s="256"/>
      <c r="BL509" s="256"/>
      <c r="BM509" s="256"/>
      <c r="BN509" s="256"/>
      <c r="BO509" s="256"/>
      <c r="BP509" s="256"/>
      <c r="BQ509" s="256"/>
      <c r="BR509" s="256"/>
      <c r="BS509" s="256"/>
      <c r="BT509" s="256"/>
      <c r="BU509" s="256"/>
      <c r="BV509" s="256"/>
    </row>
    <row r="510" spans="1:74" x14ac:dyDescent="0.2">
      <c r="A510" s="256"/>
      <c r="B510" s="256"/>
      <c r="C510" s="256"/>
      <c r="D510" s="256"/>
      <c r="E510" s="256"/>
      <c r="F510" s="256"/>
      <c r="G510" s="256"/>
      <c r="H510" s="256"/>
      <c r="I510" s="256"/>
      <c r="J510" s="256"/>
      <c r="K510" s="256"/>
      <c r="L510" s="256"/>
      <c r="M510" s="256"/>
      <c r="N510" s="256"/>
      <c r="O510" s="256"/>
      <c r="P510" s="256"/>
      <c r="Q510" s="256"/>
      <c r="R510" s="256"/>
      <c r="S510" s="256"/>
      <c r="T510" s="256"/>
      <c r="U510" s="256"/>
      <c r="V510" s="256"/>
      <c r="W510" s="256"/>
      <c r="X510" s="256"/>
      <c r="Y510" s="256"/>
      <c r="Z510" s="256"/>
      <c r="AA510" s="256"/>
      <c r="AB510" s="256"/>
      <c r="AC510" s="256"/>
      <c r="AD510" s="256"/>
      <c r="AE510" s="256"/>
      <c r="AF510" s="256"/>
      <c r="AG510" s="256"/>
      <c r="AH510" s="256"/>
      <c r="AI510" s="256"/>
      <c r="AJ510" s="256"/>
      <c r="AK510" s="256"/>
      <c r="AL510" s="256"/>
      <c r="AM510" s="256"/>
      <c r="AN510" s="256"/>
      <c r="AO510" s="256"/>
      <c r="AP510" s="256"/>
      <c r="AQ510" s="256"/>
      <c r="AR510" s="256"/>
      <c r="AS510" s="256"/>
      <c r="AT510" s="256"/>
      <c r="AU510" s="256"/>
      <c r="AV510" s="256"/>
      <c r="AW510" s="256"/>
      <c r="AX510" s="256"/>
      <c r="AY510" s="256"/>
      <c r="AZ510" s="256"/>
      <c r="BA510" s="256"/>
      <c r="BB510" s="256"/>
      <c r="BC510" s="256"/>
      <c r="BD510" s="256"/>
      <c r="BE510" s="256"/>
      <c r="BF510" s="256"/>
      <c r="BG510" s="256"/>
      <c r="BH510" s="256"/>
      <c r="BI510" s="256"/>
      <c r="BJ510" s="256"/>
      <c r="BK510" s="256"/>
      <c r="BL510" s="256"/>
      <c r="BM510" s="256"/>
      <c r="BN510" s="256"/>
      <c r="BO510" s="256"/>
      <c r="BP510" s="256"/>
      <c r="BQ510" s="256"/>
      <c r="BR510" s="256"/>
      <c r="BS510" s="256"/>
      <c r="BT510" s="256"/>
      <c r="BU510" s="256"/>
      <c r="BV510" s="256"/>
    </row>
    <row r="511" spans="1:74" x14ac:dyDescent="0.2">
      <c r="A511" s="256"/>
      <c r="B511" s="256"/>
      <c r="C511" s="256"/>
      <c r="D511" s="256"/>
      <c r="E511" s="256"/>
      <c r="F511" s="256"/>
      <c r="G511" s="256"/>
      <c r="H511" s="256"/>
      <c r="I511" s="256"/>
      <c r="J511" s="256"/>
      <c r="K511" s="256"/>
      <c r="L511" s="256"/>
      <c r="M511" s="256"/>
      <c r="N511" s="256"/>
      <c r="O511" s="256"/>
      <c r="P511" s="256"/>
      <c r="Q511" s="256"/>
      <c r="R511" s="256"/>
      <c r="S511" s="256"/>
      <c r="T511" s="256"/>
      <c r="U511" s="256"/>
      <c r="V511" s="256"/>
      <c r="W511" s="256"/>
      <c r="X511" s="256"/>
      <c r="Y511" s="256"/>
      <c r="Z511" s="256"/>
      <c r="AA511" s="256"/>
      <c r="AB511" s="256"/>
      <c r="AC511" s="256"/>
      <c r="AD511" s="256"/>
      <c r="AE511" s="256"/>
      <c r="AF511" s="256"/>
      <c r="AG511" s="256"/>
      <c r="AH511" s="256"/>
      <c r="AI511" s="256"/>
      <c r="AJ511" s="256"/>
      <c r="AK511" s="256"/>
      <c r="AL511" s="256"/>
      <c r="AM511" s="256"/>
      <c r="AN511" s="256"/>
      <c r="AO511" s="256"/>
      <c r="AP511" s="256"/>
      <c r="AQ511" s="256"/>
      <c r="AR511" s="256"/>
      <c r="AS511" s="256"/>
      <c r="AT511" s="256"/>
      <c r="AU511" s="256"/>
      <c r="AV511" s="256"/>
      <c r="AW511" s="256"/>
      <c r="AX511" s="256"/>
      <c r="AY511" s="256"/>
      <c r="AZ511" s="256"/>
      <c r="BA511" s="256"/>
      <c r="BB511" s="256"/>
      <c r="BC511" s="256"/>
      <c r="BD511" s="256"/>
      <c r="BE511" s="256"/>
      <c r="BF511" s="256"/>
      <c r="BG511" s="256"/>
      <c r="BH511" s="256"/>
      <c r="BI511" s="256"/>
      <c r="BJ511" s="256"/>
      <c r="BK511" s="256"/>
      <c r="BL511" s="256"/>
      <c r="BM511" s="256"/>
      <c r="BN511" s="256"/>
      <c r="BO511" s="256"/>
      <c r="BP511" s="256"/>
      <c r="BQ511" s="256"/>
      <c r="BR511" s="256"/>
      <c r="BS511" s="256"/>
      <c r="BT511" s="256"/>
      <c r="BU511" s="256"/>
      <c r="BV511" s="256"/>
    </row>
    <row r="512" spans="1:74" x14ac:dyDescent="0.2">
      <c r="A512" s="256"/>
      <c r="B512" s="256"/>
      <c r="C512" s="256"/>
      <c r="D512" s="256"/>
      <c r="E512" s="256"/>
      <c r="F512" s="256"/>
      <c r="G512" s="256"/>
      <c r="H512" s="256"/>
      <c r="I512" s="256"/>
      <c r="J512" s="256"/>
      <c r="K512" s="256"/>
      <c r="L512" s="256"/>
      <c r="M512" s="256"/>
      <c r="N512" s="256"/>
      <c r="O512" s="256"/>
      <c r="P512" s="256"/>
      <c r="Q512" s="256"/>
      <c r="R512" s="256"/>
      <c r="S512" s="256"/>
      <c r="T512" s="256"/>
      <c r="U512" s="256"/>
      <c r="V512" s="256"/>
      <c r="W512" s="256"/>
      <c r="X512" s="256"/>
      <c r="Y512" s="256"/>
      <c r="Z512" s="256"/>
      <c r="AA512" s="256"/>
      <c r="AB512" s="256"/>
      <c r="AC512" s="256"/>
      <c r="AD512" s="256"/>
      <c r="AE512" s="256"/>
      <c r="AF512" s="256"/>
      <c r="AG512" s="256"/>
      <c r="AH512" s="256"/>
      <c r="AI512" s="256"/>
      <c r="AJ512" s="256"/>
      <c r="AK512" s="256"/>
      <c r="AL512" s="256"/>
      <c r="AM512" s="256"/>
      <c r="AN512" s="256"/>
      <c r="AO512" s="256"/>
      <c r="AP512" s="256"/>
      <c r="AQ512" s="256"/>
      <c r="AR512" s="256"/>
      <c r="AS512" s="256"/>
      <c r="AT512" s="256"/>
      <c r="AU512" s="256"/>
      <c r="AV512" s="256"/>
      <c r="AW512" s="256"/>
      <c r="AX512" s="256"/>
      <c r="AY512" s="256"/>
      <c r="AZ512" s="256"/>
      <c r="BA512" s="256"/>
      <c r="BB512" s="256"/>
      <c r="BC512" s="256"/>
      <c r="BD512" s="256"/>
      <c r="BE512" s="256"/>
      <c r="BF512" s="256"/>
      <c r="BG512" s="256"/>
      <c r="BH512" s="256"/>
      <c r="BI512" s="256"/>
      <c r="BJ512" s="256"/>
      <c r="BK512" s="256"/>
      <c r="BL512" s="256"/>
      <c r="BM512" s="256"/>
      <c r="BN512" s="256"/>
      <c r="BO512" s="256"/>
      <c r="BP512" s="256"/>
      <c r="BQ512" s="256"/>
      <c r="BR512" s="256"/>
      <c r="BS512" s="256"/>
      <c r="BT512" s="256"/>
      <c r="BU512" s="256"/>
      <c r="BV512" s="256"/>
    </row>
    <row r="513" spans="1:74" x14ac:dyDescent="0.2">
      <c r="A513" s="256"/>
      <c r="B513" s="256"/>
      <c r="C513" s="256"/>
      <c r="D513" s="256"/>
      <c r="E513" s="256"/>
      <c r="F513" s="256"/>
      <c r="G513" s="256"/>
      <c r="H513" s="256"/>
      <c r="I513" s="256"/>
      <c r="J513" s="256"/>
      <c r="K513" s="256"/>
      <c r="L513" s="256"/>
      <c r="M513" s="256"/>
      <c r="N513" s="256"/>
      <c r="O513" s="256"/>
      <c r="P513" s="256"/>
      <c r="Q513" s="256"/>
      <c r="R513" s="256"/>
      <c r="S513" s="256"/>
      <c r="T513" s="256"/>
      <c r="U513" s="256"/>
      <c r="V513" s="256"/>
      <c r="W513" s="256"/>
      <c r="X513" s="256"/>
      <c r="Y513" s="256"/>
      <c r="Z513" s="256"/>
      <c r="AA513" s="256"/>
      <c r="AB513" s="256"/>
      <c r="AC513" s="256"/>
      <c r="AD513" s="256"/>
      <c r="AE513" s="256"/>
      <c r="AF513" s="256"/>
      <c r="AG513" s="256"/>
      <c r="AH513" s="256"/>
      <c r="AI513" s="256"/>
      <c r="AJ513" s="256"/>
      <c r="AK513" s="256"/>
      <c r="AL513" s="256"/>
      <c r="AM513" s="256"/>
      <c r="AN513" s="256"/>
      <c r="AO513" s="256"/>
      <c r="AP513" s="256"/>
      <c r="AQ513" s="256"/>
      <c r="AR513" s="256"/>
      <c r="AS513" s="256"/>
      <c r="AT513" s="256"/>
      <c r="AU513" s="256"/>
      <c r="AV513" s="256"/>
      <c r="AW513" s="256"/>
      <c r="AX513" s="256"/>
      <c r="AY513" s="256"/>
      <c r="AZ513" s="256"/>
      <c r="BA513" s="256"/>
      <c r="BB513" s="256"/>
      <c r="BC513" s="256"/>
      <c r="BD513" s="256"/>
      <c r="BE513" s="256"/>
      <c r="BF513" s="256"/>
      <c r="BG513" s="256"/>
      <c r="BH513" s="256"/>
      <c r="BI513" s="256"/>
      <c r="BJ513" s="256"/>
      <c r="BK513" s="256"/>
      <c r="BL513" s="256"/>
      <c r="BM513" s="256"/>
      <c r="BN513" s="256"/>
      <c r="BO513" s="256"/>
      <c r="BP513" s="256"/>
      <c r="BQ513" s="256"/>
      <c r="BR513" s="256"/>
      <c r="BS513" s="256"/>
      <c r="BT513" s="256"/>
      <c r="BU513" s="256"/>
      <c r="BV513" s="256"/>
    </row>
    <row r="514" spans="1:74" x14ac:dyDescent="0.2">
      <c r="A514" s="256"/>
      <c r="B514" s="256"/>
      <c r="C514" s="256"/>
      <c r="D514" s="256"/>
      <c r="E514" s="256"/>
      <c r="F514" s="256"/>
      <c r="G514" s="256"/>
      <c r="H514" s="256"/>
      <c r="I514" s="256"/>
      <c r="J514" s="256"/>
      <c r="K514" s="256"/>
      <c r="L514" s="256"/>
      <c r="M514" s="256"/>
      <c r="N514" s="256"/>
      <c r="O514" s="256"/>
      <c r="P514" s="256"/>
      <c r="Q514" s="256"/>
      <c r="R514" s="256"/>
      <c r="S514" s="256"/>
      <c r="T514" s="256"/>
      <c r="U514" s="256"/>
      <c r="V514" s="256"/>
      <c r="W514" s="256"/>
      <c r="X514" s="256"/>
      <c r="Y514" s="256"/>
      <c r="Z514" s="256"/>
      <c r="AA514" s="256"/>
      <c r="AB514" s="256"/>
      <c r="AC514" s="256"/>
      <c r="AD514" s="256"/>
      <c r="AE514" s="256"/>
      <c r="AF514" s="256"/>
      <c r="AG514" s="256"/>
      <c r="AH514" s="256"/>
      <c r="AI514" s="256"/>
      <c r="AJ514" s="256"/>
      <c r="AK514" s="256"/>
      <c r="AL514" s="256"/>
      <c r="AM514" s="256"/>
      <c r="AN514" s="256"/>
      <c r="AO514" s="256"/>
      <c r="AP514" s="256"/>
      <c r="AQ514" s="256"/>
      <c r="AR514" s="256"/>
      <c r="AS514" s="256"/>
      <c r="AT514" s="256"/>
      <c r="AU514" s="256"/>
      <c r="AV514" s="256"/>
      <c r="AW514" s="256"/>
      <c r="AX514" s="256"/>
      <c r="AY514" s="256"/>
      <c r="AZ514" s="256"/>
      <c r="BA514" s="256"/>
      <c r="BB514" s="256"/>
      <c r="BC514" s="256"/>
      <c r="BD514" s="256"/>
      <c r="BE514" s="256"/>
      <c r="BF514" s="256"/>
      <c r="BG514" s="256"/>
      <c r="BH514" s="256"/>
      <c r="BI514" s="256"/>
      <c r="BJ514" s="256"/>
      <c r="BK514" s="256"/>
      <c r="BL514" s="256"/>
      <c r="BM514" s="256"/>
      <c r="BN514" s="256"/>
      <c r="BO514" s="256"/>
      <c r="BP514" s="256"/>
      <c r="BQ514" s="256"/>
      <c r="BR514" s="256"/>
      <c r="BS514" s="256"/>
      <c r="BT514" s="256"/>
      <c r="BU514" s="256"/>
      <c r="BV514" s="256"/>
    </row>
    <row r="515" spans="1:74" x14ac:dyDescent="0.2">
      <c r="A515" s="256"/>
      <c r="B515" s="256"/>
      <c r="C515" s="256"/>
      <c r="D515" s="256"/>
      <c r="E515" s="256"/>
      <c r="F515" s="256"/>
      <c r="G515" s="256"/>
      <c r="H515" s="256"/>
      <c r="I515" s="256"/>
      <c r="J515" s="256"/>
      <c r="K515" s="256"/>
      <c r="L515" s="256"/>
      <c r="M515" s="256"/>
      <c r="N515" s="256"/>
      <c r="O515" s="256"/>
      <c r="P515" s="256"/>
      <c r="Q515" s="256"/>
      <c r="R515" s="256"/>
      <c r="S515" s="256"/>
      <c r="T515" s="256"/>
      <c r="U515" s="256"/>
      <c r="V515" s="256"/>
      <c r="W515" s="256"/>
      <c r="X515" s="256"/>
      <c r="Y515" s="256"/>
      <c r="Z515" s="256"/>
      <c r="AA515" s="256"/>
      <c r="AB515" s="256"/>
      <c r="AC515" s="256"/>
      <c r="AD515" s="256"/>
      <c r="AE515" s="256"/>
      <c r="AF515" s="256"/>
      <c r="AG515" s="256"/>
      <c r="AH515" s="256"/>
      <c r="AI515" s="256"/>
      <c r="AJ515" s="256"/>
      <c r="AK515" s="256"/>
      <c r="AL515" s="256"/>
      <c r="AM515" s="256"/>
      <c r="AN515" s="256"/>
      <c r="AO515" s="256"/>
      <c r="AP515" s="256"/>
      <c r="AQ515" s="256"/>
      <c r="AR515" s="256"/>
      <c r="AS515" s="256"/>
      <c r="AT515" s="256"/>
      <c r="AU515" s="256"/>
      <c r="AV515" s="256"/>
      <c r="AW515" s="256"/>
      <c r="AX515" s="256"/>
      <c r="AY515" s="256"/>
      <c r="AZ515" s="256"/>
      <c r="BA515" s="256"/>
      <c r="BB515" s="256"/>
      <c r="BC515" s="256"/>
      <c r="BD515" s="256"/>
      <c r="BE515" s="256"/>
      <c r="BF515" s="256"/>
      <c r="BG515" s="256"/>
      <c r="BH515" s="256"/>
      <c r="BI515" s="256"/>
      <c r="BJ515" s="256"/>
      <c r="BK515" s="256"/>
      <c r="BL515" s="256"/>
      <c r="BM515" s="256"/>
      <c r="BN515" s="256"/>
      <c r="BO515" s="256"/>
      <c r="BP515" s="256"/>
      <c r="BQ515" s="256"/>
      <c r="BR515" s="256"/>
      <c r="BS515" s="256"/>
      <c r="BT515" s="256"/>
      <c r="BU515" s="256"/>
      <c r="BV515" s="256"/>
    </row>
    <row r="516" spans="1:74" x14ac:dyDescent="0.2">
      <c r="A516" s="256"/>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6"/>
      <c r="AL516" s="256"/>
      <c r="AM516" s="256"/>
      <c r="AN516" s="256"/>
      <c r="AO516" s="256"/>
      <c r="AP516" s="256"/>
      <c r="AQ516" s="256"/>
      <c r="AR516" s="256"/>
      <c r="AS516" s="256"/>
      <c r="AT516" s="256"/>
      <c r="AU516" s="256"/>
      <c r="AV516" s="256"/>
      <c r="AW516" s="256"/>
      <c r="AX516" s="256"/>
      <c r="AY516" s="256"/>
      <c r="AZ516" s="256"/>
      <c r="BA516" s="256"/>
      <c r="BB516" s="256"/>
      <c r="BC516" s="256"/>
      <c r="BD516" s="256"/>
      <c r="BE516" s="256"/>
      <c r="BF516" s="256"/>
      <c r="BG516" s="256"/>
      <c r="BH516" s="256"/>
      <c r="BI516" s="256"/>
      <c r="BJ516" s="256"/>
      <c r="BK516" s="256"/>
      <c r="BL516" s="256"/>
      <c r="BM516" s="256"/>
      <c r="BN516" s="256"/>
      <c r="BO516" s="256"/>
      <c r="BP516" s="256"/>
      <c r="BQ516" s="256"/>
      <c r="BR516" s="256"/>
      <c r="BS516" s="256"/>
      <c r="BT516" s="256"/>
      <c r="BU516" s="256"/>
      <c r="BV516" s="256"/>
    </row>
    <row r="517" spans="1:74" x14ac:dyDescent="0.2">
      <c r="A517" s="256"/>
      <c r="B517" s="256"/>
      <c r="C517" s="256"/>
      <c r="D517" s="256"/>
      <c r="E517" s="256"/>
      <c r="F517" s="256"/>
      <c r="G517" s="256"/>
      <c r="H517" s="256"/>
      <c r="I517" s="256"/>
      <c r="J517" s="256"/>
      <c r="K517" s="256"/>
      <c r="L517" s="256"/>
      <c r="M517" s="256"/>
      <c r="N517" s="256"/>
      <c r="O517" s="256"/>
      <c r="P517" s="256"/>
      <c r="Q517" s="256"/>
      <c r="R517" s="256"/>
      <c r="S517" s="256"/>
      <c r="T517" s="256"/>
      <c r="U517" s="256"/>
      <c r="V517" s="256"/>
      <c r="W517" s="256"/>
      <c r="X517" s="256"/>
      <c r="Y517" s="256"/>
      <c r="Z517" s="256"/>
      <c r="AA517" s="256"/>
      <c r="AB517" s="256"/>
      <c r="AC517" s="256"/>
      <c r="AD517" s="256"/>
      <c r="AE517" s="256"/>
      <c r="AF517" s="256"/>
      <c r="AG517" s="256"/>
      <c r="AH517" s="256"/>
      <c r="AI517" s="256"/>
      <c r="AJ517" s="256"/>
      <c r="AK517" s="256"/>
      <c r="AL517" s="256"/>
      <c r="AM517" s="256"/>
      <c r="AN517" s="256"/>
      <c r="AO517" s="256"/>
      <c r="AP517" s="256"/>
      <c r="AQ517" s="256"/>
      <c r="AR517" s="256"/>
      <c r="AS517" s="256"/>
      <c r="AT517" s="256"/>
      <c r="AU517" s="256"/>
      <c r="AV517" s="256"/>
      <c r="AW517" s="256"/>
      <c r="AX517" s="256"/>
      <c r="AY517" s="256"/>
      <c r="AZ517" s="256"/>
      <c r="BA517" s="256"/>
      <c r="BB517" s="256"/>
      <c r="BC517" s="256"/>
      <c r="BD517" s="256"/>
      <c r="BE517" s="256"/>
      <c r="BF517" s="256"/>
      <c r="BG517" s="256"/>
      <c r="BH517" s="256"/>
      <c r="BI517" s="256"/>
      <c r="BJ517" s="256"/>
      <c r="BK517" s="256"/>
      <c r="BL517" s="256"/>
      <c r="BM517" s="256"/>
      <c r="BN517" s="256"/>
      <c r="BO517" s="256"/>
      <c r="BP517" s="256"/>
      <c r="BQ517" s="256"/>
      <c r="BR517" s="256"/>
      <c r="BS517" s="256"/>
      <c r="BT517" s="256"/>
      <c r="BU517" s="256"/>
      <c r="BV517" s="256"/>
    </row>
    <row r="518" spans="1:74" x14ac:dyDescent="0.2">
      <c r="A518" s="256"/>
      <c r="B518" s="256"/>
      <c r="C518" s="256"/>
      <c r="D518" s="256"/>
      <c r="E518" s="256"/>
      <c r="F518" s="256"/>
      <c r="G518" s="256"/>
      <c r="H518" s="256"/>
      <c r="I518" s="256"/>
      <c r="J518" s="256"/>
      <c r="K518" s="256"/>
      <c r="L518" s="256"/>
      <c r="M518" s="256"/>
      <c r="N518" s="256"/>
      <c r="O518" s="256"/>
      <c r="P518" s="256"/>
      <c r="Q518" s="256"/>
      <c r="R518" s="256"/>
      <c r="S518" s="256"/>
      <c r="T518" s="256"/>
      <c r="U518" s="256"/>
      <c r="V518" s="256"/>
      <c r="W518" s="256"/>
      <c r="X518" s="256"/>
      <c r="Y518" s="256"/>
      <c r="Z518" s="256"/>
      <c r="AA518" s="256"/>
      <c r="AB518" s="256"/>
      <c r="AC518" s="256"/>
      <c r="AD518" s="256"/>
      <c r="AE518" s="256"/>
      <c r="AF518" s="256"/>
      <c r="AG518" s="256"/>
      <c r="AH518" s="256"/>
      <c r="AI518" s="256"/>
      <c r="AJ518" s="256"/>
      <c r="AK518" s="256"/>
      <c r="AL518" s="256"/>
      <c r="AM518" s="256"/>
      <c r="AN518" s="256"/>
      <c r="AO518" s="256"/>
      <c r="AP518" s="256"/>
      <c r="AQ518" s="256"/>
      <c r="AR518" s="256"/>
      <c r="AS518" s="256"/>
      <c r="AT518" s="256"/>
      <c r="AU518" s="256"/>
      <c r="AV518" s="256"/>
      <c r="AW518" s="256"/>
      <c r="AX518" s="256"/>
      <c r="AY518" s="256"/>
      <c r="AZ518" s="256"/>
      <c r="BA518" s="256"/>
      <c r="BB518" s="256"/>
      <c r="BC518" s="256"/>
      <c r="BD518" s="256"/>
      <c r="BE518" s="256"/>
      <c r="BF518" s="256"/>
      <c r="BG518" s="256"/>
      <c r="BH518" s="256"/>
      <c r="BI518" s="256"/>
      <c r="BJ518" s="256"/>
      <c r="BK518" s="256"/>
      <c r="BL518" s="256"/>
      <c r="BM518" s="256"/>
      <c r="BN518" s="256"/>
      <c r="BO518" s="256"/>
      <c r="BP518" s="256"/>
      <c r="BQ518" s="256"/>
      <c r="BR518" s="256"/>
      <c r="BS518" s="256"/>
      <c r="BT518" s="256"/>
      <c r="BU518" s="256"/>
      <c r="BV518" s="256"/>
    </row>
    <row r="519" spans="1:74" x14ac:dyDescent="0.2">
      <c r="A519" s="256"/>
      <c r="B519" s="256"/>
      <c r="C519" s="256"/>
      <c r="D519" s="256"/>
      <c r="E519" s="256"/>
      <c r="F519" s="256"/>
      <c r="G519" s="256"/>
      <c r="H519" s="256"/>
      <c r="I519" s="256"/>
      <c r="J519" s="256"/>
      <c r="K519" s="256"/>
      <c r="L519" s="256"/>
      <c r="M519" s="256"/>
      <c r="N519" s="256"/>
      <c r="O519" s="256"/>
      <c r="P519" s="256"/>
      <c r="Q519" s="256"/>
      <c r="R519" s="256"/>
      <c r="S519" s="256"/>
      <c r="T519" s="256"/>
      <c r="U519" s="256"/>
      <c r="V519" s="256"/>
      <c r="W519" s="256"/>
      <c r="X519" s="256"/>
      <c r="Y519" s="256"/>
      <c r="Z519" s="256"/>
      <c r="AA519" s="256"/>
      <c r="AB519" s="256"/>
      <c r="AC519" s="256"/>
      <c r="AD519" s="256"/>
      <c r="AE519" s="256"/>
      <c r="AF519" s="256"/>
      <c r="AG519" s="256"/>
      <c r="AH519" s="256"/>
      <c r="AI519" s="256"/>
      <c r="AJ519" s="256"/>
      <c r="AK519" s="256"/>
      <c r="AL519" s="256"/>
      <c r="AM519" s="256"/>
      <c r="AN519" s="256"/>
      <c r="AO519" s="256"/>
      <c r="AP519" s="256"/>
      <c r="AQ519" s="256"/>
      <c r="AR519" s="256"/>
      <c r="AS519" s="256"/>
      <c r="AT519" s="256"/>
      <c r="AU519" s="256"/>
      <c r="AV519" s="256"/>
      <c r="AW519" s="256"/>
      <c r="AX519" s="256"/>
      <c r="AY519" s="256"/>
      <c r="AZ519" s="256"/>
      <c r="BA519" s="256"/>
      <c r="BB519" s="256"/>
      <c r="BC519" s="256"/>
      <c r="BD519" s="256"/>
      <c r="BE519" s="256"/>
      <c r="BF519" s="256"/>
      <c r="BG519" s="256"/>
      <c r="BH519" s="256"/>
      <c r="BI519" s="256"/>
      <c r="BJ519" s="256"/>
      <c r="BK519" s="256"/>
      <c r="BL519" s="256"/>
      <c r="BM519" s="256"/>
      <c r="BN519" s="256"/>
      <c r="BO519" s="256"/>
      <c r="BP519" s="256"/>
      <c r="BQ519" s="256"/>
      <c r="BR519" s="256"/>
      <c r="BS519" s="256"/>
      <c r="BT519" s="256"/>
      <c r="BU519" s="256"/>
      <c r="BV519" s="256"/>
    </row>
    <row r="520" spans="1:74" x14ac:dyDescent="0.2">
      <c r="A520" s="256"/>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c r="AC520" s="256"/>
      <c r="AD520" s="256"/>
      <c r="AE520" s="256"/>
      <c r="AF520" s="256"/>
      <c r="AG520" s="256"/>
      <c r="AH520" s="256"/>
      <c r="AI520" s="256"/>
      <c r="AJ520" s="256"/>
      <c r="AK520" s="256"/>
      <c r="AL520" s="256"/>
      <c r="AM520" s="256"/>
      <c r="AN520" s="256"/>
      <c r="AO520" s="256"/>
      <c r="AP520" s="256"/>
      <c r="AQ520" s="256"/>
      <c r="AR520" s="256"/>
      <c r="AS520" s="256"/>
      <c r="AT520" s="256"/>
      <c r="AU520" s="256"/>
      <c r="AV520" s="256"/>
      <c r="AW520" s="256"/>
      <c r="AX520" s="256"/>
      <c r="AY520" s="256"/>
      <c r="AZ520" s="256"/>
      <c r="BA520" s="256"/>
      <c r="BB520" s="256"/>
      <c r="BC520" s="256"/>
      <c r="BD520" s="256"/>
      <c r="BE520" s="256"/>
      <c r="BF520" s="256"/>
      <c r="BG520" s="256"/>
      <c r="BH520" s="256"/>
      <c r="BI520" s="256"/>
      <c r="BJ520" s="256"/>
      <c r="BK520" s="256"/>
      <c r="BL520" s="256"/>
      <c r="BM520" s="256"/>
      <c r="BN520" s="256"/>
      <c r="BO520" s="256"/>
      <c r="BP520" s="256"/>
      <c r="BQ520" s="256"/>
      <c r="BR520" s="256"/>
      <c r="BS520" s="256"/>
      <c r="BT520" s="256"/>
      <c r="BU520" s="256"/>
      <c r="BV520" s="256"/>
    </row>
    <row r="521" spans="1:74" x14ac:dyDescent="0.2">
      <c r="A521" s="256"/>
      <c r="B521" s="256"/>
      <c r="C521" s="256"/>
      <c r="D521" s="256"/>
      <c r="E521" s="256"/>
      <c r="F521" s="256"/>
      <c r="G521" s="256"/>
      <c r="H521" s="256"/>
      <c r="I521" s="256"/>
      <c r="J521" s="256"/>
      <c r="K521" s="256"/>
      <c r="L521" s="256"/>
      <c r="M521" s="256"/>
      <c r="N521" s="256"/>
      <c r="O521" s="256"/>
      <c r="P521" s="256"/>
      <c r="Q521" s="256"/>
      <c r="R521" s="256"/>
      <c r="S521" s="256"/>
      <c r="T521" s="256"/>
      <c r="U521" s="256"/>
      <c r="V521" s="256"/>
      <c r="W521" s="256"/>
      <c r="X521" s="256"/>
      <c r="Y521" s="256"/>
      <c r="Z521" s="256"/>
      <c r="AA521" s="256"/>
      <c r="AB521" s="256"/>
      <c r="AC521" s="256"/>
      <c r="AD521" s="256"/>
      <c r="AE521" s="256"/>
      <c r="AF521" s="256"/>
      <c r="AG521" s="256"/>
      <c r="AH521" s="256"/>
      <c r="AI521" s="256"/>
      <c r="AJ521" s="256"/>
      <c r="AK521" s="256"/>
      <c r="AL521" s="256"/>
      <c r="AM521" s="256"/>
      <c r="AN521" s="256"/>
      <c r="AO521" s="256"/>
      <c r="AP521" s="256"/>
      <c r="AQ521" s="256"/>
      <c r="AR521" s="256"/>
      <c r="AS521" s="256"/>
      <c r="AT521" s="256"/>
      <c r="AU521" s="256"/>
      <c r="AV521" s="256"/>
      <c r="AW521" s="256"/>
      <c r="AX521" s="256"/>
      <c r="AY521" s="256"/>
      <c r="AZ521" s="256"/>
      <c r="BA521" s="256"/>
      <c r="BB521" s="256"/>
      <c r="BC521" s="256"/>
      <c r="BD521" s="256"/>
      <c r="BE521" s="256"/>
      <c r="BF521" s="256"/>
      <c r="BG521" s="256"/>
      <c r="BH521" s="256"/>
      <c r="BI521" s="256"/>
      <c r="BJ521" s="256"/>
      <c r="BK521" s="256"/>
      <c r="BL521" s="256"/>
      <c r="BM521" s="256"/>
      <c r="BN521" s="256"/>
      <c r="BO521" s="256"/>
      <c r="BP521" s="256"/>
      <c r="BQ521" s="256"/>
      <c r="BR521" s="256"/>
      <c r="BS521" s="256"/>
      <c r="BT521" s="256"/>
      <c r="BU521" s="256"/>
      <c r="BV521" s="256"/>
    </row>
    <row r="522" spans="1:74" x14ac:dyDescent="0.2">
      <c r="A522" s="256"/>
      <c r="B522" s="256"/>
      <c r="C522" s="256"/>
      <c r="D522" s="256"/>
      <c r="E522" s="256"/>
      <c r="F522" s="256"/>
      <c r="G522" s="256"/>
      <c r="H522" s="256"/>
      <c r="I522" s="256"/>
      <c r="J522" s="256"/>
      <c r="K522" s="256"/>
      <c r="L522" s="256"/>
      <c r="M522" s="256"/>
      <c r="N522" s="256"/>
      <c r="O522" s="256"/>
      <c r="P522" s="256"/>
      <c r="Q522" s="256"/>
      <c r="R522" s="256"/>
      <c r="S522" s="256"/>
      <c r="T522" s="256"/>
      <c r="U522" s="256"/>
      <c r="V522" s="256"/>
      <c r="W522" s="256"/>
      <c r="X522" s="256"/>
      <c r="Y522" s="256"/>
      <c r="Z522" s="256"/>
      <c r="AA522" s="256"/>
      <c r="AB522" s="256"/>
      <c r="AC522" s="256"/>
      <c r="AD522" s="256"/>
      <c r="AE522" s="256"/>
      <c r="AF522" s="256"/>
      <c r="AG522" s="256"/>
      <c r="AH522" s="256"/>
      <c r="AI522" s="256"/>
      <c r="AJ522" s="256"/>
      <c r="AK522" s="256"/>
      <c r="AL522" s="256"/>
      <c r="AM522" s="256"/>
      <c r="AN522" s="256"/>
      <c r="AO522" s="256"/>
      <c r="AP522" s="256"/>
      <c r="AQ522" s="256"/>
      <c r="AR522" s="256"/>
      <c r="AS522" s="256"/>
      <c r="AT522" s="256"/>
      <c r="AU522" s="256"/>
      <c r="AV522" s="256"/>
      <c r="AW522" s="256"/>
      <c r="AX522" s="256"/>
      <c r="AY522" s="256"/>
      <c r="AZ522" s="256"/>
      <c r="BA522" s="256"/>
      <c r="BB522" s="256"/>
      <c r="BC522" s="256"/>
      <c r="BD522" s="256"/>
      <c r="BE522" s="256"/>
      <c r="BF522" s="256"/>
      <c r="BG522" s="256"/>
      <c r="BH522" s="256"/>
      <c r="BI522" s="256"/>
      <c r="BJ522" s="256"/>
      <c r="BK522" s="256"/>
      <c r="BL522" s="256"/>
      <c r="BM522" s="256"/>
      <c r="BN522" s="256"/>
      <c r="BO522" s="256"/>
      <c r="BP522" s="256"/>
      <c r="BQ522" s="256"/>
      <c r="BR522" s="256"/>
      <c r="BS522" s="256"/>
      <c r="BT522" s="256"/>
      <c r="BU522" s="256"/>
      <c r="BV522" s="256"/>
    </row>
    <row r="523" spans="1:74" x14ac:dyDescent="0.2">
      <c r="A523" s="256"/>
      <c r="B523" s="256"/>
      <c r="C523" s="256"/>
      <c r="D523" s="256"/>
      <c r="E523" s="256"/>
      <c r="F523" s="256"/>
      <c r="G523" s="256"/>
      <c r="H523" s="256"/>
      <c r="I523" s="256"/>
      <c r="J523" s="256"/>
      <c r="K523" s="256"/>
      <c r="L523" s="256"/>
      <c r="M523" s="256"/>
      <c r="N523" s="256"/>
      <c r="O523" s="256"/>
      <c r="P523" s="256"/>
      <c r="Q523" s="256"/>
      <c r="R523" s="256"/>
      <c r="S523" s="256"/>
      <c r="T523" s="256"/>
      <c r="U523" s="256"/>
      <c r="V523" s="256"/>
      <c r="W523" s="256"/>
      <c r="X523" s="256"/>
      <c r="Y523" s="256"/>
      <c r="Z523" s="256"/>
      <c r="AA523" s="256"/>
      <c r="AB523" s="256"/>
      <c r="AC523" s="256"/>
      <c r="AD523" s="256"/>
      <c r="AE523" s="256"/>
      <c r="AF523" s="256"/>
      <c r="AG523" s="256"/>
      <c r="AH523" s="256"/>
      <c r="AI523" s="256"/>
      <c r="AJ523" s="256"/>
      <c r="AK523" s="256"/>
      <c r="AL523" s="256"/>
      <c r="AM523" s="256"/>
      <c r="AN523" s="256"/>
      <c r="AO523" s="256"/>
      <c r="AP523" s="256"/>
      <c r="AQ523" s="256"/>
      <c r="AR523" s="256"/>
      <c r="AS523" s="256"/>
      <c r="AT523" s="256"/>
      <c r="AU523" s="256"/>
      <c r="AV523" s="256"/>
      <c r="AW523" s="256"/>
      <c r="AX523" s="256"/>
      <c r="AY523" s="256"/>
      <c r="AZ523" s="256"/>
      <c r="BA523" s="256"/>
      <c r="BB523" s="256"/>
      <c r="BC523" s="256"/>
      <c r="BD523" s="256"/>
      <c r="BE523" s="256"/>
      <c r="BF523" s="256"/>
      <c r="BG523" s="256"/>
      <c r="BH523" s="256"/>
      <c r="BI523" s="256"/>
      <c r="BJ523" s="256"/>
      <c r="BK523" s="256"/>
      <c r="BL523" s="256"/>
      <c r="BM523" s="256"/>
      <c r="BN523" s="256"/>
      <c r="BO523" s="256"/>
      <c r="BP523" s="256"/>
      <c r="BQ523" s="256"/>
      <c r="BR523" s="256"/>
      <c r="BS523" s="256"/>
      <c r="BT523" s="256"/>
      <c r="BU523" s="256"/>
      <c r="BV523" s="256"/>
    </row>
    <row r="524" spans="1:74" x14ac:dyDescent="0.2">
      <c r="A524" s="256"/>
      <c r="B524" s="256"/>
      <c r="C524" s="256"/>
      <c r="D524" s="256"/>
      <c r="E524" s="256"/>
      <c r="F524" s="256"/>
      <c r="G524" s="256"/>
      <c r="H524" s="256"/>
      <c r="I524" s="256"/>
      <c r="J524" s="256"/>
      <c r="K524" s="256"/>
      <c r="L524" s="256"/>
      <c r="M524" s="256"/>
      <c r="N524" s="256"/>
      <c r="O524" s="256"/>
      <c r="P524" s="256"/>
      <c r="Q524" s="256"/>
      <c r="R524" s="256"/>
      <c r="S524" s="256"/>
      <c r="T524" s="256"/>
      <c r="U524" s="256"/>
      <c r="V524" s="256"/>
      <c r="W524" s="256"/>
      <c r="X524" s="256"/>
      <c r="Y524" s="256"/>
      <c r="Z524" s="256"/>
      <c r="AA524" s="256"/>
      <c r="AB524" s="256"/>
      <c r="AC524" s="256"/>
      <c r="AD524" s="256"/>
      <c r="AE524" s="256"/>
      <c r="AF524" s="256"/>
      <c r="AG524" s="256"/>
      <c r="AH524" s="256"/>
      <c r="AI524" s="256"/>
      <c r="AJ524" s="256"/>
      <c r="AK524" s="256"/>
      <c r="AL524" s="256"/>
      <c r="AM524" s="256"/>
      <c r="AN524" s="256"/>
      <c r="AO524" s="256"/>
      <c r="AP524" s="256"/>
      <c r="AQ524" s="256"/>
      <c r="AR524" s="256"/>
      <c r="AS524" s="256"/>
      <c r="AT524" s="256"/>
      <c r="AU524" s="256"/>
      <c r="AV524" s="256"/>
      <c r="AW524" s="256"/>
      <c r="AX524" s="256"/>
      <c r="AY524" s="256"/>
      <c r="AZ524" s="256"/>
      <c r="BA524" s="256"/>
      <c r="BB524" s="256"/>
      <c r="BC524" s="256"/>
      <c r="BD524" s="256"/>
      <c r="BE524" s="256"/>
      <c r="BF524" s="256"/>
      <c r="BG524" s="256"/>
      <c r="BH524" s="256"/>
      <c r="BI524" s="256"/>
      <c r="BJ524" s="256"/>
      <c r="BK524" s="256"/>
      <c r="BL524" s="256"/>
      <c r="BM524" s="256"/>
      <c r="BN524" s="256"/>
      <c r="BO524" s="256"/>
      <c r="BP524" s="256"/>
      <c r="BQ524" s="256"/>
      <c r="BR524" s="256"/>
      <c r="BS524" s="256"/>
      <c r="BT524" s="256"/>
      <c r="BU524" s="256"/>
      <c r="BV524" s="256"/>
    </row>
  </sheetData>
  <mergeCells count="3">
    <mergeCell ref="A1:O1"/>
    <mergeCell ref="A6:B6"/>
    <mergeCell ref="A35:T35"/>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Y90"/>
  <sheetViews>
    <sheetView zoomScaleNormal="100" workbookViewId="0">
      <selection activeCell="K37" sqref="K37"/>
    </sheetView>
  </sheetViews>
  <sheetFormatPr defaultRowHeight="15" x14ac:dyDescent="0.2"/>
  <cols>
    <col min="1" max="1" width="9.21875" customWidth="1"/>
    <col min="9" max="9" width="11.44140625" bestFit="1" customWidth="1"/>
    <col min="11" max="11" width="11.44140625" bestFit="1" customWidth="1"/>
    <col min="18" max="19" width="8.77734375" style="256"/>
  </cols>
  <sheetData>
    <row r="1" spans="1:25" ht="15.75" x14ac:dyDescent="0.25">
      <c r="A1" s="906" t="s">
        <v>10</v>
      </c>
      <c r="B1" s="766"/>
      <c r="C1" s="766"/>
      <c r="D1" s="766"/>
      <c r="E1" s="766"/>
      <c r="F1" s="766"/>
      <c r="G1" s="766"/>
      <c r="H1" s="766"/>
      <c r="I1" s="766"/>
      <c r="J1" s="766"/>
      <c r="K1" s="766"/>
      <c r="L1" s="766"/>
      <c r="M1" s="766"/>
      <c r="N1" s="256"/>
      <c r="O1" s="256"/>
      <c r="P1" s="256"/>
      <c r="Q1" s="256"/>
    </row>
    <row r="2" spans="1:25" ht="15.75" x14ac:dyDescent="0.25">
      <c r="A2" s="269"/>
      <c r="B2" s="399"/>
      <c r="C2" s="399"/>
      <c r="D2" s="399"/>
      <c r="E2" s="399"/>
      <c r="F2" s="399"/>
      <c r="G2" s="399"/>
      <c r="H2" s="399"/>
      <c r="I2" s="399"/>
      <c r="J2" s="399"/>
      <c r="K2" s="399"/>
      <c r="L2" s="288"/>
      <c r="M2" s="288"/>
      <c r="N2" s="256"/>
      <c r="O2" s="256"/>
      <c r="P2" s="256"/>
      <c r="Q2" s="256"/>
    </row>
    <row r="3" spans="1:25" ht="20.25" customHeight="1" x14ac:dyDescent="0.2">
      <c r="A3" s="942" t="s">
        <v>157</v>
      </c>
      <c r="B3" s="949"/>
      <c r="C3" s="625" t="s">
        <v>96</v>
      </c>
      <c r="D3" s="625" t="s">
        <v>698</v>
      </c>
      <c r="E3" s="625" t="s">
        <v>699</v>
      </c>
      <c r="F3" s="625" t="s">
        <v>700</v>
      </c>
      <c r="G3" s="625" t="s">
        <v>701</v>
      </c>
      <c r="H3" s="625" t="s">
        <v>702</v>
      </c>
      <c r="I3" s="625" t="s">
        <v>703</v>
      </c>
      <c r="J3" s="625" t="s">
        <v>704</v>
      </c>
      <c r="K3" s="625" t="s">
        <v>705</v>
      </c>
      <c r="L3" s="625" t="s">
        <v>706</v>
      </c>
      <c r="M3" s="626" t="s">
        <v>707</v>
      </c>
      <c r="N3" s="627" t="s">
        <v>682</v>
      </c>
      <c r="O3" s="256"/>
      <c r="P3" s="913"/>
      <c r="Q3" s="951"/>
      <c r="R3" s="707"/>
      <c r="S3" s="707"/>
      <c r="T3" s="707"/>
      <c r="U3" s="707"/>
      <c r="V3" s="707"/>
      <c r="W3" s="707"/>
      <c r="X3" s="708"/>
      <c r="Y3" s="709"/>
    </row>
    <row r="4" spans="1:25" s="2" customFormat="1" ht="3.75" customHeight="1" x14ac:dyDescent="0.25">
      <c r="A4" s="605"/>
      <c r="B4" s="606"/>
      <c r="C4" s="623"/>
      <c r="D4" s="623"/>
      <c r="E4" s="623"/>
      <c r="F4" s="623"/>
      <c r="G4" s="623"/>
      <c r="H4" s="623"/>
      <c r="I4" s="623"/>
      <c r="J4" s="623"/>
      <c r="K4" s="623"/>
      <c r="L4" s="623"/>
      <c r="M4" s="624"/>
      <c r="N4" s="624"/>
      <c r="O4" s="256"/>
      <c r="P4" s="628"/>
      <c r="Q4" s="710"/>
      <c r="R4" s="711"/>
      <c r="S4" s="711"/>
      <c r="T4" s="711"/>
      <c r="U4" s="711"/>
      <c r="V4" s="711"/>
      <c r="W4" s="711"/>
      <c r="X4" s="296"/>
      <c r="Y4" s="296"/>
    </row>
    <row r="5" spans="1:25" ht="15.75" x14ac:dyDescent="0.25">
      <c r="A5" s="904" t="s">
        <v>747</v>
      </c>
      <c r="B5" s="950"/>
      <c r="C5" s="686">
        <v>88983.8715192378</v>
      </c>
      <c r="D5" s="687">
        <v>83312.132538308695</v>
      </c>
      <c r="E5" s="687">
        <v>88399.060354471207</v>
      </c>
      <c r="F5" s="687">
        <v>96144.7797498992</v>
      </c>
      <c r="G5" s="687">
        <v>107625.685115025</v>
      </c>
      <c r="H5" s="687">
        <v>110747.891265638</v>
      </c>
      <c r="I5" s="687">
        <v>100353.338308291</v>
      </c>
      <c r="J5" s="687">
        <v>80339.865495407503</v>
      </c>
      <c r="K5" s="687">
        <v>62558.508664890702</v>
      </c>
      <c r="L5" s="687">
        <v>45950.366899083499</v>
      </c>
      <c r="M5" s="687">
        <v>36919.621108463303</v>
      </c>
      <c r="N5" s="687">
        <v>27854.231695763901</v>
      </c>
      <c r="O5" s="256"/>
      <c r="P5" s="786"/>
      <c r="Q5" s="952"/>
      <c r="R5" s="712"/>
      <c r="S5" s="712"/>
      <c r="T5" s="712"/>
      <c r="U5" s="712"/>
      <c r="V5" s="712"/>
      <c r="W5" s="712"/>
      <c r="X5" s="712"/>
      <c r="Y5" s="712"/>
    </row>
    <row r="6" spans="1:25" ht="15.75" x14ac:dyDescent="0.25">
      <c r="A6" s="269"/>
      <c r="B6" s="268"/>
      <c r="C6" s="268"/>
      <c r="D6" s="268"/>
      <c r="E6" s="268"/>
      <c r="F6" s="268"/>
      <c r="G6" s="268"/>
      <c r="H6" s="268"/>
      <c r="I6" s="268"/>
      <c r="J6" s="268"/>
      <c r="K6" s="268"/>
      <c r="L6" s="256"/>
      <c r="M6" s="256"/>
      <c r="N6" s="256"/>
      <c r="O6" s="256"/>
      <c r="P6" s="256"/>
      <c r="Q6" s="256"/>
    </row>
    <row r="7" spans="1:25" x14ac:dyDescent="0.2">
      <c r="A7" s="948" t="s">
        <v>744</v>
      </c>
      <c r="B7" s="948"/>
      <c r="C7" s="948"/>
      <c r="D7" s="948"/>
      <c r="E7" s="948"/>
      <c r="F7" s="948"/>
      <c r="G7" s="948"/>
      <c r="H7" s="948"/>
      <c r="I7" s="948"/>
      <c r="J7" s="948"/>
      <c r="K7" s="948"/>
      <c r="L7" s="256"/>
      <c r="M7" s="256"/>
      <c r="N7" s="256"/>
      <c r="O7" s="256"/>
      <c r="P7" s="256"/>
      <c r="Q7" s="256"/>
    </row>
    <row r="8" spans="1:25" x14ac:dyDescent="0.2">
      <c r="A8" s="402"/>
      <c r="B8" s="256"/>
      <c r="C8" s="256"/>
      <c r="D8" s="256"/>
      <c r="E8" s="256"/>
      <c r="F8" s="256"/>
      <c r="G8" s="256"/>
      <c r="H8" s="256"/>
      <c r="I8" s="256"/>
      <c r="J8" s="256"/>
      <c r="K8" s="256"/>
      <c r="L8" s="256"/>
      <c r="M8" s="256"/>
      <c r="N8" s="493"/>
      <c r="O8" s="256"/>
      <c r="P8" s="256"/>
      <c r="Q8" s="256"/>
    </row>
    <row r="9" spans="1:25" x14ac:dyDescent="0.2">
      <c r="A9" s="256"/>
      <c r="B9" s="256"/>
      <c r="C9" s="256"/>
      <c r="D9" s="256"/>
      <c r="E9" s="256"/>
      <c r="F9" s="256"/>
      <c r="G9" s="256"/>
      <c r="H9" s="256"/>
      <c r="I9" s="256"/>
      <c r="J9" s="256"/>
      <c r="K9" s="256"/>
      <c r="L9" s="256"/>
      <c r="M9" s="256"/>
      <c r="N9" s="493"/>
      <c r="O9" s="256"/>
      <c r="P9" s="256"/>
      <c r="Q9" s="256"/>
    </row>
    <row r="10" spans="1:25" x14ac:dyDescent="0.2">
      <c r="A10" s="256"/>
      <c r="B10" s="256"/>
      <c r="C10" s="397"/>
      <c r="D10" s="397"/>
      <c r="E10" s="397"/>
      <c r="F10" s="397"/>
      <c r="G10" s="397"/>
      <c r="H10" s="397"/>
      <c r="I10" s="397"/>
      <c r="J10" s="397"/>
      <c r="K10" s="397"/>
      <c r="L10" s="397"/>
      <c r="M10" s="398"/>
      <c r="N10" s="493"/>
      <c r="O10" s="256"/>
      <c r="P10" s="256"/>
      <c r="Q10" s="256"/>
    </row>
    <row r="11" spans="1:25" x14ac:dyDescent="0.2">
      <c r="A11" s="256"/>
      <c r="B11" s="256"/>
      <c r="C11" s="256"/>
      <c r="D11" s="256"/>
      <c r="E11" s="256"/>
      <c r="F11" s="256"/>
      <c r="G11" s="256"/>
      <c r="H11" s="256"/>
      <c r="I11" s="256"/>
      <c r="J11" s="256"/>
      <c r="K11" s="256"/>
      <c r="L11" s="256"/>
      <c r="M11" s="256"/>
      <c r="N11" s="493"/>
      <c r="O11" s="256"/>
      <c r="P11" s="256"/>
      <c r="Q11" s="256"/>
    </row>
    <row r="12" spans="1:25" x14ac:dyDescent="0.2">
      <c r="A12" s="256"/>
      <c r="B12" s="256"/>
      <c r="C12" s="256"/>
      <c r="D12" s="256"/>
      <c r="E12" s="256"/>
      <c r="F12" s="256"/>
      <c r="G12" s="256"/>
      <c r="H12" s="256"/>
      <c r="I12" s="256"/>
      <c r="J12" s="256"/>
      <c r="K12" s="256"/>
      <c r="L12" s="256"/>
      <c r="M12" s="256"/>
      <c r="N12" s="493"/>
      <c r="O12" s="256"/>
      <c r="P12" s="256"/>
      <c r="Q12" s="256"/>
    </row>
    <row r="13" spans="1:25" x14ac:dyDescent="0.2">
      <c r="A13" s="256"/>
      <c r="B13" s="256"/>
      <c r="C13" s="256"/>
      <c r="D13" s="256"/>
      <c r="E13" s="256"/>
      <c r="F13" s="256"/>
      <c r="G13" s="256"/>
      <c r="H13" s="256"/>
      <c r="I13" s="256"/>
      <c r="J13" s="256"/>
      <c r="K13" s="256"/>
      <c r="L13" s="256"/>
      <c r="M13" s="256"/>
      <c r="N13" s="493"/>
      <c r="O13" s="256"/>
      <c r="P13" s="256"/>
      <c r="Q13" s="256"/>
    </row>
    <row r="14" spans="1:25" x14ac:dyDescent="0.2">
      <c r="A14" s="256"/>
      <c r="B14" s="256"/>
      <c r="C14" s="256"/>
      <c r="D14" s="256"/>
      <c r="E14" s="256"/>
      <c r="F14" s="256"/>
      <c r="G14" s="256"/>
      <c r="H14" s="256"/>
      <c r="I14" s="256"/>
      <c r="J14" s="256"/>
      <c r="K14" s="256"/>
      <c r="L14" s="256"/>
      <c r="M14" s="256"/>
      <c r="N14" s="493"/>
      <c r="O14" s="256"/>
      <c r="P14" s="256"/>
      <c r="Q14" s="256"/>
    </row>
    <row r="15" spans="1:25" x14ac:dyDescent="0.2">
      <c r="A15" s="256"/>
      <c r="B15" s="256"/>
      <c r="C15" s="256"/>
      <c r="D15" s="256"/>
      <c r="E15" s="256"/>
      <c r="F15" s="256"/>
      <c r="G15" s="256"/>
      <c r="H15" s="256"/>
      <c r="I15" s="256"/>
      <c r="J15" s="256"/>
      <c r="K15" s="256"/>
      <c r="L15" s="256"/>
      <c r="M15" s="256"/>
      <c r="N15" s="493"/>
      <c r="O15" s="256"/>
      <c r="P15" s="256"/>
      <c r="Q15" s="256"/>
    </row>
    <row r="16" spans="1:25" x14ac:dyDescent="0.2">
      <c r="A16" s="256"/>
      <c r="B16" s="256"/>
      <c r="C16" s="256"/>
      <c r="D16" s="256"/>
      <c r="E16" s="256"/>
      <c r="F16" s="256"/>
      <c r="G16" s="256"/>
      <c r="H16" s="256"/>
      <c r="I16" s="256"/>
      <c r="J16" s="256"/>
      <c r="K16" s="256"/>
      <c r="L16" s="256"/>
      <c r="M16" s="256"/>
      <c r="N16" s="493"/>
      <c r="O16" s="256"/>
      <c r="P16" s="256"/>
      <c r="Q16" s="256"/>
    </row>
    <row r="17" spans="1:17" x14ac:dyDescent="0.2">
      <c r="A17" s="256"/>
      <c r="B17" s="256"/>
      <c r="C17" s="256"/>
      <c r="D17" s="256"/>
      <c r="E17" s="256"/>
      <c r="F17" s="256"/>
      <c r="G17" s="256"/>
      <c r="H17" s="256"/>
      <c r="I17" s="256"/>
      <c r="J17" s="256"/>
      <c r="K17" s="256"/>
      <c r="L17" s="256"/>
      <c r="M17" s="256"/>
      <c r="N17" s="493"/>
      <c r="O17" s="256"/>
      <c r="P17" s="256"/>
      <c r="Q17" s="256"/>
    </row>
    <row r="18" spans="1:17" x14ac:dyDescent="0.2">
      <c r="A18" s="256"/>
      <c r="B18" s="256"/>
      <c r="C18" s="256"/>
      <c r="D18" s="256"/>
      <c r="E18" s="256"/>
      <c r="F18" s="256"/>
      <c r="G18" s="256"/>
      <c r="H18" s="256"/>
      <c r="I18" s="256"/>
      <c r="J18" s="256"/>
      <c r="K18" s="256"/>
      <c r="L18" s="256"/>
      <c r="M18" s="256"/>
      <c r="N18" s="493"/>
      <c r="O18" s="256"/>
      <c r="P18" s="256"/>
      <c r="Q18" s="256"/>
    </row>
    <row r="19" spans="1:17" x14ac:dyDescent="0.2">
      <c r="A19" s="256"/>
      <c r="B19" s="256"/>
      <c r="C19" s="256"/>
      <c r="D19" s="256"/>
      <c r="E19" s="256"/>
      <c r="F19" s="256"/>
      <c r="G19" s="256"/>
      <c r="H19" s="256"/>
      <c r="I19" s="256"/>
      <c r="J19" s="256"/>
      <c r="K19" s="256"/>
      <c r="L19" s="256"/>
      <c r="M19" s="256"/>
      <c r="N19" s="296"/>
      <c r="O19" s="256"/>
      <c r="P19" s="256"/>
      <c r="Q19" s="256"/>
    </row>
    <row r="20" spans="1:17" x14ac:dyDescent="0.2">
      <c r="A20" s="256"/>
      <c r="B20" s="256"/>
      <c r="C20" s="256"/>
      <c r="D20" s="256"/>
      <c r="E20" s="256"/>
      <c r="F20" s="256"/>
      <c r="G20" s="256"/>
      <c r="H20" s="256"/>
      <c r="I20" s="256"/>
      <c r="J20" s="256"/>
      <c r="K20" s="256"/>
      <c r="L20" s="256"/>
      <c r="M20" s="256"/>
      <c r="N20" s="256"/>
      <c r="O20" s="256"/>
      <c r="P20" s="256"/>
      <c r="Q20" s="256"/>
    </row>
    <row r="21" spans="1:17" x14ac:dyDescent="0.2">
      <c r="A21" s="256"/>
      <c r="B21" s="256"/>
      <c r="C21" s="256"/>
      <c r="D21" s="256"/>
      <c r="E21" s="256"/>
      <c r="F21" s="256"/>
      <c r="G21" s="256"/>
      <c r="H21" s="256"/>
      <c r="I21" s="256"/>
      <c r="J21" s="256"/>
      <c r="K21" s="256"/>
      <c r="L21" s="256"/>
      <c r="M21" s="256"/>
      <c r="N21" s="256"/>
      <c r="O21" s="256"/>
      <c r="P21" s="256"/>
      <c r="Q21" s="256"/>
    </row>
    <row r="22" spans="1:17" x14ac:dyDescent="0.2">
      <c r="A22" s="256"/>
      <c r="B22" s="256"/>
      <c r="C22" s="256"/>
      <c r="D22" s="256"/>
      <c r="E22" s="256"/>
      <c r="F22" s="256"/>
      <c r="G22" s="256"/>
      <c r="H22" s="256"/>
      <c r="I22" s="256"/>
      <c r="J22" s="256"/>
      <c r="K22" s="256"/>
      <c r="L22" s="256"/>
      <c r="M22" s="256"/>
      <c r="N22" s="256"/>
      <c r="O22" s="256"/>
      <c r="P22" s="256"/>
      <c r="Q22" s="256"/>
    </row>
    <row r="23" spans="1:17" x14ac:dyDescent="0.2">
      <c r="A23" s="256"/>
      <c r="B23" s="256"/>
      <c r="C23" s="256"/>
      <c r="D23" s="256"/>
      <c r="E23" s="256"/>
      <c r="F23" s="256"/>
      <c r="G23" s="256"/>
      <c r="H23" s="256"/>
      <c r="I23" s="256"/>
      <c r="J23" s="256"/>
      <c r="K23" s="256"/>
      <c r="L23" s="256"/>
      <c r="M23" s="256"/>
      <c r="N23" s="256"/>
      <c r="O23" s="256"/>
      <c r="P23" s="256"/>
      <c r="Q23" s="256"/>
    </row>
    <row r="24" spans="1:17" x14ac:dyDescent="0.2">
      <c r="A24" s="256"/>
      <c r="B24" s="256"/>
      <c r="C24" s="256"/>
      <c r="D24" s="256"/>
      <c r="E24" s="256"/>
      <c r="F24" s="256"/>
      <c r="G24" s="256"/>
      <c r="H24" s="256"/>
      <c r="I24" s="256"/>
      <c r="J24" s="256"/>
      <c r="K24" s="256"/>
      <c r="L24" s="256"/>
      <c r="M24" s="256"/>
      <c r="N24" s="256"/>
      <c r="O24" s="256"/>
      <c r="P24" s="256"/>
      <c r="Q24" s="256"/>
    </row>
    <row r="25" spans="1:17" x14ac:dyDescent="0.2">
      <c r="A25" s="256"/>
      <c r="B25" s="256"/>
      <c r="C25" s="256"/>
      <c r="D25" s="256"/>
      <c r="E25" s="256"/>
      <c r="F25" s="256"/>
      <c r="G25" s="256"/>
      <c r="H25" s="256"/>
      <c r="I25" s="256"/>
      <c r="J25" s="256"/>
      <c r="K25" s="256"/>
      <c r="L25" s="256"/>
      <c r="M25" s="256"/>
      <c r="N25" s="256"/>
      <c r="O25" s="256"/>
      <c r="P25" s="256"/>
      <c r="Q25" s="256"/>
    </row>
    <row r="26" spans="1:17" x14ac:dyDescent="0.2">
      <c r="A26" s="256"/>
      <c r="B26" s="256"/>
      <c r="C26" s="256"/>
      <c r="D26" s="256"/>
      <c r="E26" s="256"/>
      <c r="F26" s="256"/>
      <c r="G26" s="256"/>
      <c r="H26" s="256"/>
      <c r="I26" s="256"/>
      <c r="J26" s="256"/>
      <c r="K26" s="256"/>
      <c r="L26" s="256"/>
      <c r="M26" s="256"/>
      <c r="N26" s="256"/>
      <c r="O26" s="256"/>
      <c r="P26" s="256"/>
      <c r="Q26" s="256"/>
    </row>
    <row r="27" spans="1:17" x14ac:dyDescent="0.2">
      <c r="A27" s="256"/>
      <c r="B27" s="256"/>
      <c r="C27" s="256"/>
      <c r="D27" s="256"/>
      <c r="E27" s="256"/>
      <c r="F27" s="256"/>
      <c r="G27" s="256"/>
      <c r="H27" s="256"/>
      <c r="I27" s="256"/>
      <c r="J27" s="256"/>
      <c r="K27" s="256"/>
      <c r="L27" s="256"/>
      <c r="M27" s="256"/>
      <c r="N27" s="256"/>
      <c r="O27" s="256"/>
      <c r="P27" s="256"/>
      <c r="Q27" s="256"/>
    </row>
    <row r="28" spans="1:17" x14ac:dyDescent="0.2">
      <c r="A28" s="256"/>
      <c r="B28" s="256"/>
      <c r="C28" s="256"/>
      <c r="D28" s="256"/>
      <c r="E28" s="256"/>
      <c r="F28" s="256"/>
      <c r="G28" s="256"/>
      <c r="H28" s="256"/>
      <c r="I28" s="256"/>
      <c r="J28" s="256"/>
      <c r="K28" s="256"/>
      <c r="L28" s="256"/>
      <c r="M28" s="256"/>
      <c r="N28" s="256"/>
      <c r="O28" s="256"/>
      <c r="P28" s="256"/>
      <c r="Q28" s="256"/>
    </row>
    <row r="29" spans="1:17" x14ac:dyDescent="0.2">
      <c r="A29" s="256"/>
      <c r="B29" s="256"/>
      <c r="C29" s="256"/>
      <c r="D29" s="256"/>
      <c r="E29" s="256"/>
      <c r="F29" s="256"/>
      <c r="G29" s="256"/>
      <c r="H29" s="256"/>
      <c r="I29" s="256"/>
      <c r="J29" s="256"/>
      <c r="K29" s="256"/>
      <c r="L29" s="256"/>
      <c r="M29" s="256"/>
      <c r="N29" s="256"/>
      <c r="O29" s="256"/>
      <c r="P29" s="256"/>
      <c r="Q29" s="256"/>
    </row>
    <row r="30" spans="1:17" x14ac:dyDescent="0.2">
      <c r="A30" s="256"/>
      <c r="B30" s="256"/>
      <c r="C30" s="256"/>
      <c r="D30" s="256"/>
      <c r="E30" s="256"/>
      <c r="F30" s="256"/>
      <c r="G30" s="256"/>
      <c r="H30" s="256"/>
      <c r="I30" s="256"/>
      <c r="J30" s="256"/>
      <c r="K30" s="256"/>
      <c r="L30" s="256"/>
      <c r="M30" s="256"/>
      <c r="N30" s="256"/>
      <c r="O30" s="256"/>
      <c r="P30" s="256"/>
      <c r="Q30" s="256"/>
    </row>
    <row r="31" spans="1:17" x14ac:dyDescent="0.2">
      <c r="A31" s="256"/>
      <c r="B31" s="256"/>
      <c r="C31" s="256"/>
      <c r="D31" s="256"/>
      <c r="E31" s="256"/>
      <c r="F31" s="256"/>
      <c r="G31" s="256"/>
      <c r="H31" s="256"/>
      <c r="I31" s="256"/>
      <c r="J31" s="256"/>
      <c r="K31" s="256"/>
      <c r="L31" s="256"/>
      <c r="M31" s="256"/>
      <c r="N31" s="256"/>
      <c r="O31" s="256"/>
      <c r="P31" s="256"/>
      <c r="Q31" s="256"/>
    </row>
    <row r="32" spans="1:17" x14ac:dyDescent="0.2">
      <c r="A32" s="256"/>
      <c r="B32" s="256"/>
      <c r="C32" s="256"/>
      <c r="D32" s="256"/>
      <c r="E32" s="256"/>
      <c r="F32" s="256"/>
      <c r="G32" s="256"/>
      <c r="H32" s="256"/>
      <c r="I32" s="256"/>
      <c r="J32" s="256"/>
      <c r="K32" s="256"/>
      <c r="L32" s="256"/>
      <c r="M32" s="256"/>
      <c r="N32" s="256"/>
      <c r="O32" s="256"/>
      <c r="P32" s="256"/>
      <c r="Q32" s="256"/>
    </row>
    <row r="33" spans="1:17" x14ac:dyDescent="0.2">
      <c r="A33" s="256"/>
      <c r="B33" s="256"/>
      <c r="C33" s="256"/>
      <c r="D33" s="256"/>
      <c r="E33" s="256"/>
      <c r="F33" s="256"/>
      <c r="G33" s="256"/>
      <c r="H33" s="256"/>
      <c r="I33" s="256"/>
      <c r="J33" s="256"/>
      <c r="K33" s="256"/>
      <c r="L33" s="256"/>
      <c r="M33" s="256"/>
      <c r="N33" s="256"/>
      <c r="O33" s="256"/>
      <c r="P33" s="256"/>
      <c r="Q33" s="256"/>
    </row>
    <row r="34" spans="1:17" x14ac:dyDescent="0.2">
      <c r="A34" s="256"/>
      <c r="B34" s="256"/>
      <c r="C34" s="256"/>
      <c r="D34" s="256"/>
      <c r="E34" s="256"/>
      <c r="F34" s="256"/>
      <c r="G34" s="256"/>
      <c r="H34" s="256"/>
      <c r="I34" s="256"/>
      <c r="J34" s="256"/>
      <c r="K34" s="256"/>
      <c r="L34" s="256"/>
      <c r="M34" s="256"/>
      <c r="N34" s="256"/>
      <c r="O34" s="256"/>
      <c r="P34" s="256"/>
      <c r="Q34" s="256"/>
    </row>
    <row r="35" spans="1:17" x14ac:dyDescent="0.2">
      <c r="A35" s="256"/>
      <c r="B35" s="256"/>
      <c r="C35" s="256"/>
      <c r="D35" s="256"/>
      <c r="E35" s="256"/>
      <c r="F35" s="256"/>
      <c r="G35" s="256"/>
      <c r="H35" s="256"/>
      <c r="I35" s="256"/>
      <c r="J35" s="256"/>
      <c r="K35" s="256"/>
      <c r="L35" s="256"/>
      <c r="M35" s="256"/>
      <c r="N35" s="256"/>
      <c r="O35" s="256"/>
      <c r="P35" s="256"/>
      <c r="Q35" s="256"/>
    </row>
    <row r="36" spans="1:17" x14ac:dyDescent="0.2">
      <c r="A36" s="256"/>
      <c r="B36" s="256"/>
      <c r="C36" s="256"/>
      <c r="D36" s="256"/>
      <c r="E36" s="256"/>
      <c r="F36" s="256"/>
      <c r="G36" s="256"/>
      <c r="H36" s="256"/>
      <c r="I36" s="256"/>
      <c r="J36" s="256"/>
      <c r="K36" s="256"/>
      <c r="L36" s="256"/>
      <c r="M36" s="256"/>
      <c r="N36" s="256"/>
      <c r="O36" s="256"/>
      <c r="P36" s="256"/>
      <c r="Q36" s="256"/>
    </row>
    <row r="37" spans="1:17" x14ac:dyDescent="0.2">
      <c r="A37" s="256"/>
      <c r="B37" s="256"/>
      <c r="C37" s="256"/>
      <c r="D37" s="256"/>
      <c r="E37" s="256"/>
      <c r="F37" s="256"/>
      <c r="G37" s="256"/>
      <c r="H37" s="256"/>
      <c r="I37" s="256"/>
      <c r="J37" s="256"/>
      <c r="K37" s="256"/>
      <c r="L37" s="256"/>
      <c r="M37" s="256"/>
      <c r="N37" s="256"/>
      <c r="O37" s="256"/>
      <c r="P37" s="256"/>
      <c r="Q37" s="256"/>
    </row>
    <row r="38" spans="1:17" x14ac:dyDescent="0.2">
      <c r="A38" s="256"/>
      <c r="B38" s="256"/>
      <c r="C38" s="256"/>
      <c r="D38" s="256"/>
      <c r="E38" s="256"/>
      <c r="F38" s="256"/>
      <c r="G38" s="256"/>
      <c r="H38" s="256"/>
      <c r="I38" s="256"/>
      <c r="J38" s="256"/>
      <c r="K38" s="256"/>
      <c r="L38" s="256"/>
      <c r="M38" s="256"/>
      <c r="N38" s="256"/>
      <c r="O38" s="256"/>
      <c r="P38" s="256"/>
      <c r="Q38" s="256"/>
    </row>
    <row r="39" spans="1:17" x14ac:dyDescent="0.2">
      <c r="A39" s="256"/>
      <c r="B39" s="256"/>
      <c r="C39" s="256"/>
      <c r="D39" s="256"/>
      <c r="E39" s="256"/>
      <c r="F39" s="256"/>
      <c r="G39" s="256"/>
      <c r="H39" s="256"/>
      <c r="I39" s="256"/>
      <c r="J39" s="256"/>
      <c r="K39" s="256"/>
      <c r="L39" s="256"/>
      <c r="M39" s="256"/>
      <c r="N39" s="256"/>
      <c r="O39" s="256"/>
      <c r="P39" s="256"/>
      <c r="Q39" s="256"/>
    </row>
    <row r="40" spans="1:17" x14ac:dyDescent="0.2">
      <c r="A40" s="256"/>
      <c r="B40" s="256"/>
      <c r="C40" s="256"/>
      <c r="D40" s="256"/>
      <c r="E40" s="256"/>
      <c r="F40" s="256"/>
      <c r="G40" s="256"/>
      <c r="H40" s="256"/>
      <c r="I40" s="256"/>
      <c r="J40" s="256"/>
      <c r="K40" s="256"/>
      <c r="L40" s="256"/>
      <c r="M40" s="256"/>
      <c r="N40" s="256"/>
      <c r="O40" s="256"/>
      <c r="P40" s="256"/>
      <c r="Q40" s="256"/>
    </row>
    <row r="41" spans="1:17" x14ac:dyDescent="0.2">
      <c r="A41" s="256"/>
      <c r="B41" s="256"/>
      <c r="C41" s="256"/>
      <c r="D41" s="256"/>
      <c r="E41" s="256"/>
      <c r="F41" s="256"/>
      <c r="G41" s="256"/>
      <c r="H41" s="256"/>
      <c r="I41" s="256"/>
      <c r="J41" s="256"/>
      <c r="K41" s="256"/>
      <c r="L41" s="256"/>
      <c r="M41" s="256"/>
      <c r="N41" s="256"/>
      <c r="O41" s="256"/>
      <c r="P41" s="256"/>
      <c r="Q41" s="256"/>
    </row>
    <row r="42" spans="1:17" x14ac:dyDescent="0.2">
      <c r="A42" s="256"/>
      <c r="B42" s="256"/>
      <c r="C42" s="256"/>
      <c r="D42" s="256"/>
      <c r="E42" s="256"/>
      <c r="F42" s="256"/>
      <c r="G42" s="256"/>
      <c r="H42" s="256"/>
      <c r="I42" s="256"/>
      <c r="J42" s="256"/>
      <c r="K42" s="256"/>
      <c r="L42" s="256"/>
      <c r="M42" s="256"/>
      <c r="N42" s="256"/>
      <c r="O42" s="256"/>
      <c r="P42" s="256"/>
      <c r="Q42" s="256"/>
    </row>
    <row r="43" spans="1:17" x14ac:dyDescent="0.2">
      <c r="A43" s="256"/>
      <c r="B43" s="256"/>
      <c r="C43" s="256"/>
      <c r="D43" s="256"/>
      <c r="E43" s="256"/>
      <c r="F43" s="256"/>
      <c r="G43" s="256"/>
      <c r="H43" s="256"/>
      <c r="I43" s="256"/>
      <c r="J43" s="256"/>
      <c r="K43" s="256"/>
      <c r="L43" s="256"/>
      <c r="M43" s="256"/>
      <c r="N43" s="256"/>
      <c r="O43" s="256"/>
      <c r="P43" s="256"/>
      <c r="Q43" s="256"/>
    </row>
    <row r="44" spans="1:17" x14ac:dyDescent="0.2">
      <c r="A44" s="256"/>
      <c r="B44" s="256"/>
      <c r="C44" s="256"/>
      <c r="D44" s="256"/>
      <c r="E44" s="256"/>
      <c r="F44" s="256"/>
      <c r="G44" s="256"/>
      <c r="H44" s="256"/>
      <c r="I44" s="256"/>
      <c r="J44" s="256"/>
      <c r="K44" s="256"/>
      <c r="L44" s="256"/>
      <c r="M44" s="256"/>
      <c r="N44" s="256"/>
      <c r="O44" s="256"/>
      <c r="P44" s="256"/>
      <c r="Q44" s="256"/>
    </row>
    <row r="45" spans="1:17" x14ac:dyDescent="0.2">
      <c r="A45" s="256"/>
      <c r="B45" s="256"/>
      <c r="C45" s="256"/>
      <c r="D45" s="256"/>
      <c r="E45" s="256"/>
      <c r="F45" s="256"/>
      <c r="G45" s="256"/>
      <c r="H45" s="256"/>
      <c r="I45" s="256"/>
      <c r="J45" s="256"/>
      <c r="K45" s="256"/>
      <c r="L45" s="256"/>
      <c r="M45" s="256"/>
      <c r="N45" s="256"/>
      <c r="O45" s="256"/>
      <c r="P45" s="256"/>
      <c r="Q45" s="256"/>
    </row>
    <row r="46" spans="1:17" x14ac:dyDescent="0.2">
      <c r="A46" s="256"/>
      <c r="B46" s="256"/>
      <c r="C46" s="256"/>
      <c r="D46" s="256"/>
      <c r="E46" s="256"/>
      <c r="F46" s="256"/>
      <c r="G46" s="256"/>
      <c r="H46" s="256"/>
      <c r="I46" s="256"/>
      <c r="J46" s="256"/>
      <c r="K46" s="256"/>
      <c r="L46" s="256"/>
      <c r="M46" s="256"/>
      <c r="N46" s="256"/>
      <c r="O46" s="256"/>
      <c r="P46" s="256"/>
      <c r="Q46" s="256"/>
    </row>
    <row r="47" spans="1:17" x14ac:dyDescent="0.2">
      <c r="A47" s="256"/>
      <c r="B47" s="256"/>
      <c r="C47" s="256"/>
      <c r="D47" s="256"/>
      <c r="E47" s="256"/>
      <c r="F47" s="256"/>
      <c r="G47" s="256"/>
      <c r="H47" s="256"/>
      <c r="I47" s="256"/>
      <c r="J47" s="256"/>
      <c r="K47" s="256"/>
      <c r="L47" s="256"/>
      <c r="M47" s="256"/>
      <c r="N47" s="256"/>
      <c r="O47" s="256"/>
      <c r="P47" s="256"/>
      <c r="Q47" s="256"/>
    </row>
    <row r="48" spans="1:17" x14ac:dyDescent="0.2">
      <c r="A48" s="256"/>
      <c r="B48" s="256"/>
      <c r="C48" s="256"/>
      <c r="D48" s="256"/>
      <c r="E48" s="256"/>
      <c r="F48" s="256"/>
      <c r="G48" s="256"/>
      <c r="H48" s="256"/>
      <c r="I48" s="256"/>
      <c r="J48" s="256"/>
      <c r="K48" s="256"/>
      <c r="L48" s="256"/>
      <c r="M48" s="256"/>
      <c r="N48" s="256"/>
      <c r="O48" s="256"/>
      <c r="P48" s="256"/>
      <c r="Q48" s="256"/>
    </row>
    <row r="49" spans="1:17" x14ac:dyDescent="0.2">
      <c r="A49" s="256"/>
      <c r="B49" s="256"/>
      <c r="C49" s="256"/>
      <c r="D49" s="256"/>
      <c r="E49" s="256"/>
      <c r="F49" s="256"/>
      <c r="G49" s="256"/>
      <c r="H49" s="256"/>
      <c r="I49" s="256"/>
      <c r="J49" s="256"/>
      <c r="K49" s="256"/>
      <c r="L49" s="256"/>
      <c r="M49" s="256"/>
      <c r="N49" s="256"/>
      <c r="O49" s="256"/>
      <c r="P49" s="256"/>
      <c r="Q49" s="256"/>
    </row>
    <row r="50" spans="1:17" x14ac:dyDescent="0.2">
      <c r="A50" s="256"/>
      <c r="B50" s="256"/>
      <c r="C50" s="256"/>
      <c r="D50" s="256"/>
      <c r="E50" s="256"/>
      <c r="F50" s="256"/>
      <c r="G50" s="256"/>
      <c r="H50" s="256"/>
      <c r="I50" s="256"/>
      <c r="J50" s="256"/>
      <c r="K50" s="256"/>
      <c r="L50" s="256"/>
      <c r="M50" s="256"/>
      <c r="N50" s="256"/>
      <c r="O50" s="256"/>
      <c r="P50" s="256"/>
      <c r="Q50" s="256"/>
    </row>
    <row r="51" spans="1:17" x14ac:dyDescent="0.2">
      <c r="A51" s="256"/>
      <c r="B51" s="256"/>
      <c r="C51" s="256"/>
      <c r="D51" s="256"/>
      <c r="E51" s="256"/>
      <c r="F51" s="256"/>
      <c r="G51" s="256"/>
      <c r="H51" s="256"/>
      <c r="I51" s="256"/>
      <c r="J51" s="256"/>
      <c r="K51" s="256"/>
      <c r="L51" s="256"/>
      <c r="M51" s="256"/>
      <c r="N51" s="256"/>
      <c r="O51" s="256"/>
      <c r="P51" s="256"/>
      <c r="Q51" s="256"/>
    </row>
    <row r="52" spans="1:17" x14ac:dyDescent="0.2">
      <c r="A52" s="256"/>
      <c r="B52" s="256"/>
      <c r="C52" s="256"/>
      <c r="D52" s="256"/>
      <c r="E52" s="256"/>
      <c r="F52" s="256"/>
      <c r="G52" s="256"/>
      <c r="H52" s="256"/>
      <c r="I52" s="256"/>
      <c r="J52" s="256"/>
      <c r="K52" s="256"/>
      <c r="L52" s="256"/>
      <c r="M52" s="256"/>
      <c r="N52" s="256"/>
      <c r="O52" s="256"/>
      <c r="P52" s="256"/>
      <c r="Q52" s="256"/>
    </row>
    <row r="53" spans="1:17" x14ac:dyDescent="0.2">
      <c r="A53" s="256"/>
      <c r="B53" s="256"/>
      <c r="C53" s="256"/>
      <c r="D53" s="256"/>
      <c r="E53" s="256"/>
      <c r="F53" s="256"/>
      <c r="G53" s="256"/>
      <c r="H53" s="256"/>
      <c r="I53" s="256"/>
      <c r="J53" s="256"/>
      <c r="K53" s="256"/>
      <c r="L53" s="256"/>
      <c r="M53" s="256"/>
      <c r="N53" s="256"/>
      <c r="O53" s="256"/>
      <c r="P53" s="256"/>
      <c r="Q53" s="256"/>
    </row>
    <row r="54" spans="1:17" x14ac:dyDescent="0.2">
      <c r="A54" s="256"/>
      <c r="B54" s="256"/>
      <c r="C54" s="256"/>
      <c r="D54" s="256"/>
      <c r="E54" s="256"/>
      <c r="F54" s="256"/>
      <c r="G54" s="256"/>
      <c r="H54" s="256"/>
      <c r="I54" s="256"/>
      <c r="J54" s="256"/>
      <c r="K54" s="256"/>
      <c r="L54" s="256"/>
      <c r="M54" s="256"/>
      <c r="N54" s="256"/>
      <c r="O54" s="256"/>
      <c r="P54" s="256"/>
      <c r="Q54" s="256"/>
    </row>
    <row r="55" spans="1:17" x14ac:dyDescent="0.2">
      <c r="A55" s="256"/>
      <c r="B55" s="256"/>
      <c r="C55" s="256"/>
      <c r="D55" s="256"/>
      <c r="E55" s="256"/>
      <c r="F55" s="256"/>
      <c r="G55" s="256"/>
      <c r="H55" s="256"/>
      <c r="I55" s="256"/>
      <c r="J55" s="256"/>
      <c r="K55" s="256"/>
      <c r="L55" s="256"/>
      <c r="M55" s="256"/>
      <c r="N55" s="256"/>
      <c r="O55" s="256"/>
      <c r="P55" s="256"/>
      <c r="Q55" s="256"/>
    </row>
    <row r="56" spans="1:17" x14ac:dyDescent="0.2">
      <c r="A56" s="256"/>
      <c r="B56" s="256"/>
      <c r="C56" s="256"/>
      <c r="D56" s="256"/>
      <c r="E56" s="256"/>
      <c r="F56" s="256"/>
      <c r="G56" s="256"/>
      <c r="H56" s="256"/>
      <c r="I56" s="256"/>
      <c r="J56" s="256"/>
      <c r="K56" s="256"/>
      <c r="L56" s="256"/>
      <c r="M56" s="256"/>
      <c r="N56" s="256"/>
      <c r="O56" s="256"/>
      <c r="P56" s="256"/>
      <c r="Q56" s="256"/>
    </row>
    <row r="57" spans="1:17" x14ac:dyDescent="0.2">
      <c r="A57" s="256"/>
      <c r="B57" s="256"/>
      <c r="C57" s="256"/>
      <c r="D57" s="256"/>
      <c r="E57" s="256"/>
      <c r="F57" s="256"/>
      <c r="G57" s="256"/>
      <c r="H57" s="256"/>
      <c r="I57" s="256"/>
      <c r="J57" s="256"/>
      <c r="K57" s="256"/>
      <c r="L57" s="256"/>
      <c r="M57" s="256"/>
      <c r="N57" s="256"/>
      <c r="O57" s="256"/>
      <c r="P57" s="256"/>
      <c r="Q57" s="256"/>
    </row>
    <row r="58" spans="1:17" x14ac:dyDescent="0.2">
      <c r="A58" s="256"/>
      <c r="B58" s="256"/>
      <c r="C58" s="256"/>
      <c r="D58" s="256"/>
      <c r="E58" s="256"/>
      <c r="F58" s="256"/>
      <c r="G58" s="256"/>
      <c r="H58" s="256"/>
      <c r="I58" s="256"/>
      <c r="J58" s="256"/>
      <c r="K58" s="256"/>
      <c r="L58" s="256"/>
      <c r="M58" s="256"/>
      <c r="N58" s="256"/>
      <c r="O58" s="256"/>
      <c r="P58" s="256"/>
      <c r="Q58" s="256"/>
    </row>
    <row r="59" spans="1:17" x14ac:dyDescent="0.2">
      <c r="A59" s="256"/>
      <c r="B59" s="256"/>
      <c r="C59" s="256"/>
      <c r="D59" s="256"/>
      <c r="E59" s="256"/>
      <c r="F59" s="256"/>
      <c r="G59" s="256"/>
      <c r="H59" s="256"/>
      <c r="I59" s="256"/>
      <c r="J59" s="256"/>
      <c r="K59" s="256"/>
      <c r="L59" s="256"/>
      <c r="M59" s="256"/>
      <c r="N59" s="256"/>
      <c r="O59" s="256"/>
      <c r="P59" s="256"/>
      <c r="Q59" s="256"/>
    </row>
    <row r="60" spans="1:17" x14ac:dyDescent="0.2">
      <c r="A60" s="256"/>
      <c r="B60" s="256"/>
      <c r="C60" s="256"/>
      <c r="D60" s="256"/>
      <c r="E60" s="256"/>
      <c r="F60" s="256"/>
      <c r="G60" s="256"/>
      <c r="H60" s="256"/>
      <c r="I60" s="256"/>
      <c r="J60" s="256"/>
      <c r="K60" s="256"/>
      <c r="L60" s="256"/>
      <c r="M60" s="256"/>
      <c r="N60" s="256"/>
      <c r="O60" s="256"/>
      <c r="P60" s="256"/>
      <c r="Q60" s="256"/>
    </row>
    <row r="61" spans="1:17" x14ac:dyDescent="0.2">
      <c r="A61" s="256"/>
      <c r="B61" s="256"/>
      <c r="C61" s="256"/>
      <c r="D61" s="256"/>
      <c r="E61" s="256"/>
      <c r="F61" s="256"/>
      <c r="G61" s="256"/>
      <c r="H61" s="256"/>
      <c r="I61" s="256"/>
      <c r="J61" s="256"/>
      <c r="K61" s="256"/>
      <c r="L61" s="256"/>
      <c r="M61" s="256"/>
      <c r="N61" s="256"/>
      <c r="O61" s="256"/>
      <c r="P61" s="256"/>
      <c r="Q61" s="256"/>
    </row>
    <row r="62" spans="1:17" x14ac:dyDescent="0.2">
      <c r="A62" s="256"/>
      <c r="B62" s="256"/>
      <c r="C62" s="256"/>
      <c r="D62" s="256"/>
      <c r="E62" s="256"/>
      <c r="F62" s="256"/>
      <c r="G62" s="256"/>
      <c r="H62" s="256"/>
      <c r="I62" s="256"/>
      <c r="J62" s="256"/>
      <c r="K62" s="256"/>
      <c r="L62" s="256"/>
      <c r="M62" s="256"/>
      <c r="N62" s="256"/>
      <c r="O62" s="256"/>
      <c r="P62" s="256"/>
      <c r="Q62" s="256"/>
    </row>
    <row r="63" spans="1:17" x14ac:dyDescent="0.2">
      <c r="A63" s="256"/>
      <c r="B63" s="256"/>
      <c r="C63" s="256"/>
      <c r="D63" s="256"/>
      <c r="E63" s="256"/>
      <c r="F63" s="256"/>
      <c r="G63" s="256"/>
      <c r="H63" s="256"/>
      <c r="I63" s="256"/>
      <c r="J63" s="256"/>
      <c r="K63" s="256"/>
      <c r="L63" s="256"/>
      <c r="M63" s="256"/>
      <c r="N63" s="256"/>
      <c r="O63" s="256"/>
      <c r="P63" s="256"/>
      <c r="Q63" s="256"/>
    </row>
    <row r="64" spans="1:17" x14ac:dyDescent="0.2">
      <c r="A64" s="256"/>
      <c r="B64" s="256"/>
      <c r="C64" s="256"/>
      <c r="D64" s="256"/>
      <c r="E64" s="256"/>
      <c r="F64" s="256"/>
      <c r="G64" s="256"/>
      <c r="H64" s="256"/>
      <c r="I64" s="256"/>
      <c r="J64" s="256"/>
      <c r="K64" s="256"/>
      <c r="L64" s="256"/>
      <c r="M64" s="256"/>
      <c r="N64" s="256"/>
      <c r="O64" s="256"/>
      <c r="P64" s="256"/>
      <c r="Q64" s="256"/>
    </row>
    <row r="65" spans="1:17" x14ac:dyDescent="0.2">
      <c r="A65" s="256"/>
      <c r="B65" s="256"/>
      <c r="C65" s="256"/>
      <c r="D65" s="256"/>
      <c r="E65" s="256"/>
      <c r="F65" s="256"/>
      <c r="G65" s="256"/>
      <c r="H65" s="256"/>
      <c r="I65" s="256"/>
      <c r="J65" s="256"/>
      <c r="K65" s="256"/>
      <c r="L65" s="256"/>
      <c r="M65" s="256"/>
      <c r="N65" s="256"/>
      <c r="O65" s="256"/>
      <c r="P65" s="256"/>
      <c r="Q65" s="256"/>
    </row>
    <row r="66" spans="1:17" x14ac:dyDescent="0.2">
      <c r="A66" s="256"/>
      <c r="B66" s="256"/>
      <c r="C66" s="256"/>
      <c r="D66" s="256"/>
      <c r="E66" s="256"/>
      <c r="F66" s="256"/>
      <c r="G66" s="256"/>
      <c r="H66" s="256"/>
      <c r="I66" s="256"/>
      <c r="J66" s="256"/>
      <c r="K66" s="256"/>
      <c r="L66" s="256"/>
      <c r="M66" s="256"/>
      <c r="N66" s="256"/>
      <c r="O66" s="256"/>
      <c r="P66" s="256"/>
      <c r="Q66" s="256"/>
    </row>
    <row r="67" spans="1:17" x14ac:dyDescent="0.2">
      <c r="A67" s="256"/>
      <c r="B67" s="256"/>
      <c r="C67" s="256"/>
      <c r="D67" s="256"/>
      <c r="E67" s="256"/>
      <c r="F67" s="256"/>
      <c r="G67" s="256"/>
      <c r="H67" s="256"/>
      <c r="I67" s="256"/>
      <c r="J67" s="256"/>
      <c r="K67" s="256"/>
      <c r="L67" s="256"/>
      <c r="M67" s="256"/>
      <c r="N67" s="256"/>
      <c r="O67" s="256"/>
      <c r="P67" s="256"/>
      <c r="Q67" s="256"/>
    </row>
    <row r="68" spans="1:17" x14ac:dyDescent="0.2">
      <c r="A68" s="256"/>
      <c r="B68" s="256"/>
      <c r="C68" s="256"/>
      <c r="D68" s="256"/>
      <c r="E68" s="256"/>
      <c r="F68" s="256"/>
      <c r="G68" s="256"/>
      <c r="H68" s="256"/>
      <c r="I68" s="256"/>
      <c r="J68" s="256"/>
      <c r="K68" s="256"/>
      <c r="L68" s="256"/>
      <c r="M68" s="256"/>
      <c r="N68" s="256"/>
      <c r="O68" s="256"/>
      <c r="P68" s="256"/>
      <c r="Q68" s="256"/>
    </row>
    <row r="69" spans="1:17" x14ac:dyDescent="0.2">
      <c r="A69" s="256"/>
      <c r="B69" s="256"/>
      <c r="C69" s="256"/>
      <c r="D69" s="256"/>
      <c r="E69" s="256"/>
      <c r="F69" s="256"/>
      <c r="G69" s="256"/>
      <c r="H69" s="256"/>
      <c r="I69" s="256"/>
      <c r="J69" s="256"/>
      <c r="K69" s="256"/>
      <c r="L69" s="256"/>
      <c r="M69" s="256"/>
      <c r="N69" s="256"/>
      <c r="O69" s="256"/>
      <c r="P69" s="256"/>
      <c r="Q69" s="256"/>
    </row>
    <row r="70" spans="1:17" x14ac:dyDescent="0.2">
      <c r="A70" s="256"/>
      <c r="B70" s="256"/>
      <c r="C70" s="256"/>
      <c r="D70" s="256"/>
      <c r="E70" s="256"/>
      <c r="F70" s="256"/>
      <c r="G70" s="256"/>
      <c r="H70" s="256"/>
      <c r="I70" s="256"/>
      <c r="J70" s="256"/>
      <c r="K70" s="256"/>
      <c r="L70" s="256"/>
      <c r="M70" s="256"/>
      <c r="N70" s="256"/>
      <c r="O70" s="256"/>
      <c r="P70" s="256"/>
      <c r="Q70" s="256"/>
    </row>
    <row r="71" spans="1:17" x14ac:dyDescent="0.2">
      <c r="A71" s="256"/>
      <c r="B71" s="256"/>
      <c r="C71" s="256"/>
      <c r="D71" s="256"/>
      <c r="E71" s="256"/>
      <c r="F71" s="256"/>
      <c r="G71" s="256"/>
      <c r="H71" s="256"/>
      <c r="I71" s="256"/>
      <c r="J71" s="256"/>
      <c r="K71" s="256"/>
      <c r="L71" s="256"/>
      <c r="M71" s="256"/>
      <c r="N71" s="256"/>
      <c r="O71" s="256"/>
      <c r="P71" s="256"/>
      <c r="Q71" s="256"/>
    </row>
    <row r="72" spans="1:17" x14ac:dyDescent="0.2">
      <c r="A72" s="256"/>
      <c r="B72" s="256"/>
      <c r="C72" s="256"/>
      <c r="D72" s="256"/>
      <c r="E72" s="256"/>
      <c r="F72" s="256"/>
      <c r="G72" s="256"/>
      <c r="H72" s="256"/>
      <c r="I72" s="256"/>
      <c r="J72" s="256"/>
      <c r="K72" s="256"/>
      <c r="L72" s="256"/>
      <c r="M72" s="256"/>
      <c r="N72" s="256"/>
      <c r="O72" s="256"/>
      <c r="P72" s="256"/>
      <c r="Q72" s="256"/>
    </row>
    <row r="73" spans="1:17" x14ac:dyDescent="0.2">
      <c r="A73" s="256"/>
      <c r="B73" s="256"/>
      <c r="C73" s="256"/>
      <c r="D73" s="256"/>
      <c r="E73" s="256"/>
      <c r="F73" s="256"/>
      <c r="G73" s="256"/>
      <c r="H73" s="256"/>
      <c r="I73" s="256"/>
      <c r="J73" s="256"/>
      <c r="K73" s="256"/>
      <c r="L73" s="256"/>
      <c r="M73" s="256"/>
      <c r="N73" s="256"/>
      <c r="O73" s="256"/>
      <c r="P73" s="256"/>
      <c r="Q73" s="256"/>
    </row>
    <row r="74" spans="1:17" x14ac:dyDescent="0.2">
      <c r="A74" s="256"/>
      <c r="B74" s="256"/>
      <c r="C74" s="256"/>
      <c r="D74" s="256"/>
      <c r="E74" s="256"/>
      <c r="F74" s="256"/>
      <c r="G74" s="256"/>
      <c r="H74" s="256"/>
      <c r="I74" s="256"/>
      <c r="J74" s="256"/>
      <c r="K74" s="256"/>
      <c r="L74" s="256"/>
      <c r="M74" s="256"/>
      <c r="N74" s="256"/>
      <c r="O74" s="256"/>
      <c r="P74" s="256"/>
      <c r="Q74" s="256"/>
    </row>
    <row r="75" spans="1:17" x14ac:dyDescent="0.2">
      <c r="A75" s="256"/>
      <c r="B75" s="256"/>
      <c r="C75" s="256"/>
      <c r="D75" s="256"/>
      <c r="E75" s="256"/>
      <c r="F75" s="256"/>
      <c r="G75" s="256"/>
      <c r="H75" s="256"/>
      <c r="I75" s="256"/>
      <c r="J75" s="256"/>
      <c r="K75" s="256"/>
      <c r="L75" s="256"/>
      <c r="M75" s="256"/>
      <c r="N75" s="256"/>
      <c r="O75" s="256"/>
      <c r="P75" s="256"/>
      <c r="Q75" s="256"/>
    </row>
    <row r="76" spans="1:17" x14ac:dyDescent="0.2">
      <c r="A76" s="256"/>
      <c r="B76" s="256"/>
      <c r="C76" s="256"/>
      <c r="D76" s="256"/>
      <c r="E76" s="256"/>
      <c r="F76" s="256"/>
      <c r="G76" s="256"/>
      <c r="H76" s="256"/>
      <c r="I76" s="256"/>
      <c r="J76" s="256"/>
      <c r="K76" s="256"/>
      <c r="L76" s="256"/>
      <c r="M76" s="256"/>
      <c r="N76" s="256"/>
      <c r="O76" s="256"/>
      <c r="P76" s="256"/>
      <c r="Q76" s="256"/>
    </row>
    <row r="77" spans="1:17" x14ac:dyDescent="0.2">
      <c r="A77" s="256"/>
      <c r="B77" s="256"/>
      <c r="C77" s="256"/>
      <c r="D77" s="256"/>
      <c r="E77" s="256"/>
      <c r="F77" s="256"/>
      <c r="G77" s="256"/>
      <c r="H77" s="256"/>
      <c r="I77" s="256"/>
      <c r="J77" s="256"/>
      <c r="K77" s="256"/>
      <c r="L77" s="256"/>
      <c r="M77" s="256"/>
      <c r="N77" s="256"/>
      <c r="O77" s="256"/>
      <c r="P77" s="256"/>
      <c r="Q77" s="256"/>
    </row>
    <row r="78" spans="1:17" x14ac:dyDescent="0.2">
      <c r="A78" s="256"/>
      <c r="B78" s="256"/>
      <c r="C78" s="256"/>
      <c r="D78" s="256"/>
      <c r="E78" s="256"/>
      <c r="F78" s="256"/>
      <c r="G78" s="256"/>
      <c r="H78" s="256"/>
      <c r="I78" s="256"/>
      <c r="J78" s="256"/>
      <c r="K78" s="256"/>
      <c r="L78" s="256"/>
      <c r="M78" s="256"/>
      <c r="N78" s="256"/>
      <c r="O78" s="256"/>
      <c r="P78" s="256"/>
      <c r="Q78" s="256"/>
    </row>
    <row r="79" spans="1:17" x14ac:dyDescent="0.2">
      <c r="A79" s="256"/>
      <c r="B79" s="256"/>
      <c r="C79" s="256"/>
      <c r="D79" s="256"/>
      <c r="E79" s="256"/>
      <c r="F79" s="256"/>
      <c r="G79" s="256"/>
      <c r="H79" s="256"/>
      <c r="I79" s="256"/>
      <c r="J79" s="256"/>
      <c r="K79" s="256"/>
      <c r="L79" s="256"/>
      <c r="M79" s="256"/>
      <c r="N79" s="256"/>
      <c r="O79" s="256"/>
      <c r="P79" s="256"/>
      <c r="Q79" s="256"/>
    </row>
    <row r="80" spans="1:17" x14ac:dyDescent="0.2">
      <c r="A80" s="256"/>
      <c r="B80" s="256"/>
      <c r="C80" s="256"/>
      <c r="D80" s="256"/>
      <c r="E80" s="256"/>
      <c r="F80" s="256"/>
      <c r="G80" s="256"/>
      <c r="H80" s="256"/>
      <c r="I80" s="256"/>
      <c r="J80" s="256"/>
      <c r="K80" s="256"/>
      <c r="L80" s="256"/>
      <c r="M80" s="256"/>
      <c r="N80" s="256"/>
      <c r="O80" s="256"/>
      <c r="P80" s="256"/>
      <c r="Q80" s="256"/>
    </row>
    <row r="81" spans="1:17" x14ac:dyDescent="0.2">
      <c r="A81" s="256"/>
      <c r="B81" s="256"/>
      <c r="C81" s="256"/>
      <c r="D81" s="256"/>
      <c r="E81" s="256"/>
      <c r="F81" s="256"/>
      <c r="G81" s="256"/>
      <c r="H81" s="256"/>
      <c r="I81" s="256"/>
      <c r="J81" s="256"/>
      <c r="K81" s="256"/>
      <c r="L81" s="256"/>
      <c r="M81" s="256"/>
      <c r="N81" s="256"/>
      <c r="O81" s="256"/>
      <c r="P81" s="256"/>
      <c r="Q81" s="256"/>
    </row>
    <row r="82" spans="1:17" x14ac:dyDescent="0.2">
      <c r="A82" s="256"/>
      <c r="B82" s="256"/>
      <c r="C82" s="256"/>
      <c r="D82" s="256"/>
      <c r="E82" s="256"/>
      <c r="F82" s="256"/>
      <c r="G82" s="256"/>
      <c r="H82" s="256"/>
      <c r="I82" s="256"/>
      <c r="J82" s="256"/>
      <c r="K82" s="256"/>
      <c r="L82" s="256"/>
      <c r="M82" s="256"/>
      <c r="N82" s="256"/>
      <c r="O82" s="256"/>
      <c r="P82" s="256"/>
      <c r="Q82" s="256"/>
    </row>
    <row r="83" spans="1:17" x14ac:dyDescent="0.2">
      <c r="A83" s="256"/>
      <c r="B83" s="256"/>
      <c r="C83" s="256"/>
      <c r="D83" s="256"/>
      <c r="E83" s="256"/>
      <c r="F83" s="256"/>
      <c r="G83" s="256"/>
      <c r="H83" s="256"/>
      <c r="I83" s="256"/>
      <c r="J83" s="256"/>
      <c r="K83" s="256"/>
      <c r="L83" s="256"/>
      <c r="M83" s="256"/>
      <c r="N83" s="256"/>
      <c r="O83" s="256"/>
      <c r="P83" s="256"/>
      <c r="Q83" s="256"/>
    </row>
    <row r="84" spans="1:17" x14ac:dyDescent="0.2">
      <c r="A84" s="256"/>
      <c r="B84" s="256"/>
      <c r="C84" s="256"/>
      <c r="D84" s="256"/>
      <c r="E84" s="256"/>
      <c r="F84" s="256"/>
      <c r="G84" s="256"/>
      <c r="H84" s="256"/>
      <c r="I84" s="256"/>
      <c r="J84" s="256"/>
      <c r="K84" s="256"/>
      <c r="L84" s="256"/>
      <c r="M84" s="256"/>
      <c r="N84" s="256"/>
      <c r="O84" s="256"/>
      <c r="P84" s="256"/>
      <c r="Q84" s="256"/>
    </row>
    <row r="85" spans="1:17" x14ac:dyDescent="0.2">
      <c r="A85" s="256"/>
      <c r="B85" s="256"/>
      <c r="C85" s="256"/>
      <c r="D85" s="256"/>
      <c r="E85" s="256"/>
      <c r="F85" s="256"/>
      <c r="G85" s="256"/>
      <c r="H85" s="256"/>
      <c r="I85" s="256"/>
      <c r="J85" s="256"/>
      <c r="K85" s="256"/>
      <c r="L85" s="256"/>
      <c r="M85" s="256"/>
      <c r="N85" s="256"/>
      <c r="O85" s="256"/>
      <c r="P85" s="256"/>
      <c r="Q85" s="256"/>
    </row>
    <row r="86" spans="1:17" x14ac:dyDescent="0.2">
      <c r="A86" s="256"/>
      <c r="B86" s="256"/>
      <c r="C86" s="256"/>
      <c r="D86" s="256"/>
      <c r="E86" s="256"/>
      <c r="F86" s="256"/>
      <c r="G86" s="256"/>
      <c r="H86" s="256"/>
      <c r="I86" s="256"/>
      <c r="J86" s="256"/>
      <c r="K86" s="256"/>
      <c r="L86" s="256"/>
      <c r="M86" s="256"/>
      <c r="N86" s="256"/>
      <c r="O86" s="256"/>
      <c r="P86" s="256"/>
      <c r="Q86" s="256"/>
    </row>
    <row r="87" spans="1:17" x14ac:dyDescent="0.2">
      <c r="A87" s="256"/>
      <c r="B87" s="256"/>
      <c r="C87" s="256"/>
      <c r="D87" s="256"/>
      <c r="E87" s="256"/>
      <c r="F87" s="256"/>
      <c r="G87" s="256"/>
      <c r="H87" s="256"/>
      <c r="I87" s="256"/>
      <c r="J87" s="256"/>
      <c r="K87" s="256"/>
      <c r="L87" s="256"/>
      <c r="M87" s="256"/>
      <c r="N87" s="256"/>
      <c r="O87" s="256"/>
      <c r="P87" s="256"/>
      <c r="Q87" s="256"/>
    </row>
    <row r="88" spans="1:17" x14ac:dyDescent="0.2">
      <c r="A88" s="256"/>
      <c r="B88" s="256"/>
      <c r="C88" s="256"/>
      <c r="D88" s="256"/>
      <c r="E88" s="256"/>
      <c r="F88" s="256"/>
      <c r="G88" s="256"/>
      <c r="H88" s="256"/>
      <c r="I88" s="256"/>
      <c r="J88" s="256"/>
      <c r="K88" s="256"/>
      <c r="L88" s="256"/>
      <c r="M88" s="256"/>
      <c r="N88" s="256"/>
      <c r="O88" s="256"/>
      <c r="P88" s="256"/>
      <c r="Q88" s="256"/>
    </row>
    <row r="89" spans="1:17" x14ac:dyDescent="0.2">
      <c r="A89" s="256"/>
      <c r="B89" s="256"/>
      <c r="C89" s="256"/>
      <c r="D89" s="256"/>
      <c r="E89" s="256"/>
      <c r="F89" s="256"/>
      <c r="G89" s="256"/>
      <c r="H89" s="256"/>
      <c r="I89" s="256"/>
      <c r="J89" s="256"/>
      <c r="K89" s="256"/>
      <c r="L89" s="256"/>
      <c r="M89" s="256"/>
      <c r="N89" s="256"/>
      <c r="O89" s="256"/>
      <c r="P89" s="256"/>
      <c r="Q89" s="256"/>
    </row>
    <row r="90" spans="1:17" x14ac:dyDescent="0.2">
      <c r="A90" s="256"/>
      <c r="B90" s="256"/>
      <c r="C90" s="256"/>
      <c r="D90" s="256"/>
      <c r="E90" s="256"/>
      <c r="F90" s="256"/>
      <c r="G90" s="256"/>
      <c r="H90" s="256"/>
      <c r="I90" s="256"/>
      <c r="J90" s="256"/>
      <c r="K90" s="256"/>
      <c r="L90" s="256"/>
      <c r="M90" s="256"/>
      <c r="N90" s="256"/>
      <c r="O90" s="256"/>
      <c r="P90" s="256"/>
      <c r="Q90" s="256"/>
    </row>
  </sheetData>
  <mergeCells count="6">
    <mergeCell ref="A7:K7"/>
    <mergeCell ref="A1:M1"/>
    <mergeCell ref="A3:B3"/>
    <mergeCell ref="A5:B5"/>
    <mergeCell ref="P3:Q3"/>
    <mergeCell ref="P5:Q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H103"/>
  <sheetViews>
    <sheetView tabSelected="1" zoomScale="90" zoomScaleNormal="90" workbookViewId="0">
      <selection activeCell="M34" sqref="M34"/>
    </sheetView>
  </sheetViews>
  <sheetFormatPr defaultRowHeight="15" x14ac:dyDescent="0.2"/>
  <cols>
    <col min="21" max="21" width="7.77734375" customWidth="1"/>
    <col min="24" max="34" width="8.77734375" style="256"/>
  </cols>
  <sheetData>
    <row r="1" spans="1:34" ht="15.75" x14ac:dyDescent="0.25">
      <c r="A1" s="786" t="s">
        <v>675</v>
      </c>
      <c r="B1" s="773"/>
      <c r="C1" s="773"/>
      <c r="D1" s="773"/>
      <c r="E1" s="773"/>
      <c r="F1" s="773"/>
      <c r="G1" s="773"/>
      <c r="H1" s="773"/>
      <c r="I1" s="773"/>
      <c r="J1" s="773"/>
      <c r="K1" s="818"/>
      <c r="L1" s="268"/>
      <c r="M1" s="268"/>
      <c r="N1" s="242"/>
      <c r="O1" s="242"/>
      <c r="P1" s="242"/>
      <c r="Q1" s="242"/>
      <c r="R1" s="242"/>
      <c r="S1" s="242"/>
      <c r="T1" s="242"/>
      <c r="U1" s="256"/>
      <c r="V1" s="256"/>
      <c r="W1" s="256"/>
    </row>
    <row r="2" spans="1:34" ht="15.75" x14ac:dyDescent="0.25">
      <c r="A2" s="269"/>
      <c r="B2" s="196"/>
      <c r="C2" s="196"/>
      <c r="D2" s="196"/>
      <c r="E2" s="196"/>
      <c r="F2" s="196"/>
      <c r="G2" s="196"/>
      <c r="H2" s="196"/>
      <c r="I2" s="196"/>
      <c r="J2" s="196"/>
      <c r="K2" s="268"/>
      <c r="L2" s="268"/>
      <c r="M2" s="268"/>
      <c r="N2" s="242"/>
      <c r="O2" s="242"/>
      <c r="P2" s="242"/>
      <c r="Q2" s="242"/>
      <c r="R2" s="242"/>
      <c r="S2" s="242"/>
      <c r="T2" s="242"/>
      <c r="U2" s="256"/>
      <c r="V2" s="256"/>
      <c r="W2" s="256"/>
    </row>
    <row r="3" spans="1:34" s="293" customFormat="1" ht="22.5" customHeight="1" x14ac:dyDescent="0.2">
      <c r="A3" s="578"/>
      <c r="B3" s="578"/>
      <c r="C3" s="558" t="s">
        <v>181</v>
      </c>
      <c r="D3" s="558" t="s">
        <v>182</v>
      </c>
      <c r="E3" s="558" t="s">
        <v>183</v>
      </c>
      <c r="F3" s="558" t="s">
        <v>184</v>
      </c>
      <c r="G3" s="558" t="s">
        <v>185</v>
      </c>
      <c r="H3" s="558" t="s">
        <v>186</v>
      </c>
      <c r="I3" s="558" t="s">
        <v>187</v>
      </c>
      <c r="J3" s="559" t="s">
        <v>188</v>
      </c>
      <c r="K3" s="560" t="s">
        <v>189</v>
      </c>
      <c r="L3" s="560" t="s">
        <v>190</v>
      </c>
      <c r="M3" s="561" t="s">
        <v>191</v>
      </c>
      <c r="N3" s="561" t="s">
        <v>200</v>
      </c>
      <c r="O3" s="561" t="s">
        <v>193</v>
      </c>
      <c r="P3" s="561" t="s">
        <v>194</v>
      </c>
      <c r="Q3" s="561" t="s">
        <v>195</v>
      </c>
      <c r="R3" s="561" t="s">
        <v>196</v>
      </c>
      <c r="S3" s="561" t="s">
        <v>197</v>
      </c>
      <c r="T3" s="561" t="s">
        <v>198</v>
      </c>
      <c r="U3" s="579" t="s">
        <v>729</v>
      </c>
      <c r="V3" s="292"/>
      <c r="W3" s="292"/>
      <c r="X3" s="292"/>
      <c r="Y3" s="292"/>
      <c r="Z3" s="292"/>
      <c r="AA3" s="292"/>
      <c r="AB3" s="292"/>
      <c r="AC3" s="292"/>
      <c r="AD3" s="292"/>
      <c r="AE3" s="292"/>
      <c r="AF3" s="292"/>
      <c r="AG3" s="292"/>
      <c r="AH3" s="292"/>
    </row>
    <row r="4" spans="1:34" s="2" customFormat="1" ht="18" customHeight="1" x14ac:dyDescent="0.25">
      <c r="A4" s="566" t="s">
        <v>90</v>
      </c>
      <c r="B4" s="529"/>
      <c r="C4" s="507"/>
      <c r="D4" s="507"/>
      <c r="E4" s="507"/>
      <c r="F4" s="507"/>
      <c r="G4" s="507"/>
      <c r="H4" s="507"/>
      <c r="I4" s="507"/>
      <c r="J4" s="567"/>
      <c r="K4" s="568"/>
      <c r="L4" s="568"/>
      <c r="M4" s="530"/>
      <c r="N4" s="569"/>
      <c r="O4" s="530"/>
      <c r="P4" s="530"/>
      <c r="Q4" s="530"/>
      <c r="R4" s="530"/>
      <c r="S4" s="530"/>
      <c r="T4" s="530"/>
      <c r="U4" s="531"/>
      <c r="V4" s="256"/>
      <c r="W4" s="256"/>
      <c r="X4" s="256"/>
      <c r="Y4" s="256"/>
      <c r="Z4" s="256"/>
      <c r="AA4" s="256"/>
      <c r="AB4" s="256"/>
      <c r="AC4" s="256"/>
      <c r="AD4" s="256"/>
      <c r="AE4" s="256"/>
      <c r="AF4" s="256"/>
      <c r="AG4" s="256"/>
      <c r="AH4" s="256"/>
    </row>
    <row r="5" spans="1:34" ht="51" customHeight="1" x14ac:dyDescent="0.25">
      <c r="A5" s="909" t="s">
        <v>676</v>
      </c>
      <c r="B5" s="953"/>
      <c r="C5" s="563" t="s">
        <v>126</v>
      </c>
      <c r="D5" s="563" t="s">
        <v>126</v>
      </c>
      <c r="E5" s="564" t="s">
        <v>126</v>
      </c>
      <c r="F5" s="565">
        <v>19</v>
      </c>
      <c r="G5" s="565">
        <v>19</v>
      </c>
      <c r="H5" s="565">
        <v>18</v>
      </c>
      <c r="I5" s="565">
        <v>16</v>
      </c>
      <c r="J5" s="565">
        <v>16</v>
      </c>
      <c r="K5" s="565">
        <v>16</v>
      </c>
      <c r="L5" s="565">
        <v>16</v>
      </c>
      <c r="M5" s="565">
        <v>15</v>
      </c>
      <c r="N5" s="565">
        <v>17</v>
      </c>
      <c r="O5" s="565">
        <v>17</v>
      </c>
      <c r="P5" s="565">
        <v>17</v>
      </c>
      <c r="Q5" s="565">
        <v>17</v>
      </c>
      <c r="R5" s="565">
        <v>17</v>
      </c>
      <c r="S5" s="565">
        <v>15</v>
      </c>
      <c r="T5" s="565">
        <v>15</v>
      </c>
      <c r="U5" s="565">
        <v>14</v>
      </c>
      <c r="V5" s="713"/>
      <c r="W5" s="256"/>
    </row>
    <row r="6" spans="1:34" ht="5.25" customHeight="1" x14ac:dyDescent="0.25">
      <c r="A6" s="571"/>
      <c r="B6" s="571"/>
      <c r="C6" s="570"/>
      <c r="D6" s="570"/>
      <c r="E6" s="570"/>
      <c r="F6" s="572"/>
      <c r="G6" s="572"/>
      <c r="H6" s="572"/>
      <c r="I6" s="572"/>
      <c r="J6" s="572"/>
      <c r="K6" s="572"/>
      <c r="L6" s="573"/>
      <c r="M6" s="573"/>
      <c r="N6" s="573"/>
      <c r="O6" s="574"/>
      <c r="P6" s="574"/>
      <c r="Q6" s="574"/>
      <c r="R6" s="574"/>
      <c r="S6" s="574"/>
      <c r="T6" s="574"/>
      <c r="U6" s="531"/>
      <c r="V6" s="256"/>
      <c r="W6" s="256"/>
    </row>
    <row r="7" spans="1:34" ht="36" customHeight="1" x14ac:dyDescent="0.25">
      <c r="A7" s="954" t="s">
        <v>677</v>
      </c>
      <c r="B7" s="955"/>
      <c r="C7" s="563" t="s">
        <v>126</v>
      </c>
      <c r="D7" s="563" t="s">
        <v>126</v>
      </c>
      <c r="E7" s="563" t="s">
        <v>126</v>
      </c>
      <c r="F7" s="533">
        <v>33</v>
      </c>
      <c r="G7" s="533">
        <v>33</v>
      </c>
      <c r="H7" s="533">
        <v>28</v>
      </c>
      <c r="I7" s="533">
        <v>24</v>
      </c>
      <c r="J7" s="533">
        <v>27</v>
      </c>
      <c r="K7" s="533">
        <v>24</v>
      </c>
      <c r="L7" s="533">
        <v>23</v>
      </c>
      <c r="M7" s="533">
        <v>23</v>
      </c>
      <c r="N7" s="533">
        <v>24</v>
      </c>
      <c r="O7" s="533">
        <v>22</v>
      </c>
      <c r="P7" s="533">
        <v>26</v>
      </c>
      <c r="Q7" s="533">
        <v>26</v>
      </c>
      <c r="R7" s="533">
        <v>22</v>
      </c>
      <c r="S7" s="533">
        <v>24</v>
      </c>
      <c r="T7" s="533">
        <v>20</v>
      </c>
      <c r="U7" s="533">
        <v>23</v>
      </c>
      <c r="V7" s="273"/>
      <c r="W7" s="256"/>
    </row>
    <row r="8" spans="1:34" ht="5.25" customHeight="1" x14ac:dyDescent="0.25">
      <c r="A8" s="575"/>
      <c r="B8" s="575"/>
      <c r="C8" s="507"/>
      <c r="D8" s="507"/>
      <c r="E8" s="507"/>
      <c r="F8" s="576"/>
      <c r="G8" s="576"/>
      <c r="H8" s="576"/>
      <c r="I8" s="576"/>
      <c r="J8" s="576"/>
      <c r="K8" s="576"/>
      <c r="L8" s="576"/>
      <c r="M8" s="576"/>
      <c r="N8" s="576"/>
      <c r="O8" s="577"/>
      <c r="P8" s="577"/>
      <c r="Q8" s="577"/>
      <c r="R8" s="577"/>
      <c r="S8" s="577"/>
      <c r="T8" s="577"/>
      <c r="U8" s="531"/>
      <c r="V8" s="256"/>
      <c r="W8" s="256"/>
    </row>
    <row r="9" spans="1:34" ht="15.6" customHeight="1" x14ac:dyDescent="0.25">
      <c r="A9" s="909" t="s">
        <v>678</v>
      </c>
      <c r="B9" s="953"/>
      <c r="C9" s="533">
        <v>43</v>
      </c>
      <c r="D9" s="533">
        <v>38</v>
      </c>
      <c r="E9" s="533">
        <v>49</v>
      </c>
      <c r="F9" s="533">
        <v>49</v>
      </c>
      <c r="G9" s="533">
        <v>46</v>
      </c>
      <c r="H9" s="533">
        <v>46</v>
      </c>
      <c r="I9" s="533">
        <v>41</v>
      </c>
      <c r="J9" s="533">
        <v>41</v>
      </c>
      <c r="K9" s="533">
        <v>39</v>
      </c>
      <c r="L9" s="533">
        <v>37</v>
      </c>
      <c r="M9" s="533">
        <v>37</v>
      </c>
      <c r="N9" s="533">
        <v>34</v>
      </c>
      <c r="O9" s="533">
        <v>37</v>
      </c>
      <c r="P9" s="533">
        <v>36</v>
      </c>
      <c r="Q9" s="533">
        <v>34</v>
      </c>
      <c r="R9" s="533">
        <v>27</v>
      </c>
      <c r="S9" s="533">
        <v>22</v>
      </c>
      <c r="T9" s="533">
        <v>23</v>
      </c>
      <c r="U9" s="533">
        <v>22</v>
      </c>
      <c r="V9" s="713"/>
      <c r="W9" s="256"/>
    </row>
    <row r="10" spans="1:34" s="2" customFormat="1" ht="17.25" customHeight="1" x14ac:dyDescent="0.25">
      <c r="A10" s="566" t="s">
        <v>91</v>
      </c>
      <c r="B10" s="529"/>
      <c r="C10" s="507"/>
      <c r="D10" s="507"/>
      <c r="E10" s="507"/>
      <c r="F10" s="507"/>
      <c r="G10" s="507"/>
      <c r="H10" s="507"/>
      <c r="I10" s="507"/>
      <c r="J10" s="567"/>
      <c r="K10" s="568"/>
      <c r="L10" s="568"/>
      <c r="M10" s="530"/>
      <c r="N10" s="569"/>
      <c r="O10" s="530"/>
      <c r="P10" s="530"/>
      <c r="Q10" s="530"/>
      <c r="R10" s="530"/>
      <c r="S10" s="530"/>
      <c r="T10" s="530"/>
      <c r="U10" s="531"/>
      <c r="V10" s="256"/>
      <c r="W10" s="256"/>
      <c r="X10" s="256"/>
      <c r="Y10" s="256"/>
      <c r="Z10" s="256"/>
      <c r="AA10" s="256"/>
      <c r="AB10" s="256"/>
      <c r="AC10" s="256"/>
      <c r="AD10" s="256"/>
      <c r="AE10" s="256"/>
      <c r="AF10" s="256"/>
      <c r="AG10" s="256"/>
      <c r="AH10" s="256"/>
    </row>
    <row r="11" spans="1:34" s="2" customFormat="1" ht="47.25" customHeight="1" x14ac:dyDescent="0.25">
      <c r="A11" s="909" t="s">
        <v>676</v>
      </c>
      <c r="B11" s="953"/>
      <c r="C11" s="563" t="s">
        <v>126</v>
      </c>
      <c r="D11" s="563" t="s">
        <v>126</v>
      </c>
      <c r="E11" s="564" t="s">
        <v>126</v>
      </c>
      <c r="F11" s="565">
        <v>23</v>
      </c>
      <c r="G11" s="565">
        <v>23</v>
      </c>
      <c r="H11" s="565">
        <v>22</v>
      </c>
      <c r="I11" s="565">
        <v>21</v>
      </c>
      <c r="J11" s="565">
        <v>21</v>
      </c>
      <c r="K11" s="565">
        <v>20</v>
      </c>
      <c r="L11" s="565">
        <v>20</v>
      </c>
      <c r="M11" s="565">
        <v>20</v>
      </c>
      <c r="N11" s="565">
        <v>22</v>
      </c>
      <c r="O11" s="565">
        <v>23</v>
      </c>
      <c r="P11" s="565">
        <v>23</v>
      </c>
      <c r="Q11" s="565">
        <v>22</v>
      </c>
      <c r="R11" s="565">
        <v>23</v>
      </c>
      <c r="S11" s="565">
        <v>21</v>
      </c>
      <c r="T11" s="565">
        <v>21</v>
      </c>
      <c r="U11" s="565">
        <v>20</v>
      </c>
      <c r="V11" s="256"/>
      <c r="W11" s="256"/>
      <c r="X11" s="256"/>
      <c r="Y11" s="256"/>
      <c r="Z11" s="256"/>
      <c r="AA11" s="256"/>
      <c r="AB11" s="256"/>
      <c r="AC11" s="256"/>
      <c r="AD11" s="256"/>
      <c r="AE11" s="256"/>
      <c r="AF11" s="256"/>
      <c r="AG11" s="256"/>
      <c r="AH11" s="256"/>
    </row>
    <row r="12" spans="1:34" s="2" customFormat="1" ht="6" customHeight="1" x14ac:dyDescent="0.25">
      <c r="A12" s="571"/>
      <c r="B12" s="571"/>
      <c r="C12" s="570"/>
      <c r="D12" s="570"/>
      <c r="E12" s="570"/>
      <c r="F12" s="572"/>
      <c r="G12" s="572"/>
      <c r="H12" s="572"/>
      <c r="I12" s="572"/>
      <c r="J12" s="572"/>
      <c r="K12" s="572"/>
      <c r="L12" s="573"/>
      <c r="M12" s="573"/>
      <c r="N12" s="573"/>
      <c r="O12" s="574"/>
      <c r="P12" s="574"/>
      <c r="Q12" s="574"/>
      <c r="R12" s="574"/>
      <c r="S12" s="574"/>
      <c r="T12" s="574"/>
      <c r="U12" s="531"/>
      <c r="V12" s="256"/>
      <c r="W12" s="256"/>
      <c r="X12" s="256"/>
      <c r="Y12" s="256"/>
      <c r="Z12" s="256"/>
      <c r="AA12" s="256"/>
      <c r="AB12" s="256"/>
      <c r="AC12" s="256"/>
      <c r="AD12" s="256"/>
      <c r="AE12" s="256"/>
      <c r="AF12" s="256"/>
      <c r="AG12" s="256"/>
      <c r="AH12" s="256"/>
    </row>
    <row r="13" spans="1:34" s="2" customFormat="1" ht="34.5" customHeight="1" x14ac:dyDescent="0.25">
      <c r="A13" s="954" t="s">
        <v>677</v>
      </c>
      <c r="B13" s="955"/>
      <c r="C13" s="563" t="s">
        <v>126</v>
      </c>
      <c r="D13" s="563" t="s">
        <v>126</v>
      </c>
      <c r="E13" s="563" t="s">
        <v>126</v>
      </c>
      <c r="F13" s="533">
        <v>39</v>
      </c>
      <c r="G13" s="533">
        <v>42</v>
      </c>
      <c r="H13" s="533">
        <v>36</v>
      </c>
      <c r="I13" s="533">
        <v>32</v>
      </c>
      <c r="J13" s="533">
        <v>32</v>
      </c>
      <c r="K13" s="533">
        <v>31</v>
      </c>
      <c r="L13" s="533">
        <v>30</v>
      </c>
      <c r="M13" s="533">
        <v>30</v>
      </c>
      <c r="N13" s="533">
        <v>30</v>
      </c>
      <c r="O13" s="533">
        <v>31</v>
      </c>
      <c r="P13" s="533">
        <v>36</v>
      </c>
      <c r="Q13" s="533">
        <v>36</v>
      </c>
      <c r="R13" s="533">
        <v>34</v>
      </c>
      <c r="S13" s="533">
        <v>34</v>
      </c>
      <c r="T13" s="533">
        <v>29</v>
      </c>
      <c r="U13" s="533">
        <v>36</v>
      </c>
      <c r="V13" s="256"/>
      <c r="W13" s="256"/>
      <c r="X13" s="256"/>
      <c r="Y13" s="256"/>
      <c r="Z13" s="256"/>
      <c r="AA13" s="256"/>
      <c r="AB13" s="256"/>
      <c r="AC13" s="256"/>
      <c r="AD13" s="256"/>
      <c r="AE13" s="256"/>
      <c r="AF13" s="256"/>
      <c r="AG13" s="256"/>
      <c r="AH13" s="256"/>
    </row>
    <row r="14" spans="1:34" s="2" customFormat="1" ht="7.5" customHeight="1" x14ac:dyDescent="0.25">
      <c r="A14" s="575"/>
      <c r="B14" s="575"/>
      <c r="C14" s="507"/>
      <c r="D14" s="507"/>
      <c r="E14" s="507"/>
      <c r="F14" s="576"/>
      <c r="G14" s="576"/>
      <c r="H14" s="576"/>
      <c r="I14" s="576"/>
      <c r="J14" s="576"/>
      <c r="K14" s="576"/>
      <c r="L14" s="576"/>
      <c r="M14" s="576"/>
      <c r="N14" s="576"/>
      <c r="O14" s="577"/>
      <c r="P14" s="577"/>
      <c r="Q14" s="577"/>
      <c r="R14" s="577"/>
      <c r="S14" s="577"/>
      <c r="T14" s="577"/>
      <c r="U14" s="531"/>
      <c r="V14" s="256"/>
      <c r="W14" s="256"/>
      <c r="X14" s="256"/>
      <c r="Y14" s="256"/>
      <c r="Z14" s="256"/>
      <c r="AA14" s="256"/>
      <c r="AB14" s="256"/>
      <c r="AC14" s="256"/>
      <c r="AD14" s="256"/>
      <c r="AE14" s="256"/>
      <c r="AF14" s="256"/>
      <c r="AG14" s="256"/>
      <c r="AH14" s="256"/>
    </row>
    <row r="15" spans="1:34" s="2" customFormat="1" ht="17.25" customHeight="1" x14ac:dyDescent="0.25">
      <c r="A15" s="956" t="s">
        <v>678</v>
      </c>
      <c r="B15" s="957"/>
      <c r="C15" s="580">
        <v>62</v>
      </c>
      <c r="D15" s="580">
        <v>61</v>
      </c>
      <c r="E15" s="580">
        <v>67</v>
      </c>
      <c r="F15" s="580">
        <v>64</v>
      </c>
      <c r="G15" s="580">
        <v>64</v>
      </c>
      <c r="H15" s="580">
        <v>62</v>
      </c>
      <c r="I15" s="580">
        <v>58</v>
      </c>
      <c r="J15" s="580">
        <v>58</v>
      </c>
      <c r="K15" s="580">
        <v>55</v>
      </c>
      <c r="L15" s="580">
        <v>52</v>
      </c>
      <c r="M15" s="580">
        <v>52</v>
      </c>
      <c r="N15" s="580">
        <v>50</v>
      </c>
      <c r="O15" s="580">
        <v>53</v>
      </c>
      <c r="P15" s="580">
        <v>52</v>
      </c>
      <c r="Q15" s="580">
        <v>50</v>
      </c>
      <c r="R15" s="580">
        <v>46</v>
      </c>
      <c r="S15" s="580">
        <v>41</v>
      </c>
      <c r="T15" s="580">
        <v>42</v>
      </c>
      <c r="U15" s="580">
        <v>42</v>
      </c>
      <c r="V15" s="256"/>
      <c r="W15" s="256"/>
      <c r="X15" s="256"/>
      <c r="Y15" s="256"/>
      <c r="Z15" s="256"/>
      <c r="AA15" s="256"/>
      <c r="AB15" s="256"/>
      <c r="AC15" s="256"/>
      <c r="AD15" s="256"/>
      <c r="AE15" s="256"/>
      <c r="AF15" s="256"/>
      <c r="AG15" s="256"/>
      <c r="AH15" s="256"/>
    </row>
    <row r="16" spans="1:34" s="2" customFormat="1" ht="15.75" customHeight="1" x14ac:dyDescent="0.25">
      <c r="A16" s="423"/>
      <c r="B16" s="421"/>
      <c r="C16" s="764"/>
      <c r="D16" s="764"/>
      <c r="E16" s="764"/>
      <c r="F16" s="764"/>
      <c r="G16" s="764"/>
      <c r="H16" s="764"/>
      <c r="I16" s="764"/>
      <c r="J16" s="764"/>
      <c r="K16" s="764"/>
      <c r="L16" s="764"/>
      <c r="M16" s="764"/>
      <c r="N16" s="764"/>
      <c r="O16" s="764"/>
      <c r="P16" s="764"/>
      <c r="Q16" s="764"/>
      <c r="R16" s="764"/>
      <c r="S16" s="764"/>
      <c r="T16" s="764"/>
      <c r="U16" s="764"/>
      <c r="V16" s="256"/>
      <c r="W16" s="256"/>
      <c r="X16" s="256"/>
      <c r="Y16" s="256"/>
      <c r="Z16" s="256"/>
      <c r="AA16" s="256"/>
      <c r="AB16" s="256"/>
      <c r="AC16" s="256"/>
      <c r="AD16" s="256"/>
      <c r="AE16" s="256"/>
      <c r="AF16" s="256"/>
      <c r="AG16" s="256"/>
      <c r="AH16" s="256"/>
    </row>
    <row r="17" spans="1:34" s="2" customFormat="1" ht="15.75" x14ac:dyDescent="0.25">
      <c r="A17" s="255" t="s">
        <v>734</v>
      </c>
      <c r="B17" s="421"/>
      <c r="C17" s="246"/>
      <c r="D17" s="246"/>
      <c r="E17" s="246"/>
      <c r="F17" s="246"/>
      <c r="G17" s="246"/>
      <c r="H17" s="246"/>
      <c r="I17" s="246"/>
      <c r="J17" s="246"/>
      <c r="K17" s="246"/>
      <c r="L17" s="246"/>
      <c r="M17" s="246"/>
      <c r="N17" s="246"/>
      <c r="O17" s="247"/>
      <c r="P17" s="247"/>
      <c r="Q17" s="247"/>
      <c r="R17" s="247"/>
      <c r="S17" s="247"/>
      <c r="T17" s="247"/>
      <c r="U17" s="256"/>
      <c r="V17" s="256"/>
      <c r="W17" s="256"/>
      <c r="X17" s="256"/>
      <c r="Y17" s="256"/>
      <c r="Z17" s="256"/>
      <c r="AA17" s="256"/>
      <c r="AB17" s="256"/>
      <c r="AC17" s="256"/>
      <c r="AD17" s="256"/>
      <c r="AE17" s="256"/>
      <c r="AF17" s="256"/>
      <c r="AG17" s="256"/>
      <c r="AH17" s="256"/>
    </row>
    <row r="18" spans="1:34" s="256" customFormat="1" ht="15" customHeight="1" x14ac:dyDescent="0.25">
      <c r="A18" s="958" t="s">
        <v>730</v>
      </c>
      <c r="B18" s="959"/>
      <c r="C18" s="959"/>
      <c r="D18" s="959"/>
      <c r="E18" s="959"/>
      <c r="F18" s="959"/>
      <c r="G18" s="959"/>
      <c r="H18" s="959"/>
      <c r="I18" s="959"/>
      <c r="J18" s="959"/>
      <c r="K18" s="959"/>
      <c r="L18" s="713"/>
      <c r="M18" s="713"/>
      <c r="N18" s="713"/>
      <c r="O18" s="713"/>
      <c r="P18" s="713"/>
    </row>
    <row r="19" spans="1:34" s="256" customFormat="1" ht="15" customHeight="1" x14ac:dyDescent="0.2">
      <c r="A19" s="960" t="s">
        <v>731</v>
      </c>
      <c r="B19" s="960"/>
      <c r="C19" s="960"/>
      <c r="D19" s="960"/>
      <c r="E19" s="960"/>
      <c r="F19" s="960"/>
      <c r="G19" s="960"/>
      <c r="H19" s="960"/>
      <c r="I19" s="960"/>
      <c r="J19" s="960"/>
      <c r="K19" s="960"/>
      <c r="L19" s="960"/>
      <c r="M19" s="960"/>
      <c r="N19" s="960"/>
      <c r="O19" s="960"/>
      <c r="P19" s="960"/>
      <c r="Q19" s="785"/>
      <c r="R19" s="785"/>
      <c r="S19" s="785"/>
      <c r="T19" s="785"/>
    </row>
    <row r="20" spans="1:34" s="256" customFormat="1" x14ac:dyDescent="0.2">
      <c r="A20" s="961" t="s">
        <v>732</v>
      </c>
      <c r="B20" s="962"/>
      <c r="C20" s="962"/>
      <c r="D20" s="962"/>
      <c r="E20" s="962"/>
      <c r="F20" s="962"/>
      <c r="G20" s="962"/>
      <c r="H20" s="962"/>
      <c r="I20" s="962"/>
      <c r="J20" s="962"/>
      <c r="K20" s="962"/>
      <c r="L20" s="962"/>
      <c r="M20" s="962"/>
      <c r="N20" s="962"/>
      <c r="O20" s="962"/>
      <c r="P20" s="962"/>
      <c r="Q20" s="962"/>
      <c r="R20" s="962"/>
      <c r="S20" s="962"/>
      <c r="T20" s="962"/>
    </row>
    <row r="21" spans="1:34" s="256" customFormat="1" x14ac:dyDescent="0.2">
      <c r="A21" s="962" t="s">
        <v>733</v>
      </c>
      <c r="B21" s="785"/>
      <c r="C21" s="785"/>
      <c r="D21" s="785"/>
      <c r="E21" s="785"/>
      <c r="F21" s="785"/>
      <c r="G21" s="785"/>
      <c r="H21" s="785"/>
      <c r="I21" s="785"/>
      <c r="J21" s="785"/>
      <c r="K21" s="785"/>
      <c r="L21" s="785"/>
      <c r="M21" s="785"/>
      <c r="N21" s="785"/>
      <c r="O21" s="785"/>
      <c r="P21" s="785"/>
      <c r="Q21" s="785"/>
      <c r="R21" s="785"/>
      <c r="S21" s="785"/>
      <c r="T21" s="785"/>
    </row>
    <row r="22" spans="1:34" x14ac:dyDescent="0.2">
      <c r="A22" s="256"/>
      <c r="B22" s="256"/>
      <c r="C22" s="256"/>
      <c r="D22" s="256"/>
      <c r="E22" s="256"/>
      <c r="F22" s="256"/>
      <c r="G22" s="256"/>
      <c r="H22" s="256"/>
      <c r="I22" s="256"/>
      <c r="J22" s="256"/>
      <c r="K22" s="256"/>
      <c r="L22" s="256"/>
      <c r="M22" s="256"/>
      <c r="N22" s="256"/>
      <c r="O22" s="256"/>
      <c r="P22" s="256"/>
      <c r="Q22" s="256"/>
      <c r="R22" s="256"/>
      <c r="S22" s="256"/>
      <c r="T22" s="256"/>
      <c r="U22" s="256"/>
      <c r="V22" s="256"/>
      <c r="W22" s="256"/>
    </row>
    <row r="23" spans="1:34" x14ac:dyDescent="0.2">
      <c r="A23" s="256"/>
      <c r="B23" s="256"/>
      <c r="C23" s="256"/>
      <c r="D23" s="256"/>
      <c r="E23" s="256"/>
      <c r="F23" s="256"/>
      <c r="G23" s="256"/>
      <c r="H23" s="256"/>
      <c r="I23" s="256"/>
      <c r="J23" s="256"/>
      <c r="K23" s="256"/>
      <c r="L23" s="256"/>
      <c r="M23" s="256"/>
      <c r="N23" s="256"/>
      <c r="O23" s="256"/>
      <c r="P23" s="256"/>
      <c r="Q23" s="256"/>
      <c r="R23" s="256"/>
      <c r="S23" s="256"/>
      <c r="T23" s="256"/>
      <c r="U23" s="256"/>
      <c r="V23" s="256"/>
      <c r="W23" s="256"/>
    </row>
    <row r="24" spans="1:34" x14ac:dyDescent="0.2">
      <c r="A24" s="256"/>
      <c r="B24" s="256"/>
      <c r="C24" s="256"/>
      <c r="D24" s="256"/>
      <c r="E24" s="256"/>
      <c r="F24" s="256"/>
      <c r="G24" s="256"/>
      <c r="H24" s="256"/>
      <c r="I24" s="256"/>
      <c r="J24" s="256"/>
      <c r="K24" s="256"/>
      <c r="L24" s="256"/>
      <c r="M24" s="256"/>
      <c r="N24" s="256"/>
      <c r="O24" s="256"/>
      <c r="P24" s="256"/>
      <c r="Q24" s="256"/>
      <c r="R24" s="256"/>
      <c r="S24" s="256"/>
      <c r="T24" s="256"/>
      <c r="U24" s="256"/>
      <c r="V24" s="256"/>
      <c r="W24" s="256"/>
    </row>
    <row r="25" spans="1:34" x14ac:dyDescent="0.2">
      <c r="A25" s="256"/>
      <c r="B25" s="256"/>
      <c r="C25" s="256"/>
      <c r="D25" s="256"/>
      <c r="E25" s="256"/>
      <c r="F25" s="256"/>
      <c r="G25" s="256"/>
      <c r="H25" s="256"/>
      <c r="I25" s="256"/>
      <c r="J25" s="256"/>
      <c r="K25" s="256"/>
      <c r="L25" s="256"/>
      <c r="M25" s="256"/>
      <c r="N25" s="256"/>
      <c r="O25" s="256"/>
      <c r="P25" s="256"/>
      <c r="Q25" s="256"/>
      <c r="R25" s="256"/>
      <c r="S25" s="256"/>
      <c r="T25" s="256"/>
      <c r="U25" s="256"/>
      <c r="V25" s="256"/>
      <c r="W25" s="256"/>
    </row>
    <row r="26" spans="1:34" x14ac:dyDescent="0.2">
      <c r="A26" s="256"/>
      <c r="B26" s="256"/>
      <c r="C26" s="256"/>
      <c r="D26" s="256"/>
      <c r="E26" s="256"/>
      <c r="F26" s="256"/>
      <c r="G26" s="256"/>
      <c r="H26" s="256"/>
      <c r="I26" s="256"/>
      <c r="J26" s="256"/>
      <c r="K26" s="256"/>
      <c r="L26" s="256"/>
      <c r="M26" s="256"/>
      <c r="N26" s="256"/>
      <c r="O26" s="256"/>
      <c r="P26" s="256"/>
      <c r="Q26" s="256"/>
      <c r="R26" s="256"/>
      <c r="S26" s="256"/>
      <c r="T26" s="256"/>
      <c r="U26" s="256"/>
      <c r="V26" s="256"/>
      <c r="W26" s="256"/>
    </row>
    <row r="27" spans="1:34" x14ac:dyDescent="0.2">
      <c r="A27" s="256"/>
      <c r="B27" s="256"/>
      <c r="C27" s="256"/>
      <c r="D27" s="256"/>
      <c r="E27" s="256"/>
      <c r="F27" s="256"/>
      <c r="G27" s="256"/>
      <c r="H27" s="256"/>
      <c r="I27" s="256"/>
      <c r="J27" s="256"/>
      <c r="K27" s="256"/>
      <c r="L27" s="256"/>
      <c r="M27" s="256"/>
      <c r="N27" s="256"/>
      <c r="O27" s="256"/>
      <c r="P27" s="256"/>
      <c r="Q27" s="256"/>
      <c r="R27" s="256"/>
      <c r="S27" s="256"/>
      <c r="T27" s="256"/>
      <c r="U27" s="256"/>
      <c r="V27" s="256"/>
      <c r="W27" s="256"/>
    </row>
    <row r="28" spans="1:34" x14ac:dyDescent="0.2">
      <c r="A28" s="256"/>
      <c r="B28" s="256"/>
      <c r="C28" s="256"/>
      <c r="D28" s="256"/>
      <c r="E28" s="256"/>
      <c r="F28" s="256"/>
      <c r="G28" s="256"/>
      <c r="H28" s="256"/>
      <c r="I28" s="256"/>
      <c r="J28" s="256"/>
      <c r="K28" s="256"/>
      <c r="L28" s="256"/>
      <c r="M28" s="256"/>
      <c r="N28" s="256"/>
      <c r="O28" s="256"/>
      <c r="P28" s="256"/>
      <c r="Q28" s="256"/>
      <c r="R28" s="256"/>
      <c r="S28" s="256"/>
      <c r="T28" s="256"/>
      <c r="U28" s="256"/>
      <c r="V28" s="256"/>
      <c r="W28" s="256"/>
    </row>
    <row r="29" spans="1:34" x14ac:dyDescent="0.2">
      <c r="A29" s="256"/>
      <c r="B29" s="256"/>
      <c r="C29" s="256"/>
      <c r="D29" s="256"/>
      <c r="E29" s="256"/>
      <c r="F29" s="290"/>
      <c r="G29" s="256"/>
      <c r="H29" s="256"/>
      <c r="I29" s="256"/>
      <c r="J29" s="256"/>
      <c r="K29" s="256"/>
      <c r="L29" s="256"/>
      <c r="M29" s="256"/>
      <c r="N29" s="256"/>
      <c r="O29" s="256"/>
      <c r="P29" s="256"/>
      <c r="Q29" s="256"/>
      <c r="R29" s="256"/>
      <c r="S29" s="256"/>
      <c r="T29" s="256"/>
      <c r="U29" s="256"/>
      <c r="V29" s="256"/>
      <c r="W29" s="256"/>
    </row>
    <row r="30" spans="1:34" x14ac:dyDescent="0.2">
      <c r="A30" s="256"/>
      <c r="B30" s="256"/>
      <c r="C30" s="256"/>
      <c r="D30" s="256"/>
      <c r="E30" s="256"/>
      <c r="F30" s="256"/>
      <c r="G30" s="256"/>
      <c r="H30" s="256"/>
      <c r="I30" s="256"/>
      <c r="J30" s="256"/>
      <c r="K30" s="256"/>
      <c r="L30" s="256"/>
      <c r="M30" s="256"/>
      <c r="N30" s="256"/>
      <c r="O30" s="256"/>
      <c r="P30" s="256"/>
      <c r="Q30" s="256"/>
      <c r="R30" s="256"/>
      <c r="S30" s="256"/>
      <c r="T30" s="256"/>
      <c r="U30" s="256"/>
      <c r="V30" s="256"/>
      <c r="W30" s="256"/>
    </row>
    <row r="31" spans="1:34" x14ac:dyDescent="0.2">
      <c r="A31" s="256"/>
      <c r="B31" s="256"/>
      <c r="C31" s="256"/>
      <c r="D31" s="256"/>
      <c r="E31" s="256"/>
      <c r="F31" s="256"/>
      <c r="G31" s="256"/>
      <c r="H31" s="256"/>
      <c r="I31" s="256"/>
      <c r="J31" s="256"/>
      <c r="K31" s="256"/>
      <c r="L31" s="256"/>
      <c r="M31" s="256"/>
      <c r="N31" s="256"/>
      <c r="O31" s="256"/>
      <c r="P31" s="256"/>
      <c r="Q31" s="256"/>
      <c r="R31" s="256"/>
      <c r="S31" s="256"/>
      <c r="T31" s="256"/>
      <c r="U31" s="256"/>
      <c r="V31" s="256"/>
      <c r="W31" s="256"/>
    </row>
    <row r="32" spans="1:34" x14ac:dyDescent="0.2">
      <c r="A32" s="256"/>
      <c r="B32" s="256"/>
      <c r="C32" s="256"/>
      <c r="D32" s="256"/>
      <c r="E32" s="256"/>
      <c r="F32" s="256"/>
      <c r="G32" s="256"/>
      <c r="H32" s="256"/>
      <c r="I32" s="256"/>
      <c r="J32" s="256"/>
      <c r="K32" s="256"/>
      <c r="L32" s="256"/>
      <c r="M32" s="256"/>
      <c r="N32" s="256"/>
      <c r="O32" s="256"/>
      <c r="P32" s="256"/>
      <c r="Q32" s="256"/>
      <c r="R32" s="256"/>
      <c r="S32" s="256"/>
      <c r="T32" s="256"/>
      <c r="U32" s="256"/>
      <c r="V32" s="256"/>
      <c r="W32" s="256"/>
    </row>
    <row r="33" spans="1:23" x14ac:dyDescent="0.2">
      <c r="A33" s="256"/>
      <c r="B33" s="256"/>
      <c r="C33" s="256"/>
      <c r="D33" s="256"/>
      <c r="E33" s="256"/>
      <c r="F33" s="256"/>
      <c r="G33" s="256"/>
      <c r="H33" s="256"/>
      <c r="I33" s="256"/>
      <c r="J33" s="256"/>
      <c r="K33" s="256"/>
      <c r="L33" s="256"/>
      <c r="M33" s="256"/>
      <c r="N33" s="256"/>
      <c r="O33" s="256"/>
      <c r="P33" s="256"/>
      <c r="Q33" s="256"/>
      <c r="R33" s="256"/>
      <c r="S33" s="256"/>
      <c r="T33" s="256"/>
      <c r="U33" s="256"/>
      <c r="V33" s="256"/>
      <c r="W33" s="256"/>
    </row>
    <row r="34" spans="1:23" x14ac:dyDescent="0.2">
      <c r="A34" s="256"/>
      <c r="B34" s="256"/>
      <c r="C34" s="256"/>
      <c r="D34" s="256"/>
      <c r="E34" s="256"/>
      <c r="F34" s="256"/>
      <c r="G34" s="256"/>
      <c r="H34" s="256"/>
      <c r="I34" s="256"/>
      <c r="J34" s="256"/>
      <c r="K34" s="256"/>
      <c r="L34" s="256"/>
      <c r="M34" s="256"/>
      <c r="N34" s="256"/>
      <c r="O34" s="256"/>
      <c r="P34" s="256"/>
      <c r="Q34" s="256"/>
      <c r="R34" s="256"/>
      <c r="S34" s="256"/>
      <c r="T34" s="256"/>
      <c r="U34" s="256"/>
      <c r="V34" s="256"/>
      <c r="W34" s="256"/>
    </row>
    <row r="35" spans="1:23" x14ac:dyDescent="0.2">
      <c r="A35" s="256"/>
      <c r="B35" s="256"/>
      <c r="C35" s="256"/>
      <c r="D35" s="256"/>
      <c r="E35" s="256"/>
      <c r="F35" s="256"/>
      <c r="G35" s="256"/>
      <c r="H35" s="256"/>
      <c r="I35" s="256"/>
      <c r="J35" s="256"/>
      <c r="K35" s="256"/>
      <c r="L35" s="256"/>
      <c r="M35" s="256"/>
      <c r="N35" s="256"/>
      <c r="O35" s="256"/>
      <c r="P35" s="256"/>
      <c r="Q35" s="256"/>
      <c r="R35" s="256"/>
      <c r="S35" s="256"/>
      <c r="T35" s="256"/>
      <c r="U35" s="256"/>
      <c r="V35" s="256"/>
      <c r="W35" s="256"/>
    </row>
    <row r="36" spans="1:23" x14ac:dyDescent="0.2">
      <c r="A36" s="256"/>
      <c r="B36" s="256"/>
      <c r="C36" s="256"/>
      <c r="D36" s="256"/>
      <c r="E36" s="256"/>
      <c r="F36" s="256"/>
      <c r="G36" s="256"/>
      <c r="H36" s="256"/>
      <c r="I36" s="256"/>
      <c r="J36" s="256"/>
      <c r="K36" s="256"/>
      <c r="L36" s="256"/>
      <c r="M36" s="256"/>
      <c r="N36" s="256"/>
      <c r="O36" s="256"/>
      <c r="P36" s="256"/>
      <c r="Q36" s="256"/>
      <c r="R36" s="256"/>
      <c r="S36" s="256"/>
      <c r="T36" s="256"/>
      <c r="U36" s="256"/>
      <c r="V36" s="256"/>
      <c r="W36" s="256"/>
    </row>
    <row r="37" spans="1:23" x14ac:dyDescent="0.2">
      <c r="A37" s="256"/>
      <c r="B37" s="256"/>
      <c r="C37" s="256"/>
      <c r="D37" s="256"/>
      <c r="E37" s="256"/>
      <c r="F37" s="256"/>
      <c r="G37" s="256"/>
      <c r="H37" s="256"/>
      <c r="I37" s="256"/>
      <c r="J37" s="256"/>
      <c r="K37" s="256"/>
      <c r="L37" s="256"/>
      <c r="M37" s="256"/>
      <c r="N37" s="256"/>
      <c r="O37" s="256"/>
      <c r="P37" s="256"/>
      <c r="Q37" s="256"/>
      <c r="R37" s="256"/>
      <c r="S37" s="256"/>
      <c r="T37" s="256"/>
      <c r="U37" s="256"/>
      <c r="V37" s="256"/>
      <c r="W37" s="256"/>
    </row>
    <row r="38" spans="1:23" x14ac:dyDescent="0.2">
      <c r="A38" s="256"/>
      <c r="B38" s="256"/>
      <c r="C38" s="256"/>
      <c r="D38" s="256"/>
      <c r="E38" s="256"/>
      <c r="F38" s="256"/>
      <c r="G38" s="256"/>
      <c r="H38" s="256"/>
      <c r="I38" s="256"/>
      <c r="J38" s="256"/>
      <c r="K38" s="256"/>
      <c r="L38" s="256"/>
      <c r="M38" s="256"/>
      <c r="N38" s="256"/>
      <c r="O38" s="256"/>
      <c r="P38" s="256"/>
      <c r="Q38" s="256"/>
      <c r="R38" s="256"/>
      <c r="S38" s="256"/>
      <c r="T38" s="256"/>
      <c r="U38" s="256"/>
      <c r="V38" s="256"/>
      <c r="W38" s="256"/>
    </row>
    <row r="39" spans="1:23" x14ac:dyDescent="0.2">
      <c r="A39" s="256"/>
      <c r="B39" s="256"/>
      <c r="C39" s="256"/>
      <c r="D39" s="256"/>
      <c r="E39" s="256"/>
      <c r="F39" s="256"/>
      <c r="G39" s="256"/>
      <c r="H39" s="256"/>
      <c r="I39" s="256"/>
      <c r="J39" s="256"/>
      <c r="K39" s="256"/>
      <c r="L39" s="256"/>
      <c r="M39" s="256"/>
      <c r="N39" s="256"/>
      <c r="O39" s="256"/>
      <c r="P39" s="256"/>
      <c r="Q39" s="256"/>
      <c r="R39" s="256"/>
      <c r="S39" s="256"/>
      <c r="T39" s="256"/>
      <c r="U39" s="256"/>
      <c r="V39" s="256"/>
      <c r="W39" s="256"/>
    </row>
    <row r="40" spans="1:23" x14ac:dyDescent="0.2">
      <c r="A40" s="256"/>
      <c r="B40" s="256"/>
      <c r="C40" s="256"/>
      <c r="D40" s="256"/>
      <c r="E40" s="256"/>
      <c r="F40" s="256"/>
      <c r="G40" s="256"/>
      <c r="H40" s="256"/>
      <c r="I40" s="256"/>
      <c r="J40" s="256"/>
      <c r="K40" s="256"/>
      <c r="L40" s="256"/>
      <c r="M40" s="256"/>
      <c r="N40" s="256"/>
      <c r="O40" s="256"/>
      <c r="P40" s="256"/>
      <c r="Q40" s="256"/>
      <c r="R40" s="256"/>
      <c r="S40" s="256"/>
      <c r="T40" s="256"/>
      <c r="U40" s="256"/>
      <c r="V40" s="256"/>
      <c r="W40" s="256"/>
    </row>
    <row r="41" spans="1:23" x14ac:dyDescent="0.2">
      <c r="A41" s="256"/>
      <c r="B41" s="256"/>
      <c r="C41" s="256"/>
      <c r="D41" s="256"/>
      <c r="E41" s="256"/>
      <c r="F41" s="256"/>
      <c r="G41" s="256"/>
      <c r="H41" s="256"/>
      <c r="I41" s="256"/>
      <c r="J41" s="256"/>
      <c r="K41" s="256"/>
      <c r="L41" s="256"/>
      <c r="M41" s="256"/>
      <c r="N41" s="256"/>
      <c r="O41" s="256"/>
      <c r="P41" s="256"/>
      <c r="Q41" s="256"/>
      <c r="R41" s="256"/>
      <c r="S41" s="256"/>
      <c r="T41" s="256"/>
      <c r="U41" s="256"/>
      <c r="V41" s="256"/>
      <c r="W41" s="256"/>
    </row>
    <row r="42" spans="1:23" x14ac:dyDescent="0.2">
      <c r="A42" s="256"/>
      <c r="B42" s="256"/>
      <c r="C42" s="256"/>
      <c r="D42" s="256"/>
      <c r="E42" s="256"/>
      <c r="F42" s="256"/>
      <c r="G42" s="256"/>
      <c r="H42" s="256"/>
      <c r="I42" s="256"/>
      <c r="J42" s="256"/>
      <c r="K42" s="256"/>
      <c r="L42" s="256"/>
      <c r="M42" s="256"/>
      <c r="N42" s="256"/>
      <c r="O42" s="256"/>
      <c r="P42" s="256"/>
      <c r="Q42" s="256"/>
      <c r="R42" s="256"/>
      <c r="S42" s="256"/>
      <c r="T42" s="256"/>
      <c r="U42" s="256"/>
      <c r="V42" s="256"/>
      <c r="W42" s="256"/>
    </row>
    <row r="43" spans="1:23" x14ac:dyDescent="0.2">
      <c r="A43" s="256"/>
      <c r="B43" s="256"/>
      <c r="C43" s="256"/>
      <c r="D43" s="256"/>
      <c r="E43" s="256"/>
      <c r="F43" s="256"/>
      <c r="G43" s="256"/>
      <c r="H43" s="256"/>
      <c r="I43" s="256"/>
      <c r="J43" s="256"/>
      <c r="K43" s="256"/>
      <c r="L43" s="256"/>
      <c r="M43" s="256"/>
      <c r="N43" s="256"/>
      <c r="O43" s="256"/>
      <c r="P43" s="256"/>
      <c r="Q43" s="256"/>
      <c r="R43" s="256"/>
      <c r="S43" s="256"/>
      <c r="T43" s="256"/>
      <c r="U43" s="256"/>
      <c r="V43" s="256"/>
      <c r="W43" s="256"/>
    </row>
    <row r="44" spans="1:23" x14ac:dyDescent="0.2">
      <c r="B44" s="256"/>
      <c r="C44" s="256"/>
      <c r="D44" s="256"/>
      <c r="E44" s="256"/>
      <c r="F44" s="256"/>
      <c r="G44" s="256"/>
      <c r="H44" s="256"/>
      <c r="I44" s="256"/>
      <c r="J44" s="256"/>
      <c r="K44" s="256"/>
      <c r="L44" s="256"/>
      <c r="M44" s="256"/>
      <c r="N44" s="256"/>
      <c r="O44" s="256"/>
      <c r="P44" s="256"/>
      <c r="Q44" s="256"/>
      <c r="R44" s="256"/>
      <c r="S44" s="256"/>
      <c r="T44" s="256"/>
      <c r="U44" s="256"/>
      <c r="V44" s="256"/>
      <c r="W44" s="256"/>
    </row>
    <row r="45" spans="1:23" x14ac:dyDescent="0.2">
      <c r="A45" s="256"/>
      <c r="B45" s="256"/>
      <c r="C45" s="256"/>
      <c r="D45" s="256"/>
      <c r="E45" s="256"/>
      <c r="F45" s="256"/>
      <c r="G45" s="256"/>
      <c r="H45" s="256"/>
      <c r="I45" s="256"/>
      <c r="J45" s="256"/>
      <c r="K45" s="256"/>
      <c r="L45" s="256"/>
      <c r="M45" s="256"/>
      <c r="N45" s="256"/>
      <c r="O45" s="256"/>
      <c r="P45" s="256"/>
      <c r="Q45" s="256"/>
      <c r="R45" s="256"/>
      <c r="S45" s="256"/>
      <c r="T45" s="256"/>
      <c r="U45" s="256"/>
      <c r="V45" s="256"/>
      <c r="W45" s="256"/>
    </row>
    <row r="46" spans="1:23" x14ac:dyDescent="0.2">
      <c r="A46" s="256"/>
      <c r="B46" s="256"/>
      <c r="C46" s="256"/>
      <c r="D46" s="256"/>
      <c r="E46" s="256"/>
      <c r="F46" s="256"/>
      <c r="G46" s="256"/>
      <c r="H46" s="256"/>
      <c r="I46" s="256"/>
      <c r="J46" s="256"/>
      <c r="K46" s="256"/>
      <c r="L46" s="256"/>
      <c r="M46" s="256"/>
      <c r="N46" s="256"/>
      <c r="O46" s="256"/>
      <c r="P46" s="256"/>
      <c r="Q46" s="256"/>
      <c r="R46" s="256"/>
      <c r="S46" s="256"/>
      <c r="T46" s="256"/>
      <c r="U46" s="256"/>
      <c r="V46" s="256"/>
      <c r="W46" s="256"/>
    </row>
    <row r="47" spans="1:23" x14ac:dyDescent="0.2">
      <c r="A47" s="256"/>
      <c r="B47" s="256"/>
      <c r="C47" s="256"/>
      <c r="D47" s="256"/>
      <c r="E47" s="256"/>
      <c r="F47" s="256"/>
      <c r="G47" s="256"/>
      <c r="H47" s="256"/>
      <c r="I47" s="256"/>
      <c r="J47" s="256"/>
      <c r="K47" s="256"/>
      <c r="L47" s="256"/>
      <c r="M47" s="256"/>
      <c r="N47" s="256"/>
      <c r="O47" s="256"/>
      <c r="P47" s="256"/>
      <c r="Q47" s="256"/>
      <c r="R47" s="256"/>
      <c r="S47" s="256"/>
      <c r="T47" s="256"/>
      <c r="U47" s="256"/>
      <c r="V47" s="256"/>
      <c r="W47" s="256"/>
    </row>
    <row r="48" spans="1:23" x14ac:dyDescent="0.2">
      <c r="A48" s="256"/>
      <c r="B48" s="256"/>
      <c r="C48" s="256"/>
      <c r="D48" s="256"/>
      <c r="E48" s="256"/>
      <c r="F48" s="256"/>
      <c r="G48" s="256"/>
      <c r="H48" s="256"/>
      <c r="I48" s="256"/>
      <c r="J48" s="256"/>
      <c r="K48" s="256"/>
      <c r="L48" s="256"/>
      <c r="M48" s="256"/>
      <c r="N48" s="256"/>
      <c r="O48" s="256"/>
      <c r="P48" s="256"/>
      <c r="Q48" s="256"/>
      <c r="R48" s="256"/>
      <c r="S48" s="256"/>
      <c r="T48" s="256"/>
      <c r="U48" s="256"/>
      <c r="V48" s="256"/>
      <c r="W48" s="256"/>
    </row>
    <row r="49" spans="1:23" x14ac:dyDescent="0.2">
      <c r="A49" s="256"/>
      <c r="B49" s="256"/>
      <c r="C49" s="256"/>
      <c r="D49" s="256"/>
      <c r="E49" s="256"/>
      <c r="F49" s="256"/>
      <c r="G49" s="256"/>
      <c r="H49" s="256"/>
      <c r="I49" s="256"/>
      <c r="J49" s="256"/>
      <c r="K49" s="256"/>
      <c r="L49" s="256"/>
      <c r="M49" s="256"/>
      <c r="N49" s="256"/>
      <c r="O49" s="256"/>
      <c r="P49" s="256"/>
      <c r="Q49" s="256"/>
      <c r="R49" s="256"/>
      <c r="S49" s="256"/>
      <c r="T49" s="256"/>
      <c r="U49" s="256"/>
      <c r="V49" s="256"/>
      <c r="W49" s="256"/>
    </row>
    <row r="50" spans="1:23" x14ac:dyDescent="0.2">
      <c r="A50" s="256"/>
      <c r="B50" s="256"/>
      <c r="C50" s="256"/>
      <c r="D50" s="256"/>
      <c r="E50" s="256"/>
      <c r="F50" s="256"/>
      <c r="G50" s="256"/>
      <c r="H50" s="256"/>
      <c r="I50" s="256"/>
      <c r="J50" s="256"/>
      <c r="K50" s="256"/>
      <c r="L50" s="256"/>
      <c r="M50" s="256"/>
      <c r="N50" s="256"/>
      <c r="O50" s="256"/>
      <c r="P50" s="256"/>
      <c r="Q50" s="256"/>
      <c r="R50" s="256"/>
      <c r="S50" s="256"/>
      <c r="T50" s="256"/>
      <c r="U50" s="256"/>
      <c r="V50" s="256"/>
      <c r="W50" s="256"/>
    </row>
    <row r="51" spans="1:23" x14ac:dyDescent="0.2">
      <c r="A51" s="256"/>
      <c r="B51" s="256"/>
      <c r="C51" s="256"/>
      <c r="D51" s="256"/>
      <c r="E51" s="256"/>
      <c r="F51" s="256"/>
      <c r="G51" s="256"/>
      <c r="H51" s="256"/>
      <c r="I51" s="256"/>
      <c r="J51" s="256"/>
      <c r="K51" s="256"/>
      <c r="L51" s="256"/>
      <c r="M51" s="256"/>
      <c r="N51" s="256"/>
      <c r="O51" s="256"/>
      <c r="P51" s="256"/>
      <c r="Q51" s="256"/>
      <c r="R51" s="256"/>
      <c r="S51" s="256"/>
      <c r="T51" s="256"/>
      <c r="U51" s="256"/>
      <c r="V51" s="256"/>
      <c r="W51" s="256"/>
    </row>
    <row r="52" spans="1:23" x14ac:dyDescent="0.2">
      <c r="A52" s="256"/>
      <c r="B52" s="256"/>
      <c r="C52" s="256"/>
      <c r="D52" s="256"/>
      <c r="E52" s="256"/>
      <c r="F52" s="256"/>
      <c r="G52" s="256"/>
      <c r="H52" s="256"/>
      <c r="I52" s="256"/>
      <c r="J52" s="256"/>
      <c r="K52" s="256"/>
      <c r="L52" s="256"/>
      <c r="M52" s="256"/>
      <c r="N52" s="256"/>
      <c r="O52" s="256"/>
      <c r="P52" s="256"/>
      <c r="Q52" s="256"/>
      <c r="R52" s="256"/>
      <c r="S52" s="256"/>
      <c r="T52" s="256"/>
      <c r="U52" s="256"/>
      <c r="V52" s="256"/>
      <c r="W52" s="256"/>
    </row>
    <row r="53" spans="1:23" x14ac:dyDescent="0.2">
      <c r="A53" s="256"/>
      <c r="B53" s="256"/>
      <c r="C53" s="256"/>
      <c r="D53" s="256"/>
      <c r="E53" s="256"/>
      <c r="F53" s="256"/>
      <c r="G53" s="256"/>
      <c r="H53" s="256"/>
      <c r="I53" s="256"/>
      <c r="J53" s="256"/>
      <c r="K53" s="256"/>
      <c r="L53" s="256"/>
      <c r="M53" s="256"/>
      <c r="N53" s="256"/>
      <c r="O53" s="256"/>
      <c r="P53" s="256"/>
      <c r="Q53" s="256"/>
      <c r="R53" s="256"/>
      <c r="S53" s="256"/>
      <c r="T53" s="256"/>
      <c r="U53" s="256"/>
      <c r="V53" s="256"/>
      <c r="W53" s="256"/>
    </row>
    <row r="54" spans="1:23" x14ac:dyDescent="0.2">
      <c r="A54" s="256"/>
      <c r="B54" s="256"/>
      <c r="C54" s="256"/>
      <c r="D54" s="256"/>
      <c r="E54" s="256"/>
      <c r="F54" s="256"/>
      <c r="G54" s="256"/>
      <c r="H54" s="256"/>
      <c r="I54" s="256"/>
      <c r="J54" s="256"/>
      <c r="K54" s="256"/>
      <c r="L54" s="256"/>
      <c r="M54" s="256"/>
      <c r="N54" s="256"/>
      <c r="O54" s="256"/>
      <c r="P54" s="256"/>
      <c r="Q54" s="256"/>
      <c r="R54" s="256"/>
      <c r="S54" s="256"/>
      <c r="T54" s="256"/>
      <c r="U54" s="256"/>
      <c r="V54" s="256"/>
      <c r="W54" s="256"/>
    </row>
    <row r="55" spans="1:23" x14ac:dyDescent="0.2">
      <c r="A55" s="256"/>
      <c r="B55" s="256"/>
      <c r="C55" s="256"/>
      <c r="D55" s="256"/>
      <c r="E55" s="256"/>
      <c r="F55" s="256"/>
      <c r="G55" s="256"/>
      <c r="H55" s="256"/>
      <c r="I55" s="256"/>
      <c r="J55" s="256"/>
      <c r="K55" s="256"/>
      <c r="L55" s="256"/>
      <c r="M55" s="256"/>
      <c r="N55" s="256"/>
      <c r="O55" s="256"/>
      <c r="P55" s="256"/>
      <c r="Q55" s="256"/>
      <c r="R55" s="256"/>
      <c r="S55" s="256"/>
      <c r="T55" s="256"/>
      <c r="U55" s="256"/>
      <c r="V55" s="256"/>
      <c r="W55" s="256"/>
    </row>
    <row r="56" spans="1:23" x14ac:dyDescent="0.2">
      <c r="A56" s="256"/>
      <c r="B56" s="256"/>
      <c r="C56" s="256"/>
      <c r="D56" s="256"/>
      <c r="E56" s="256"/>
      <c r="F56" s="256"/>
      <c r="G56" s="256"/>
      <c r="H56" s="256"/>
      <c r="I56" s="256"/>
      <c r="J56" s="256"/>
      <c r="K56" s="256"/>
      <c r="L56" s="256"/>
      <c r="M56" s="256"/>
      <c r="N56" s="256"/>
      <c r="O56" s="256"/>
      <c r="P56" s="256"/>
      <c r="Q56" s="256"/>
      <c r="R56" s="256"/>
      <c r="S56" s="256"/>
      <c r="T56" s="256"/>
      <c r="U56" s="256"/>
      <c r="V56" s="256"/>
      <c r="W56" s="256"/>
    </row>
    <row r="57" spans="1:23" x14ac:dyDescent="0.2">
      <c r="A57" s="256"/>
      <c r="B57" s="256"/>
      <c r="C57" s="256"/>
      <c r="D57" s="256"/>
      <c r="E57" s="256"/>
      <c r="F57" s="256"/>
      <c r="G57" s="256"/>
      <c r="H57" s="256"/>
      <c r="I57" s="256"/>
      <c r="J57" s="256"/>
      <c r="K57" s="256"/>
      <c r="L57" s="256"/>
      <c r="M57" s="256"/>
      <c r="N57" s="256"/>
      <c r="O57" s="256"/>
      <c r="P57" s="256"/>
      <c r="Q57" s="256"/>
      <c r="R57" s="256"/>
      <c r="S57" s="256"/>
      <c r="T57" s="256"/>
      <c r="U57" s="256"/>
      <c r="V57" s="256"/>
      <c r="W57" s="256"/>
    </row>
    <row r="58" spans="1:23" x14ac:dyDescent="0.2">
      <c r="A58" s="256"/>
      <c r="B58" s="256"/>
      <c r="C58" s="256"/>
      <c r="D58" s="256"/>
      <c r="E58" s="256"/>
      <c r="F58" s="256"/>
      <c r="G58" s="256"/>
      <c r="H58" s="256"/>
      <c r="I58" s="256"/>
      <c r="J58" s="256"/>
      <c r="K58" s="256"/>
      <c r="L58" s="256"/>
      <c r="M58" s="256"/>
      <c r="N58" s="256"/>
      <c r="O58" s="256"/>
      <c r="P58" s="256"/>
      <c r="Q58" s="256"/>
      <c r="R58" s="256"/>
      <c r="S58" s="256"/>
      <c r="T58" s="256"/>
      <c r="U58" s="256"/>
      <c r="V58" s="256"/>
      <c r="W58" s="256"/>
    </row>
    <row r="59" spans="1:23" x14ac:dyDescent="0.2">
      <c r="A59" s="256"/>
      <c r="B59" s="256"/>
      <c r="C59" s="256"/>
      <c r="D59" s="256"/>
      <c r="E59" s="256"/>
      <c r="F59" s="256"/>
      <c r="G59" s="256"/>
      <c r="H59" s="256"/>
      <c r="I59" s="256"/>
      <c r="J59" s="256"/>
      <c r="K59" s="256"/>
      <c r="L59" s="256"/>
      <c r="M59" s="256"/>
      <c r="N59" s="256"/>
      <c r="O59" s="256"/>
      <c r="P59" s="256"/>
      <c r="Q59" s="256"/>
      <c r="R59" s="256"/>
      <c r="S59" s="256"/>
      <c r="T59" s="256"/>
      <c r="U59" s="256"/>
      <c r="V59" s="256"/>
      <c r="W59" s="256"/>
    </row>
    <row r="60" spans="1:23" x14ac:dyDescent="0.2">
      <c r="A60" s="256"/>
      <c r="B60" s="256"/>
      <c r="C60" s="256"/>
      <c r="D60" s="256"/>
      <c r="E60" s="256"/>
      <c r="F60" s="256"/>
      <c r="G60" s="256"/>
      <c r="H60" s="256"/>
      <c r="I60" s="256"/>
      <c r="J60" s="256"/>
      <c r="K60" s="256"/>
      <c r="L60" s="256"/>
      <c r="M60" s="256"/>
      <c r="N60" s="256"/>
      <c r="O60" s="256"/>
      <c r="P60" s="256"/>
      <c r="Q60" s="256"/>
      <c r="R60" s="256"/>
      <c r="S60" s="256"/>
      <c r="T60" s="256"/>
      <c r="U60" s="256"/>
      <c r="V60" s="256"/>
      <c r="W60" s="256"/>
    </row>
    <row r="61" spans="1:23" x14ac:dyDescent="0.2">
      <c r="A61" s="256"/>
      <c r="B61" s="256"/>
      <c r="C61" s="256"/>
      <c r="D61" s="256"/>
      <c r="E61" s="256"/>
      <c r="F61" s="256"/>
      <c r="G61" s="256"/>
      <c r="H61" s="256"/>
      <c r="I61" s="256"/>
      <c r="J61" s="256"/>
      <c r="K61" s="256"/>
      <c r="L61" s="256"/>
      <c r="M61" s="256"/>
      <c r="N61" s="256"/>
      <c r="O61" s="256"/>
      <c r="P61" s="256"/>
      <c r="Q61" s="256"/>
      <c r="R61" s="256"/>
      <c r="S61" s="256"/>
      <c r="T61" s="256"/>
      <c r="U61" s="256"/>
      <c r="V61" s="256"/>
      <c r="W61" s="256"/>
    </row>
    <row r="62" spans="1:23" x14ac:dyDescent="0.2">
      <c r="A62" s="256"/>
      <c r="B62" s="256"/>
      <c r="C62" s="256"/>
      <c r="D62" s="256"/>
      <c r="E62" s="256"/>
      <c r="F62" s="256"/>
      <c r="G62" s="256"/>
      <c r="H62" s="256"/>
      <c r="I62" s="256"/>
      <c r="J62" s="256"/>
      <c r="K62" s="256"/>
      <c r="L62" s="256"/>
      <c r="M62" s="256"/>
      <c r="N62" s="256"/>
      <c r="O62" s="256"/>
      <c r="P62" s="256"/>
      <c r="Q62" s="256"/>
      <c r="R62" s="256"/>
      <c r="S62" s="256"/>
      <c r="T62" s="256"/>
      <c r="U62" s="256"/>
      <c r="V62" s="256"/>
      <c r="W62" s="256"/>
    </row>
    <row r="63" spans="1:23" x14ac:dyDescent="0.2">
      <c r="A63" s="256"/>
      <c r="B63" s="256"/>
      <c r="C63" s="256"/>
      <c r="D63" s="256"/>
      <c r="E63" s="256"/>
      <c r="F63" s="256"/>
      <c r="G63" s="256"/>
      <c r="H63" s="256"/>
      <c r="I63" s="256"/>
      <c r="J63" s="256"/>
      <c r="K63" s="256"/>
      <c r="L63" s="256"/>
      <c r="M63" s="256"/>
      <c r="N63" s="256"/>
      <c r="O63" s="256"/>
      <c r="P63" s="256"/>
      <c r="Q63" s="256"/>
      <c r="R63" s="256"/>
      <c r="S63" s="256"/>
      <c r="T63" s="256"/>
      <c r="U63" s="256"/>
      <c r="V63" s="256"/>
      <c r="W63" s="256"/>
    </row>
    <row r="64" spans="1:23" x14ac:dyDescent="0.2">
      <c r="A64" s="256"/>
      <c r="B64" s="256"/>
      <c r="C64" s="256"/>
      <c r="D64" s="256"/>
      <c r="E64" s="256"/>
      <c r="F64" s="256"/>
      <c r="G64" s="256"/>
      <c r="H64" s="256"/>
      <c r="I64" s="256"/>
      <c r="J64" s="256"/>
      <c r="K64" s="256"/>
      <c r="L64" s="256"/>
      <c r="M64" s="256"/>
      <c r="N64" s="256"/>
      <c r="O64" s="256"/>
      <c r="P64" s="256"/>
      <c r="Q64" s="256"/>
      <c r="R64" s="256"/>
      <c r="S64" s="256"/>
      <c r="T64" s="256"/>
      <c r="U64" s="256"/>
      <c r="V64" s="256"/>
      <c r="W64" s="256"/>
    </row>
    <row r="65" spans="1:23" x14ac:dyDescent="0.2">
      <c r="A65" s="256"/>
      <c r="B65" s="256"/>
      <c r="C65" s="256"/>
      <c r="D65" s="256"/>
      <c r="E65" s="256"/>
      <c r="F65" s="256"/>
      <c r="G65" s="256"/>
      <c r="H65" s="256"/>
      <c r="I65" s="256"/>
      <c r="J65" s="256"/>
      <c r="K65" s="256"/>
      <c r="L65" s="256"/>
      <c r="M65" s="256"/>
      <c r="N65" s="256"/>
      <c r="O65" s="256"/>
      <c r="P65" s="256"/>
      <c r="Q65" s="256"/>
      <c r="R65" s="256"/>
      <c r="S65" s="256"/>
      <c r="T65" s="256"/>
      <c r="U65" s="256"/>
      <c r="V65" s="256"/>
      <c r="W65" s="256"/>
    </row>
    <row r="66" spans="1:23" x14ac:dyDescent="0.2">
      <c r="A66" s="256"/>
      <c r="B66" s="256"/>
      <c r="C66" s="256"/>
      <c r="D66" s="256"/>
      <c r="E66" s="256"/>
      <c r="F66" s="256"/>
      <c r="G66" s="256"/>
      <c r="H66" s="256"/>
      <c r="I66" s="256"/>
      <c r="J66" s="256"/>
      <c r="K66" s="256"/>
      <c r="L66" s="256"/>
      <c r="M66" s="256"/>
      <c r="N66" s="256"/>
      <c r="O66" s="256"/>
      <c r="P66" s="256"/>
      <c r="Q66" s="256"/>
      <c r="R66" s="256"/>
      <c r="S66" s="256"/>
      <c r="T66" s="256"/>
      <c r="U66" s="256"/>
      <c r="V66" s="256"/>
      <c r="W66" s="256"/>
    </row>
    <row r="67" spans="1:23" x14ac:dyDescent="0.2">
      <c r="A67" s="256"/>
      <c r="B67" s="256"/>
      <c r="C67" s="256"/>
      <c r="D67" s="256"/>
      <c r="E67" s="256"/>
      <c r="F67" s="256"/>
      <c r="G67" s="256"/>
      <c r="H67" s="256"/>
      <c r="I67" s="256"/>
      <c r="J67" s="256"/>
      <c r="K67" s="256"/>
      <c r="L67" s="256"/>
      <c r="M67" s="256"/>
      <c r="N67" s="256"/>
      <c r="O67" s="256"/>
      <c r="P67" s="256"/>
      <c r="Q67" s="256"/>
      <c r="R67" s="256"/>
      <c r="S67" s="256"/>
      <c r="T67" s="256"/>
      <c r="U67" s="256"/>
      <c r="V67" s="256"/>
      <c r="W67" s="256"/>
    </row>
    <row r="68" spans="1:23" x14ac:dyDescent="0.2">
      <c r="A68" s="256"/>
      <c r="B68" s="256"/>
      <c r="C68" s="256"/>
      <c r="D68" s="256"/>
      <c r="E68" s="256"/>
      <c r="F68" s="256"/>
      <c r="G68" s="256"/>
      <c r="H68" s="256"/>
      <c r="I68" s="256"/>
      <c r="J68" s="256"/>
      <c r="K68" s="256"/>
      <c r="L68" s="256"/>
      <c r="M68" s="256"/>
      <c r="N68" s="256"/>
      <c r="O68" s="256"/>
      <c r="P68" s="256"/>
      <c r="Q68" s="256"/>
      <c r="R68" s="256"/>
      <c r="S68" s="256"/>
      <c r="T68" s="256"/>
      <c r="U68" s="256"/>
      <c r="V68" s="256"/>
      <c r="W68" s="256"/>
    </row>
    <row r="69" spans="1:23" x14ac:dyDescent="0.2">
      <c r="A69" s="256"/>
      <c r="B69" s="256"/>
      <c r="C69" s="256"/>
      <c r="D69" s="256"/>
      <c r="E69" s="256"/>
      <c r="F69" s="256"/>
      <c r="G69" s="256"/>
      <c r="H69" s="256"/>
      <c r="I69" s="256"/>
      <c r="J69" s="256"/>
      <c r="K69" s="256"/>
      <c r="L69" s="256"/>
      <c r="M69" s="256"/>
      <c r="N69" s="256"/>
      <c r="O69" s="256"/>
      <c r="P69" s="256"/>
      <c r="Q69" s="256"/>
      <c r="R69" s="256"/>
      <c r="S69" s="256"/>
      <c r="T69" s="256"/>
      <c r="U69" s="256"/>
      <c r="V69" s="256"/>
      <c r="W69" s="256"/>
    </row>
    <row r="70" spans="1:23" x14ac:dyDescent="0.2">
      <c r="A70" s="256"/>
      <c r="B70" s="256"/>
      <c r="C70" s="256"/>
      <c r="D70" s="256"/>
      <c r="E70" s="256"/>
      <c r="F70" s="256"/>
      <c r="G70" s="256"/>
      <c r="H70" s="256"/>
      <c r="I70" s="256"/>
      <c r="J70" s="256"/>
      <c r="K70" s="256"/>
      <c r="L70" s="256"/>
      <c r="M70" s="256"/>
      <c r="N70" s="256"/>
      <c r="O70" s="256"/>
      <c r="P70" s="256"/>
      <c r="Q70" s="256"/>
      <c r="R70" s="256"/>
      <c r="S70" s="256"/>
      <c r="T70" s="256"/>
      <c r="U70" s="256"/>
      <c r="V70" s="256"/>
      <c r="W70" s="256"/>
    </row>
    <row r="71" spans="1:23" x14ac:dyDescent="0.2">
      <c r="A71" s="256"/>
      <c r="B71" s="256"/>
      <c r="C71" s="256"/>
      <c r="D71" s="256"/>
      <c r="E71" s="256"/>
      <c r="F71" s="256"/>
      <c r="G71" s="256"/>
      <c r="H71" s="256"/>
      <c r="I71" s="256"/>
      <c r="J71" s="256"/>
      <c r="K71" s="256"/>
      <c r="L71" s="256"/>
      <c r="M71" s="256"/>
      <c r="N71" s="256"/>
      <c r="O71" s="256"/>
      <c r="P71" s="256"/>
      <c r="Q71" s="256"/>
      <c r="R71" s="256"/>
      <c r="S71" s="256"/>
      <c r="T71" s="256"/>
      <c r="U71" s="256"/>
      <c r="V71" s="256"/>
      <c r="W71" s="256"/>
    </row>
    <row r="72" spans="1:23" x14ac:dyDescent="0.2">
      <c r="A72" s="256"/>
      <c r="B72" s="256"/>
      <c r="C72" s="256"/>
      <c r="D72" s="256"/>
      <c r="E72" s="256"/>
      <c r="F72" s="256"/>
      <c r="G72" s="256"/>
      <c r="H72" s="256"/>
      <c r="I72" s="256"/>
      <c r="J72" s="256"/>
      <c r="K72" s="256"/>
      <c r="L72" s="256"/>
      <c r="M72" s="256"/>
      <c r="N72" s="256"/>
      <c r="O72" s="256"/>
      <c r="P72" s="256"/>
      <c r="Q72" s="256"/>
      <c r="R72" s="256"/>
      <c r="S72" s="256"/>
      <c r="T72" s="256"/>
      <c r="U72" s="256"/>
      <c r="V72" s="256"/>
      <c r="W72" s="256"/>
    </row>
    <row r="73" spans="1:23" x14ac:dyDescent="0.2">
      <c r="A73" s="256"/>
      <c r="B73" s="256"/>
      <c r="C73" s="256"/>
      <c r="D73" s="256"/>
      <c r="E73" s="256"/>
      <c r="F73" s="256"/>
      <c r="G73" s="256"/>
      <c r="H73" s="256"/>
      <c r="I73" s="256"/>
      <c r="J73" s="256"/>
      <c r="K73" s="256"/>
      <c r="L73" s="256"/>
      <c r="M73" s="256"/>
      <c r="N73" s="256"/>
      <c r="O73" s="256"/>
      <c r="P73" s="256"/>
      <c r="Q73" s="256"/>
      <c r="R73" s="256"/>
      <c r="S73" s="256"/>
      <c r="T73" s="256"/>
      <c r="U73" s="256"/>
      <c r="V73" s="256"/>
      <c r="W73" s="256"/>
    </row>
    <row r="74" spans="1:23" x14ac:dyDescent="0.2">
      <c r="A74" s="256"/>
      <c r="B74" s="256"/>
      <c r="C74" s="256"/>
      <c r="D74" s="256"/>
      <c r="E74" s="256"/>
      <c r="F74" s="256"/>
      <c r="G74" s="256"/>
      <c r="H74" s="256"/>
      <c r="I74" s="256"/>
      <c r="J74" s="256"/>
      <c r="K74" s="256"/>
      <c r="L74" s="256"/>
      <c r="M74" s="256"/>
      <c r="N74" s="256"/>
      <c r="O74" s="256"/>
      <c r="P74" s="256"/>
      <c r="Q74" s="256"/>
      <c r="R74" s="256"/>
      <c r="S74" s="256"/>
      <c r="T74" s="256"/>
      <c r="U74" s="256"/>
      <c r="V74" s="256"/>
      <c r="W74" s="256"/>
    </row>
    <row r="75" spans="1:23" x14ac:dyDescent="0.2">
      <c r="A75" s="256"/>
      <c r="B75" s="256"/>
      <c r="C75" s="256"/>
      <c r="D75" s="256"/>
      <c r="E75" s="256"/>
      <c r="F75" s="256"/>
      <c r="G75" s="256"/>
      <c r="H75" s="256"/>
      <c r="I75" s="256"/>
      <c r="J75" s="256"/>
      <c r="K75" s="256"/>
      <c r="L75" s="256"/>
      <c r="M75" s="256"/>
      <c r="N75" s="256"/>
      <c r="O75" s="256"/>
      <c r="P75" s="256"/>
      <c r="Q75" s="256"/>
      <c r="R75" s="256"/>
      <c r="S75" s="256"/>
      <c r="T75" s="256"/>
      <c r="U75" s="256"/>
      <c r="V75" s="256"/>
      <c r="W75" s="256"/>
    </row>
    <row r="76" spans="1:23" x14ac:dyDescent="0.2">
      <c r="A76" s="256"/>
      <c r="B76" s="256"/>
      <c r="C76" s="256"/>
      <c r="D76" s="256"/>
      <c r="E76" s="256"/>
      <c r="F76" s="256"/>
      <c r="G76" s="256"/>
      <c r="H76" s="256"/>
      <c r="I76" s="256"/>
      <c r="J76" s="256"/>
      <c r="K76" s="256"/>
      <c r="L76" s="256"/>
      <c r="M76" s="256"/>
      <c r="N76" s="256"/>
      <c r="O76" s="256"/>
      <c r="P76" s="256"/>
      <c r="Q76" s="256"/>
      <c r="R76" s="256"/>
      <c r="S76" s="256"/>
      <c r="T76" s="256"/>
      <c r="U76" s="256"/>
      <c r="V76" s="256"/>
      <c r="W76" s="256"/>
    </row>
    <row r="77" spans="1:23" x14ac:dyDescent="0.2">
      <c r="A77" s="256"/>
      <c r="B77" s="256"/>
      <c r="C77" s="256"/>
      <c r="D77" s="256"/>
      <c r="E77" s="256"/>
      <c r="F77" s="256"/>
      <c r="G77" s="256"/>
      <c r="H77" s="256"/>
      <c r="I77" s="256"/>
      <c r="J77" s="256"/>
      <c r="K77" s="256"/>
      <c r="L77" s="256"/>
      <c r="M77" s="256"/>
      <c r="N77" s="256"/>
      <c r="O77" s="256"/>
      <c r="P77" s="256"/>
      <c r="Q77" s="256"/>
      <c r="R77" s="256"/>
      <c r="S77" s="256"/>
      <c r="T77" s="256"/>
      <c r="U77" s="256"/>
      <c r="V77" s="256"/>
      <c r="W77" s="256"/>
    </row>
    <row r="78" spans="1:23" x14ac:dyDescent="0.2">
      <c r="A78" s="256"/>
      <c r="B78" s="256"/>
      <c r="C78" s="256"/>
      <c r="D78" s="256"/>
      <c r="E78" s="256"/>
      <c r="F78" s="256"/>
      <c r="G78" s="256"/>
      <c r="H78" s="256"/>
      <c r="I78" s="256"/>
      <c r="J78" s="256"/>
      <c r="K78" s="256"/>
      <c r="L78" s="256"/>
      <c r="M78" s="256"/>
      <c r="N78" s="256"/>
      <c r="O78" s="256"/>
      <c r="P78" s="256"/>
      <c r="Q78" s="256"/>
      <c r="R78" s="256"/>
      <c r="S78" s="256"/>
      <c r="T78" s="256"/>
      <c r="U78" s="256"/>
      <c r="V78" s="256"/>
      <c r="W78" s="256"/>
    </row>
    <row r="79" spans="1:23" x14ac:dyDescent="0.2">
      <c r="A79" s="256"/>
      <c r="B79" s="256"/>
      <c r="C79" s="256"/>
      <c r="D79" s="256"/>
      <c r="E79" s="256"/>
      <c r="F79" s="256"/>
      <c r="G79" s="256"/>
      <c r="H79" s="256"/>
      <c r="I79" s="256"/>
      <c r="J79" s="256"/>
      <c r="K79" s="256"/>
      <c r="L79" s="256"/>
      <c r="M79" s="256"/>
      <c r="N79" s="256"/>
      <c r="O79" s="256"/>
      <c r="P79" s="256"/>
      <c r="Q79" s="256"/>
      <c r="R79" s="256"/>
      <c r="S79" s="256"/>
      <c r="T79" s="256"/>
      <c r="U79" s="256"/>
      <c r="V79" s="256"/>
      <c r="W79" s="256"/>
    </row>
    <row r="80" spans="1:23" x14ac:dyDescent="0.2">
      <c r="A80" s="256"/>
      <c r="B80" s="256"/>
      <c r="C80" s="256"/>
      <c r="D80" s="256"/>
      <c r="E80" s="256"/>
      <c r="F80" s="256"/>
      <c r="G80" s="256"/>
      <c r="H80" s="256"/>
      <c r="I80" s="256"/>
      <c r="J80" s="256"/>
      <c r="K80" s="256"/>
      <c r="L80" s="256"/>
      <c r="M80" s="256"/>
      <c r="N80" s="256"/>
      <c r="O80" s="256"/>
      <c r="P80" s="256"/>
      <c r="Q80" s="256"/>
      <c r="R80" s="256"/>
      <c r="S80" s="256"/>
      <c r="T80" s="256"/>
      <c r="U80" s="256"/>
      <c r="V80" s="256"/>
      <c r="W80" s="256"/>
    </row>
    <row r="81" spans="1:23" x14ac:dyDescent="0.2">
      <c r="A81" s="256"/>
      <c r="B81" s="256"/>
      <c r="C81" s="256"/>
      <c r="D81" s="256"/>
      <c r="E81" s="256"/>
      <c r="F81" s="256"/>
      <c r="G81" s="256"/>
      <c r="H81" s="256"/>
      <c r="I81" s="256"/>
      <c r="J81" s="256"/>
      <c r="K81" s="256"/>
      <c r="L81" s="256"/>
      <c r="M81" s="256"/>
      <c r="N81" s="256"/>
      <c r="O81" s="256"/>
      <c r="P81" s="256"/>
      <c r="Q81" s="256"/>
      <c r="R81" s="256"/>
      <c r="S81" s="256"/>
      <c r="T81" s="256"/>
      <c r="U81" s="256"/>
      <c r="V81" s="256"/>
      <c r="W81" s="256"/>
    </row>
    <row r="82" spans="1:23" x14ac:dyDescent="0.2">
      <c r="A82" s="256"/>
      <c r="B82" s="256"/>
      <c r="C82" s="256"/>
      <c r="D82" s="256"/>
      <c r="E82" s="256"/>
      <c r="F82" s="256"/>
      <c r="G82" s="256"/>
      <c r="H82" s="256"/>
      <c r="I82" s="256"/>
      <c r="J82" s="256"/>
      <c r="K82" s="256"/>
      <c r="L82" s="256"/>
      <c r="M82" s="256"/>
      <c r="N82" s="256"/>
      <c r="O82" s="256"/>
      <c r="P82" s="256"/>
      <c r="Q82" s="256"/>
      <c r="R82" s="256"/>
      <c r="S82" s="256"/>
      <c r="T82" s="256"/>
      <c r="U82" s="256"/>
      <c r="V82" s="256"/>
      <c r="W82" s="256"/>
    </row>
    <row r="83" spans="1:23" x14ac:dyDescent="0.2">
      <c r="A83" s="256"/>
      <c r="B83" s="256"/>
      <c r="C83" s="256"/>
      <c r="D83" s="256"/>
      <c r="E83" s="256"/>
      <c r="F83" s="256"/>
      <c r="G83" s="256"/>
      <c r="H83" s="256"/>
      <c r="I83" s="256"/>
      <c r="J83" s="256"/>
      <c r="K83" s="256"/>
      <c r="L83" s="256"/>
      <c r="M83" s="256"/>
      <c r="N83" s="256"/>
      <c r="O83" s="256"/>
      <c r="P83" s="256"/>
      <c r="Q83" s="256"/>
      <c r="R83" s="256"/>
      <c r="S83" s="256"/>
      <c r="T83" s="256"/>
      <c r="U83" s="256"/>
      <c r="V83" s="256"/>
      <c r="W83" s="256"/>
    </row>
    <row r="84" spans="1:23" x14ac:dyDescent="0.2">
      <c r="A84" s="256"/>
      <c r="B84" s="256"/>
      <c r="C84" s="256"/>
      <c r="D84" s="256"/>
      <c r="E84" s="256"/>
      <c r="F84" s="256"/>
      <c r="G84" s="256"/>
      <c r="H84" s="256"/>
      <c r="I84" s="256"/>
      <c r="J84" s="256"/>
      <c r="K84" s="256"/>
      <c r="L84" s="256"/>
      <c r="M84" s="256"/>
      <c r="N84" s="256"/>
      <c r="O84" s="256"/>
      <c r="P84" s="256"/>
      <c r="Q84" s="256"/>
      <c r="R84" s="256"/>
      <c r="S84" s="256"/>
      <c r="T84" s="256"/>
      <c r="U84" s="256"/>
      <c r="V84" s="256"/>
      <c r="W84" s="256"/>
    </row>
    <row r="85" spans="1:23" x14ac:dyDescent="0.2">
      <c r="A85" s="256"/>
      <c r="B85" s="256"/>
      <c r="C85" s="256"/>
      <c r="D85" s="256"/>
      <c r="E85" s="256"/>
      <c r="F85" s="256"/>
      <c r="G85" s="256"/>
      <c r="H85" s="256"/>
      <c r="I85" s="256"/>
      <c r="J85" s="256"/>
      <c r="K85" s="256"/>
      <c r="L85" s="256"/>
      <c r="M85" s="256"/>
      <c r="N85" s="256"/>
      <c r="O85" s="256"/>
      <c r="P85" s="256"/>
      <c r="Q85" s="256"/>
      <c r="R85" s="256"/>
      <c r="S85" s="256"/>
      <c r="T85" s="256"/>
      <c r="U85" s="256"/>
      <c r="V85" s="256"/>
      <c r="W85" s="256"/>
    </row>
    <row r="86" spans="1:23" x14ac:dyDescent="0.2">
      <c r="A86" s="256"/>
      <c r="B86" s="256"/>
      <c r="C86" s="256"/>
      <c r="D86" s="256"/>
      <c r="E86" s="256"/>
      <c r="F86" s="256"/>
      <c r="G86" s="256"/>
      <c r="H86" s="256"/>
      <c r="I86" s="256"/>
      <c r="J86" s="256"/>
      <c r="K86" s="256"/>
      <c r="L86" s="256"/>
      <c r="M86" s="256"/>
      <c r="N86" s="256"/>
      <c r="O86" s="256"/>
      <c r="P86" s="256"/>
      <c r="Q86" s="256"/>
      <c r="R86" s="256"/>
      <c r="S86" s="256"/>
      <c r="T86" s="256"/>
      <c r="U86" s="256"/>
      <c r="V86" s="256"/>
      <c r="W86" s="256"/>
    </row>
    <row r="87" spans="1:23" x14ac:dyDescent="0.2">
      <c r="A87" s="256"/>
      <c r="B87" s="256"/>
      <c r="C87" s="256"/>
      <c r="D87" s="256"/>
      <c r="E87" s="256"/>
      <c r="F87" s="256"/>
      <c r="G87" s="256"/>
      <c r="H87" s="256"/>
      <c r="I87" s="256"/>
      <c r="J87" s="256"/>
      <c r="K87" s="256"/>
      <c r="L87" s="256"/>
      <c r="M87" s="256"/>
      <c r="N87" s="256"/>
      <c r="O87" s="256"/>
      <c r="P87" s="256"/>
      <c r="Q87" s="256"/>
      <c r="R87" s="256"/>
      <c r="S87" s="256"/>
      <c r="T87" s="256"/>
      <c r="U87" s="256"/>
      <c r="V87" s="256"/>
      <c r="W87" s="256"/>
    </row>
    <row r="88" spans="1:23" x14ac:dyDescent="0.2">
      <c r="A88" s="256"/>
      <c r="B88" s="256"/>
      <c r="C88" s="256"/>
      <c r="D88" s="256"/>
      <c r="E88" s="256"/>
      <c r="F88" s="256"/>
      <c r="G88" s="256"/>
      <c r="H88" s="256"/>
      <c r="I88" s="256"/>
      <c r="J88" s="256"/>
      <c r="K88" s="256"/>
      <c r="L88" s="256"/>
      <c r="M88" s="256"/>
      <c r="N88" s="256"/>
      <c r="O88" s="256"/>
      <c r="P88" s="256"/>
      <c r="Q88" s="256"/>
      <c r="R88" s="256"/>
      <c r="S88" s="256"/>
      <c r="T88" s="256"/>
      <c r="U88" s="256"/>
      <c r="V88" s="256"/>
      <c r="W88" s="256"/>
    </row>
    <row r="89" spans="1:23" x14ac:dyDescent="0.2">
      <c r="A89" s="256"/>
      <c r="B89" s="256"/>
      <c r="C89" s="256"/>
      <c r="D89" s="256"/>
      <c r="E89" s="256"/>
      <c r="F89" s="256"/>
      <c r="G89" s="256"/>
      <c r="H89" s="256"/>
      <c r="I89" s="256"/>
      <c r="J89" s="256"/>
      <c r="K89" s="256"/>
      <c r="L89" s="256"/>
      <c r="M89" s="256"/>
      <c r="N89" s="256"/>
      <c r="O89" s="256"/>
      <c r="P89" s="256"/>
      <c r="Q89" s="256"/>
      <c r="R89" s="256"/>
      <c r="S89" s="256"/>
      <c r="T89" s="256"/>
      <c r="U89" s="256"/>
      <c r="V89" s="256"/>
      <c r="W89" s="256"/>
    </row>
    <row r="90" spans="1:23" x14ac:dyDescent="0.2">
      <c r="A90" s="256"/>
      <c r="B90" s="256"/>
      <c r="C90" s="256"/>
      <c r="D90" s="256"/>
      <c r="E90" s="256"/>
      <c r="F90" s="256"/>
      <c r="G90" s="256"/>
      <c r="H90" s="256"/>
      <c r="I90" s="256"/>
      <c r="J90" s="256"/>
      <c r="K90" s="256"/>
      <c r="L90" s="256"/>
      <c r="M90" s="256"/>
      <c r="N90" s="256"/>
      <c r="O90" s="256"/>
      <c r="P90" s="256"/>
      <c r="Q90" s="256"/>
      <c r="R90" s="256"/>
      <c r="S90" s="256"/>
      <c r="T90" s="256"/>
      <c r="U90" s="256"/>
      <c r="V90" s="256"/>
      <c r="W90" s="256"/>
    </row>
    <row r="91" spans="1:23" x14ac:dyDescent="0.2">
      <c r="A91" s="256"/>
      <c r="B91" s="256"/>
      <c r="C91" s="256"/>
      <c r="D91" s="256"/>
      <c r="E91" s="256"/>
      <c r="F91" s="256"/>
      <c r="G91" s="256"/>
      <c r="H91" s="256"/>
      <c r="I91" s="256"/>
      <c r="J91" s="256"/>
      <c r="K91" s="256"/>
      <c r="L91" s="256"/>
      <c r="M91" s="256"/>
      <c r="N91" s="256"/>
      <c r="O91" s="256"/>
      <c r="P91" s="256"/>
      <c r="Q91" s="256"/>
      <c r="R91" s="256"/>
      <c r="S91" s="256"/>
      <c r="T91" s="256"/>
      <c r="U91" s="256"/>
      <c r="V91" s="256"/>
      <c r="W91" s="256"/>
    </row>
    <row r="92" spans="1:23" x14ac:dyDescent="0.2">
      <c r="A92" s="256"/>
      <c r="B92" s="256"/>
      <c r="C92" s="256"/>
      <c r="D92" s="256"/>
      <c r="E92" s="256"/>
      <c r="F92" s="256"/>
      <c r="G92" s="256"/>
      <c r="H92" s="256"/>
      <c r="I92" s="256"/>
      <c r="J92" s="256"/>
      <c r="K92" s="256"/>
      <c r="L92" s="256"/>
      <c r="M92" s="256"/>
      <c r="N92" s="256"/>
      <c r="O92" s="256"/>
      <c r="P92" s="256"/>
      <c r="Q92" s="256"/>
      <c r="R92" s="256"/>
      <c r="S92" s="256"/>
      <c r="T92" s="256"/>
      <c r="U92" s="256"/>
      <c r="V92" s="256"/>
      <c r="W92" s="256"/>
    </row>
    <row r="93" spans="1:23" x14ac:dyDescent="0.2">
      <c r="A93" s="256"/>
      <c r="B93" s="256"/>
      <c r="C93" s="256"/>
      <c r="D93" s="256"/>
      <c r="E93" s="256"/>
      <c r="F93" s="256"/>
      <c r="G93" s="256"/>
      <c r="H93" s="256"/>
      <c r="I93" s="256"/>
      <c r="J93" s="256"/>
      <c r="K93" s="256"/>
      <c r="L93" s="256"/>
      <c r="M93" s="256"/>
      <c r="N93" s="256"/>
      <c r="O93" s="256"/>
      <c r="P93" s="256"/>
      <c r="Q93" s="256"/>
      <c r="R93" s="256"/>
      <c r="S93" s="256"/>
      <c r="T93" s="256"/>
      <c r="U93" s="256"/>
      <c r="V93" s="256"/>
      <c r="W93" s="256"/>
    </row>
    <row r="94" spans="1:23" x14ac:dyDescent="0.2">
      <c r="A94" s="256"/>
      <c r="B94" s="256"/>
      <c r="C94" s="256"/>
      <c r="D94" s="256"/>
      <c r="E94" s="256"/>
      <c r="F94" s="256"/>
      <c r="G94" s="256"/>
      <c r="H94" s="256"/>
      <c r="I94" s="256"/>
      <c r="J94" s="256"/>
      <c r="K94" s="256"/>
      <c r="L94" s="256"/>
      <c r="M94" s="256"/>
      <c r="N94" s="256"/>
      <c r="O94" s="256"/>
      <c r="P94" s="256"/>
      <c r="Q94" s="256"/>
      <c r="R94" s="256"/>
      <c r="S94" s="256"/>
      <c r="T94" s="256"/>
      <c r="U94" s="256"/>
      <c r="V94" s="256"/>
      <c r="W94" s="256"/>
    </row>
    <row r="95" spans="1:23" x14ac:dyDescent="0.2">
      <c r="A95" s="256"/>
      <c r="B95" s="256"/>
      <c r="C95" s="256"/>
      <c r="D95" s="256"/>
      <c r="E95" s="256"/>
      <c r="F95" s="256"/>
      <c r="G95" s="256"/>
      <c r="H95" s="256"/>
      <c r="I95" s="256"/>
      <c r="J95" s="256"/>
      <c r="K95" s="256"/>
      <c r="L95" s="256"/>
      <c r="M95" s="256"/>
      <c r="N95" s="256"/>
      <c r="O95" s="256"/>
      <c r="P95" s="256"/>
      <c r="Q95" s="256"/>
      <c r="R95" s="256"/>
      <c r="S95" s="256"/>
      <c r="T95" s="256"/>
      <c r="U95" s="256"/>
      <c r="V95" s="256"/>
      <c r="W95" s="256"/>
    </row>
    <row r="96" spans="1:23" x14ac:dyDescent="0.2">
      <c r="A96" s="256"/>
      <c r="B96" s="256"/>
      <c r="C96" s="256"/>
      <c r="D96" s="256"/>
      <c r="E96" s="256"/>
      <c r="F96" s="256"/>
      <c r="G96" s="256"/>
      <c r="H96" s="256"/>
      <c r="I96" s="256"/>
      <c r="J96" s="256"/>
      <c r="K96" s="256"/>
      <c r="L96" s="256"/>
      <c r="M96" s="256"/>
      <c r="N96" s="256"/>
      <c r="O96" s="256"/>
      <c r="P96" s="256"/>
      <c r="Q96" s="256"/>
      <c r="R96" s="256"/>
      <c r="S96" s="256"/>
      <c r="T96" s="256"/>
      <c r="U96" s="256"/>
      <c r="V96" s="256"/>
      <c r="W96" s="256"/>
    </row>
    <row r="97" spans="1:23" x14ac:dyDescent="0.2">
      <c r="A97" s="256"/>
      <c r="B97" s="256"/>
      <c r="C97" s="256"/>
      <c r="D97" s="256"/>
      <c r="E97" s="256"/>
      <c r="F97" s="256"/>
      <c r="G97" s="256"/>
      <c r="H97" s="256"/>
      <c r="I97" s="256"/>
      <c r="J97" s="256"/>
      <c r="K97" s="256"/>
      <c r="L97" s="256"/>
      <c r="M97" s="256"/>
      <c r="N97" s="256"/>
      <c r="O97" s="256"/>
      <c r="P97" s="256"/>
      <c r="Q97" s="256"/>
      <c r="R97" s="256"/>
      <c r="S97" s="256"/>
      <c r="T97" s="256"/>
      <c r="U97" s="256"/>
      <c r="V97" s="256"/>
      <c r="W97" s="256"/>
    </row>
    <row r="98" spans="1:23" x14ac:dyDescent="0.2">
      <c r="A98" s="256"/>
      <c r="B98" s="256"/>
      <c r="C98" s="256"/>
      <c r="D98" s="256"/>
      <c r="E98" s="256"/>
      <c r="F98" s="256"/>
      <c r="G98" s="256"/>
      <c r="H98" s="256"/>
      <c r="I98" s="256"/>
      <c r="J98" s="256"/>
      <c r="K98" s="256"/>
      <c r="L98" s="256"/>
      <c r="M98" s="256"/>
      <c r="N98" s="256"/>
      <c r="O98" s="256"/>
      <c r="P98" s="256"/>
      <c r="Q98" s="256"/>
      <c r="R98" s="256"/>
      <c r="S98" s="256"/>
      <c r="T98" s="256"/>
      <c r="U98" s="256"/>
      <c r="V98" s="256"/>
      <c r="W98" s="256"/>
    </row>
    <row r="99" spans="1:23" x14ac:dyDescent="0.2">
      <c r="A99" s="256"/>
      <c r="B99" s="256"/>
      <c r="C99" s="256"/>
      <c r="D99" s="256"/>
      <c r="E99" s="256"/>
      <c r="F99" s="256"/>
      <c r="G99" s="256"/>
      <c r="H99" s="256"/>
      <c r="I99" s="256"/>
      <c r="J99" s="256"/>
      <c r="K99" s="256"/>
      <c r="L99" s="256"/>
      <c r="M99" s="256"/>
      <c r="N99" s="256"/>
      <c r="O99" s="256"/>
      <c r="P99" s="256"/>
      <c r="Q99" s="256"/>
      <c r="R99" s="256"/>
      <c r="S99" s="256"/>
      <c r="T99" s="256"/>
      <c r="U99" s="256"/>
      <c r="V99" s="256"/>
      <c r="W99" s="256"/>
    </row>
    <row r="100" spans="1:23" x14ac:dyDescent="0.2">
      <c r="A100" s="256"/>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row>
    <row r="101" spans="1:23" x14ac:dyDescent="0.2">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row>
    <row r="102" spans="1:23" x14ac:dyDescent="0.2">
      <c r="A102" s="256"/>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row>
    <row r="103" spans="1:23" x14ac:dyDescent="0.2">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row>
  </sheetData>
  <mergeCells count="10">
    <mergeCell ref="A20:T20"/>
    <mergeCell ref="A21:T21"/>
    <mergeCell ref="A1:K1"/>
    <mergeCell ref="A9:B9"/>
    <mergeCell ref="A7:B7"/>
    <mergeCell ref="A5:B5"/>
    <mergeCell ref="A11:B11"/>
    <mergeCell ref="A13:B13"/>
    <mergeCell ref="A15:B15"/>
    <mergeCell ref="A19:T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XFD407"/>
  <sheetViews>
    <sheetView zoomScaleNormal="100" workbookViewId="0">
      <selection activeCell="A22" sqref="A22:AC22"/>
    </sheetView>
  </sheetViews>
  <sheetFormatPr defaultColWidth="8.88671875" defaultRowHeight="15" x14ac:dyDescent="0.2"/>
  <cols>
    <col min="1" max="1" width="14.109375" style="1" customWidth="1"/>
    <col min="2" max="2" width="11.5546875" style="1" customWidth="1"/>
    <col min="3" max="3" width="9.77734375" style="1" customWidth="1"/>
    <col min="4" max="4" width="10.44140625" style="1" customWidth="1"/>
    <col min="5" max="5" width="10.77734375" style="1" customWidth="1"/>
    <col min="6" max="6" width="10.5546875" style="1" customWidth="1"/>
    <col min="7" max="7" width="10.33203125" style="1" customWidth="1"/>
    <col min="8" max="8" width="10.44140625" style="1" customWidth="1"/>
    <col min="9" max="9" width="10.5546875" style="1" customWidth="1"/>
    <col min="10" max="10" width="10.44140625" style="1" customWidth="1"/>
    <col min="11" max="11" width="9.88671875" style="1" customWidth="1"/>
    <col min="12" max="12" width="9.109375" style="1" customWidth="1"/>
    <col min="13" max="13" width="9.5546875" style="1" customWidth="1"/>
    <col min="14" max="14" width="9.21875" style="1" customWidth="1"/>
    <col min="15" max="15" width="9.5546875" style="1" customWidth="1"/>
    <col min="16" max="16" width="9.21875" style="1" customWidth="1"/>
    <col min="17" max="27" width="8.88671875" style="1"/>
    <col min="28" max="28" width="10.6640625" style="1" customWidth="1"/>
    <col min="29" max="29" width="11" style="1" customWidth="1"/>
    <col min="30" max="16384" width="8.88671875" style="1"/>
  </cols>
  <sheetData>
    <row r="1" spans="1:29" x14ac:dyDescent="0.2">
      <c r="A1" s="828" t="s">
        <v>226</v>
      </c>
      <c r="B1" s="818"/>
      <c r="C1" s="818"/>
      <c r="D1" s="818"/>
      <c r="E1" s="818"/>
    </row>
    <row r="2" spans="1:29" x14ac:dyDescent="0.2">
      <c r="A2" s="818"/>
      <c r="B2" s="818"/>
      <c r="C2" s="818"/>
      <c r="D2" s="818"/>
      <c r="E2" s="818"/>
    </row>
    <row r="3" spans="1:29" x14ac:dyDescent="0.2">
      <c r="A3" s="30"/>
      <c r="B3" s="30"/>
      <c r="C3" s="30"/>
      <c r="D3" s="30"/>
      <c r="E3" s="30"/>
    </row>
    <row r="4" spans="1:29" ht="15.75" x14ac:dyDescent="0.25">
      <c r="A4" s="32" t="s">
        <v>234</v>
      </c>
    </row>
    <row r="5" spans="1:29" ht="15.75" x14ac:dyDescent="0.25">
      <c r="A5" s="78"/>
    </row>
    <row r="6" spans="1:29" s="78" customFormat="1" ht="15.75" x14ac:dyDescent="0.25">
      <c r="A6" s="170"/>
      <c r="B6" s="819" t="s">
        <v>457</v>
      </c>
      <c r="C6" s="819"/>
      <c r="D6" s="819"/>
      <c r="E6" s="819"/>
      <c r="F6" s="819"/>
      <c r="G6" s="819"/>
      <c r="H6" s="819"/>
      <c r="I6" s="819"/>
      <c r="J6" s="819"/>
      <c r="K6" s="819"/>
      <c r="L6" s="819" t="s">
        <v>456</v>
      </c>
      <c r="M6" s="819"/>
      <c r="N6" s="819"/>
      <c r="O6" s="819"/>
      <c r="P6" s="819" t="s">
        <v>458</v>
      </c>
      <c r="Q6" s="819"/>
      <c r="R6" s="819"/>
      <c r="S6" s="819"/>
      <c r="T6" s="819"/>
      <c r="U6" s="819"/>
      <c r="V6" s="819"/>
      <c r="W6" s="819"/>
      <c r="X6" s="819"/>
      <c r="Y6" s="819"/>
      <c r="Z6" s="819"/>
      <c r="AA6" s="819"/>
      <c r="AB6" s="819"/>
      <c r="AC6" s="819"/>
    </row>
    <row r="7" spans="1:29" s="137" customFormat="1" ht="30" x14ac:dyDescent="0.2">
      <c r="A7" s="165"/>
      <c r="B7" s="177">
        <v>1979</v>
      </c>
      <c r="C7" s="178">
        <v>1981</v>
      </c>
      <c r="D7" s="178">
        <v>1987</v>
      </c>
      <c r="E7" s="178" t="s">
        <v>449</v>
      </c>
      <c r="F7" s="178" t="s">
        <v>450</v>
      </c>
      <c r="G7" s="178" t="s">
        <v>451</v>
      </c>
      <c r="H7" s="178" t="s">
        <v>452</v>
      </c>
      <c r="I7" s="178" t="s">
        <v>453</v>
      </c>
      <c r="J7" s="178" t="s">
        <v>454</v>
      </c>
      <c r="K7" s="178" t="s">
        <v>455</v>
      </c>
      <c r="L7" s="178" t="s">
        <v>373</v>
      </c>
      <c r="M7" s="179" t="s">
        <v>374</v>
      </c>
      <c r="N7" s="179" t="s">
        <v>375</v>
      </c>
      <c r="O7" s="179" t="s">
        <v>336</v>
      </c>
      <c r="P7" s="165" t="s">
        <v>93</v>
      </c>
      <c r="Q7" s="165" t="s">
        <v>94</v>
      </c>
      <c r="R7" s="165" t="s">
        <v>95</v>
      </c>
      <c r="S7" s="165" t="s">
        <v>96</v>
      </c>
      <c r="T7" s="165" t="s">
        <v>97</v>
      </c>
      <c r="U7" s="165" t="s">
        <v>98</v>
      </c>
      <c r="V7" s="165" t="s">
        <v>99</v>
      </c>
      <c r="W7" s="165" t="s">
        <v>100</v>
      </c>
      <c r="X7" s="180" t="s">
        <v>101</v>
      </c>
      <c r="Y7" s="165" t="s">
        <v>102</v>
      </c>
      <c r="Z7" s="165" t="s">
        <v>103</v>
      </c>
      <c r="AA7" s="165" t="s">
        <v>104</v>
      </c>
      <c r="AB7" s="165" t="s">
        <v>92</v>
      </c>
      <c r="AC7" s="165" t="s">
        <v>160</v>
      </c>
    </row>
    <row r="8" spans="1:29" s="35" customFormat="1" x14ac:dyDescent="0.2">
      <c r="A8" s="86" t="s">
        <v>90</v>
      </c>
      <c r="B8" s="174">
        <v>13</v>
      </c>
      <c r="C8" s="175">
        <v>19</v>
      </c>
      <c r="D8" s="175">
        <v>23</v>
      </c>
      <c r="E8" s="175">
        <v>25</v>
      </c>
      <c r="F8" s="175">
        <v>27</v>
      </c>
      <c r="G8" s="175">
        <v>28</v>
      </c>
      <c r="H8" s="175">
        <v>29</v>
      </c>
      <c r="I8" s="175">
        <v>28</v>
      </c>
      <c r="J8" s="175">
        <v>27</v>
      </c>
      <c r="K8" s="175">
        <v>29</v>
      </c>
      <c r="L8" s="175">
        <v>25</v>
      </c>
      <c r="M8" s="176">
        <v>24</v>
      </c>
      <c r="N8" s="176">
        <v>27</v>
      </c>
      <c r="O8" s="176">
        <v>27</v>
      </c>
      <c r="P8" s="86">
        <v>26</v>
      </c>
      <c r="Q8" s="87">
        <v>26</v>
      </c>
      <c r="R8" s="87">
        <v>23</v>
      </c>
      <c r="S8" s="86">
        <v>23</v>
      </c>
      <c r="T8" s="86">
        <v>23</v>
      </c>
      <c r="U8" s="86">
        <v>22</v>
      </c>
      <c r="V8" s="86">
        <v>21</v>
      </c>
      <c r="W8" s="86">
        <v>22</v>
      </c>
      <c r="X8" s="10">
        <v>22</v>
      </c>
      <c r="Y8" s="86">
        <v>23</v>
      </c>
      <c r="Z8" s="86">
        <v>22</v>
      </c>
      <c r="AA8" s="86">
        <v>20</v>
      </c>
      <c r="AB8" s="86">
        <v>18</v>
      </c>
      <c r="AC8" s="86">
        <v>17</v>
      </c>
    </row>
    <row r="9" spans="1:29" x14ac:dyDescent="0.2">
      <c r="A9" s="52" t="s">
        <v>91</v>
      </c>
      <c r="B9" s="171">
        <v>14</v>
      </c>
      <c r="C9" s="172">
        <v>21</v>
      </c>
      <c r="D9" s="172">
        <v>27</v>
      </c>
      <c r="E9" s="172">
        <v>27</v>
      </c>
      <c r="F9" s="172">
        <v>31</v>
      </c>
      <c r="G9" s="172">
        <v>32</v>
      </c>
      <c r="H9" s="172">
        <v>34</v>
      </c>
      <c r="I9" s="172">
        <v>33</v>
      </c>
      <c r="J9" s="172">
        <v>33</v>
      </c>
      <c r="K9" s="172">
        <v>35</v>
      </c>
      <c r="L9" s="172">
        <v>33</v>
      </c>
      <c r="M9" s="173">
        <v>33</v>
      </c>
      <c r="N9" s="173">
        <v>34</v>
      </c>
      <c r="O9" s="173">
        <v>33</v>
      </c>
      <c r="P9" s="52">
        <v>34</v>
      </c>
      <c r="Q9" s="88">
        <v>33</v>
      </c>
      <c r="R9" s="88">
        <v>31</v>
      </c>
      <c r="S9" s="52">
        <v>31</v>
      </c>
      <c r="T9" s="52">
        <v>30</v>
      </c>
      <c r="U9" s="52">
        <v>29</v>
      </c>
      <c r="V9" s="52">
        <v>28</v>
      </c>
      <c r="W9" s="52">
        <v>30</v>
      </c>
      <c r="X9" s="89">
        <v>30</v>
      </c>
      <c r="Y9" s="52">
        <v>31</v>
      </c>
      <c r="Z9" s="52">
        <v>30</v>
      </c>
      <c r="AA9" s="52">
        <v>29</v>
      </c>
      <c r="AB9" s="52">
        <v>27</v>
      </c>
      <c r="AC9" s="52">
        <v>27</v>
      </c>
    </row>
    <row r="10" spans="1:29" x14ac:dyDescent="0.2">
      <c r="J10" s="6"/>
    </row>
    <row r="11" spans="1:29" ht="15.75" x14ac:dyDescent="0.25">
      <c r="A11" s="32" t="s">
        <v>233</v>
      </c>
      <c r="B11" s="8"/>
      <c r="J11" s="6"/>
    </row>
    <row r="12" spans="1:29" ht="15.75" x14ac:dyDescent="0.25">
      <c r="A12" s="78"/>
      <c r="B12" s="8"/>
      <c r="J12" s="6"/>
    </row>
    <row r="13" spans="1:29" ht="15.75" x14ac:dyDescent="0.25">
      <c r="A13" s="78"/>
      <c r="B13" s="819" t="s">
        <v>457</v>
      </c>
      <c r="C13" s="819"/>
      <c r="D13" s="819"/>
      <c r="E13" s="819"/>
      <c r="F13" s="819"/>
      <c r="G13" s="819"/>
      <c r="H13" s="819"/>
      <c r="I13" s="819"/>
      <c r="J13" s="819"/>
      <c r="K13" s="819"/>
      <c r="L13" s="819" t="s">
        <v>456</v>
      </c>
      <c r="M13" s="819"/>
      <c r="N13" s="819"/>
      <c r="O13" s="819"/>
      <c r="P13" s="819" t="s">
        <v>458</v>
      </c>
      <c r="Q13" s="819"/>
      <c r="R13" s="819"/>
      <c r="S13" s="819"/>
      <c r="T13" s="819"/>
      <c r="U13" s="819"/>
      <c r="V13" s="819"/>
      <c r="W13" s="819"/>
      <c r="X13" s="819"/>
      <c r="Y13" s="819"/>
      <c r="Z13" s="819"/>
      <c r="AA13" s="819"/>
      <c r="AB13" s="819"/>
      <c r="AC13" s="819"/>
    </row>
    <row r="14" spans="1:29" s="137" customFormat="1" ht="30" x14ac:dyDescent="0.2">
      <c r="B14" s="181">
        <v>1979</v>
      </c>
      <c r="C14" s="178">
        <v>1981</v>
      </c>
      <c r="D14" s="178">
        <v>1987</v>
      </c>
      <c r="E14" s="178" t="s">
        <v>459</v>
      </c>
      <c r="F14" s="178" t="s">
        <v>450</v>
      </c>
      <c r="G14" s="178" t="s">
        <v>451</v>
      </c>
      <c r="H14" s="178" t="s">
        <v>452</v>
      </c>
      <c r="I14" s="178" t="s">
        <v>453</v>
      </c>
      <c r="J14" s="178" t="s">
        <v>454</v>
      </c>
      <c r="K14" s="178" t="s">
        <v>455</v>
      </c>
      <c r="L14" s="178" t="s">
        <v>373</v>
      </c>
      <c r="M14" s="178" t="s">
        <v>374</v>
      </c>
      <c r="N14" s="178" t="s">
        <v>375</v>
      </c>
      <c r="O14" s="178" t="s">
        <v>336</v>
      </c>
      <c r="P14" s="165" t="s">
        <v>93</v>
      </c>
      <c r="Q14" s="165" t="s">
        <v>94</v>
      </c>
      <c r="R14" s="165" t="s">
        <v>95</v>
      </c>
      <c r="S14" s="165" t="s">
        <v>96</v>
      </c>
      <c r="T14" s="165" t="s">
        <v>97</v>
      </c>
      <c r="U14" s="165" t="s">
        <v>98</v>
      </c>
      <c r="V14" s="165" t="s">
        <v>99</v>
      </c>
      <c r="W14" s="165" t="s">
        <v>100</v>
      </c>
      <c r="X14" s="180" t="s">
        <v>101</v>
      </c>
      <c r="Y14" s="165" t="s">
        <v>102</v>
      </c>
      <c r="Z14" s="165" t="s">
        <v>103</v>
      </c>
      <c r="AA14" s="165" t="s">
        <v>104</v>
      </c>
      <c r="AB14" s="165" t="s">
        <v>92</v>
      </c>
      <c r="AC14" s="165" t="s">
        <v>29</v>
      </c>
    </row>
    <row r="15" spans="1:29" s="35" customFormat="1" x14ac:dyDescent="0.2">
      <c r="A15" s="35" t="s">
        <v>90</v>
      </c>
      <c r="B15" s="174">
        <v>52</v>
      </c>
      <c r="C15" s="175">
        <v>55</v>
      </c>
      <c r="D15" s="175">
        <v>43</v>
      </c>
      <c r="E15" s="182">
        <v>38</v>
      </c>
      <c r="F15" s="182">
        <v>39</v>
      </c>
      <c r="G15" s="182">
        <v>40</v>
      </c>
      <c r="H15" s="182">
        <v>40</v>
      </c>
      <c r="I15" s="182">
        <v>39</v>
      </c>
      <c r="J15" s="182">
        <v>37</v>
      </c>
      <c r="K15" s="182">
        <v>38</v>
      </c>
      <c r="L15" s="182">
        <v>39</v>
      </c>
      <c r="M15" s="182">
        <v>39</v>
      </c>
      <c r="N15" s="182">
        <v>37</v>
      </c>
      <c r="O15" s="182">
        <v>36</v>
      </c>
      <c r="P15" s="10">
        <v>35</v>
      </c>
      <c r="Q15" s="86">
        <v>33</v>
      </c>
      <c r="R15" s="86">
        <v>29</v>
      </c>
      <c r="S15" s="86">
        <v>25</v>
      </c>
      <c r="T15" s="90">
        <v>23</v>
      </c>
      <c r="U15" s="86">
        <v>22</v>
      </c>
      <c r="V15" s="86">
        <v>21</v>
      </c>
      <c r="W15" s="86">
        <v>21</v>
      </c>
      <c r="X15" s="86">
        <v>21</v>
      </c>
      <c r="Y15" s="86">
        <v>21</v>
      </c>
      <c r="Z15" s="86">
        <v>20</v>
      </c>
      <c r="AA15" s="86">
        <v>18</v>
      </c>
      <c r="AB15" s="86">
        <v>18</v>
      </c>
      <c r="AC15" s="86">
        <v>20</v>
      </c>
    </row>
    <row r="16" spans="1:29" x14ac:dyDescent="0.2">
      <c r="A16" s="1" t="s">
        <v>91</v>
      </c>
      <c r="B16" s="171">
        <v>59</v>
      </c>
      <c r="C16" s="172">
        <v>61</v>
      </c>
      <c r="D16" s="172">
        <v>50</v>
      </c>
      <c r="E16" s="172">
        <v>44</v>
      </c>
      <c r="F16" s="172">
        <v>46</v>
      </c>
      <c r="G16" s="172">
        <v>46</v>
      </c>
      <c r="H16" s="172">
        <v>46</v>
      </c>
      <c r="I16" s="172">
        <v>44</v>
      </c>
      <c r="J16" s="172">
        <v>43</v>
      </c>
      <c r="K16" s="172">
        <v>44</v>
      </c>
      <c r="L16" s="172">
        <v>46</v>
      </c>
      <c r="M16" s="172">
        <v>46</v>
      </c>
      <c r="N16" s="172">
        <v>44</v>
      </c>
      <c r="O16" s="172">
        <v>43</v>
      </c>
      <c r="P16" s="8">
        <v>42</v>
      </c>
      <c r="Q16" s="52">
        <v>39</v>
      </c>
      <c r="R16" s="52">
        <v>36</v>
      </c>
      <c r="S16" s="52">
        <v>33</v>
      </c>
      <c r="T16" s="39">
        <v>30</v>
      </c>
      <c r="U16" s="85">
        <v>28</v>
      </c>
      <c r="V16" s="9">
        <v>27</v>
      </c>
      <c r="W16" s="8">
        <v>28</v>
      </c>
      <c r="X16" s="8">
        <v>28</v>
      </c>
      <c r="Y16" s="8">
        <v>29</v>
      </c>
      <c r="Z16" s="8">
        <v>28</v>
      </c>
      <c r="AA16" s="9">
        <v>27</v>
      </c>
      <c r="AB16" s="8">
        <v>27</v>
      </c>
      <c r="AC16" s="8">
        <v>29</v>
      </c>
    </row>
    <row r="17" spans="1:16384" x14ac:dyDescent="0.2">
      <c r="A17" s="788" t="s">
        <v>462</v>
      </c>
      <c r="B17" s="788"/>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8"/>
      <c r="AA17" s="788"/>
      <c r="AB17" s="788"/>
      <c r="AC17" s="788"/>
    </row>
    <row r="18" spans="1:16384" x14ac:dyDescent="0.2">
      <c r="A18" s="788"/>
      <c r="B18" s="788"/>
      <c r="C18" s="788"/>
      <c r="D18" s="788"/>
      <c r="E18" s="788"/>
      <c r="F18" s="788"/>
      <c r="G18" s="788"/>
      <c r="H18" s="788"/>
      <c r="I18" s="788"/>
      <c r="J18" s="788"/>
      <c r="K18" s="788"/>
      <c r="L18" s="788"/>
      <c r="M18" s="788"/>
      <c r="N18" s="788"/>
      <c r="O18" s="788"/>
      <c r="P18" s="788"/>
      <c r="Q18" s="788"/>
      <c r="R18" s="788"/>
      <c r="S18" s="788"/>
      <c r="T18" s="788"/>
      <c r="U18" s="788"/>
      <c r="V18" s="788"/>
      <c r="W18" s="788"/>
      <c r="X18" s="788"/>
      <c r="Y18" s="788"/>
      <c r="Z18" s="788"/>
      <c r="AA18" s="788"/>
      <c r="AB18" s="788"/>
      <c r="AC18" s="788"/>
    </row>
    <row r="19" spans="1:16384" ht="1.5" customHeight="1" x14ac:dyDescent="0.2">
      <c r="A19" s="196"/>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row>
    <row r="20" spans="1:16384" x14ac:dyDescent="0.2">
      <c r="A20" s="788" t="s">
        <v>463</v>
      </c>
      <c r="B20" s="788"/>
      <c r="C20" s="788"/>
      <c r="D20" s="788"/>
      <c r="E20" s="788"/>
      <c r="F20" s="788"/>
      <c r="G20" s="788"/>
      <c r="H20" s="788"/>
      <c r="I20" s="788"/>
      <c r="J20" s="788"/>
      <c r="K20" s="788"/>
      <c r="L20" s="788"/>
      <c r="M20" s="788"/>
      <c r="N20" s="788"/>
      <c r="O20" s="788"/>
      <c r="P20" s="788"/>
      <c r="Q20" s="788"/>
      <c r="R20" s="788"/>
      <c r="S20" s="788"/>
      <c r="T20" s="788"/>
      <c r="U20" s="788"/>
      <c r="V20" s="788"/>
      <c r="W20" s="788"/>
      <c r="X20" s="788"/>
      <c r="Y20" s="788"/>
      <c r="Z20" s="788"/>
      <c r="AA20" s="788"/>
      <c r="AB20" s="788"/>
      <c r="AC20" s="788"/>
    </row>
    <row r="21" spans="1:16384" ht="1.5" customHeight="1" x14ac:dyDescent="0.2">
      <c r="A21" s="196"/>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row>
    <row r="22" spans="1:16384" x14ac:dyDescent="0.2">
      <c r="A22" s="788" t="s">
        <v>464</v>
      </c>
      <c r="B22" s="788"/>
      <c r="C22" s="788"/>
      <c r="D22" s="788"/>
      <c r="E22" s="788"/>
      <c r="F22" s="788"/>
      <c r="G22" s="788"/>
      <c r="H22" s="788"/>
      <c r="I22" s="788"/>
      <c r="J22" s="788"/>
      <c r="K22" s="788"/>
      <c r="L22" s="788"/>
      <c r="M22" s="788"/>
      <c r="N22" s="788"/>
      <c r="O22" s="788"/>
      <c r="P22" s="788"/>
      <c r="Q22" s="788"/>
      <c r="R22" s="788"/>
      <c r="S22" s="788"/>
      <c r="T22" s="788"/>
      <c r="U22" s="788"/>
      <c r="V22" s="788"/>
      <c r="W22" s="788"/>
      <c r="X22" s="788"/>
      <c r="Y22" s="788"/>
      <c r="Z22" s="788"/>
      <c r="AA22" s="788"/>
      <c r="AB22" s="788"/>
      <c r="AC22" s="788"/>
    </row>
    <row r="23" spans="1:16384" ht="4.5" customHeight="1" x14ac:dyDescent="0.2">
      <c r="A23" s="198"/>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row>
    <row r="24" spans="1:16384" x14ac:dyDescent="0.2">
      <c r="A24" s="820" t="s">
        <v>465</v>
      </c>
      <c r="B24" s="821"/>
      <c r="C24" s="821"/>
      <c r="D24" s="821"/>
      <c r="E24" s="821"/>
      <c r="F24" s="821"/>
      <c r="G24" s="821"/>
      <c r="H24" s="821"/>
      <c r="I24" s="821"/>
      <c r="J24" s="821"/>
      <c r="K24" s="821"/>
      <c r="L24" s="821"/>
      <c r="M24" s="821"/>
      <c r="N24" s="821"/>
      <c r="O24" s="821"/>
      <c r="P24" s="821"/>
      <c r="Q24" s="821"/>
      <c r="R24" s="821"/>
      <c r="S24" s="821"/>
      <c r="T24" s="821"/>
      <c r="U24" s="821"/>
      <c r="V24" s="821"/>
      <c r="W24" s="821"/>
      <c r="X24" s="821"/>
      <c r="Y24" s="821"/>
      <c r="Z24" s="821"/>
      <c r="AA24" s="821"/>
      <c r="AB24" s="821"/>
      <c r="AC24" s="821"/>
    </row>
    <row r="25" spans="1:16384" x14ac:dyDescent="0.2">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row>
    <row r="26" spans="1:16384" x14ac:dyDescent="0.2">
      <c r="B26" s="171"/>
      <c r="C26" s="172"/>
      <c r="D26" s="172"/>
      <c r="E26" s="172"/>
      <c r="F26" s="172"/>
      <c r="G26" s="172"/>
      <c r="H26" s="172"/>
      <c r="I26" s="172"/>
      <c r="J26" s="172"/>
      <c r="K26" s="172"/>
      <c r="L26" s="172"/>
      <c r="M26" s="172"/>
      <c r="N26" s="172"/>
      <c r="O26" s="172"/>
      <c r="P26" s="8"/>
      <c r="Q26" s="52"/>
      <c r="R26" s="52"/>
      <c r="S26" s="52"/>
      <c r="T26" s="39"/>
      <c r="U26" s="85"/>
      <c r="V26" s="9"/>
      <c r="W26" s="8"/>
      <c r="X26" s="8"/>
      <c r="Y26" s="8"/>
      <c r="Z26" s="8"/>
      <c r="AA26" s="9"/>
      <c r="AB26" s="8"/>
      <c r="AC26" s="8"/>
    </row>
    <row r="27" spans="1:16384" ht="15.75" x14ac:dyDescent="0.25">
      <c r="A27" s="78" t="s">
        <v>460</v>
      </c>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c r="IW27" s="78"/>
      <c r="IX27" s="78"/>
      <c r="IY27" s="78"/>
      <c r="IZ27" s="78"/>
      <c r="JA27" s="78"/>
      <c r="JB27" s="78"/>
      <c r="JC27" s="78"/>
      <c r="JD27" s="78"/>
      <c r="JE27" s="78"/>
      <c r="JF27" s="78"/>
      <c r="JG27" s="78"/>
      <c r="JH27" s="78"/>
      <c r="JI27" s="78"/>
      <c r="JJ27" s="78"/>
      <c r="JK27" s="78"/>
      <c r="JL27" s="78"/>
      <c r="JM27" s="78"/>
      <c r="JN27" s="78"/>
      <c r="JO27" s="78"/>
      <c r="JP27" s="78"/>
      <c r="JQ27" s="78"/>
      <c r="JR27" s="78"/>
      <c r="JS27" s="78"/>
      <c r="JT27" s="78"/>
      <c r="JU27" s="78"/>
      <c r="JV27" s="78"/>
      <c r="JW27" s="78"/>
      <c r="JX27" s="78"/>
      <c r="JY27" s="78"/>
      <c r="JZ27" s="78"/>
      <c r="KA27" s="78"/>
      <c r="KB27" s="78"/>
      <c r="KC27" s="78"/>
      <c r="KD27" s="78"/>
      <c r="KE27" s="78"/>
      <c r="KF27" s="78"/>
      <c r="KG27" s="78"/>
      <c r="KH27" s="78"/>
      <c r="KI27" s="78"/>
      <c r="KJ27" s="78"/>
      <c r="KK27" s="78"/>
      <c r="KL27" s="78"/>
      <c r="KM27" s="78"/>
      <c r="KN27" s="78"/>
      <c r="KO27" s="78"/>
      <c r="KP27" s="78"/>
      <c r="KQ27" s="78"/>
      <c r="KR27" s="78"/>
      <c r="KS27" s="78"/>
      <c r="KT27" s="78"/>
      <c r="KU27" s="78"/>
      <c r="KV27" s="78"/>
      <c r="KW27" s="78"/>
      <c r="KX27" s="78"/>
      <c r="KY27" s="78"/>
      <c r="KZ27" s="78"/>
      <c r="LA27" s="78"/>
      <c r="LB27" s="78"/>
      <c r="LC27" s="78"/>
      <c r="LD27" s="78"/>
      <c r="LE27" s="78"/>
      <c r="LF27" s="78"/>
      <c r="LG27" s="78"/>
      <c r="LH27" s="78"/>
      <c r="LI27" s="78"/>
      <c r="LJ27" s="78"/>
      <c r="LK27" s="78"/>
      <c r="LL27" s="78"/>
      <c r="LM27" s="78"/>
      <c r="LN27" s="78"/>
      <c r="LO27" s="78"/>
      <c r="LP27" s="78"/>
      <c r="LQ27" s="78"/>
      <c r="LR27" s="78"/>
      <c r="LS27" s="78"/>
      <c r="LT27" s="78"/>
      <c r="LU27" s="78"/>
      <c r="LV27" s="78"/>
      <c r="LW27" s="78"/>
      <c r="LX27" s="78"/>
      <c r="LY27" s="78"/>
      <c r="LZ27" s="78"/>
      <c r="MA27" s="78"/>
      <c r="MB27" s="78"/>
      <c r="MC27" s="78"/>
      <c r="MD27" s="78"/>
      <c r="ME27" s="78"/>
      <c r="MF27" s="78"/>
      <c r="MG27" s="78"/>
      <c r="MH27" s="78"/>
      <c r="MI27" s="78"/>
      <c r="MJ27" s="78"/>
      <c r="MK27" s="78"/>
      <c r="ML27" s="78"/>
      <c r="MM27" s="78"/>
      <c r="MN27" s="78"/>
      <c r="MO27" s="78"/>
      <c r="MP27" s="78"/>
      <c r="MQ27" s="78"/>
      <c r="MR27" s="78"/>
      <c r="MS27" s="78"/>
      <c r="MT27" s="78"/>
      <c r="MU27" s="78"/>
      <c r="MV27" s="78"/>
      <c r="MW27" s="78"/>
      <c r="MX27" s="78"/>
      <c r="MY27" s="78"/>
      <c r="MZ27" s="78"/>
      <c r="NA27" s="78"/>
      <c r="NB27" s="78"/>
      <c r="NC27" s="78"/>
      <c r="ND27" s="78"/>
      <c r="NE27" s="78"/>
      <c r="NF27" s="78"/>
      <c r="NG27" s="78"/>
      <c r="NH27" s="78"/>
      <c r="NI27" s="78"/>
      <c r="NJ27" s="78"/>
      <c r="NK27" s="78"/>
      <c r="NL27" s="78"/>
      <c r="NM27" s="78"/>
      <c r="NN27" s="78"/>
      <c r="NO27" s="78"/>
      <c r="NP27" s="78"/>
      <c r="NQ27" s="78"/>
      <c r="NR27" s="78"/>
      <c r="NS27" s="78"/>
      <c r="NT27" s="78"/>
      <c r="NU27" s="78"/>
      <c r="NV27" s="78"/>
      <c r="NW27" s="78"/>
      <c r="NX27" s="78"/>
      <c r="NY27" s="78"/>
      <c r="NZ27" s="78"/>
      <c r="OA27" s="78"/>
      <c r="OB27" s="78"/>
      <c r="OC27" s="78"/>
      <c r="OD27" s="78"/>
      <c r="OE27" s="78"/>
      <c r="OF27" s="78"/>
      <c r="OG27" s="78"/>
      <c r="OH27" s="78"/>
      <c r="OI27" s="78"/>
      <c r="OJ27" s="78"/>
      <c r="OK27" s="78"/>
      <c r="OL27" s="78"/>
      <c r="OM27" s="78"/>
      <c r="ON27" s="78"/>
      <c r="OO27" s="78"/>
      <c r="OP27" s="78"/>
      <c r="OQ27" s="78"/>
      <c r="OR27" s="78"/>
      <c r="OS27" s="78"/>
      <c r="OT27" s="78"/>
      <c r="OU27" s="78"/>
      <c r="OV27" s="78"/>
      <c r="OW27" s="78"/>
      <c r="OX27" s="78"/>
      <c r="OY27" s="78"/>
      <c r="OZ27" s="78"/>
      <c r="PA27" s="78"/>
      <c r="PB27" s="78"/>
      <c r="PC27" s="78"/>
      <c r="PD27" s="78"/>
      <c r="PE27" s="78"/>
      <c r="PF27" s="78"/>
      <c r="PG27" s="78"/>
      <c r="PH27" s="78"/>
      <c r="PI27" s="78"/>
      <c r="PJ27" s="78"/>
      <c r="PK27" s="78"/>
      <c r="PL27" s="78"/>
      <c r="PM27" s="78"/>
      <c r="PN27" s="78"/>
      <c r="PO27" s="78"/>
      <c r="PP27" s="78"/>
      <c r="PQ27" s="78"/>
      <c r="PR27" s="78"/>
      <c r="PS27" s="78"/>
      <c r="PT27" s="78"/>
      <c r="PU27" s="78"/>
      <c r="PV27" s="78"/>
      <c r="PW27" s="78"/>
      <c r="PX27" s="78"/>
      <c r="PY27" s="78"/>
      <c r="PZ27" s="78"/>
      <c r="QA27" s="78"/>
      <c r="QB27" s="78"/>
      <c r="QC27" s="78"/>
      <c r="QD27" s="78"/>
      <c r="QE27" s="78"/>
      <c r="QF27" s="78"/>
      <c r="QG27" s="78"/>
      <c r="QH27" s="78"/>
      <c r="QI27" s="78"/>
      <c r="QJ27" s="78"/>
      <c r="QK27" s="78"/>
      <c r="QL27" s="78"/>
      <c r="QM27" s="78"/>
      <c r="QN27" s="78"/>
      <c r="QO27" s="78"/>
      <c r="QP27" s="78"/>
      <c r="QQ27" s="78"/>
      <c r="QR27" s="78"/>
      <c r="QS27" s="78"/>
      <c r="QT27" s="78"/>
      <c r="QU27" s="78"/>
      <c r="QV27" s="78"/>
      <c r="QW27" s="78"/>
      <c r="QX27" s="78"/>
      <c r="QY27" s="78"/>
      <c r="QZ27" s="78"/>
      <c r="RA27" s="78"/>
      <c r="RB27" s="78"/>
      <c r="RC27" s="78"/>
      <c r="RD27" s="78"/>
      <c r="RE27" s="78"/>
      <c r="RF27" s="78"/>
      <c r="RG27" s="78"/>
      <c r="RH27" s="78"/>
      <c r="RI27" s="78"/>
      <c r="RJ27" s="78"/>
      <c r="RK27" s="78"/>
      <c r="RL27" s="78"/>
      <c r="RM27" s="78"/>
      <c r="RN27" s="78"/>
      <c r="RO27" s="78"/>
      <c r="RP27" s="78"/>
      <c r="RQ27" s="78"/>
      <c r="RR27" s="78"/>
      <c r="RS27" s="78"/>
      <c r="RT27" s="78"/>
      <c r="RU27" s="78"/>
      <c r="RV27" s="78"/>
      <c r="RW27" s="78"/>
      <c r="RX27" s="78"/>
      <c r="RY27" s="78"/>
      <c r="RZ27" s="78"/>
      <c r="SA27" s="78"/>
      <c r="SB27" s="78"/>
      <c r="SC27" s="78"/>
      <c r="SD27" s="78"/>
      <c r="SE27" s="78"/>
      <c r="SF27" s="78"/>
      <c r="SG27" s="78"/>
      <c r="SH27" s="78"/>
      <c r="SI27" s="78"/>
      <c r="SJ27" s="78"/>
      <c r="SK27" s="78"/>
      <c r="SL27" s="78"/>
      <c r="SM27" s="78"/>
      <c r="SN27" s="78"/>
      <c r="SO27" s="78"/>
      <c r="SP27" s="78"/>
      <c r="SQ27" s="78"/>
      <c r="SR27" s="78"/>
      <c r="SS27" s="78"/>
      <c r="ST27" s="78"/>
      <c r="SU27" s="78"/>
      <c r="SV27" s="78"/>
      <c r="SW27" s="78"/>
      <c r="SX27" s="78"/>
      <c r="SY27" s="78"/>
      <c r="SZ27" s="78"/>
      <c r="TA27" s="78"/>
      <c r="TB27" s="78"/>
      <c r="TC27" s="78"/>
      <c r="TD27" s="78"/>
      <c r="TE27" s="78"/>
      <c r="TF27" s="78"/>
      <c r="TG27" s="78"/>
      <c r="TH27" s="78"/>
      <c r="TI27" s="78"/>
      <c r="TJ27" s="78"/>
      <c r="TK27" s="78"/>
      <c r="TL27" s="78"/>
      <c r="TM27" s="78"/>
      <c r="TN27" s="78"/>
      <c r="TO27" s="78"/>
      <c r="TP27" s="78"/>
      <c r="TQ27" s="78"/>
      <c r="TR27" s="78"/>
      <c r="TS27" s="78"/>
      <c r="TT27" s="78"/>
      <c r="TU27" s="78"/>
      <c r="TV27" s="78"/>
      <c r="TW27" s="78"/>
      <c r="TX27" s="78"/>
      <c r="TY27" s="78"/>
      <c r="TZ27" s="78"/>
      <c r="UA27" s="78"/>
      <c r="UB27" s="78"/>
      <c r="UC27" s="78"/>
      <c r="UD27" s="78"/>
      <c r="UE27" s="78"/>
      <c r="UF27" s="78"/>
      <c r="UG27" s="78"/>
      <c r="UH27" s="78"/>
      <c r="UI27" s="78"/>
      <c r="UJ27" s="78"/>
      <c r="UK27" s="78"/>
      <c r="UL27" s="78"/>
      <c r="UM27" s="78"/>
      <c r="UN27" s="78"/>
      <c r="UO27" s="78"/>
      <c r="UP27" s="78"/>
      <c r="UQ27" s="78"/>
      <c r="UR27" s="78"/>
      <c r="US27" s="78"/>
      <c r="UT27" s="78"/>
      <c r="UU27" s="78"/>
      <c r="UV27" s="78"/>
      <c r="UW27" s="78"/>
      <c r="UX27" s="78"/>
      <c r="UY27" s="78"/>
      <c r="UZ27" s="78"/>
      <c r="VA27" s="78"/>
      <c r="VB27" s="78"/>
      <c r="VC27" s="78"/>
      <c r="VD27" s="78"/>
      <c r="VE27" s="78"/>
      <c r="VF27" s="78"/>
      <c r="VG27" s="78"/>
      <c r="VH27" s="78"/>
      <c r="VI27" s="78"/>
      <c r="VJ27" s="78"/>
      <c r="VK27" s="78"/>
      <c r="VL27" s="78"/>
      <c r="VM27" s="78"/>
      <c r="VN27" s="78"/>
      <c r="VO27" s="78"/>
      <c r="VP27" s="78"/>
      <c r="VQ27" s="78"/>
      <c r="VR27" s="78"/>
      <c r="VS27" s="78"/>
      <c r="VT27" s="78"/>
      <c r="VU27" s="78"/>
      <c r="VV27" s="78"/>
      <c r="VW27" s="78"/>
      <c r="VX27" s="78"/>
      <c r="VY27" s="78"/>
      <c r="VZ27" s="78"/>
      <c r="WA27" s="78"/>
      <c r="WB27" s="78"/>
      <c r="WC27" s="78"/>
      <c r="WD27" s="78"/>
      <c r="WE27" s="78"/>
      <c r="WF27" s="78"/>
      <c r="WG27" s="78"/>
      <c r="WH27" s="78"/>
      <c r="WI27" s="78"/>
      <c r="WJ27" s="78"/>
      <c r="WK27" s="78"/>
      <c r="WL27" s="78"/>
      <c r="WM27" s="78"/>
      <c r="WN27" s="78"/>
      <c r="WO27" s="78"/>
      <c r="WP27" s="78"/>
      <c r="WQ27" s="78"/>
      <c r="WR27" s="78"/>
      <c r="WS27" s="78"/>
      <c r="WT27" s="78"/>
      <c r="WU27" s="78"/>
      <c r="WV27" s="78"/>
      <c r="WW27" s="78"/>
      <c r="WX27" s="78"/>
      <c r="WY27" s="78"/>
      <c r="WZ27" s="78"/>
      <c r="XA27" s="78"/>
      <c r="XB27" s="78"/>
      <c r="XC27" s="78"/>
      <c r="XD27" s="78"/>
      <c r="XE27" s="78"/>
      <c r="XF27" s="78"/>
      <c r="XG27" s="78"/>
      <c r="XH27" s="78"/>
      <c r="XI27" s="78"/>
      <c r="XJ27" s="78"/>
      <c r="XK27" s="78"/>
      <c r="XL27" s="78"/>
      <c r="XM27" s="78"/>
      <c r="XN27" s="78"/>
      <c r="XO27" s="78"/>
      <c r="XP27" s="78"/>
      <c r="XQ27" s="78"/>
      <c r="XR27" s="78"/>
      <c r="XS27" s="78"/>
      <c r="XT27" s="78"/>
      <c r="XU27" s="78"/>
      <c r="XV27" s="78"/>
      <c r="XW27" s="78"/>
      <c r="XX27" s="78"/>
      <c r="XY27" s="78"/>
      <c r="XZ27" s="78"/>
      <c r="YA27" s="78"/>
      <c r="YB27" s="78"/>
      <c r="YC27" s="78"/>
      <c r="YD27" s="78"/>
      <c r="YE27" s="78"/>
      <c r="YF27" s="78"/>
      <c r="YG27" s="78"/>
      <c r="YH27" s="78"/>
      <c r="YI27" s="78"/>
      <c r="YJ27" s="78"/>
      <c r="YK27" s="78"/>
      <c r="YL27" s="78"/>
      <c r="YM27" s="78"/>
      <c r="YN27" s="78"/>
      <c r="YO27" s="78"/>
      <c r="YP27" s="78"/>
      <c r="YQ27" s="78"/>
      <c r="YR27" s="78"/>
      <c r="YS27" s="78"/>
      <c r="YT27" s="78"/>
      <c r="YU27" s="78"/>
      <c r="YV27" s="78"/>
      <c r="YW27" s="78"/>
      <c r="YX27" s="78"/>
      <c r="YY27" s="78"/>
      <c r="YZ27" s="78"/>
      <c r="ZA27" s="78"/>
      <c r="ZB27" s="78"/>
      <c r="ZC27" s="78"/>
      <c r="ZD27" s="78"/>
      <c r="ZE27" s="78"/>
      <c r="ZF27" s="78"/>
      <c r="ZG27" s="78"/>
      <c r="ZH27" s="78"/>
      <c r="ZI27" s="78"/>
      <c r="ZJ27" s="78"/>
      <c r="ZK27" s="78"/>
      <c r="ZL27" s="78"/>
      <c r="ZM27" s="78"/>
      <c r="ZN27" s="78"/>
      <c r="ZO27" s="78"/>
      <c r="ZP27" s="78"/>
      <c r="ZQ27" s="78"/>
      <c r="ZR27" s="78"/>
      <c r="ZS27" s="78"/>
      <c r="ZT27" s="78"/>
      <c r="ZU27" s="78"/>
      <c r="ZV27" s="78"/>
      <c r="ZW27" s="78"/>
      <c r="ZX27" s="78"/>
      <c r="ZY27" s="78"/>
      <c r="ZZ27" s="78"/>
      <c r="AAA27" s="78"/>
      <c r="AAB27" s="78"/>
      <c r="AAC27" s="78"/>
      <c r="AAD27" s="78"/>
      <c r="AAE27" s="78"/>
      <c r="AAF27" s="78"/>
      <c r="AAG27" s="78"/>
      <c r="AAH27" s="78"/>
      <c r="AAI27" s="78"/>
      <c r="AAJ27" s="78"/>
      <c r="AAK27" s="78"/>
      <c r="AAL27" s="78"/>
      <c r="AAM27" s="78"/>
      <c r="AAN27" s="78"/>
      <c r="AAO27" s="78"/>
      <c r="AAP27" s="78"/>
      <c r="AAQ27" s="78"/>
      <c r="AAR27" s="78"/>
      <c r="AAS27" s="78"/>
      <c r="AAT27" s="78"/>
      <c r="AAU27" s="78"/>
      <c r="AAV27" s="78"/>
      <c r="AAW27" s="78"/>
      <c r="AAX27" s="78"/>
      <c r="AAY27" s="78"/>
      <c r="AAZ27" s="78"/>
      <c r="ABA27" s="78"/>
      <c r="ABB27" s="78"/>
      <c r="ABC27" s="78"/>
      <c r="ABD27" s="78"/>
      <c r="ABE27" s="78"/>
      <c r="ABF27" s="78"/>
      <c r="ABG27" s="78"/>
      <c r="ABH27" s="78"/>
      <c r="ABI27" s="78"/>
      <c r="ABJ27" s="78"/>
      <c r="ABK27" s="78"/>
      <c r="ABL27" s="78"/>
      <c r="ABM27" s="78"/>
      <c r="ABN27" s="78"/>
      <c r="ABO27" s="78"/>
      <c r="ABP27" s="78"/>
      <c r="ABQ27" s="78"/>
      <c r="ABR27" s="78"/>
      <c r="ABS27" s="78"/>
      <c r="ABT27" s="78"/>
      <c r="ABU27" s="78"/>
      <c r="ABV27" s="78"/>
      <c r="ABW27" s="78"/>
      <c r="ABX27" s="78"/>
      <c r="ABY27" s="78"/>
      <c r="ABZ27" s="78"/>
      <c r="ACA27" s="78"/>
      <c r="ACB27" s="78"/>
      <c r="ACC27" s="78"/>
      <c r="ACD27" s="78"/>
      <c r="ACE27" s="78"/>
      <c r="ACF27" s="78"/>
      <c r="ACG27" s="78"/>
      <c r="ACH27" s="78"/>
      <c r="ACI27" s="78"/>
      <c r="ACJ27" s="78"/>
      <c r="ACK27" s="78"/>
      <c r="ACL27" s="78"/>
      <c r="ACM27" s="78"/>
      <c r="ACN27" s="78"/>
      <c r="ACO27" s="78"/>
      <c r="ACP27" s="78"/>
      <c r="ACQ27" s="78"/>
      <c r="ACR27" s="78"/>
      <c r="ACS27" s="78"/>
      <c r="ACT27" s="78"/>
      <c r="ACU27" s="78"/>
      <c r="ACV27" s="78"/>
      <c r="ACW27" s="78"/>
      <c r="ACX27" s="78"/>
      <c r="ACY27" s="78"/>
      <c r="ACZ27" s="78"/>
      <c r="ADA27" s="78"/>
      <c r="ADB27" s="78"/>
      <c r="ADC27" s="78"/>
      <c r="ADD27" s="78"/>
      <c r="ADE27" s="78"/>
      <c r="ADF27" s="78"/>
      <c r="ADG27" s="78"/>
      <c r="ADH27" s="78"/>
      <c r="ADI27" s="78"/>
      <c r="ADJ27" s="78"/>
      <c r="ADK27" s="78"/>
      <c r="ADL27" s="78"/>
      <c r="ADM27" s="78"/>
      <c r="ADN27" s="78"/>
      <c r="ADO27" s="78"/>
      <c r="ADP27" s="78"/>
      <c r="ADQ27" s="78"/>
      <c r="ADR27" s="78"/>
      <c r="ADS27" s="78"/>
      <c r="ADT27" s="78"/>
      <c r="ADU27" s="78"/>
      <c r="ADV27" s="78"/>
      <c r="ADW27" s="78"/>
      <c r="ADX27" s="78"/>
      <c r="ADY27" s="78"/>
      <c r="ADZ27" s="78"/>
      <c r="AEA27" s="78"/>
      <c r="AEB27" s="78"/>
      <c r="AEC27" s="78"/>
      <c r="AED27" s="78"/>
      <c r="AEE27" s="78"/>
      <c r="AEF27" s="78"/>
      <c r="AEG27" s="78"/>
      <c r="AEH27" s="78"/>
      <c r="AEI27" s="78"/>
      <c r="AEJ27" s="78"/>
      <c r="AEK27" s="78"/>
      <c r="AEL27" s="78"/>
      <c r="AEM27" s="78"/>
      <c r="AEN27" s="78"/>
      <c r="AEO27" s="78"/>
      <c r="AEP27" s="78"/>
      <c r="AEQ27" s="78"/>
      <c r="AER27" s="78"/>
      <c r="AES27" s="78"/>
      <c r="AET27" s="78"/>
      <c r="AEU27" s="78"/>
      <c r="AEV27" s="78"/>
      <c r="AEW27" s="78"/>
      <c r="AEX27" s="78"/>
      <c r="AEY27" s="78"/>
      <c r="AEZ27" s="78"/>
      <c r="AFA27" s="78"/>
      <c r="AFB27" s="78"/>
      <c r="AFC27" s="78"/>
      <c r="AFD27" s="78"/>
      <c r="AFE27" s="78"/>
      <c r="AFF27" s="78"/>
      <c r="AFG27" s="78"/>
      <c r="AFH27" s="78"/>
      <c r="AFI27" s="78"/>
      <c r="AFJ27" s="78"/>
      <c r="AFK27" s="78"/>
      <c r="AFL27" s="78"/>
      <c r="AFM27" s="78"/>
      <c r="AFN27" s="78"/>
      <c r="AFO27" s="78"/>
      <c r="AFP27" s="78"/>
      <c r="AFQ27" s="78"/>
      <c r="AFR27" s="78"/>
      <c r="AFS27" s="78"/>
      <c r="AFT27" s="78"/>
      <c r="AFU27" s="78"/>
      <c r="AFV27" s="78"/>
      <c r="AFW27" s="78"/>
      <c r="AFX27" s="78"/>
      <c r="AFY27" s="78"/>
      <c r="AFZ27" s="78"/>
      <c r="AGA27" s="78"/>
      <c r="AGB27" s="78"/>
      <c r="AGC27" s="78"/>
      <c r="AGD27" s="78"/>
      <c r="AGE27" s="78"/>
      <c r="AGF27" s="78"/>
      <c r="AGG27" s="78"/>
      <c r="AGH27" s="78"/>
      <c r="AGI27" s="78"/>
      <c r="AGJ27" s="78"/>
      <c r="AGK27" s="78"/>
      <c r="AGL27" s="78"/>
      <c r="AGM27" s="78"/>
      <c r="AGN27" s="78"/>
      <c r="AGO27" s="78"/>
      <c r="AGP27" s="78"/>
      <c r="AGQ27" s="78"/>
      <c r="AGR27" s="78"/>
      <c r="AGS27" s="78"/>
      <c r="AGT27" s="78"/>
      <c r="AGU27" s="78"/>
      <c r="AGV27" s="78"/>
      <c r="AGW27" s="78"/>
      <c r="AGX27" s="78"/>
      <c r="AGY27" s="78"/>
      <c r="AGZ27" s="78"/>
      <c r="AHA27" s="78"/>
      <c r="AHB27" s="78"/>
      <c r="AHC27" s="78"/>
      <c r="AHD27" s="78"/>
      <c r="AHE27" s="78"/>
      <c r="AHF27" s="78"/>
      <c r="AHG27" s="78"/>
      <c r="AHH27" s="78"/>
      <c r="AHI27" s="78"/>
      <c r="AHJ27" s="78"/>
      <c r="AHK27" s="78"/>
      <c r="AHL27" s="78"/>
      <c r="AHM27" s="78"/>
      <c r="AHN27" s="78"/>
      <c r="AHO27" s="78"/>
      <c r="AHP27" s="78"/>
      <c r="AHQ27" s="78"/>
      <c r="AHR27" s="78"/>
      <c r="AHS27" s="78"/>
      <c r="AHT27" s="78"/>
      <c r="AHU27" s="78"/>
      <c r="AHV27" s="78"/>
      <c r="AHW27" s="78"/>
      <c r="AHX27" s="78"/>
      <c r="AHY27" s="78"/>
      <c r="AHZ27" s="78"/>
      <c r="AIA27" s="78"/>
      <c r="AIB27" s="78"/>
      <c r="AIC27" s="78"/>
      <c r="AID27" s="78"/>
      <c r="AIE27" s="78"/>
      <c r="AIF27" s="78"/>
      <c r="AIG27" s="78"/>
      <c r="AIH27" s="78"/>
      <c r="AII27" s="78"/>
      <c r="AIJ27" s="78"/>
      <c r="AIK27" s="78"/>
      <c r="AIL27" s="78"/>
      <c r="AIM27" s="78"/>
      <c r="AIN27" s="78"/>
      <c r="AIO27" s="78"/>
      <c r="AIP27" s="78"/>
      <c r="AIQ27" s="78"/>
      <c r="AIR27" s="78"/>
      <c r="AIS27" s="78"/>
      <c r="AIT27" s="78"/>
      <c r="AIU27" s="78"/>
      <c r="AIV27" s="78"/>
      <c r="AIW27" s="78"/>
      <c r="AIX27" s="78"/>
      <c r="AIY27" s="78"/>
      <c r="AIZ27" s="78"/>
      <c r="AJA27" s="78"/>
      <c r="AJB27" s="78"/>
      <c r="AJC27" s="78"/>
      <c r="AJD27" s="78"/>
      <c r="AJE27" s="78"/>
      <c r="AJF27" s="78"/>
      <c r="AJG27" s="78"/>
      <c r="AJH27" s="78"/>
      <c r="AJI27" s="78"/>
      <c r="AJJ27" s="78"/>
      <c r="AJK27" s="78"/>
      <c r="AJL27" s="78"/>
      <c r="AJM27" s="78"/>
      <c r="AJN27" s="78"/>
      <c r="AJO27" s="78"/>
      <c r="AJP27" s="78"/>
      <c r="AJQ27" s="78"/>
      <c r="AJR27" s="78"/>
      <c r="AJS27" s="78"/>
      <c r="AJT27" s="78"/>
      <c r="AJU27" s="78"/>
      <c r="AJV27" s="78"/>
      <c r="AJW27" s="78"/>
      <c r="AJX27" s="78"/>
      <c r="AJY27" s="78"/>
      <c r="AJZ27" s="78"/>
      <c r="AKA27" s="78"/>
      <c r="AKB27" s="78"/>
      <c r="AKC27" s="78"/>
      <c r="AKD27" s="78"/>
      <c r="AKE27" s="78"/>
      <c r="AKF27" s="78"/>
      <c r="AKG27" s="78"/>
      <c r="AKH27" s="78"/>
      <c r="AKI27" s="78"/>
      <c r="AKJ27" s="78"/>
      <c r="AKK27" s="78"/>
      <c r="AKL27" s="78"/>
      <c r="AKM27" s="78"/>
      <c r="AKN27" s="78"/>
      <c r="AKO27" s="78"/>
      <c r="AKP27" s="78"/>
      <c r="AKQ27" s="78"/>
      <c r="AKR27" s="78"/>
      <c r="AKS27" s="78"/>
      <c r="AKT27" s="78"/>
      <c r="AKU27" s="78"/>
      <c r="AKV27" s="78"/>
      <c r="AKW27" s="78"/>
      <c r="AKX27" s="78"/>
      <c r="AKY27" s="78"/>
      <c r="AKZ27" s="78"/>
      <c r="ALA27" s="78"/>
      <c r="ALB27" s="78"/>
      <c r="ALC27" s="78"/>
      <c r="ALD27" s="78"/>
      <c r="ALE27" s="78"/>
      <c r="ALF27" s="78"/>
      <c r="ALG27" s="78"/>
      <c r="ALH27" s="78"/>
      <c r="ALI27" s="78"/>
      <c r="ALJ27" s="78"/>
      <c r="ALK27" s="78"/>
      <c r="ALL27" s="78"/>
      <c r="ALM27" s="78"/>
      <c r="ALN27" s="78"/>
      <c r="ALO27" s="78"/>
      <c r="ALP27" s="78"/>
      <c r="ALQ27" s="78"/>
      <c r="ALR27" s="78"/>
      <c r="ALS27" s="78"/>
      <c r="ALT27" s="78"/>
      <c r="ALU27" s="78"/>
      <c r="ALV27" s="78"/>
      <c r="ALW27" s="78"/>
      <c r="ALX27" s="78"/>
      <c r="ALY27" s="78"/>
      <c r="ALZ27" s="78"/>
      <c r="AMA27" s="78"/>
      <c r="AMB27" s="78"/>
      <c r="AMC27" s="78"/>
      <c r="AMD27" s="78"/>
      <c r="AME27" s="78"/>
      <c r="AMF27" s="78"/>
      <c r="AMG27" s="78"/>
      <c r="AMH27" s="78"/>
      <c r="AMI27" s="78"/>
      <c r="AMJ27" s="78"/>
      <c r="AMK27" s="78"/>
      <c r="AML27" s="78"/>
      <c r="AMM27" s="78"/>
      <c r="AMN27" s="78"/>
      <c r="AMO27" s="78"/>
      <c r="AMP27" s="78"/>
      <c r="AMQ27" s="78"/>
      <c r="AMR27" s="78"/>
      <c r="AMS27" s="78"/>
      <c r="AMT27" s="78"/>
      <c r="AMU27" s="78"/>
      <c r="AMV27" s="78"/>
      <c r="AMW27" s="78"/>
      <c r="AMX27" s="78"/>
      <c r="AMY27" s="78"/>
      <c r="AMZ27" s="78"/>
      <c r="ANA27" s="78"/>
      <c r="ANB27" s="78"/>
      <c r="ANC27" s="78"/>
      <c r="AND27" s="78"/>
      <c r="ANE27" s="78"/>
      <c r="ANF27" s="78"/>
      <c r="ANG27" s="78"/>
      <c r="ANH27" s="78"/>
      <c r="ANI27" s="78"/>
      <c r="ANJ27" s="78"/>
      <c r="ANK27" s="78"/>
      <c r="ANL27" s="78"/>
      <c r="ANM27" s="78"/>
      <c r="ANN27" s="78"/>
      <c r="ANO27" s="78"/>
      <c r="ANP27" s="78"/>
      <c r="ANQ27" s="78"/>
      <c r="ANR27" s="78"/>
      <c r="ANS27" s="78"/>
      <c r="ANT27" s="78"/>
      <c r="ANU27" s="78"/>
      <c r="ANV27" s="78"/>
      <c r="ANW27" s="78"/>
      <c r="ANX27" s="78"/>
      <c r="ANY27" s="78"/>
      <c r="ANZ27" s="78"/>
      <c r="AOA27" s="78"/>
      <c r="AOB27" s="78"/>
      <c r="AOC27" s="78"/>
      <c r="AOD27" s="78"/>
      <c r="AOE27" s="78"/>
      <c r="AOF27" s="78"/>
      <c r="AOG27" s="78"/>
      <c r="AOH27" s="78"/>
      <c r="AOI27" s="78"/>
      <c r="AOJ27" s="78"/>
      <c r="AOK27" s="78"/>
      <c r="AOL27" s="78"/>
      <c r="AOM27" s="78"/>
      <c r="AON27" s="78"/>
      <c r="AOO27" s="78"/>
      <c r="AOP27" s="78"/>
      <c r="AOQ27" s="78"/>
      <c r="AOR27" s="78"/>
      <c r="AOS27" s="78"/>
      <c r="AOT27" s="78"/>
      <c r="AOU27" s="78"/>
      <c r="AOV27" s="78"/>
      <c r="AOW27" s="78"/>
      <c r="AOX27" s="78"/>
      <c r="AOY27" s="78"/>
      <c r="AOZ27" s="78"/>
      <c r="APA27" s="78"/>
      <c r="APB27" s="78"/>
      <c r="APC27" s="78"/>
      <c r="APD27" s="78"/>
      <c r="APE27" s="78"/>
      <c r="APF27" s="78"/>
      <c r="APG27" s="78"/>
      <c r="APH27" s="78"/>
      <c r="API27" s="78"/>
      <c r="APJ27" s="78"/>
      <c r="APK27" s="78"/>
      <c r="APL27" s="78"/>
      <c r="APM27" s="78"/>
      <c r="APN27" s="78"/>
      <c r="APO27" s="78"/>
      <c r="APP27" s="78"/>
      <c r="APQ27" s="78"/>
      <c r="APR27" s="78"/>
      <c r="APS27" s="78"/>
      <c r="APT27" s="78"/>
      <c r="APU27" s="78"/>
      <c r="APV27" s="78"/>
      <c r="APW27" s="78"/>
      <c r="APX27" s="78"/>
      <c r="APY27" s="78"/>
      <c r="APZ27" s="78"/>
      <c r="AQA27" s="78"/>
      <c r="AQB27" s="78"/>
      <c r="AQC27" s="78"/>
      <c r="AQD27" s="78"/>
      <c r="AQE27" s="78"/>
      <c r="AQF27" s="78"/>
      <c r="AQG27" s="78"/>
      <c r="AQH27" s="78"/>
      <c r="AQI27" s="78"/>
      <c r="AQJ27" s="78"/>
      <c r="AQK27" s="78"/>
      <c r="AQL27" s="78"/>
      <c r="AQM27" s="78"/>
      <c r="AQN27" s="78"/>
      <c r="AQO27" s="78"/>
      <c r="AQP27" s="78"/>
      <c r="AQQ27" s="78"/>
      <c r="AQR27" s="78"/>
      <c r="AQS27" s="78"/>
      <c r="AQT27" s="78"/>
      <c r="AQU27" s="78"/>
      <c r="AQV27" s="78"/>
      <c r="AQW27" s="78"/>
      <c r="AQX27" s="78"/>
      <c r="AQY27" s="78"/>
      <c r="AQZ27" s="78"/>
      <c r="ARA27" s="78"/>
      <c r="ARB27" s="78"/>
      <c r="ARC27" s="78"/>
      <c r="ARD27" s="78"/>
      <c r="ARE27" s="78"/>
      <c r="ARF27" s="78"/>
      <c r="ARG27" s="78"/>
      <c r="ARH27" s="78"/>
      <c r="ARI27" s="78"/>
      <c r="ARJ27" s="78"/>
      <c r="ARK27" s="78"/>
      <c r="ARL27" s="78"/>
      <c r="ARM27" s="78"/>
      <c r="ARN27" s="78"/>
      <c r="ARO27" s="78"/>
      <c r="ARP27" s="78"/>
      <c r="ARQ27" s="78"/>
      <c r="ARR27" s="78"/>
      <c r="ARS27" s="78"/>
      <c r="ART27" s="78"/>
      <c r="ARU27" s="78"/>
      <c r="ARV27" s="78"/>
      <c r="ARW27" s="78"/>
      <c r="ARX27" s="78"/>
      <c r="ARY27" s="78"/>
      <c r="ARZ27" s="78"/>
      <c r="ASA27" s="78"/>
      <c r="ASB27" s="78"/>
      <c r="ASC27" s="78"/>
      <c r="ASD27" s="78"/>
      <c r="ASE27" s="78"/>
      <c r="ASF27" s="78"/>
      <c r="ASG27" s="78"/>
      <c r="ASH27" s="78"/>
      <c r="ASI27" s="78"/>
      <c r="ASJ27" s="78"/>
      <c r="ASK27" s="78"/>
      <c r="ASL27" s="78"/>
      <c r="ASM27" s="78"/>
      <c r="ASN27" s="78"/>
      <c r="ASO27" s="78"/>
      <c r="ASP27" s="78"/>
      <c r="ASQ27" s="78"/>
      <c r="ASR27" s="78"/>
      <c r="ASS27" s="78"/>
      <c r="AST27" s="78"/>
      <c r="ASU27" s="78"/>
      <c r="ASV27" s="78"/>
      <c r="ASW27" s="78"/>
      <c r="ASX27" s="78"/>
      <c r="ASY27" s="78"/>
      <c r="ASZ27" s="78"/>
      <c r="ATA27" s="78"/>
      <c r="ATB27" s="78"/>
      <c r="ATC27" s="78"/>
      <c r="ATD27" s="78"/>
      <c r="ATE27" s="78"/>
      <c r="ATF27" s="78"/>
      <c r="ATG27" s="78"/>
      <c r="ATH27" s="78"/>
      <c r="ATI27" s="78"/>
      <c r="ATJ27" s="78"/>
      <c r="ATK27" s="78"/>
      <c r="ATL27" s="78"/>
      <c r="ATM27" s="78"/>
      <c r="ATN27" s="78"/>
      <c r="ATO27" s="78"/>
      <c r="ATP27" s="78"/>
      <c r="ATQ27" s="78"/>
      <c r="ATR27" s="78"/>
      <c r="ATS27" s="78"/>
      <c r="ATT27" s="78"/>
      <c r="ATU27" s="78"/>
      <c r="ATV27" s="78"/>
      <c r="ATW27" s="78"/>
      <c r="ATX27" s="78"/>
      <c r="ATY27" s="78"/>
      <c r="ATZ27" s="78"/>
      <c r="AUA27" s="78"/>
      <c r="AUB27" s="78"/>
      <c r="AUC27" s="78"/>
      <c r="AUD27" s="78"/>
      <c r="AUE27" s="78"/>
      <c r="AUF27" s="78"/>
      <c r="AUG27" s="78"/>
      <c r="AUH27" s="78"/>
      <c r="AUI27" s="78"/>
      <c r="AUJ27" s="78"/>
      <c r="AUK27" s="78"/>
      <c r="AUL27" s="78"/>
      <c r="AUM27" s="78"/>
      <c r="AUN27" s="78"/>
      <c r="AUO27" s="78"/>
      <c r="AUP27" s="78"/>
      <c r="AUQ27" s="78"/>
      <c r="AUR27" s="78"/>
      <c r="AUS27" s="78"/>
      <c r="AUT27" s="78"/>
      <c r="AUU27" s="78"/>
      <c r="AUV27" s="78"/>
      <c r="AUW27" s="78"/>
      <c r="AUX27" s="78"/>
      <c r="AUY27" s="78"/>
      <c r="AUZ27" s="78"/>
      <c r="AVA27" s="78"/>
      <c r="AVB27" s="78"/>
      <c r="AVC27" s="78"/>
      <c r="AVD27" s="78"/>
      <c r="AVE27" s="78"/>
      <c r="AVF27" s="78"/>
      <c r="AVG27" s="78"/>
      <c r="AVH27" s="78"/>
      <c r="AVI27" s="78"/>
      <c r="AVJ27" s="78"/>
      <c r="AVK27" s="78"/>
      <c r="AVL27" s="78"/>
      <c r="AVM27" s="78"/>
      <c r="AVN27" s="78"/>
      <c r="AVO27" s="78"/>
      <c r="AVP27" s="78"/>
      <c r="AVQ27" s="78"/>
      <c r="AVR27" s="78"/>
      <c r="AVS27" s="78"/>
      <c r="AVT27" s="78"/>
      <c r="AVU27" s="78"/>
      <c r="AVV27" s="78"/>
      <c r="AVW27" s="78"/>
      <c r="AVX27" s="78"/>
      <c r="AVY27" s="78"/>
      <c r="AVZ27" s="78"/>
      <c r="AWA27" s="78"/>
      <c r="AWB27" s="78"/>
      <c r="AWC27" s="78"/>
      <c r="AWD27" s="78"/>
      <c r="AWE27" s="78"/>
      <c r="AWF27" s="78"/>
      <c r="AWG27" s="78"/>
      <c r="AWH27" s="78"/>
      <c r="AWI27" s="78"/>
      <c r="AWJ27" s="78"/>
      <c r="AWK27" s="78"/>
      <c r="AWL27" s="78"/>
      <c r="AWM27" s="78"/>
      <c r="AWN27" s="78"/>
      <c r="AWO27" s="78"/>
      <c r="AWP27" s="78"/>
      <c r="AWQ27" s="78"/>
      <c r="AWR27" s="78"/>
      <c r="AWS27" s="78"/>
      <c r="AWT27" s="78"/>
      <c r="AWU27" s="78"/>
      <c r="AWV27" s="78"/>
      <c r="AWW27" s="78"/>
      <c r="AWX27" s="78"/>
      <c r="AWY27" s="78"/>
      <c r="AWZ27" s="78"/>
      <c r="AXA27" s="78"/>
      <c r="AXB27" s="78"/>
      <c r="AXC27" s="78"/>
      <c r="AXD27" s="78"/>
      <c r="AXE27" s="78"/>
      <c r="AXF27" s="78"/>
      <c r="AXG27" s="78"/>
      <c r="AXH27" s="78"/>
      <c r="AXI27" s="78"/>
      <c r="AXJ27" s="78"/>
      <c r="AXK27" s="78"/>
      <c r="AXL27" s="78"/>
      <c r="AXM27" s="78"/>
      <c r="AXN27" s="78"/>
      <c r="AXO27" s="78"/>
      <c r="AXP27" s="78"/>
      <c r="AXQ27" s="78"/>
      <c r="AXR27" s="78"/>
      <c r="AXS27" s="78"/>
      <c r="AXT27" s="78"/>
      <c r="AXU27" s="78"/>
      <c r="AXV27" s="78"/>
      <c r="AXW27" s="78"/>
      <c r="AXX27" s="78"/>
      <c r="AXY27" s="78"/>
      <c r="AXZ27" s="78"/>
      <c r="AYA27" s="78"/>
      <c r="AYB27" s="78"/>
      <c r="AYC27" s="78"/>
      <c r="AYD27" s="78"/>
      <c r="AYE27" s="78"/>
      <c r="AYF27" s="78"/>
      <c r="AYG27" s="78"/>
      <c r="AYH27" s="78"/>
      <c r="AYI27" s="78"/>
      <c r="AYJ27" s="78"/>
      <c r="AYK27" s="78"/>
      <c r="AYL27" s="78"/>
      <c r="AYM27" s="78"/>
      <c r="AYN27" s="78"/>
      <c r="AYO27" s="78"/>
      <c r="AYP27" s="78"/>
      <c r="AYQ27" s="78"/>
      <c r="AYR27" s="78"/>
      <c r="AYS27" s="78"/>
      <c r="AYT27" s="78"/>
      <c r="AYU27" s="78"/>
      <c r="AYV27" s="78"/>
      <c r="AYW27" s="78"/>
      <c r="AYX27" s="78"/>
      <c r="AYY27" s="78"/>
      <c r="AYZ27" s="78"/>
      <c r="AZA27" s="78"/>
      <c r="AZB27" s="78"/>
      <c r="AZC27" s="78"/>
      <c r="AZD27" s="78"/>
      <c r="AZE27" s="78"/>
      <c r="AZF27" s="78"/>
      <c r="AZG27" s="78"/>
      <c r="AZH27" s="78"/>
      <c r="AZI27" s="78"/>
      <c r="AZJ27" s="78"/>
      <c r="AZK27" s="78"/>
      <c r="AZL27" s="78"/>
      <c r="AZM27" s="78"/>
      <c r="AZN27" s="78"/>
      <c r="AZO27" s="78"/>
      <c r="AZP27" s="78"/>
      <c r="AZQ27" s="78"/>
      <c r="AZR27" s="78"/>
      <c r="AZS27" s="78"/>
      <c r="AZT27" s="78"/>
      <c r="AZU27" s="78"/>
      <c r="AZV27" s="78"/>
      <c r="AZW27" s="78"/>
      <c r="AZX27" s="78"/>
      <c r="AZY27" s="78"/>
      <c r="AZZ27" s="78"/>
      <c r="BAA27" s="78"/>
      <c r="BAB27" s="78"/>
      <c r="BAC27" s="78"/>
      <c r="BAD27" s="78"/>
      <c r="BAE27" s="78"/>
      <c r="BAF27" s="78"/>
      <c r="BAG27" s="78"/>
      <c r="BAH27" s="78"/>
      <c r="BAI27" s="78"/>
      <c r="BAJ27" s="78"/>
      <c r="BAK27" s="78"/>
      <c r="BAL27" s="78"/>
      <c r="BAM27" s="78"/>
      <c r="BAN27" s="78"/>
      <c r="BAO27" s="78"/>
      <c r="BAP27" s="78"/>
      <c r="BAQ27" s="78"/>
      <c r="BAR27" s="78"/>
      <c r="BAS27" s="78"/>
      <c r="BAT27" s="78"/>
      <c r="BAU27" s="78"/>
      <c r="BAV27" s="78"/>
      <c r="BAW27" s="78"/>
      <c r="BAX27" s="78"/>
      <c r="BAY27" s="78"/>
      <c r="BAZ27" s="78"/>
      <c r="BBA27" s="78"/>
      <c r="BBB27" s="78"/>
      <c r="BBC27" s="78"/>
      <c r="BBD27" s="78"/>
      <c r="BBE27" s="78"/>
      <c r="BBF27" s="78"/>
      <c r="BBG27" s="78"/>
      <c r="BBH27" s="78"/>
      <c r="BBI27" s="78"/>
      <c r="BBJ27" s="78"/>
      <c r="BBK27" s="78"/>
      <c r="BBL27" s="78"/>
      <c r="BBM27" s="78"/>
      <c r="BBN27" s="78"/>
      <c r="BBO27" s="78"/>
      <c r="BBP27" s="78"/>
      <c r="BBQ27" s="78"/>
      <c r="BBR27" s="78"/>
      <c r="BBS27" s="78"/>
      <c r="BBT27" s="78"/>
      <c r="BBU27" s="78"/>
      <c r="BBV27" s="78"/>
      <c r="BBW27" s="78"/>
      <c r="BBX27" s="78"/>
      <c r="BBY27" s="78"/>
      <c r="BBZ27" s="78"/>
      <c r="BCA27" s="78"/>
      <c r="BCB27" s="78"/>
      <c r="BCC27" s="78"/>
      <c r="BCD27" s="78"/>
      <c r="BCE27" s="78"/>
      <c r="BCF27" s="78"/>
      <c r="BCG27" s="78"/>
      <c r="BCH27" s="78"/>
      <c r="BCI27" s="78"/>
      <c r="BCJ27" s="78"/>
      <c r="BCK27" s="78"/>
      <c r="BCL27" s="78"/>
      <c r="BCM27" s="78"/>
      <c r="BCN27" s="78"/>
      <c r="BCO27" s="78"/>
      <c r="BCP27" s="78"/>
      <c r="BCQ27" s="78"/>
      <c r="BCR27" s="78"/>
      <c r="BCS27" s="78"/>
      <c r="BCT27" s="78"/>
      <c r="BCU27" s="78"/>
      <c r="BCV27" s="78"/>
      <c r="BCW27" s="78"/>
      <c r="BCX27" s="78"/>
      <c r="BCY27" s="78"/>
      <c r="BCZ27" s="78"/>
      <c r="BDA27" s="78"/>
      <c r="BDB27" s="78"/>
      <c r="BDC27" s="78"/>
      <c r="BDD27" s="78"/>
      <c r="BDE27" s="78"/>
      <c r="BDF27" s="78"/>
      <c r="BDG27" s="78"/>
      <c r="BDH27" s="78"/>
      <c r="BDI27" s="78"/>
      <c r="BDJ27" s="78"/>
      <c r="BDK27" s="78"/>
      <c r="BDL27" s="78"/>
      <c r="BDM27" s="78"/>
      <c r="BDN27" s="78"/>
      <c r="BDO27" s="78"/>
      <c r="BDP27" s="78"/>
      <c r="BDQ27" s="78"/>
      <c r="BDR27" s="78"/>
      <c r="BDS27" s="78"/>
      <c r="BDT27" s="78"/>
      <c r="BDU27" s="78"/>
      <c r="BDV27" s="78"/>
      <c r="BDW27" s="78"/>
      <c r="BDX27" s="78"/>
      <c r="BDY27" s="78"/>
      <c r="BDZ27" s="78"/>
      <c r="BEA27" s="78"/>
      <c r="BEB27" s="78"/>
      <c r="BEC27" s="78"/>
      <c r="BED27" s="78"/>
      <c r="BEE27" s="78"/>
      <c r="BEF27" s="78"/>
      <c r="BEG27" s="78"/>
      <c r="BEH27" s="78"/>
      <c r="BEI27" s="78"/>
      <c r="BEJ27" s="78"/>
      <c r="BEK27" s="78"/>
      <c r="BEL27" s="78"/>
      <c r="BEM27" s="78"/>
      <c r="BEN27" s="78"/>
      <c r="BEO27" s="78"/>
      <c r="BEP27" s="78"/>
      <c r="BEQ27" s="78"/>
      <c r="BER27" s="78"/>
      <c r="BES27" s="78"/>
      <c r="BET27" s="78"/>
      <c r="BEU27" s="78"/>
      <c r="BEV27" s="78"/>
      <c r="BEW27" s="78"/>
      <c r="BEX27" s="78"/>
      <c r="BEY27" s="78"/>
      <c r="BEZ27" s="78"/>
      <c r="BFA27" s="78"/>
      <c r="BFB27" s="78"/>
      <c r="BFC27" s="78"/>
      <c r="BFD27" s="78"/>
      <c r="BFE27" s="78"/>
      <c r="BFF27" s="78"/>
      <c r="BFG27" s="78"/>
      <c r="BFH27" s="78"/>
      <c r="BFI27" s="78"/>
      <c r="BFJ27" s="78"/>
      <c r="BFK27" s="78"/>
      <c r="BFL27" s="78"/>
      <c r="BFM27" s="78"/>
      <c r="BFN27" s="78"/>
      <c r="BFO27" s="78"/>
      <c r="BFP27" s="78"/>
      <c r="BFQ27" s="78"/>
      <c r="BFR27" s="78"/>
      <c r="BFS27" s="78"/>
      <c r="BFT27" s="78"/>
      <c r="BFU27" s="78"/>
      <c r="BFV27" s="78"/>
      <c r="BFW27" s="78"/>
      <c r="BFX27" s="78"/>
      <c r="BFY27" s="78"/>
      <c r="BFZ27" s="78"/>
      <c r="BGA27" s="78"/>
      <c r="BGB27" s="78"/>
      <c r="BGC27" s="78"/>
      <c r="BGD27" s="78"/>
      <c r="BGE27" s="78"/>
      <c r="BGF27" s="78"/>
      <c r="BGG27" s="78"/>
      <c r="BGH27" s="78"/>
      <c r="BGI27" s="78"/>
      <c r="BGJ27" s="78"/>
      <c r="BGK27" s="78"/>
      <c r="BGL27" s="78"/>
      <c r="BGM27" s="78"/>
      <c r="BGN27" s="78"/>
      <c r="BGO27" s="78"/>
      <c r="BGP27" s="78"/>
      <c r="BGQ27" s="78"/>
      <c r="BGR27" s="78"/>
      <c r="BGS27" s="78"/>
      <c r="BGT27" s="78"/>
      <c r="BGU27" s="78"/>
      <c r="BGV27" s="78"/>
      <c r="BGW27" s="78"/>
      <c r="BGX27" s="78"/>
      <c r="BGY27" s="78"/>
      <c r="BGZ27" s="78"/>
      <c r="BHA27" s="78"/>
      <c r="BHB27" s="78"/>
      <c r="BHC27" s="78"/>
      <c r="BHD27" s="78"/>
      <c r="BHE27" s="78"/>
      <c r="BHF27" s="78"/>
      <c r="BHG27" s="78"/>
      <c r="BHH27" s="78"/>
      <c r="BHI27" s="78"/>
      <c r="BHJ27" s="78"/>
      <c r="BHK27" s="78"/>
      <c r="BHL27" s="78"/>
      <c r="BHM27" s="78"/>
      <c r="BHN27" s="78"/>
      <c r="BHO27" s="78"/>
      <c r="BHP27" s="78"/>
      <c r="BHQ27" s="78"/>
      <c r="BHR27" s="78"/>
      <c r="BHS27" s="78"/>
      <c r="BHT27" s="78"/>
      <c r="BHU27" s="78"/>
      <c r="BHV27" s="78"/>
      <c r="BHW27" s="78"/>
      <c r="BHX27" s="78"/>
      <c r="BHY27" s="78"/>
      <c r="BHZ27" s="78"/>
      <c r="BIA27" s="78"/>
      <c r="BIB27" s="78"/>
      <c r="BIC27" s="78"/>
      <c r="BID27" s="78"/>
      <c r="BIE27" s="78"/>
      <c r="BIF27" s="78"/>
      <c r="BIG27" s="78"/>
      <c r="BIH27" s="78"/>
      <c r="BII27" s="78"/>
      <c r="BIJ27" s="78"/>
      <c r="BIK27" s="78"/>
      <c r="BIL27" s="78"/>
      <c r="BIM27" s="78"/>
      <c r="BIN27" s="78"/>
      <c r="BIO27" s="78"/>
      <c r="BIP27" s="78"/>
      <c r="BIQ27" s="78"/>
      <c r="BIR27" s="78"/>
      <c r="BIS27" s="78"/>
      <c r="BIT27" s="78"/>
      <c r="BIU27" s="78"/>
      <c r="BIV27" s="78"/>
      <c r="BIW27" s="78"/>
      <c r="BIX27" s="78"/>
      <c r="BIY27" s="78"/>
      <c r="BIZ27" s="78"/>
      <c r="BJA27" s="78"/>
      <c r="BJB27" s="78"/>
      <c r="BJC27" s="78"/>
      <c r="BJD27" s="78"/>
      <c r="BJE27" s="78"/>
      <c r="BJF27" s="78"/>
      <c r="BJG27" s="78"/>
      <c r="BJH27" s="78"/>
      <c r="BJI27" s="78"/>
      <c r="BJJ27" s="78"/>
      <c r="BJK27" s="78"/>
      <c r="BJL27" s="78"/>
      <c r="BJM27" s="78"/>
      <c r="BJN27" s="78"/>
      <c r="BJO27" s="78"/>
      <c r="BJP27" s="78"/>
      <c r="BJQ27" s="78"/>
      <c r="BJR27" s="78"/>
      <c r="BJS27" s="78"/>
      <c r="BJT27" s="78"/>
      <c r="BJU27" s="78"/>
      <c r="BJV27" s="78"/>
      <c r="BJW27" s="78"/>
      <c r="BJX27" s="78"/>
      <c r="BJY27" s="78"/>
      <c r="BJZ27" s="78"/>
      <c r="BKA27" s="78"/>
      <c r="BKB27" s="78"/>
      <c r="BKC27" s="78"/>
      <c r="BKD27" s="78"/>
      <c r="BKE27" s="78"/>
      <c r="BKF27" s="78"/>
      <c r="BKG27" s="78"/>
      <c r="BKH27" s="78"/>
      <c r="BKI27" s="78"/>
      <c r="BKJ27" s="78"/>
      <c r="BKK27" s="78"/>
      <c r="BKL27" s="78"/>
      <c r="BKM27" s="78"/>
      <c r="BKN27" s="78"/>
      <c r="BKO27" s="78"/>
      <c r="BKP27" s="78"/>
      <c r="BKQ27" s="78"/>
      <c r="BKR27" s="78"/>
      <c r="BKS27" s="78"/>
      <c r="BKT27" s="78"/>
      <c r="BKU27" s="78"/>
      <c r="BKV27" s="78"/>
      <c r="BKW27" s="78"/>
      <c r="BKX27" s="78"/>
      <c r="BKY27" s="78"/>
      <c r="BKZ27" s="78"/>
      <c r="BLA27" s="78"/>
      <c r="BLB27" s="78"/>
      <c r="BLC27" s="78"/>
      <c r="BLD27" s="78"/>
      <c r="BLE27" s="78"/>
      <c r="BLF27" s="78"/>
      <c r="BLG27" s="78"/>
      <c r="BLH27" s="78"/>
      <c r="BLI27" s="78"/>
      <c r="BLJ27" s="78"/>
      <c r="BLK27" s="78"/>
      <c r="BLL27" s="78"/>
      <c r="BLM27" s="78"/>
      <c r="BLN27" s="78"/>
      <c r="BLO27" s="78"/>
      <c r="BLP27" s="78"/>
      <c r="BLQ27" s="78"/>
      <c r="BLR27" s="78"/>
      <c r="BLS27" s="78"/>
      <c r="BLT27" s="78"/>
      <c r="BLU27" s="78"/>
      <c r="BLV27" s="78"/>
      <c r="BLW27" s="78"/>
      <c r="BLX27" s="78"/>
      <c r="BLY27" s="78"/>
      <c r="BLZ27" s="78"/>
      <c r="BMA27" s="78"/>
      <c r="BMB27" s="78"/>
      <c r="BMC27" s="78"/>
      <c r="BMD27" s="78"/>
      <c r="BME27" s="78"/>
      <c r="BMF27" s="78"/>
      <c r="BMG27" s="78"/>
      <c r="BMH27" s="78"/>
      <c r="BMI27" s="78"/>
      <c r="BMJ27" s="78"/>
      <c r="BMK27" s="78"/>
      <c r="BML27" s="78"/>
      <c r="BMM27" s="78"/>
      <c r="BMN27" s="78"/>
      <c r="BMO27" s="78"/>
      <c r="BMP27" s="78"/>
      <c r="BMQ27" s="78"/>
      <c r="BMR27" s="78"/>
      <c r="BMS27" s="78"/>
      <c r="BMT27" s="78"/>
      <c r="BMU27" s="78"/>
      <c r="BMV27" s="78"/>
      <c r="BMW27" s="78"/>
      <c r="BMX27" s="78"/>
      <c r="BMY27" s="78"/>
      <c r="BMZ27" s="78"/>
      <c r="BNA27" s="78"/>
      <c r="BNB27" s="78"/>
      <c r="BNC27" s="78"/>
      <c r="BND27" s="78"/>
      <c r="BNE27" s="78"/>
      <c r="BNF27" s="78"/>
      <c r="BNG27" s="78"/>
      <c r="BNH27" s="78"/>
      <c r="BNI27" s="78"/>
      <c r="BNJ27" s="78"/>
      <c r="BNK27" s="78"/>
      <c r="BNL27" s="78"/>
      <c r="BNM27" s="78"/>
      <c r="BNN27" s="78"/>
      <c r="BNO27" s="78"/>
      <c r="BNP27" s="78"/>
      <c r="BNQ27" s="78"/>
      <c r="BNR27" s="78"/>
      <c r="BNS27" s="78"/>
      <c r="BNT27" s="78"/>
      <c r="BNU27" s="78"/>
      <c r="BNV27" s="78"/>
      <c r="BNW27" s="78"/>
      <c r="BNX27" s="78"/>
      <c r="BNY27" s="78"/>
      <c r="BNZ27" s="78"/>
      <c r="BOA27" s="78"/>
      <c r="BOB27" s="78"/>
      <c r="BOC27" s="78"/>
      <c r="BOD27" s="78"/>
      <c r="BOE27" s="78"/>
      <c r="BOF27" s="78"/>
      <c r="BOG27" s="78"/>
      <c r="BOH27" s="78"/>
      <c r="BOI27" s="78"/>
      <c r="BOJ27" s="78"/>
      <c r="BOK27" s="78"/>
      <c r="BOL27" s="78"/>
      <c r="BOM27" s="78"/>
      <c r="BON27" s="78"/>
      <c r="BOO27" s="78"/>
      <c r="BOP27" s="78"/>
      <c r="BOQ27" s="78"/>
      <c r="BOR27" s="78"/>
      <c r="BOS27" s="78"/>
      <c r="BOT27" s="78"/>
      <c r="BOU27" s="78"/>
      <c r="BOV27" s="78"/>
      <c r="BOW27" s="78"/>
      <c r="BOX27" s="78"/>
      <c r="BOY27" s="78"/>
      <c r="BOZ27" s="78"/>
      <c r="BPA27" s="78"/>
      <c r="BPB27" s="78"/>
      <c r="BPC27" s="78"/>
      <c r="BPD27" s="78"/>
      <c r="BPE27" s="78"/>
      <c r="BPF27" s="78"/>
      <c r="BPG27" s="78"/>
      <c r="BPH27" s="78"/>
      <c r="BPI27" s="78"/>
      <c r="BPJ27" s="78"/>
      <c r="BPK27" s="78"/>
      <c r="BPL27" s="78"/>
      <c r="BPM27" s="78"/>
      <c r="BPN27" s="78"/>
      <c r="BPO27" s="78"/>
      <c r="BPP27" s="78"/>
      <c r="BPQ27" s="78"/>
      <c r="BPR27" s="78"/>
      <c r="BPS27" s="78"/>
      <c r="BPT27" s="78"/>
      <c r="BPU27" s="78"/>
      <c r="BPV27" s="78"/>
      <c r="BPW27" s="78"/>
      <c r="BPX27" s="78"/>
      <c r="BPY27" s="78"/>
      <c r="BPZ27" s="78"/>
      <c r="BQA27" s="78"/>
      <c r="BQB27" s="78"/>
      <c r="BQC27" s="78"/>
      <c r="BQD27" s="78"/>
      <c r="BQE27" s="78"/>
      <c r="BQF27" s="78"/>
      <c r="BQG27" s="78"/>
      <c r="BQH27" s="78"/>
      <c r="BQI27" s="78"/>
      <c r="BQJ27" s="78"/>
      <c r="BQK27" s="78"/>
      <c r="BQL27" s="78"/>
      <c r="BQM27" s="78"/>
      <c r="BQN27" s="78"/>
      <c r="BQO27" s="78"/>
      <c r="BQP27" s="78"/>
      <c r="BQQ27" s="78"/>
      <c r="BQR27" s="78"/>
      <c r="BQS27" s="78"/>
      <c r="BQT27" s="78"/>
      <c r="BQU27" s="78"/>
      <c r="BQV27" s="78"/>
      <c r="BQW27" s="78"/>
      <c r="BQX27" s="78"/>
      <c r="BQY27" s="78"/>
      <c r="BQZ27" s="78"/>
      <c r="BRA27" s="78"/>
      <c r="BRB27" s="78"/>
      <c r="BRC27" s="78"/>
      <c r="BRD27" s="78"/>
      <c r="BRE27" s="78"/>
      <c r="BRF27" s="78"/>
      <c r="BRG27" s="78"/>
      <c r="BRH27" s="78"/>
      <c r="BRI27" s="78"/>
      <c r="BRJ27" s="78"/>
      <c r="BRK27" s="78"/>
      <c r="BRL27" s="78"/>
      <c r="BRM27" s="78"/>
      <c r="BRN27" s="78"/>
      <c r="BRO27" s="78"/>
      <c r="BRP27" s="78"/>
      <c r="BRQ27" s="78"/>
      <c r="BRR27" s="78"/>
      <c r="BRS27" s="78"/>
      <c r="BRT27" s="78"/>
      <c r="BRU27" s="78"/>
      <c r="BRV27" s="78"/>
      <c r="BRW27" s="78"/>
      <c r="BRX27" s="78"/>
      <c r="BRY27" s="78"/>
      <c r="BRZ27" s="78"/>
      <c r="BSA27" s="78"/>
      <c r="BSB27" s="78"/>
      <c r="BSC27" s="78"/>
      <c r="BSD27" s="78"/>
      <c r="BSE27" s="78"/>
      <c r="BSF27" s="78"/>
      <c r="BSG27" s="78"/>
      <c r="BSH27" s="78"/>
      <c r="BSI27" s="78"/>
      <c r="BSJ27" s="78"/>
      <c r="BSK27" s="78"/>
      <c r="BSL27" s="78"/>
      <c r="BSM27" s="78"/>
      <c r="BSN27" s="78"/>
      <c r="BSO27" s="78"/>
      <c r="BSP27" s="78"/>
      <c r="BSQ27" s="78"/>
      <c r="BSR27" s="78"/>
      <c r="BSS27" s="78"/>
      <c r="BST27" s="78"/>
      <c r="BSU27" s="78"/>
      <c r="BSV27" s="78"/>
      <c r="BSW27" s="78"/>
      <c r="BSX27" s="78"/>
      <c r="BSY27" s="78"/>
      <c r="BSZ27" s="78"/>
      <c r="BTA27" s="78"/>
      <c r="BTB27" s="78"/>
      <c r="BTC27" s="78"/>
      <c r="BTD27" s="78"/>
      <c r="BTE27" s="78"/>
      <c r="BTF27" s="78"/>
      <c r="BTG27" s="78"/>
      <c r="BTH27" s="78"/>
      <c r="BTI27" s="78"/>
      <c r="BTJ27" s="78"/>
      <c r="BTK27" s="78"/>
      <c r="BTL27" s="78"/>
      <c r="BTM27" s="78"/>
      <c r="BTN27" s="78"/>
      <c r="BTO27" s="78"/>
      <c r="BTP27" s="78"/>
      <c r="BTQ27" s="78"/>
      <c r="BTR27" s="78"/>
      <c r="BTS27" s="78"/>
      <c r="BTT27" s="78"/>
      <c r="BTU27" s="78"/>
      <c r="BTV27" s="78"/>
      <c r="BTW27" s="78"/>
      <c r="BTX27" s="78"/>
      <c r="BTY27" s="78"/>
      <c r="BTZ27" s="78"/>
      <c r="BUA27" s="78"/>
      <c r="BUB27" s="78"/>
      <c r="BUC27" s="78"/>
      <c r="BUD27" s="78"/>
      <c r="BUE27" s="78"/>
      <c r="BUF27" s="78"/>
      <c r="BUG27" s="78"/>
      <c r="BUH27" s="78"/>
      <c r="BUI27" s="78"/>
      <c r="BUJ27" s="78"/>
      <c r="BUK27" s="78"/>
      <c r="BUL27" s="78"/>
      <c r="BUM27" s="78"/>
      <c r="BUN27" s="78"/>
      <c r="BUO27" s="78"/>
      <c r="BUP27" s="78"/>
      <c r="BUQ27" s="78"/>
      <c r="BUR27" s="78"/>
      <c r="BUS27" s="78"/>
      <c r="BUT27" s="78"/>
      <c r="BUU27" s="78"/>
      <c r="BUV27" s="78"/>
      <c r="BUW27" s="78"/>
      <c r="BUX27" s="78"/>
      <c r="BUY27" s="78"/>
      <c r="BUZ27" s="78"/>
      <c r="BVA27" s="78"/>
      <c r="BVB27" s="78"/>
      <c r="BVC27" s="78"/>
      <c r="BVD27" s="78"/>
      <c r="BVE27" s="78"/>
      <c r="BVF27" s="78"/>
      <c r="BVG27" s="78"/>
      <c r="BVH27" s="78"/>
      <c r="BVI27" s="78"/>
      <c r="BVJ27" s="78"/>
      <c r="BVK27" s="78"/>
      <c r="BVL27" s="78"/>
      <c r="BVM27" s="78"/>
      <c r="BVN27" s="78"/>
      <c r="BVO27" s="78"/>
      <c r="BVP27" s="78"/>
      <c r="BVQ27" s="78"/>
      <c r="BVR27" s="78"/>
      <c r="BVS27" s="78"/>
      <c r="BVT27" s="78"/>
      <c r="BVU27" s="78"/>
      <c r="BVV27" s="78"/>
      <c r="BVW27" s="78"/>
      <c r="BVX27" s="78"/>
      <c r="BVY27" s="78"/>
      <c r="BVZ27" s="78"/>
      <c r="BWA27" s="78"/>
      <c r="BWB27" s="78"/>
      <c r="BWC27" s="78"/>
      <c r="BWD27" s="78"/>
      <c r="BWE27" s="78"/>
      <c r="BWF27" s="78"/>
      <c r="BWG27" s="78"/>
      <c r="BWH27" s="78"/>
      <c r="BWI27" s="78"/>
      <c r="BWJ27" s="78"/>
      <c r="BWK27" s="78"/>
      <c r="BWL27" s="78"/>
      <c r="BWM27" s="78"/>
      <c r="BWN27" s="78"/>
      <c r="BWO27" s="78"/>
      <c r="BWP27" s="78"/>
      <c r="BWQ27" s="78"/>
      <c r="BWR27" s="78"/>
      <c r="BWS27" s="78"/>
      <c r="BWT27" s="78"/>
      <c r="BWU27" s="78"/>
      <c r="BWV27" s="78"/>
      <c r="BWW27" s="78"/>
      <c r="BWX27" s="78"/>
      <c r="BWY27" s="78"/>
      <c r="BWZ27" s="78"/>
      <c r="BXA27" s="78"/>
      <c r="BXB27" s="78"/>
      <c r="BXC27" s="78"/>
      <c r="BXD27" s="78"/>
      <c r="BXE27" s="78"/>
      <c r="BXF27" s="78"/>
      <c r="BXG27" s="78"/>
      <c r="BXH27" s="78"/>
      <c r="BXI27" s="78"/>
      <c r="BXJ27" s="78"/>
      <c r="BXK27" s="78"/>
      <c r="BXL27" s="78"/>
      <c r="BXM27" s="78"/>
      <c r="BXN27" s="78"/>
      <c r="BXO27" s="78"/>
      <c r="BXP27" s="78"/>
      <c r="BXQ27" s="78"/>
      <c r="BXR27" s="78"/>
      <c r="BXS27" s="78"/>
      <c r="BXT27" s="78"/>
      <c r="BXU27" s="78"/>
      <c r="BXV27" s="78"/>
      <c r="BXW27" s="78"/>
      <c r="BXX27" s="78"/>
      <c r="BXY27" s="78"/>
      <c r="BXZ27" s="78"/>
      <c r="BYA27" s="78"/>
      <c r="BYB27" s="78"/>
      <c r="BYC27" s="78"/>
      <c r="BYD27" s="78"/>
      <c r="BYE27" s="78"/>
      <c r="BYF27" s="78"/>
      <c r="BYG27" s="78"/>
      <c r="BYH27" s="78"/>
      <c r="BYI27" s="78"/>
      <c r="BYJ27" s="78"/>
      <c r="BYK27" s="78"/>
      <c r="BYL27" s="78"/>
      <c r="BYM27" s="78"/>
      <c r="BYN27" s="78"/>
      <c r="BYO27" s="78"/>
      <c r="BYP27" s="78"/>
      <c r="BYQ27" s="78"/>
      <c r="BYR27" s="78"/>
      <c r="BYS27" s="78"/>
      <c r="BYT27" s="78"/>
      <c r="BYU27" s="78"/>
      <c r="BYV27" s="78"/>
      <c r="BYW27" s="78"/>
      <c r="BYX27" s="78"/>
      <c r="BYY27" s="78"/>
      <c r="BYZ27" s="78"/>
      <c r="BZA27" s="78"/>
      <c r="BZB27" s="78"/>
      <c r="BZC27" s="78"/>
      <c r="BZD27" s="78"/>
      <c r="BZE27" s="78"/>
      <c r="BZF27" s="78"/>
      <c r="BZG27" s="78"/>
      <c r="BZH27" s="78"/>
      <c r="BZI27" s="78"/>
      <c r="BZJ27" s="78"/>
      <c r="BZK27" s="78"/>
      <c r="BZL27" s="78"/>
      <c r="BZM27" s="78"/>
      <c r="BZN27" s="78"/>
      <c r="BZO27" s="78"/>
      <c r="BZP27" s="78"/>
      <c r="BZQ27" s="78"/>
      <c r="BZR27" s="78"/>
      <c r="BZS27" s="78"/>
      <c r="BZT27" s="78"/>
      <c r="BZU27" s="78"/>
      <c r="BZV27" s="78"/>
      <c r="BZW27" s="78"/>
      <c r="BZX27" s="78"/>
      <c r="BZY27" s="78"/>
      <c r="BZZ27" s="78"/>
      <c r="CAA27" s="78"/>
      <c r="CAB27" s="78"/>
      <c r="CAC27" s="78"/>
      <c r="CAD27" s="78"/>
      <c r="CAE27" s="78"/>
      <c r="CAF27" s="78"/>
      <c r="CAG27" s="78"/>
      <c r="CAH27" s="78"/>
      <c r="CAI27" s="78"/>
      <c r="CAJ27" s="78"/>
      <c r="CAK27" s="78"/>
      <c r="CAL27" s="78"/>
      <c r="CAM27" s="78"/>
      <c r="CAN27" s="78"/>
      <c r="CAO27" s="78"/>
      <c r="CAP27" s="78"/>
      <c r="CAQ27" s="78"/>
      <c r="CAR27" s="78"/>
      <c r="CAS27" s="78"/>
      <c r="CAT27" s="78"/>
      <c r="CAU27" s="78"/>
      <c r="CAV27" s="78"/>
      <c r="CAW27" s="78"/>
      <c r="CAX27" s="78"/>
      <c r="CAY27" s="78"/>
      <c r="CAZ27" s="78"/>
      <c r="CBA27" s="78"/>
      <c r="CBB27" s="78"/>
      <c r="CBC27" s="78"/>
      <c r="CBD27" s="78"/>
      <c r="CBE27" s="78"/>
      <c r="CBF27" s="78"/>
      <c r="CBG27" s="78"/>
      <c r="CBH27" s="78"/>
      <c r="CBI27" s="78"/>
      <c r="CBJ27" s="78"/>
      <c r="CBK27" s="78"/>
      <c r="CBL27" s="78"/>
      <c r="CBM27" s="78"/>
      <c r="CBN27" s="78"/>
      <c r="CBO27" s="78"/>
      <c r="CBP27" s="78"/>
      <c r="CBQ27" s="78"/>
      <c r="CBR27" s="78"/>
      <c r="CBS27" s="78"/>
      <c r="CBT27" s="78"/>
      <c r="CBU27" s="78"/>
      <c r="CBV27" s="78"/>
      <c r="CBW27" s="78"/>
      <c r="CBX27" s="78"/>
      <c r="CBY27" s="78"/>
      <c r="CBZ27" s="78"/>
      <c r="CCA27" s="78"/>
      <c r="CCB27" s="78"/>
      <c r="CCC27" s="78"/>
      <c r="CCD27" s="78"/>
      <c r="CCE27" s="78"/>
      <c r="CCF27" s="78"/>
      <c r="CCG27" s="78"/>
      <c r="CCH27" s="78"/>
      <c r="CCI27" s="78"/>
      <c r="CCJ27" s="78"/>
      <c r="CCK27" s="78"/>
      <c r="CCL27" s="78"/>
      <c r="CCM27" s="78"/>
      <c r="CCN27" s="78"/>
      <c r="CCO27" s="78"/>
      <c r="CCP27" s="78"/>
      <c r="CCQ27" s="78"/>
      <c r="CCR27" s="78"/>
      <c r="CCS27" s="78"/>
      <c r="CCT27" s="78"/>
      <c r="CCU27" s="78"/>
      <c r="CCV27" s="78"/>
      <c r="CCW27" s="78"/>
      <c r="CCX27" s="78"/>
      <c r="CCY27" s="78"/>
      <c r="CCZ27" s="78"/>
      <c r="CDA27" s="78"/>
      <c r="CDB27" s="78"/>
      <c r="CDC27" s="78"/>
      <c r="CDD27" s="78"/>
      <c r="CDE27" s="78"/>
      <c r="CDF27" s="78"/>
      <c r="CDG27" s="78"/>
      <c r="CDH27" s="78"/>
      <c r="CDI27" s="78"/>
      <c r="CDJ27" s="78"/>
      <c r="CDK27" s="78"/>
      <c r="CDL27" s="78"/>
      <c r="CDM27" s="78"/>
      <c r="CDN27" s="78"/>
      <c r="CDO27" s="78"/>
      <c r="CDP27" s="78"/>
      <c r="CDQ27" s="78"/>
      <c r="CDR27" s="78"/>
      <c r="CDS27" s="78"/>
      <c r="CDT27" s="78"/>
      <c r="CDU27" s="78"/>
      <c r="CDV27" s="78"/>
      <c r="CDW27" s="78"/>
      <c r="CDX27" s="78"/>
      <c r="CDY27" s="78"/>
      <c r="CDZ27" s="78"/>
      <c r="CEA27" s="78"/>
      <c r="CEB27" s="78"/>
      <c r="CEC27" s="78"/>
      <c r="CED27" s="78"/>
      <c r="CEE27" s="78"/>
      <c r="CEF27" s="78"/>
      <c r="CEG27" s="78"/>
      <c r="CEH27" s="78"/>
      <c r="CEI27" s="78"/>
      <c r="CEJ27" s="78"/>
      <c r="CEK27" s="78"/>
      <c r="CEL27" s="78"/>
      <c r="CEM27" s="78"/>
      <c r="CEN27" s="78"/>
      <c r="CEO27" s="78"/>
      <c r="CEP27" s="78"/>
      <c r="CEQ27" s="78"/>
      <c r="CER27" s="78"/>
      <c r="CES27" s="78"/>
      <c r="CET27" s="78"/>
      <c r="CEU27" s="78"/>
      <c r="CEV27" s="78"/>
      <c r="CEW27" s="78"/>
      <c r="CEX27" s="78"/>
      <c r="CEY27" s="78"/>
      <c r="CEZ27" s="78"/>
      <c r="CFA27" s="78"/>
      <c r="CFB27" s="78"/>
      <c r="CFC27" s="78"/>
      <c r="CFD27" s="78"/>
      <c r="CFE27" s="78"/>
      <c r="CFF27" s="78"/>
      <c r="CFG27" s="78"/>
      <c r="CFH27" s="78"/>
      <c r="CFI27" s="78"/>
      <c r="CFJ27" s="78"/>
      <c r="CFK27" s="78"/>
      <c r="CFL27" s="78"/>
      <c r="CFM27" s="78"/>
      <c r="CFN27" s="78"/>
      <c r="CFO27" s="78"/>
      <c r="CFP27" s="78"/>
      <c r="CFQ27" s="78"/>
      <c r="CFR27" s="78"/>
      <c r="CFS27" s="78"/>
      <c r="CFT27" s="78"/>
      <c r="CFU27" s="78"/>
      <c r="CFV27" s="78"/>
      <c r="CFW27" s="78"/>
      <c r="CFX27" s="78"/>
      <c r="CFY27" s="78"/>
      <c r="CFZ27" s="78"/>
      <c r="CGA27" s="78"/>
      <c r="CGB27" s="78"/>
      <c r="CGC27" s="78"/>
      <c r="CGD27" s="78"/>
      <c r="CGE27" s="78"/>
      <c r="CGF27" s="78"/>
      <c r="CGG27" s="78"/>
      <c r="CGH27" s="78"/>
      <c r="CGI27" s="78"/>
      <c r="CGJ27" s="78"/>
      <c r="CGK27" s="78"/>
      <c r="CGL27" s="78"/>
      <c r="CGM27" s="78"/>
      <c r="CGN27" s="78"/>
      <c r="CGO27" s="78"/>
      <c r="CGP27" s="78"/>
      <c r="CGQ27" s="78"/>
      <c r="CGR27" s="78"/>
      <c r="CGS27" s="78"/>
      <c r="CGT27" s="78"/>
      <c r="CGU27" s="78"/>
      <c r="CGV27" s="78"/>
      <c r="CGW27" s="78"/>
      <c r="CGX27" s="78"/>
      <c r="CGY27" s="78"/>
      <c r="CGZ27" s="78"/>
      <c r="CHA27" s="78"/>
      <c r="CHB27" s="78"/>
      <c r="CHC27" s="78"/>
      <c r="CHD27" s="78"/>
      <c r="CHE27" s="78"/>
      <c r="CHF27" s="78"/>
      <c r="CHG27" s="78"/>
      <c r="CHH27" s="78"/>
      <c r="CHI27" s="78"/>
      <c r="CHJ27" s="78"/>
      <c r="CHK27" s="78"/>
      <c r="CHL27" s="78"/>
      <c r="CHM27" s="78"/>
      <c r="CHN27" s="78"/>
      <c r="CHO27" s="78"/>
      <c r="CHP27" s="78"/>
      <c r="CHQ27" s="78"/>
      <c r="CHR27" s="78"/>
      <c r="CHS27" s="78"/>
      <c r="CHT27" s="78"/>
      <c r="CHU27" s="78"/>
      <c r="CHV27" s="78"/>
      <c r="CHW27" s="78"/>
      <c r="CHX27" s="78"/>
      <c r="CHY27" s="78"/>
      <c r="CHZ27" s="78"/>
      <c r="CIA27" s="78"/>
      <c r="CIB27" s="78"/>
      <c r="CIC27" s="78"/>
      <c r="CID27" s="78"/>
      <c r="CIE27" s="78"/>
      <c r="CIF27" s="78"/>
      <c r="CIG27" s="78"/>
      <c r="CIH27" s="78"/>
      <c r="CII27" s="78"/>
      <c r="CIJ27" s="78"/>
      <c r="CIK27" s="78"/>
      <c r="CIL27" s="78"/>
      <c r="CIM27" s="78"/>
      <c r="CIN27" s="78"/>
      <c r="CIO27" s="78"/>
      <c r="CIP27" s="78"/>
      <c r="CIQ27" s="78"/>
      <c r="CIR27" s="78"/>
      <c r="CIS27" s="78"/>
      <c r="CIT27" s="78"/>
      <c r="CIU27" s="78"/>
      <c r="CIV27" s="78"/>
      <c r="CIW27" s="78"/>
      <c r="CIX27" s="78"/>
      <c r="CIY27" s="78"/>
      <c r="CIZ27" s="78"/>
      <c r="CJA27" s="78"/>
      <c r="CJB27" s="78"/>
      <c r="CJC27" s="78"/>
      <c r="CJD27" s="78"/>
      <c r="CJE27" s="78"/>
      <c r="CJF27" s="78"/>
      <c r="CJG27" s="78"/>
      <c r="CJH27" s="78"/>
      <c r="CJI27" s="78"/>
      <c r="CJJ27" s="78"/>
      <c r="CJK27" s="78"/>
      <c r="CJL27" s="78"/>
      <c r="CJM27" s="78"/>
      <c r="CJN27" s="78"/>
      <c r="CJO27" s="78"/>
      <c r="CJP27" s="78"/>
      <c r="CJQ27" s="78"/>
      <c r="CJR27" s="78"/>
      <c r="CJS27" s="78"/>
      <c r="CJT27" s="78"/>
      <c r="CJU27" s="78"/>
      <c r="CJV27" s="78"/>
      <c r="CJW27" s="78"/>
      <c r="CJX27" s="78"/>
      <c r="CJY27" s="78"/>
      <c r="CJZ27" s="78"/>
      <c r="CKA27" s="78"/>
      <c r="CKB27" s="78"/>
      <c r="CKC27" s="78"/>
      <c r="CKD27" s="78"/>
      <c r="CKE27" s="78"/>
      <c r="CKF27" s="78"/>
      <c r="CKG27" s="78"/>
      <c r="CKH27" s="78"/>
      <c r="CKI27" s="78"/>
      <c r="CKJ27" s="78"/>
      <c r="CKK27" s="78"/>
      <c r="CKL27" s="78"/>
      <c r="CKM27" s="78"/>
      <c r="CKN27" s="78"/>
      <c r="CKO27" s="78"/>
      <c r="CKP27" s="78"/>
      <c r="CKQ27" s="78"/>
      <c r="CKR27" s="78"/>
      <c r="CKS27" s="78"/>
      <c r="CKT27" s="78"/>
      <c r="CKU27" s="78"/>
      <c r="CKV27" s="78"/>
      <c r="CKW27" s="78"/>
      <c r="CKX27" s="78"/>
      <c r="CKY27" s="78"/>
      <c r="CKZ27" s="78"/>
      <c r="CLA27" s="78"/>
      <c r="CLB27" s="78"/>
      <c r="CLC27" s="78"/>
      <c r="CLD27" s="78"/>
      <c r="CLE27" s="78"/>
      <c r="CLF27" s="78"/>
      <c r="CLG27" s="78"/>
      <c r="CLH27" s="78"/>
      <c r="CLI27" s="78"/>
      <c r="CLJ27" s="78"/>
      <c r="CLK27" s="78"/>
      <c r="CLL27" s="78"/>
      <c r="CLM27" s="78"/>
      <c r="CLN27" s="78"/>
      <c r="CLO27" s="78"/>
      <c r="CLP27" s="78"/>
      <c r="CLQ27" s="78"/>
      <c r="CLR27" s="78"/>
      <c r="CLS27" s="78"/>
      <c r="CLT27" s="78"/>
      <c r="CLU27" s="78"/>
      <c r="CLV27" s="78"/>
      <c r="CLW27" s="78"/>
      <c r="CLX27" s="78"/>
      <c r="CLY27" s="78"/>
      <c r="CLZ27" s="78"/>
      <c r="CMA27" s="78"/>
      <c r="CMB27" s="78"/>
      <c r="CMC27" s="78"/>
      <c r="CMD27" s="78"/>
      <c r="CME27" s="78"/>
      <c r="CMF27" s="78"/>
      <c r="CMG27" s="78"/>
      <c r="CMH27" s="78"/>
      <c r="CMI27" s="78"/>
      <c r="CMJ27" s="78"/>
      <c r="CMK27" s="78"/>
      <c r="CML27" s="78"/>
      <c r="CMM27" s="78"/>
      <c r="CMN27" s="78"/>
      <c r="CMO27" s="78"/>
      <c r="CMP27" s="78"/>
      <c r="CMQ27" s="78"/>
      <c r="CMR27" s="78"/>
      <c r="CMS27" s="78"/>
      <c r="CMT27" s="78"/>
      <c r="CMU27" s="78"/>
      <c r="CMV27" s="78"/>
      <c r="CMW27" s="78"/>
      <c r="CMX27" s="78"/>
      <c r="CMY27" s="78"/>
      <c r="CMZ27" s="78"/>
      <c r="CNA27" s="78"/>
      <c r="CNB27" s="78"/>
      <c r="CNC27" s="78"/>
      <c r="CND27" s="78"/>
      <c r="CNE27" s="78"/>
      <c r="CNF27" s="78"/>
      <c r="CNG27" s="78"/>
      <c r="CNH27" s="78"/>
      <c r="CNI27" s="78"/>
      <c r="CNJ27" s="78"/>
      <c r="CNK27" s="78"/>
      <c r="CNL27" s="78"/>
      <c r="CNM27" s="78"/>
      <c r="CNN27" s="78"/>
      <c r="CNO27" s="78"/>
      <c r="CNP27" s="78"/>
      <c r="CNQ27" s="78"/>
      <c r="CNR27" s="78"/>
      <c r="CNS27" s="78"/>
      <c r="CNT27" s="78"/>
      <c r="CNU27" s="78"/>
      <c r="CNV27" s="78"/>
      <c r="CNW27" s="78"/>
      <c r="CNX27" s="78"/>
      <c r="CNY27" s="78"/>
      <c r="CNZ27" s="78"/>
      <c r="COA27" s="78"/>
      <c r="COB27" s="78"/>
      <c r="COC27" s="78"/>
      <c r="COD27" s="78"/>
      <c r="COE27" s="78"/>
      <c r="COF27" s="78"/>
      <c r="COG27" s="78"/>
      <c r="COH27" s="78"/>
      <c r="COI27" s="78"/>
      <c r="COJ27" s="78"/>
      <c r="COK27" s="78"/>
      <c r="COL27" s="78"/>
      <c r="COM27" s="78"/>
      <c r="CON27" s="78"/>
      <c r="COO27" s="78"/>
      <c r="COP27" s="78"/>
      <c r="COQ27" s="78"/>
      <c r="COR27" s="78"/>
      <c r="COS27" s="78"/>
      <c r="COT27" s="78"/>
      <c r="COU27" s="78"/>
      <c r="COV27" s="78"/>
      <c r="COW27" s="78"/>
      <c r="COX27" s="78"/>
      <c r="COY27" s="78"/>
      <c r="COZ27" s="78"/>
      <c r="CPA27" s="78"/>
      <c r="CPB27" s="78"/>
      <c r="CPC27" s="78"/>
      <c r="CPD27" s="78"/>
      <c r="CPE27" s="78"/>
      <c r="CPF27" s="78"/>
      <c r="CPG27" s="78"/>
      <c r="CPH27" s="78"/>
      <c r="CPI27" s="78"/>
      <c r="CPJ27" s="78"/>
      <c r="CPK27" s="78"/>
      <c r="CPL27" s="78"/>
      <c r="CPM27" s="78"/>
      <c r="CPN27" s="78"/>
      <c r="CPO27" s="78"/>
      <c r="CPP27" s="78"/>
      <c r="CPQ27" s="78"/>
      <c r="CPR27" s="78"/>
      <c r="CPS27" s="78"/>
      <c r="CPT27" s="78"/>
      <c r="CPU27" s="78"/>
      <c r="CPV27" s="78"/>
      <c r="CPW27" s="78"/>
      <c r="CPX27" s="78"/>
      <c r="CPY27" s="78"/>
      <c r="CPZ27" s="78"/>
      <c r="CQA27" s="78"/>
      <c r="CQB27" s="78"/>
      <c r="CQC27" s="78"/>
      <c r="CQD27" s="78"/>
      <c r="CQE27" s="78"/>
      <c r="CQF27" s="78"/>
      <c r="CQG27" s="78"/>
      <c r="CQH27" s="78"/>
      <c r="CQI27" s="78"/>
      <c r="CQJ27" s="78"/>
      <c r="CQK27" s="78"/>
      <c r="CQL27" s="78"/>
      <c r="CQM27" s="78"/>
      <c r="CQN27" s="78"/>
      <c r="CQO27" s="78"/>
      <c r="CQP27" s="78"/>
      <c r="CQQ27" s="78"/>
      <c r="CQR27" s="78"/>
      <c r="CQS27" s="78"/>
      <c r="CQT27" s="78"/>
      <c r="CQU27" s="78"/>
      <c r="CQV27" s="78"/>
      <c r="CQW27" s="78"/>
      <c r="CQX27" s="78"/>
      <c r="CQY27" s="78"/>
      <c r="CQZ27" s="78"/>
      <c r="CRA27" s="78"/>
      <c r="CRB27" s="78"/>
      <c r="CRC27" s="78"/>
      <c r="CRD27" s="78"/>
      <c r="CRE27" s="78"/>
      <c r="CRF27" s="78"/>
      <c r="CRG27" s="78"/>
      <c r="CRH27" s="78"/>
      <c r="CRI27" s="78"/>
      <c r="CRJ27" s="78"/>
      <c r="CRK27" s="78"/>
      <c r="CRL27" s="78"/>
      <c r="CRM27" s="78"/>
      <c r="CRN27" s="78"/>
      <c r="CRO27" s="78"/>
      <c r="CRP27" s="78"/>
      <c r="CRQ27" s="78"/>
      <c r="CRR27" s="78"/>
      <c r="CRS27" s="78"/>
      <c r="CRT27" s="78"/>
      <c r="CRU27" s="78"/>
      <c r="CRV27" s="78"/>
      <c r="CRW27" s="78"/>
      <c r="CRX27" s="78"/>
      <c r="CRY27" s="78"/>
      <c r="CRZ27" s="78"/>
      <c r="CSA27" s="78"/>
      <c r="CSB27" s="78"/>
      <c r="CSC27" s="78"/>
      <c r="CSD27" s="78"/>
      <c r="CSE27" s="78"/>
      <c r="CSF27" s="78"/>
      <c r="CSG27" s="78"/>
      <c r="CSH27" s="78"/>
      <c r="CSI27" s="78"/>
      <c r="CSJ27" s="78"/>
      <c r="CSK27" s="78"/>
      <c r="CSL27" s="78"/>
      <c r="CSM27" s="78"/>
      <c r="CSN27" s="78"/>
      <c r="CSO27" s="78"/>
      <c r="CSP27" s="78"/>
      <c r="CSQ27" s="78"/>
      <c r="CSR27" s="78"/>
      <c r="CSS27" s="78"/>
      <c r="CST27" s="78"/>
      <c r="CSU27" s="78"/>
      <c r="CSV27" s="78"/>
      <c r="CSW27" s="78"/>
      <c r="CSX27" s="78"/>
      <c r="CSY27" s="78"/>
      <c r="CSZ27" s="78"/>
      <c r="CTA27" s="78"/>
      <c r="CTB27" s="78"/>
      <c r="CTC27" s="78"/>
      <c r="CTD27" s="78"/>
      <c r="CTE27" s="78"/>
      <c r="CTF27" s="78"/>
      <c r="CTG27" s="78"/>
      <c r="CTH27" s="78"/>
      <c r="CTI27" s="78"/>
      <c r="CTJ27" s="78"/>
      <c r="CTK27" s="78"/>
      <c r="CTL27" s="78"/>
      <c r="CTM27" s="78"/>
      <c r="CTN27" s="78"/>
      <c r="CTO27" s="78"/>
      <c r="CTP27" s="78"/>
      <c r="CTQ27" s="78"/>
      <c r="CTR27" s="78"/>
      <c r="CTS27" s="78"/>
      <c r="CTT27" s="78"/>
      <c r="CTU27" s="78"/>
      <c r="CTV27" s="78"/>
      <c r="CTW27" s="78"/>
      <c r="CTX27" s="78"/>
      <c r="CTY27" s="78"/>
      <c r="CTZ27" s="78"/>
      <c r="CUA27" s="78"/>
      <c r="CUB27" s="78"/>
      <c r="CUC27" s="78"/>
      <c r="CUD27" s="78"/>
      <c r="CUE27" s="78"/>
      <c r="CUF27" s="78"/>
      <c r="CUG27" s="78"/>
      <c r="CUH27" s="78"/>
      <c r="CUI27" s="78"/>
      <c r="CUJ27" s="78"/>
      <c r="CUK27" s="78"/>
      <c r="CUL27" s="78"/>
      <c r="CUM27" s="78"/>
      <c r="CUN27" s="78"/>
      <c r="CUO27" s="78"/>
      <c r="CUP27" s="78"/>
      <c r="CUQ27" s="78"/>
      <c r="CUR27" s="78"/>
      <c r="CUS27" s="78"/>
      <c r="CUT27" s="78"/>
      <c r="CUU27" s="78"/>
      <c r="CUV27" s="78"/>
      <c r="CUW27" s="78"/>
      <c r="CUX27" s="78"/>
      <c r="CUY27" s="78"/>
      <c r="CUZ27" s="78"/>
      <c r="CVA27" s="78"/>
      <c r="CVB27" s="78"/>
      <c r="CVC27" s="78"/>
      <c r="CVD27" s="78"/>
      <c r="CVE27" s="78"/>
      <c r="CVF27" s="78"/>
      <c r="CVG27" s="78"/>
      <c r="CVH27" s="78"/>
      <c r="CVI27" s="78"/>
      <c r="CVJ27" s="78"/>
      <c r="CVK27" s="78"/>
      <c r="CVL27" s="78"/>
      <c r="CVM27" s="78"/>
      <c r="CVN27" s="78"/>
      <c r="CVO27" s="78"/>
      <c r="CVP27" s="78"/>
      <c r="CVQ27" s="78"/>
      <c r="CVR27" s="78"/>
      <c r="CVS27" s="78"/>
      <c r="CVT27" s="78"/>
      <c r="CVU27" s="78"/>
      <c r="CVV27" s="78"/>
      <c r="CVW27" s="78"/>
      <c r="CVX27" s="78"/>
      <c r="CVY27" s="78"/>
      <c r="CVZ27" s="78"/>
      <c r="CWA27" s="78"/>
      <c r="CWB27" s="78"/>
      <c r="CWC27" s="78"/>
      <c r="CWD27" s="78"/>
      <c r="CWE27" s="78"/>
      <c r="CWF27" s="78"/>
      <c r="CWG27" s="78"/>
      <c r="CWH27" s="78"/>
      <c r="CWI27" s="78"/>
      <c r="CWJ27" s="78"/>
      <c r="CWK27" s="78"/>
      <c r="CWL27" s="78"/>
      <c r="CWM27" s="78"/>
      <c r="CWN27" s="78"/>
      <c r="CWO27" s="78"/>
      <c r="CWP27" s="78"/>
      <c r="CWQ27" s="78"/>
      <c r="CWR27" s="78"/>
      <c r="CWS27" s="78"/>
      <c r="CWT27" s="78"/>
      <c r="CWU27" s="78"/>
      <c r="CWV27" s="78"/>
      <c r="CWW27" s="78"/>
      <c r="CWX27" s="78"/>
      <c r="CWY27" s="78"/>
      <c r="CWZ27" s="78"/>
      <c r="CXA27" s="78"/>
      <c r="CXB27" s="78"/>
      <c r="CXC27" s="78"/>
      <c r="CXD27" s="78"/>
      <c r="CXE27" s="78"/>
      <c r="CXF27" s="78"/>
      <c r="CXG27" s="78"/>
      <c r="CXH27" s="78"/>
      <c r="CXI27" s="78"/>
      <c r="CXJ27" s="78"/>
      <c r="CXK27" s="78"/>
      <c r="CXL27" s="78"/>
      <c r="CXM27" s="78"/>
      <c r="CXN27" s="78"/>
      <c r="CXO27" s="78"/>
      <c r="CXP27" s="78"/>
      <c r="CXQ27" s="78"/>
      <c r="CXR27" s="78"/>
      <c r="CXS27" s="78"/>
      <c r="CXT27" s="78"/>
      <c r="CXU27" s="78"/>
      <c r="CXV27" s="78"/>
      <c r="CXW27" s="78"/>
      <c r="CXX27" s="78"/>
      <c r="CXY27" s="78"/>
      <c r="CXZ27" s="78"/>
      <c r="CYA27" s="78"/>
      <c r="CYB27" s="78"/>
      <c r="CYC27" s="78"/>
      <c r="CYD27" s="78"/>
      <c r="CYE27" s="78"/>
      <c r="CYF27" s="78"/>
      <c r="CYG27" s="78"/>
      <c r="CYH27" s="78"/>
      <c r="CYI27" s="78"/>
      <c r="CYJ27" s="78"/>
      <c r="CYK27" s="78"/>
      <c r="CYL27" s="78"/>
      <c r="CYM27" s="78"/>
      <c r="CYN27" s="78"/>
      <c r="CYO27" s="78"/>
      <c r="CYP27" s="78"/>
      <c r="CYQ27" s="78"/>
      <c r="CYR27" s="78"/>
      <c r="CYS27" s="78"/>
      <c r="CYT27" s="78"/>
      <c r="CYU27" s="78"/>
      <c r="CYV27" s="78"/>
      <c r="CYW27" s="78"/>
      <c r="CYX27" s="78"/>
      <c r="CYY27" s="78"/>
      <c r="CYZ27" s="78"/>
      <c r="CZA27" s="78"/>
      <c r="CZB27" s="78"/>
      <c r="CZC27" s="78"/>
      <c r="CZD27" s="78"/>
      <c r="CZE27" s="78"/>
      <c r="CZF27" s="78"/>
      <c r="CZG27" s="78"/>
      <c r="CZH27" s="78"/>
      <c r="CZI27" s="78"/>
      <c r="CZJ27" s="78"/>
      <c r="CZK27" s="78"/>
      <c r="CZL27" s="78"/>
      <c r="CZM27" s="78"/>
      <c r="CZN27" s="78"/>
      <c r="CZO27" s="78"/>
      <c r="CZP27" s="78"/>
      <c r="CZQ27" s="78"/>
      <c r="CZR27" s="78"/>
      <c r="CZS27" s="78"/>
      <c r="CZT27" s="78"/>
      <c r="CZU27" s="78"/>
      <c r="CZV27" s="78"/>
      <c r="CZW27" s="78"/>
      <c r="CZX27" s="78"/>
      <c r="CZY27" s="78"/>
      <c r="CZZ27" s="78"/>
      <c r="DAA27" s="78"/>
      <c r="DAB27" s="78"/>
      <c r="DAC27" s="78"/>
      <c r="DAD27" s="78"/>
      <c r="DAE27" s="78"/>
      <c r="DAF27" s="78"/>
      <c r="DAG27" s="78"/>
      <c r="DAH27" s="78"/>
      <c r="DAI27" s="78"/>
      <c r="DAJ27" s="78"/>
      <c r="DAK27" s="78"/>
      <c r="DAL27" s="78"/>
      <c r="DAM27" s="78"/>
      <c r="DAN27" s="78"/>
      <c r="DAO27" s="78"/>
      <c r="DAP27" s="78"/>
      <c r="DAQ27" s="78"/>
      <c r="DAR27" s="78"/>
      <c r="DAS27" s="78"/>
      <c r="DAT27" s="78"/>
      <c r="DAU27" s="78"/>
      <c r="DAV27" s="78"/>
      <c r="DAW27" s="78"/>
      <c r="DAX27" s="78"/>
      <c r="DAY27" s="78"/>
      <c r="DAZ27" s="78"/>
      <c r="DBA27" s="78"/>
      <c r="DBB27" s="78"/>
      <c r="DBC27" s="78"/>
      <c r="DBD27" s="78"/>
      <c r="DBE27" s="78"/>
      <c r="DBF27" s="78"/>
      <c r="DBG27" s="78"/>
      <c r="DBH27" s="78"/>
      <c r="DBI27" s="78"/>
      <c r="DBJ27" s="78"/>
      <c r="DBK27" s="78"/>
      <c r="DBL27" s="78"/>
      <c r="DBM27" s="78"/>
      <c r="DBN27" s="78"/>
      <c r="DBO27" s="78"/>
      <c r="DBP27" s="78"/>
      <c r="DBQ27" s="78"/>
      <c r="DBR27" s="78"/>
      <c r="DBS27" s="78"/>
      <c r="DBT27" s="78"/>
      <c r="DBU27" s="78"/>
      <c r="DBV27" s="78"/>
      <c r="DBW27" s="78"/>
      <c r="DBX27" s="78"/>
      <c r="DBY27" s="78"/>
      <c r="DBZ27" s="78"/>
      <c r="DCA27" s="78"/>
      <c r="DCB27" s="78"/>
      <c r="DCC27" s="78"/>
      <c r="DCD27" s="78"/>
      <c r="DCE27" s="78"/>
      <c r="DCF27" s="78"/>
      <c r="DCG27" s="78"/>
      <c r="DCH27" s="78"/>
      <c r="DCI27" s="78"/>
      <c r="DCJ27" s="78"/>
      <c r="DCK27" s="78"/>
      <c r="DCL27" s="78"/>
      <c r="DCM27" s="78"/>
      <c r="DCN27" s="78"/>
      <c r="DCO27" s="78"/>
      <c r="DCP27" s="78"/>
      <c r="DCQ27" s="78"/>
      <c r="DCR27" s="78"/>
      <c r="DCS27" s="78"/>
      <c r="DCT27" s="78"/>
      <c r="DCU27" s="78"/>
      <c r="DCV27" s="78"/>
      <c r="DCW27" s="78"/>
      <c r="DCX27" s="78"/>
      <c r="DCY27" s="78"/>
      <c r="DCZ27" s="78"/>
      <c r="DDA27" s="78"/>
      <c r="DDB27" s="78"/>
      <c r="DDC27" s="78"/>
      <c r="DDD27" s="78"/>
      <c r="DDE27" s="78"/>
      <c r="DDF27" s="78"/>
      <c r="DDG27" s="78"/>
      <c r="DDH27" s="78"/>
      <c r="DDI27" s="78"/>
      <c r="DDJ27" s="78"/>
      <c r="DDK27" s="78"/>
      <c r="DDL27" s="78"/>
      <c r="DDM27" s="78"/>
      <c r="DDN27" s="78"/>
      <c r="DDO27" s="78"/>
      <c r="DDP27" s="78"/>
      <c r="DDQ27" s="78"/>
      <c r="DDR27" s="78"/>
      <c r="DDS27" s="78"/>
      <c r="DDT27" s="78"/>
      <c r="DDU27" s="78"/>
      <c r="DDV27" s="78"/>
      <c r="DDW27" s="78"/>
      <c r="DDX27" s="78"/>
      <c r="DDY27" s="78"/>
      <c r="DDZ27" s="78"/>
      <c r="DEA27" s="78"/>
      <c r="DEB27" s="78"/>
      <c r="DEC27" s="78"/>
      <c r="DED27" s="78"/>
      <c r="DEE27" s="78"/>
      <c r="DEF27" s="78"/>
      <c r="DEG27" s="78"/>
      <c r="DEH27" s="78"/>
      <c r="DEI27" s="78"/>
      <c r="DEJ27" s="78"/>
      <c r="DEK27" s="78"/>
      <c r="DEL27" s="78"/>
      <c r="DEM27" s="78"/>
      <c r="DEN27" s="78"/>
      <c r="DEO27" s="78"/>
      <c r="DEP27" s="78"/>
      <c r="DEQ27" s="78"/>
      <c r="DER27" s="78"/>
      <c r="DES27" s="78"/>
      <c r="DET27" s="78"/>
      <c r="DEU27" s="78"/>
      <c r="DEV27" s="78"/>
      <c r="DEW27" s="78"/>
      <c r="DEX27" s="78"/>
      <c r="DEY27" s="78"/>
      <c r="DEZ27" s="78"/>
      <c r="DFA27" s="78"/>
      <c r="DFB27" s="78"/>
      <c r="DFC27" s="78"/>
      <c r="DFD27" s="78"/>
      <c r="DFE27" s="78"/>
      <c r="DFF27" s="78"/>
      <c r="DFG27" s="78"/>
      <c r="DFH27" s="78"/>
      <c r="DFI27" s="78"/>
      <c r="DFJ27" s="78"/>
      <c r="DFK27" s="78"/>
      <c r="DFL27" s="78"/>
      <c r="DFM27" s="78"/>
      <c r="DFN27" s="78"/>
      <c r="DFO27" s="78"/>
      <c r="DFP27" s="78"/>
      <c r="DFQ27" s="78"/>
      <c r="DFR27" s="78"/>
      <c r="DFS27" s="78"/>
      <c r="DFT27" s="78"/>
      <c r="DFU27" s="78"/>
      <c r="DFV27" s="78"/>
      <c r="DFW27" s="78"/>
      <c r="DFX27" s="78"/>
      <c r="DFY27" s="78"/>
      <c r="DFZ27" s="78"/>
      <c r="DGA27" s="78"/>
      <c r="DGB27" s="78"/>
      <c r="DGC27" s="78"/>
      <c r="DGD27" s="78"/>
      <c r="DGE27" s="78"/>
      <c r="DGF27" s="78"/>
      <c r="DGG27" s="78"/>
      <c r="DGH27" s="78"/>
      <c r="DGI27" s="78"/>
      <c r="DGJ27" s="78"/>
      <c r="DGK27" s="78"/>
      <c r="DGL27" s="78"/>
      <c r="DGM27" s="78"/>
      <c r="DGN27" s="78"/>
      <c r="DGO27" s="78"/>
      <c r="DGP27" s="78"/>
      <c r="DGQ27" s="78"/>
      <c r="DGR27" s="78"/>
      <c r="DGS27" s="78"/>
      <c r="DGT27" s="78"/>
      <c r="DGU27" s="78"/>
      <c r="DGV27" s="78"/>
      <c r="DGW27" s="78"/>
      <c r="DGX27" s="78"/>
      <c r="DGY27" s="78"/>
      <c r="DGZ27" s="78"/>
      <c r="DHA27" s="78"/>
      <c r="DHB27" s="78"/>
      <c r="DHC27" s="78"/>
      <c r="DHD27" s="78"/>
      <c r="DHE27" s="78"/>
      <c r="DHF27" s="78"/>
      <c r="DHG27" s="78"/>
      <c r="DHH27" s="78"/>
      <c r="DHI27" s="78"/>
      <c r="DHJ27" s="78"/>
      <c r="DHK27" s="78"/>
      <c r="DHL27" s="78"/>
      <c r="DHM27" s="78"/>
      <c r="DHN27" s="78"/>
      <c r="DHO27" s="78"/>
      <c r="DHP27" s="78"/>
      <c r="DHQ27" s="78"/>
      <c r="DHR27" s="78"/>
      <c r="DHS27" s="78"/>
      <c r="DHT27" s="78"/>
      <c r="DHU27" s="78"/>
      <c r="DHV27" s="78"/>
      <c r="DHW27" s="78"/>
      <c r="DHX27" s="78"/>
      <c r="DHY27" s="78"/>
      <c r="DHZ27" s="78"/>
      <c r="DIA27" s="78"/>
      <c r="DIB27" s="78"/>
      <c r="DIC27" s="78"/>
      <c r="DID27" s="78"/>
      <c r="DIE27" s="78"/>
      <c r="DIF27" s="78"/>
      <c r="DIG27" s="78"/>
      <c r="DIH27" s="78"/>
      <c r="DII27" s="78"/>
      <c r="DIJ27" s="78"/>
      <c r="DIK27" s="78"/>
      <c r="DIL27" s="78"/>
      <c r="DIM27" s="78"/>
      <c r="DIN27" s="78"/>
      <c r="DIO27" s="78"/>
      <c r="DIP27" s="78"/>
      <c r="DIQ27" s="78"/>
      <c r="DIR27" s="78"/>
      <c r="DIS27" s="78"/>
      <c r="DIT27" s="78"/>
      <c r="DIU27" s="78"/>
      <c r="DIV27" s="78"/>
      <c r="DIW27" s="78"/>
      <c r="DIX27" s="78"/>
      <c r="DIY27" s="78"/>
      <c r="DIZ27" s="78"/>
      <c r="DJA27" s="78"/>
      <c r="DJB27" s="78"/>
      <c r="DJC27" s="78"/>
      <c r="DJD27" s="78"/>
      <c r="DJE27" s="78"/>
      <c r="DJF27" s="78"/>
      <c r="DJG27" s="78"/>
      <c r="DJH27" s="78"/>
      <c r="DJI27" s="78"/>
      <c r="DJJ27" s="78"/>
      <c r="DJK27" s="78"/>
      <c r="DJL27" s="78"/>
      <c r="DJM27" s="78"/>
      <c r="DJN27" s="78"/>
      <c r="DJO27" s="78"/>
      <c r="DJP27" s="78"/>
      <c r="DJQ27" s="78"/>
      <c r="DJR27" s="78"/>
      <c r="DJS27" s="78"/>
      <c r="DJT27" s="78"/>
      <c r="DJU27" s="78"/>
      <c r="DJV27" s="78"/>
      <c r="DJW27" s="78"/>
      <c r="DJX27" s="78"/>
      <c r="DJY27" s="78"/>
      <c r="DJZ27" s="78"/>
      <c r="DKA27" s="78"/>
      <c r="DKB27" s="78"/>
      <c r="DKC27" s="78"/>
      <c r="DKD27" s="78"/>
      <c r="DKE27" s="78"/>
      <c r="DKF27" s="78"/>
      <c r="DKG27" s="78"/>
      <c r="DKH27" s="78"/>
      <c r="DKI27" s="78"/>
      <c r="DKJ27" s="78"/>
      <c r="DKK27" s="78"/>
      <c r="DKL27" s="78"/>
      <c r="DKM27" s="78"/>
      <c r="DKN27" s="78"/>
      <c r="DKO27" s="78"/>
      <c r="DKP27" s="78"/>
      <c r="DKQ27" s="78"/>
      <c r="DKR27" s="78"/>
      <c r="DKS27" s="78"/>
      <c r="DKT27" s="78"/>
      <c r="DKU27" s="78"/>
      <c r="DKV27" s="78"/>
      <c r="DKW27" s="78"/>
      <c r="DKX27" s="78"/>
      <c r="DKY27" s="78"/>
      <c r="DKZ27" s="78"/>
      <c r="DLA27" s="78"/>
      <c r="DLB27" s="78"/>
      <c r="DLC27" s="78"/>
      <c r="DLD27" s="78"/>
      <c r="DLE27" s="78"/>
      <c r="DLF27" s="78"/>
      <c r="DLG27" s="78"/>
      <c r="DLH27" s="78"/>
      <c r="DLI27" s="78"/>
      <c r="DLJ27" s="78"/>
      <c r="DLK27" s="78"/>
      <c r="DLL27" s="78"/>
      <c r="DLM27" s="78"/>
      <c r="DLN27" s="78"/>
      <c r="DLO27" s="78"/>
      <c r="DLP27" s="78"/>
      <c r="DLQ27" s="78"/>
      <c r="DLR27" s="78"/>
      <c r="DLS27" s="78"/>
      <c r="DLT27" s="78"/>
      <c r="DLU27" s="78"/>
      <c r="DLV27" s="78"/>
      <c r="DLW27" s="78"/>
      <c r="DLX27" s="78"/>
      <c r="DLY27" s="78"/>
      <c r="DLZ27" s="78"/>
      <c r="DMA27" s="78"/>
      <c r="DMB27" s="78"/>
      <c r="DMC27" s="78"/>
      <c r="DMD27" s="78"/>
      <c r="DME27" s="78"/>
      <c r="DMF27" s="78"/>
      <c r="DMG27" s="78"/>
      <c r="DMH27" s="78"/>
      <c r="DMI27" s="78"/>
      <c r="DMJ27" s="78"/>
      <c r="DMK27" s="78"/>
      <c r="DML27" s="78"/>
      <c r="DMM27" s="78"/>
      <c r="DMN27" s="78"/>
      <c r="DMO27" s="78"/>
      <c r="DMP27" s="78"/>
      <c r="DMQ27" s="78"/>
      <c r="DMR27" s="78"/>
      <c r="DMS27" s="78"/>
      <c r="DMT27" s="78"/>
      <c r="DMU27" s="78"/>
      <c r="DMV27" s="78"/>
      <c r="DMW27" s="78"/>
      <c r="DMX27" s="78"/>
      <c r="DMY27" s="78"/>
      <c r="DMZ27" s="78"/>
      <c r="DNA27" s="78"/>
      <c r="DNB27" s="78"/>
      <c r="DNC27" s="78"/>
      <c r="DND27" s="78"/>
      <c r="DNE27" s="78"/>
      <c r="DNF27" s="78"/>
      <c r="DNG27" s="78"/>
      <c r="DNH27" s="78"/>
      <c r="DNI27" s="78"/>
      <c r="DNJ27" s="78"/>
      <c r="DNK27" s="78"/>
      <c r="DNL27" s="78"/>
      <c r="DNM27" s="78"/>
      <c r="DNN27" s="78"/>
      <c r="DNO27" s="78"/>
      <c r="DNP27" s="78"/>
      <c r="DNQ27" s="78"/>
      <c r="DNR27" s="78"/>
      <c r="DNS27" s="78"/>
      <c r="DNT27" s="78"/>
      <c r="DNU27" s="78"/>
      <c r="DNV27" s="78"/>
      <c r="DNW27" s="78"/>
      <c r="DNX27" s="78"/>
      <c r="DNY27" s="78"/>
      <c r="DNZ27" s="78"/>
      <c r="DOA27" s="78"/>
      <c r="DOB27" s="78"/>
      <c r="DOC27" s="78"/>
      <c r="DOD27" s="78"/>
      <c r="DOE27" s="78"/>
      <c r="DOF27" s="78"/>
      <c r="DOG27" s="78"/>
      <c r="DOH27" s="78"/>
      <c r="DOI27" s="78"/>
      <c r="DOJ27" s="78"/>
      <c r="DOK27" s="78"/>
      <c r="DOL27" s="78"/>
      <c r="DOM27" s="78"/>
      <c r="DON27" s="78"/>
      <c r="DOO27" s="78"/>
      <c r="DOP27" s="78"/>
      <c r="DOQ27" s="78"/>
      <c r="DOR27" s="78"/>
      <c r="DOS27" s="78"/>
      <c r="DOT27" s="78"/>
      <c r="DOU27" s="78"/>
      <c r="DOV27" s="78"/>
      <c r="DOW27" s="78"/>
      <c r="DOX27" s="78"/>
      <c r="DOY27" s="78"/>
      <c r="DOZ27" s="78"/>
      <c r="DPA27" s="78"/>
      <c r="DPB27" s="78"/>
      <c r="DPC27" s="78"/>
      <c r="DPD27" s="78"/>
      <c r="DPE27" s="78"/>
      <c r="DPF27" s="78"/>
      <c r="DPG27" s="78"/>
      <c r="DPH27" s="78"/>
      <c r="DPI27" s="78"/>
      <c r="DPJ27" s="78"/>
      <c r="DPK27" s="78"/>
      <c r="DPL27" s="78"/>
      <c r="DPM27" s="78"/>
      <c r="DPN27" s="78"/>
      <c r="DPO27" s="78"/>
      <c r="DPP27" s="78"/>
      <c r="DPQ27" s="78"/>
      <c r="DPR27" s="78"/>
      <c r="DPS27" s="78"/>
      <c r="DPT27" s="78"/>
      <c r="DPU27" s="78"/>
      <c r="DPV27" s="78"/>
      <c r="DPW27" s="78"/>
      <c r="DPX27" s="78"/>
      <c r="DPY27" s="78"/>
      <c r="DPZ27" s="78"/>
      <c r="DQA27" s="78"/>
      <c r="DQB27" s="78"/>
      <c r="DQC27" s="78"/>
      <c r="DQD27" s="78"/>
      <c r="DQE27" s="78"/>
      <c r="DQF27" s="78"/>
      <c r="DQG27" s="78"/>
      <c r="DQH27" s="78"/>
      <c r="DQI27" s="78"/>
      <c r="DQJ27" s="78"/>
      <c r="DQK27" s="78"/>
      <c r="DQL27" s="78"/>
      <c r="DQM27" s="78"/>
      <c r="DQN27" s="78"/>
      <c r="DQO27" s="78"/>
      <c r="DQP27" s="78"/>
      <c r="DQQ27" s="78"/>
      <c r="DQR27" s="78"/>
      <c r="DQS27" s="78"/>
      <c r="DQT27" s="78"/>
      <c r="DQU27" s="78"/>
      <c r="DQV27" s="78"/>
      <c r="DQW27" s="78"/>
      <c r="DQX27" s="78"/>
      <c r="DQY27" s="78"/>
      <c r="DQZ27" s="78"/>
      <c r="DRA27" s="78"/>
      <c r="DRB27" s="78"/>
      <c r="DRC27" s="78"/>
      <c r="DRD27" s="78"/>
      <c r="DRE27" s="78"/>
      <c r="DRF27" s="78"/>
      <c r="DRG27" s="78"/>
      <c r="DRH27" s="78"/>
      <c r="DRI27" s="78"/>
      <c r="DRJ27" s="78"/>
      <c r="DRK27" s="78"/>
      <c r="DRL27" s="78"/>
      <c r="DRM27" s="78"/>
      <c r="DRN27" s="78"/>
      <c r="DRO27" s="78"/>
      <c r="DRP27" s="78"/>
      <c r="DRQ27" s="78"/>
      <c r="DRR27" s="78"/>
      <c r="DRS27" s="78"/>
      <c r="DRT27" s="78"/>
      <c r="DRU27" s="78"/>
      <c r="DRV27" s="78"/>
      <c r="DRW27" s="78"/>
      <c r="DRX27" s="78"/>
      <c r="DRY27" s="78"/>
      <c r="DRZ27" s="78"/>
      <c r="DSA27" s="78"/>
      <c r="DSB27" s="78"/>
      <c r="DSC27" s="78"/>
      <c r="DSD27" s="78"/>
      <c r="DSE27" s="78"/>
      <c r="DSF27" s="78"/>
      <c r="DSG27" s="78"/>
      <c r="DSH27" s="78"/>
      <c r="DSI27" s="78"/>
      <c r="DSJ27" s="78"/>
      <c r="DSK27" s="78"/>
      <c r="DSL27" s="78"/>
      <c r="DSM27" s="78"/>
      <c r="DSN27" s="78"/>
      <c r="DSO27" s="78"/>
      <c r="DSP27" s="78"/>
      <c r="DSQ27" s="78"/>
      <c r="DSR27" s="78"/>
      <c r="DSS27" s="78"/>
      <c r="DST27" s="78"/>
      <c r="DSU27" s="78"/>
      <c r="DSV27" s="78"/>
      <c r="DSW27" s="78"/>
      <c r="DSX27" s="78"/>
      <c r="DSY27" s="78"/>
      <c r="DSZ27" s="78"/>
      <c r="DTA27" s="78"/>
      <c r="DTB27" s="78"/>
      <c r="DTC27" s="78"/>
      <c r="DTD27" s="78"/>
      <c r="DTE27" s="78"/>
      <c r="DTF27" s="78"/>
      <c r="DTG27" s="78"/>
      <c r="DTH27" s="78"/>
      <c r="DTI27" s="78"/>
      <c r="DTJ27" s="78"/>
      <c r="DTK27" s="78"/>
      <c r="DTL27" s="78"/>
      <c r="DTM27" s="78"/>
      <c r="DTN27" s="78"/>
      <c r="DTO27" s="78"/>
      <c r="DTP27" s="78"/>
      <c r="DTQ27" s="78"/>
      <c r="DTR27" s="78"/>
      <c r="DTS27" s="78"/>
      <c r="DTT27" s="78"/>
      <c r="DTU27" s="78"/>
      <c r="DTV27" s="78"/>
      <c r="DTW27" s="78"/>
      <c r="DTX27" s="78"/>
      <c r="DTY27" s="78"/>
      <c r="DTZ27" s="78"/>
      <c r="DUA27" s="78"/>
      <c r="DUB27" s="78"/>
      <c r="DUC27" s="78"/>
      <c r="DUD27" s="78"/>
      <c r="DUE27" s="78"/>
      <c r="DUF27" s="78"/>
      <c r="DUG27" s="78"/>
      <c r="DUH27" s="78"/>
      <c r="DUI27" s="78"/>
      <c r="DUJ27" s="78"/>
      <c r="DUK27" s="78"/>
      <c r="DUL27" s="78"/>
      <c r="DUM27" s="78"/>
      <c r="DUN27" s="78"/>
      <c r="DUO27" s="78"/>
      <c r="DUP27" s="78"/>
      <c r="DUQ27" s="78"/>
      <c r="DUR27" s="78"/>
      <c r="DUS27" s="78"/>
      <c r="DUT27" s="78"/>
      <c r="DUU27" s="78"/>
      <c r="DUV27" s="78"/>
      <c r="DUW27" s="78"/>
      <c r="DUX27" s="78"/>
      <c r="DUY27" s="78"/>
      <c r="DUZ27" s="78"/>
      <c r="DVA27" s="78"/>
      <c r="DVB27" s="78"/>
      <c r="DVC27" s="78"/>
      <c r="DVD27" s="78"/>
      <c r="DVE27" s="78"/>
      <c r="DVF27" s="78"/>
      <c r="DVG27" s="78"/>
      <c r="DVH27" s="78"/>
      <c r="DVI27" s="78"/>
      <c r="DVJ27" s="78"/>
      <c r="DVK27" s="78"/>
      <c r="DVL27" s="78"/>
      <c r="DVM27" s="78"/>
      <c r="DVN27" s="78"/>
      <c r="DVO27" s="78"/>
      <c r="DVP27" s="78"/>
      <c r="DVQ27" s="78"/>
      <c r="DVR27" s="78"/>
      <c r="DVS27" s="78"/>
      <c r="DVT27" s="78"/>
      <c r="DVU27" s="78"/>
      <c r="DVV27" s="78"/>
      <c r="DVW27" s="78"/>
      <c r="DVX27" s="78"/>
      <c r="DVY27" s="78"/>
      <c r="DVZ27" s="78"/>
      <c r="DWA27" s="78"/>
      <c r="DWB27" s="78"/>
      <c r="DWC27" s="78"/>
      <c r="DWD27" s="78"/>
      <c r="DWE27" s="78"/>
      <c r="DWF27" s="78"/>
      <c r="DWG27" s="78"/>
      <c r="DWH27" s="78"/>
      <c r="DWI27" s="78"/>
      <c r="DWJ27" s="78"/>
      <c r="DWK27" s="78"/>
      <c r="DWL27" s="78"/>
      <c r="DWM27" s="78"/>
      <c r="DWN27" s="78"/>
      <c r="DWO27" s="78"/>
      <c r="DWP27" s="78"/>
      <c r="DWQ27" s="78"/>
      <c r="DWR27" s="78"/>
      <c r="DWS27" s="78"/>
      <c r="DWT27" s="78"/>
      <c r="DWU27" s="78"/>
      <c r="DWV27" s="78"/>
      <c r="DWW27" s="78"/>
      <c r="DWX27" s="78"/>
      <c r="DWY27" s="78"/>
      <c r="DWZ27" s="78"/>
      <c r="DXA27" s="78"/>
      <c r="DXB27" s="78"/>
      <c r="DXC27" s="78"/>
      <c r="DXD27" s="78"/>
      <c r="DXE27" s="78"/>
      <c r="DXF27" s="78"/>
      <c r="DXG27" s="78"/>
      <c r="DXH27" s="78"/>
      <c r="DXI27" s="78"/>
      <c r="DXJ27" s="78"/>
      <c r="DXK27" s="78"/>
      <c r="DXL27" s="78"/>
      <c r="DXM27" s="78"/>
      <c r="DXN27" s="78"/>
      <c r="DXO27" s="78"/>
      <c r="DXP27" s="78"/>
      <c r="DXQ27" s="78"/>
      <c r="DXR27" s="78"/>
      <c r="DXS27" s="78"/>
      <c r="DXT27" s="78"/>
      <c r="DXU27" s="78"/>
      <c r="DXV27" s="78"/>
      <c r="DXW27" s="78"/>
      <c r="DXX27" s="78"/>
      <c r="DXY27" s="78"/>
      <c r="DXZ27" s="78"/>
      <c r="DYA27" s="78"/>
      <c r="DYB27" s="78"/>
      <c r="DYC27" s="78"/>
      <c r="DYD27" s="78"/>
      <c r="DYE27" s="78"/>
      <c r="DYF27" s="78"/>
      <c r="DYG27" s="78"/>
      <c r="DYH27" s="78"/>
      <c r="DYI27" s="78"/>
      <c r="DYJ27" s="78"/>
      <c r="DYK27" s="78"/>
      <c r="DYL27" s="78"/>
      <c r="DYM27" s="78"/>
      <c r="DYN27" s="78"/>
      <c r="DYO27" s="78"/>
      <c r="DYP27" s="78"/>
      <c r="DYQ27" s="78"/>
      <c r="DYR27" s="78"/>
      <c r="DYS27" s="78"/>
      <c r="DYT27" s="78"/>
      <c r="DYU27" s="78"/>
      <c r="DYV27" s="78"/>
      <c r="DYW27" s="78"/>
      <c r="DYX27" s="78"/>
      <c r="DYY27" s="78"/>
      <c r="DYZ27" s="78"/>
      <c r="DZA27" s="78"/>
      <c r="DZB27" s="78"/>
      <c r="DZC27" s="78"/>
      <c r="DZD27" s="78"/>
      <c r="DZE27" s="78"/>
      <c r="DZF27" s="78"/>
      <c r="DZG27" s="78"/>
      <c r="DZH27" s="78"/>
      <c r="DZI27" s="78"/>
      <c r="DZJ27" s="78"/>
      <c r="DZK27" s="78"/>
      <c r="DZL27" s="78"/>
      <c r="DZM27" s="78"/>
      <c r="DZN27" s="78"/>
      <c r="DZO27" s="78"/>
      <c r="DZP27" s="78"/>
      <c r="DZQ27" s="78"/>
      <c r="DZR27" s="78"/>
      <c r="DZS27" s="78"/>
      <c r="DZT27" s="78"/>
      <c r="DZU27" s="78"/>
      <c r="DZV27" s="78"/>
      <c r="DZW27" s="78"/>
      <c r="DZX27" s="78"/>
      <c r="DZY27" s="78"/>
      <c r="DZZ27" s="78"/>
      <c r="EAA27" s="78"/>
      <c r="EAB27" s="78"/>
      <c r="EAC27" s="78"/>
      <c r="EAD27" s="78"/>
      <c r="EAE27" s="78"/>
      <c r="EAF27" s="78"/>
      <c r="EAG27" s="78"/>
      <c r="EAH27" s="78"/>
      <c r="EAI27" s="78"/>
      <c r="EAJ27" s="78"/>
      <c r="EAK27" s="78"/>
      <c r="EAL27" s="78"/>
      <c r="EAM27" s="78"/>
      <c r="EAN27" s="78"/>
      <c r="EAO27" s="78"/>
      <c r="EAP27" s="78"/>
      <c r="EAQ27" s="78"/>
      <c r="EAR27" s="78"/>
      <c r="EAS27" s="78"/>
      <c r="EAT27" s="78"/>
      <c r="EAU27" s="78"/>
      <c r="EAV27" s="78"/>
      <c r="EAW27" s="78"/>
      <c r="EAX27" s="78"/>
      <c r="EAY27" s="78"/>
      <c r="EAZ27" s="78"/>
      <c r="EBA27" s="78"/>
      <c r="EBB27" s="78"/>
      <c r="EBC27" s="78"/>
      <c r="EBD27" s="78"/>
      <c r="EBE27" s="78"/>
      <c r="EBF27" s="78"/>
      <c r="EBG27" s="78"/>
      <c r="EBH27" s="78"/>
      <c r="EBI27" s="78"/>
      <c r="EBJ27" s="78"/>
      <c r="EBK27" s="78"/>
      <c r="EBL27" s="78"/>
      <c r="EBM27" s="78"/>
      <c r="EBN27" s="78"/>
      <c r="EBO27" s="78"/>
      <c r="EBP27" s="78"/>
      <c r="EBQ27" s="78"/>
      <c r="EBR27" s="78"/>
      <c r="EBS27" s="78"/>
      <c r="EBT27" s="78"/>
      <c r="EBU27" s="78"/>
      <c r="EBV27" s="78"/>
      <c r="EBW27" s="78"/>
      <c r="EBX27" s="78"/>
      <c r="EBY27" s="78"/>
      <c r="EBZ27" s="78"/>
      <c r="ECA27" s="78"/>
      <c r="ECB27" s="78"/>
      <c r="ECC27" s="78"/>
      <c r="ECD27" s="78"/>
      <c r="ECE27" s="78"/>
      <c r="ECF27" s="78"/>
      <c r="ECG27" s="78"/>
      <c r="ECH27" s="78"/>
      <c r="ECI27" s="78"/>
      <c r="ECJ27" s="78"/>
      <c r="ECK27" s="78"/>
      <c r="ECL27" s="78"/>
      <c r="ECM27" s="78"/>
      <c r="ECN27" s="78"/>
      <c r="ECO27" s="78"/>
      <c r="ECP27" s="78"/>
      <c r="ECQ27" s="78"/>
      <c r="ECR27" s="78"/>
      <c r="ECS27" s="78"/>
      <c r="ECT27" s="78"/>
      <c r="ECU27" s="78"/>
      <c r="ECV27" s="78"/>
      <c r="ECW27" s="78"/>
      <c r="ECX27" s="78"/>
      <c r="ECY27" s="78"/>
      <c r="ECZ27" s="78"/>
      <c r="EDA27" s="78"/>
      <c r="EDB27" s="78"/>
      <c r="EDC27" s="78"/>
      <c r="EDD27" s="78"/>
      <c r="EDE27" s="78"/>
      <c r="EDF27" s="78"/>
      <c r="EDG27" s="78"/>
      <c r="EDH27" s="78"/>
      <c r="EDI27" s="78"/>
      <c r="EDJ27" s="78"/>
      <c r="EDK27" s="78"/>
      <c r="EDL27" s="78"/>
      <c r="EDM27" s="78"/>
      <c r="EDN27" s="78"/>
      <c r="EDO27" s="78"/>
      <c r="EDP27" s="78"/>
      <c r="EDQ27" s="78"/>
      <c r="EDR27" s="78"/>
      <c r="EDS27" s="78"/>
      <c r="EDT27" s="78"/>
      <c r="EDU27" s="78"/>
      <c r="EDV27" s="78"/>
      <c r="EDW27" s="78"/>
      <c r="EDX27" s="78"/>
      <c r="EDY27" s="78"/>
      <c r="EDZ27" s="78"/>
      <c r="EEA27" s="78"/>
      <c r="EEB27" s="78"/>
      <c r="EEC27" s="78"/>
      <c r="EED27" s="78"/>
      <c r="EEE27" s="78"/>
      <c r="EEF27" s="78"/>
      <c r="EEG27" s="78"/>
      <c r="EEH27" s="78"/>
      <c r="EEI27" s="78"/>
      <c r="EEJ27" s="78"/>
      <c r="EEK27" s="78"/>
      <c r="EEL27" s="78"/>
      <c r="EEM27" s="78"/>
      <c r="EEN27" s="78"/>
      <c r="EEO27" s="78"/>
      <c r="EEP27" s="78"/>
      <c r="EEQ27" s="78"/>
      <c r="EER27" s="78"/>
      <c r="EES27" s="78"/>
      <c r="EET27" s="78"/>
      <c r="EEU27" s="78"/>
      <c r="EEV27" s="78"/>
      <c r="EEW27" s="78"/>
      <c r="EEX27" s="78"/>
      <c r="EEY27" s="78"/>
      <c r="EEZ27" s="78"/>
      <c r="EFA27" s="78"/>
      <c r="EFB27" s="78"/>
      <c r="EFC27" s="78"/>
      <c r="EFD27" s="78"/>
      <c r="EFE27" s="78"/>
      <c r="EFF27" s="78"/>
      <c r="EFG27" s="78"/>
      <c r="EFH27" s="78"/>
      <c r="EFI27" s="78"/>
      <c r="EFJ27" s="78"/>
      <c r="EFK27" s="78"/>
      <c r="EFL27" s="78"/>
      <c r="EFM27" s="78"/>
      <c r="EFN27" s="78"/>
      <c r="EFO27" s="78"/>
      <c r="EFP27" s="78"/>
      <c r="EFQ27" s="78"/>
      <c r="EFR27" s="78"/>
      <c r="EFS27" s="78"/>
      <c r="EFT27" s="78"/>
      <c r="EFU27" s="78"/>
      <c r="EFV27" s="78"/>
      <c r="EFW27" s="78"/>
      <c r="EFX27" s="78"/>
      <c r="EFY27" s="78"/>
      <c r="EFZ27" s="78"/>
      <c r="EGA27" s="78"/>
      <c r="EGB27" s="78"/>
      <c r="EGC27" s="78"/>
      <c r="EGD27" s="78"/>
      <c r="EGE27" s="78"/>
      <c r="EGF27" s="78"/>
      <c r="EGG27" s="78"/>
      <c r="EGH27" s="78"/>
      <c r="EGI27" s="78"/>
      <c r="EGJ27" s="78"/>
      <c r="EGK27" s="78"/>
      <c r="EGL27" s="78"/>
      <c r="EGM27" s="78"/>
      <c r="EGN27" s="78"/>
      <c r="EGO27" s="78"/>
      <c r="EGP27" s="78"/>
      <c r="EGQ27" s="78"/>
      <c r="EGR27" s="78"/>
      <c r="EGS27" s="78"/>
      <c r="EGT27" s="78"/>
      <c r="EGU27" s="78"/>
      <c r="EGV27" s="78"/>
      <c r="EGW27" s="78"/>
      <c r="EGX27" s="78"/>
      <c r="EGY27" s="78"/>
      <c r="EGZ27" s="78"/>
      <c r="EHA27" s="78"/>
      <c r="EHB27" s="78"/>
      <c r="EHC27" s="78"/>
      <c r="EHD27" s="78"/>
      <c r="EHE27" s="78"/>
      <c r="EHF27" s="78"/>
      <c r="EHG27" s="78"/>
      <c r="EHH27" s="78"/>
      <c r="EHI27" s="78"/>
      <c r="EHJ27" s="78"/>
      <c r="EHK27" s="78"/>
      <c r="EHL27" s="78"/>
      <c r="EHM27" s="78"/>
      <c r="EHN27" s="78"/>
      <c r="EHO27" s="78"/>
      <c r="EHP27" s="78"/>
      <c r="EHQ27" s="78"/>
      <c r="EHR27" s="78"/>
      <c r="EHS27" s="78"/>
      <c r="EHT27" s="78"/>
      <c r="EHU27" s="78"/>
      <c r="EHV27" s="78"/>
      <c r="EHW27" s="78"/>
      <c r="EHX27" s="78"/>
      <c r="EHY27" s="78"/>
      <c r="EHZ27" s="78"/>
      <c r="EIA27" s="78"/>
      <c r="EIB27" s="78"/>
      <c r="EIC27" s="78"/>
      <c r="EID27" s="78"/>
      <c r="EIE27" s="78"/>
      <c r="EIF27" s="78"/>
      <c r="EIG27" s="78"/>
      <c r="EIH27" s="78"/>
      <c r="EII27" s="78"/>
      <c r="EIJ27" s="78"/>
      <c r="EIK27" s="78"/>
      <c r="EIL27" s="78"/>
      <c r="EIM27" s="78"/>
      <c r="EIN27" s="78"/>
      <c r="EIO27" s="78"/>
      <c r="EIP27" s="78"/>
      <c r="EIQ27" s="78"/>
      <c r="EIR27" s="78"/>
      <c r="EIS27" s="78"/>
      <c r="EIT27" s="78"/>
      <c r="EIU27" s="78"/>
      <c r="EIV27" s="78"/>
      <c r="EIW27" s="78"/>
      <c r="EIX27" s="78"/>
      <c r="EIY27" s="78"/>
      <c r="EIZ27" s="78"/>
      <c r="EJA27" s="78"/>
      <c r="EJB27" s="78"/>
      <c r="EJC27" s="78"/>
      <c r="EJD27" s="78"/>
      <c r="EJE27" s="78"/>
      <c r="EJF27" s="78"/>
      <c r="EJG27" s="78"/>
      <c r="EJH27" s="78"/>
      <c r="EJI27" s="78"/>
      <c r="EJJ27" s="78"/>
      <c r="EJK27" s="78"/>
      <c r="EJL27" s="78"/>
      <c r="EJM27" s="78"/>
      <c r="EJN27" s="78"/>
      <c r="EJO27" s="78"/>
      <c r="EJP27" s="78"/>
      <c r="EJQ27" s="78"/>
      <c r="EJR27" s="78"/>
      <c r="EJS27" s="78"/>
      <c r="EJT27" s="78"/>
      <c r="EJU27" s="78"/>
      <c r="EJV27" s="78"/>
      <c r="EJW27" s="78"/>
      <c r="EJX27" s="78"/>
      <c r="EJY27" s="78"/>
      <c r="EJZ27" s="78"/>
      <c r="EKA27" s="78"/>
      <c r="EKB27" s="78"/>
      <c r="EKC27" s="78"/>
      <c r="EKD27" s="78"/>
      <c r="EKE27" s="78"/>
      <c r="EKF27" s="78"/>
      <c r="EKG27" s="78"/>
      <c r="EKH27" s="78"/>
      <c r="EKI27" s="78"/>
      <c r="EKJ27" s="78"/>
      <c r="EKK27" s="78"/>
      <c r="EKL27" s="78"/>
      <c r="EKM27" s="78"/>
      <c r="EKN27" s="78"/>
      <c r="EKO27" s="78"/>
      <c r="EKP27" s="78"/>
      <c r="EKQ27" s="78"/>
      <c r="EKR27" s="78"/>
      <c r="EKS27" s="78"/>
      <c r="EKT27" s="78"/>
      <c r="EKU27" s="78"/>
      <c r="EKV27" s="78"/>
      <c r="EKW27" s="78"/>
      <c r="EKX27" s="78"/>
      <c r="EKY27" s="78"/>
      <c r="EKZ27" s="78"/>
      <c r="ELA27" s="78"/>
      <c r="ELB27" s="78"/>
      <c r="ELC27" s="78"/>
      <c r="ELD27" s="78"/>
      <c r="ELE27" s="78"/>
      <c r="ELF27" s="78"/>
      <c r="ELG27" s="78"/>
      <c r="ELH27" s="78"/>
      <c r="ELI27" s="78"/>
      <c r="ELJ27" s="78"/>
      <c r="ELK27" s="78"/>
      <c r="ELL27" s="78"/>
      <c r="ELM27" s="78"/>
      <c r="ELN27" s="78"/>
      <c r="ELO27" s="78"/>
      <c r="ELP27" s="78"/>
      <c r="ELQ27" s="78"/>
      <c r="ELR27" s="78"/>
      <c r="ELS27" s="78"/>
      <c r="ELT27" s="78"/>
      <c r="ELU27" s="78"/>
      <c r="ELV27" s="78"/>
      <c r="ELW27" s="78"/>
      <c r="ELX27" s="78"/>
      <c r="ELY27" s="78"/>
      <c r="ELZ27" s="78"/>
      <c r="EMA27" s="78"/>
      <c r="EMB27" s="78"/>
      <c r="EMC27" s="78"/>
      <c r="EMD27" s="78"/>
      <c r="EME27" s="78"/>
      <c r="EMF27" s="78"/>
      <c r="EMG27" s="78"/>
      <c r="EMH27" s="78"/>
      <c r="EMI27" s="78"/>
      <c r="EMJ27" s="78"/>
      <c r="EMK27" s="78"/>
      <c r="EML27" s="78"/>
      <c r="EMM27" s="78"/>
      <c r="EMN27" s="78"/>
      <c r="EMO27" s="78"/>
      <c r="EMP27" s="78"/>
      <c r="EMQ27" s="78"/>
      <c r="EMR27" s="78"/>
      <c r="EMS27" s="78"/>
      <c r="EMT27" s="78"/>
      <c r="EMU27" s="78"/>
      <c r="EMV27" s="78"/>
      <c r="EMW27" s="78"/>
      <c r="EMX27" s="78"/>
      <c r="EMY27" s="78"/>
      <c r="EMZ27" s="78"/>
      <c r="ENA27" s="78"/>
      <c r="ENB27" s="78"/>
      <c r="ENC27" s="78"/>
      <c r="END27" s="78"/>
      <c r="ENE27" s="78"/>
      <c r="ENF27" s="78"/>
      <c r="ENG27" s="78"/>
      <c r="ENH27" s="78"/>
      <c r="ENI27" s="78"/>
      <c r="ENJ27" s="78"/>
      <c r="ENK27" s="78"/>
      <c r="ENL27" s="78"/>
      <c r="ENM27" s="78"/>
      <c r="ENN27" s="78"/>
      <c r="ENO27" s="78"/>
      <c r="ENP27" s="78"/>
      <c r="ENQ27" s="78"/>
      <c r="ENR27" s="78"/>
      <c r="ENS27" s="78"/>
      <c r="ENT27" s="78"/>
      <c r="ENU27" s="78"/>
      <c r="ENV27" s="78"/>
      <c r="ENW27" s="78"/>
      <c r="ENX27" s="78"/>
      <c r="ENY27" s="78"/>
      <c r="ENZ27" s="78"/>
      <c r="EOA27" s="78"/>
      <c r="EOB27" s="78"/>
      <c r="EOC27" s="78"/>
      <c r="EOD27" s="78"/>
      <c r="EOE27" s="78"/>
      <c r="EOF27" s="78"/>
      <c r="EOG27" s="78"/>
      <c r="EOH27" s="78"/>
      <c r="EOI27" s="78"/>
      <c r="EOJ27" s="78"/>
      <c r="EOK27" s="78"/>
      <c r="EOL27" s="78"/>
      <c r="EOM27" s="78"/>
      <c r="EON27" s="78"/>
      <c r="EOO27" s="78"/>
      <c r="EOP27" s="78"/>
      <c r="EOQ27" s="78"/>
      <c r="EOR27" s="78"/>
      <c r="EOS27" s="78"/>
      <c r="EOT27" s="78"/>
      <c r="EOU27" s="78"/>
      <c r="EOV27" s="78"/>
      <c r="EOW27" s="78"/>
      <c r="EOX27" s="78"/>
      <c r="EOY27" s="78"/>
      <c r="EOZ27" s="78"/>
      <c r="EPA27" s="78"/>
      <c r="EPB27" s="78"/>
      <c r="EPC27" s="78"/>
      <c r="EPD27" s="78"/>
      <c r="EPE27" s="78"/>
      <c r="EPF27" s="78"/>
      <c r="EPG27" s="78"/>
      <c r="EPH27" s="78"/>
      <c r="EPI27" s="78"/>
      <c r="EPJ27" s="78"/>
      <c r="EPK27" s="78"/>
      <c r="EPL27" s="78"/>
      <c r="EPM27" s="78"/>
      <c r="EPN27" s="78"/>
      <c r="EPO27" s="78"/>
      <c r="EPP27" s="78"/>
      <c r="EPQ27" s="78"/>
      <c r="EPR27" s="78"/>
      <c r="EPS27" s="78"/>
      <c r="EPT27" s="78"/>
      <c r="EPU27" s="78"/>
      <c r="EPV27" s="78"/>
      <c r="EPW27" s="78"/>
      <c r="EPX27" s="78"/>
      <c r="EPY27" s="78"/>
      <c r="EPZ27" s="78"/>
      <c r="EQA27" s="78"/>
      <c r="EQB27" s="78"/>
      <c r="EQC27" s="78"/>
      <c r="EQD27" s="78"/>
      <c r="EQE27" s="78"/>
      <c r="EQF27" s="78"/>
      <c r="EQG27" s="78"/>
      <c r="EQH27" s="78"/>
      <c r="EQI27" s="78"/>
      <c r="EQJ27" s="78"/>
      <c r="EQK27" s="78"/>
      <c r="EQL27" s="78"/>
      <c r="EQM27" s="78"/>
      <c r="EQN27" s="78"/>
      <c r="EQO27" s="78"/>
      <c r="EQP27" s="78"/>
      <c r="EQQ27" s="78"/>
      <c r="EQR27" s="78"/>
      <c r="EQS27" s="78"/>
      <c r="EQT27" s="78"/>
      <c r="EQU27" s="78"/>
      <c r="EQV27" s="78"/>
      <c r="EQW27" s="78"/>
      <c r="EQX27" s="78"/>
      <c r="EQY27" s="78"/>
      <c r="EQZ27" s="78"/>
      <c r="ERA27" s="78"/>
      <c r="ERB27" s="78"/>
      <c r="ERC27" s="78"/>
      <c r="ERD27" s="78"/>
      <c r="ERE27" s="78"/>
      <c r="ERF27" s="78"/>
      <c r="ERG27" s="78"/>
      <c r="ERH27" s="78"/>
      <c r="ERI27" s="78"/>
      <c r="ERJ27" s="78"/>
      <c r="ERK27" s="78"/>
      <c r="ERL27" s="78"/>
      <c r="ERM27" s="78"/>
      <c r="ERN27" s="78"/>
      <c r="ERO27" s="78"/>
      <c r="ERP27" s="78"/>
      <c r="ERQ27" s="78"/>
      <c r="ERR27" s="78"/>
      <c r="ERS27" s="78"/>
      <c r="ERT27" s="78"/>
      <c r="ERU27" s="78"/>
      <c r="ERV27" s="78"/>
      <c r="ERW27" s="78"/>
      <c r="ERX27" s="78"/>
      <c r="ERY27" s="78"/>
      <c r="ERZ27" s="78"/>
      <c r="ESA27" s="78"/>
      <c r="ESB27" s="78"/>
      <c r="ESC27" s="78"/>
      <c r="ESD27" s="78"/>
      <c r="ESE27" s="78"/>
      <c r="ESF27" s="78"/>
      <c r="ESG27" s="78"/>
      <c r="ESH27" s="78"/>
      <c r="ESI27" s="78"/>
      <c r="ESJ27" s="78"/>
      <c r="ESK27" s="78"/>
      <c r="ESL27" s="78"/>
      <c r="ESM27" s="78"/>
      <c r="ESN27" s="78"/>
      <c r="ESO27" s="78"/>
      <c r="ESP27" s="78"/>
      <c r="ESQ27" s="78"/>
      <c r="ESR27" s="78"/>
      <c r="ESS27" s="78"/>
      <c r="EST27" s="78"/>
      <c r="ESU27" s="78"/>
      <c r="ESV27" s="78"/>
      <c r="ESW27" s="78"/>
      <c r="ESX27" s="78"/>
      <c r="ESY27" s="78"/>
      <c r="ESZ27" s="78"/>
      <c r="ETA27" s="78"/>
      <c r="ETB27" s="78"/>
      <c r="ETC27" s="78"/>
      <c r="ETD27" s="78"/>
      <c r="ETE27" s="78"/>
      <c r="ETF27" s="78"/>
      <c r="ETG27" s="78"/>
      <c r="ETH27" s="78"/>
      <c r="ETI27" s="78"/>
      <c r="ETJ27" s="78"/>
      <c r="ETK27" s="78"/>
      <c r="ETL27" s="78"/>
      <c r="ETM27" s="78"/>
      <c r="ETN27" s="78"/>
      <c r="ETO27" s="78"/>
      <c r="ETP27" s="78"/>
      <c r="ETQ27" s="78"/>
      <c r="ETR27" s="78"/>
      <c r="ETS27" s="78"/>
      <c r="ETT27" s="78"/>
      <c r="ETU27" s="78"/>
      <c r="ETV27" s="78"/>
      <c r="ETW27" s="78"/>
      <c r="ETX27" s="78"/>
      <c r="ETY27" s="78"/>
      <c r="ETZ27" s="78"/>
      <c r="EUA27" s="78"/>
      <c r="EUB27" s="78"/>
      <c r="EUC27" s="78"/>
      <c r="EUD27" s="78"/>
      <c r="EUE27" s="78"/>
      <c r="EUF27" s="78"/>
      <c r="EUG27" s="78"/>
      <c r="EUH27" s="78"/>
      <c r="EUI27" s="78"/>
      <c r="EUJ27" s="78"/>
      <c r="EUK27" s="78"/>
      <c r="EUL27" s="78"/>
      <c r="EUM27" s="78"/>
      <c r="EUN27" s="78"/>
      <c r="EUO27" s="78"/>
      <c r="EUP27" s="78"/>
      <c r="EUQ27" s="78"/>
      <c r="EUR27" s="78"/>
      <c r="EUS27" s="78"/>
      <c r="EUT27" s="78"/>
      <c r="EUU27" s="78"/>
      <c r="EUV27" s="78"/>
      <c r="EUW27" s="78"/>
      <c r="EUX27" s="78"/>
      <c r="EUY27" s="78"/>
      <c r="EUZ27" s="78"/>
      <c r="EVA27" s="78"/>
      <c r="EVB27" s="78"/>
      <c r="EVC27" s="78"/>
      <c r="EVD27" s="78"/>
      <c r="EVE27" s="78"/>
      <c r="EVF27" s="78"/>
      <c r="EVG27" s="78"/>
      <c r="EVH27" s="78"/>
      <c r="EVI27" s="78"/>
      <c r="EVJ27" s="78"/>
      <c r="EVK27" s="78"/>
      <c r="EVL27" s="78"/>
      <c r="EVM27" s="78"/>
      <c r="EVN27" s="78"/>
      <c r="EVO27" s="78"/>
      <c r="EVP27" s="78"/>
      <c r="EVQ27" s="78"/>
      <c r="EVR27" s="78"/>
      <c r="EVS27" s="78"/>
      <c r="EVT27" s="78"/>
      <c r="EVU27" s="78"/>
      <c r="EVV27" s="78"/>
      <c r="EVW27" s="78"/>
      <c r="EVX27" s="78"/>
      <c r="EVY27" s="78"/>
      <c r="EVZ27" s="78"/>
      <c r="EWA27" s="78"/>
      <c r="EWB27" s="78"/>
      <c r="EWC27" s="78"/>
      <c r="EWD27" s="78"/>
      <c r="EWE27" s="78"/>
      <c r="EWF27" s="78"/>
      <c r="EWG27" s="78"/>
      <c r="EWH27" s="78"/>
      <c r="EWI27" s="78"/>
      <c r="EWJ27" s="78"/>
      <c r="EWK27" s="78"/>
      <c r="EWL27" s="78"/>
      <c r="EWM27" s="78"/>
      <c r="EWN27" s="78"/>
      <c r="EWO27" s="78"/>
      <c r="EWP27" s="78"/>
      <c r="EWQ27" s="78"/>
      <c r="EWR27" s="78"/>
      <c r="EWS27" s="78"/>
      <c r="EWT27" s="78"/>
      <c r="EWU27" s="78"/>
      <c r="EWV27" s="78"/>
      <c r="EWW27" s="78"/>
      <c r="EWX27" s="78"/>
      <c r="EWY27" s="78"/>
      <c r="EWZ27" s="78"/>
      <c r="EXA27" s="78"/>
      <c r="EXB27" s="78"/>
      <c r="EXC27" s="78"/>
      <c r="EXD27" s="78"/>
      <c r="EXE27" s="78"/>
      <c r="EXF27" s="78"/>
      <c r="EXG27" s="78"/>
      <c r="EXH27" s="78"/>
      <c r="EXI27" s="78"/>
      <c r="EXJ27" s="78"/>
      <c r="EXK27" s="78"/>
      <c r="EXL27" s="78"/>
      <c r="EXM27" s="78"/>
      <c r="EXN27" s="78"/>
      <c r="EXO27" s="78"/>
      <c r="EXP27" s="78"/>
      <c r="EXQ27" s="78"/>
      <c r="EXR27" s="78"/>
      <c r="EXS27" s="78"/>
      <c r="EXT27" s="78"/>
      <c r="EXU27" s="78"/>
      <c r="EXV27" s="78"/>
      <c r="EXW27" s="78"/>
      <c r="EXX27" s="78"/>
      <c r="EXY27" s="78"/>
      <c r="EXZ27" s="78"/>
      <c r="EYA27" s="78"/>
      <c r="EYB27" s="78"/>
      <c r="EYC27" s="78"/>
      <c r="EYD27" s="78"/>
      <c r="EYE27" s="78"/>
      <c r="EYF27" s="78"/>
      <c r="EYG27" s="78"/>
      <c r="EYH27" s="78"/>
      <c r="EYI27" s="78"/>
      <c r="EYJ27" s="78"/>
      <c r="EYK27" s="78"/>
      <c r="EYL27" s="78"/>
      <c r="EYM27" s="78"/>
      <c r="EYN27" s="78"/>
      <c r="EYO27" s="78"/>
      <c r="EYP27" s="78"/>
      <c r="EYQ27" s="78"/>
      <c r="EYR27" s="78"/>
      <c r="EYS27" s="78"/>
      <c r="EYT27" s="78"/>
      <c r="EYU27" s="78"/>
      <c r="EYV27" s="78"/>
      <c r="EYW27" s="78"/>
      <c r="EYX27" s="78"/>
      <c r="EYY27" s="78"/>
      <c r="EYZ27" s="78"/>
      <c r="EZA27" s="78"/>
      <c r="EZB27" s="78"/>
      <c r="EZC27" s="78"/>
      <c r="EZD27" s="78"/>
      <c r="EZE27" s="78"/>
      <c r="EZF27" s="78"/>
      <c r="EZG27" s="78"/>
      <c r="EZH27" s="78"/>
      <c r="EZI27" s="78"/>
      <c r="EZJ27" s="78"/>
      <c r="EZK27" s="78"/>
      <c r="EZL27" s="78"/>
      <c r="EZM27" s="78"/>
      <c r="EZN27" s="78"/>
      <c r="EZO27" s="78"/>
      <c r="EZP27" s="78"/>
      <c r="EZQ27" s="78"/>
      <c r="EZR27" s="78"/>
      <c r="EZS27" s="78"/>
      <c r="EZT27" s="78"/>
      <c r="EZU27" s="78"/>
      <c r="EZV27" s="78"/>
      <c r="EZW27" s="78"/>
      <c r="EZX27" s="78"/>
      <c r="EZY27" s="78"/>
      <c r="EZZ27" s="78"/>
      <c r="FAA27" s="78"/>
      <c r="FAB27" s="78"/>
      <c r="FAC27" s="78"/>
      <c r="FAD27" s="78"/>
      <c r="FAE27" s="78"/>
      <c r="FAF27" s="78"/>
      <c r="FAG27" s="78"/>
      <c r="FAH27" s="78"/>
      <c r="FAI27" s="78"/>
      <c r="FAJ27" s="78"/>
      <c r="FAK27" s="78"/>
      <c r="FAL27" s="78"/>
      <c r="FAM27" s="78"/>
      <c r="FAN27" s="78"/>
      <c r="FAO27" s="78"/>
      <c r="FAP27" s="78"/>
      <c r="FAQ27" s="78"/>
      <c r="FAR27" s="78"/>
      <c r="FAS27" s="78"/>
      <c r="FAT27" s="78"/>
      <c r="FAU27" s="78"/>
      <c r="FAV27" s="78"/>
      <c r="FAW27" s="78"/>
      <c r="FAX27" s="78"/>
      <c r="FAY27" s="78"/>
      <c r="FAZ27" s="78"/>
      <c r="FBA27" s="78"/>
      <c r="FBB27" s="78"/>
      <c r="FBC27" s="78"/>
      <c r="FBD27" s="78"/>
      <c r="FBE27" s="78"/>
      <c r="FBF27" s="78"/>
      <c r="FBG27" s="78"/>
      <c r="FBH27" s="78"/>
      <c r="FBI27" s="78"/>
      <c r="FBJ27" s="78"/>
      <c r="FBK27" s="78"/>
      <c r="FBL27" s="78"/>
      <c r="FBM27" s="78"/>
      <c r="FBN27" s="78"/>
      <c r="FBO27" s="78"/>
      <c r="FBP27" s="78"/>
      <c r="FBQ27" s="78"/>
      <c r="FBR27" s="78"/>
      <c r="FBS27" s="78"/>
      <c r="FBT27" s="78"/>
      <c r="FBU27" s="78"/>
      <c r="FBV27" s="78"/>
      <c r="FBW27" s="78"/>
      <c r="FBX27" s="78"/>
      <c r="FBY27" s="78"/>
      <c r="FBZ27" s="78"/>
      <c r="FCA27" s="78"/>
      <c r="FCB27" s="78"/>
      <c r="FCC27" s="78"/>
      <c r="FCD27" s="78"/>
      <c r="FCE27" s="78"/>
      <c r="FCF27" s="78"/>
      <c r="FCG27" s="78"/>
      <c r="FCH27" s="78"/>
      <c r="FCI27" s="78"/>
      <c r="FCJ27" s="78"/>
      <c r="FCK27" s="78"/>
      <c r="FCL27" s="78"/>
      <c r="FCM27" s="78"/>
      <c r="FCN27" s="78"/>
      <c r="FCO27" s="78"/>
      <c r="FCP27" s="78"/>
      <c r="FCQ27" s="78"/>
      <c r="FCR27" s="78"/>
      <c r="FCS27" s="78"/>
      <c r="FCT27" s="78"/>
      <c r="FCU27" s="78"/>
      <c r="FCV27" s="78"/>
      <c r="FCW27" s="78"/>
      <c r="FCX27" s="78"/>
      <c r="FCY27" s="78"/>
      <c r="FCZ27" s="78"/>
      <c r="FDA27" s="78"/>
      <c r="FDB27" s="78"/>
      <c r="FDC27" s="78"/>
      <c r="FDD27" s="78"/>
      <c r="FDE27" s="78"/>
      <c r="FDF27" s="78"/>
      <c r="FDG27" s="78"/>
      <c r="FDH27" s="78"/>
      <c r="FDI27" s="78"/>
      <c r="FDJ27" s="78"/>
      <c r="FDK27" s="78"/>
      <c r="FDL27" s="78"/>
      <c r="FDM27" s="78"/>
      <c r="FDN27" s="78"/>
      <c r="FDO27" s="78"/>
      <c r="FDP27" s="78"/>
      <c r="FDQ27" s="78"/>
      <c r="FDR27" s="78"/>
      <c r="FDS27" s="78"/>
      <c r="FDT27" s="78"/>
      <c r="FDU27" s="78"/>
      <c r="FDV27" s="78"/>
      <c r="FDW27" s="78"/>
      <c r="FDX27" s="78"/>
      <c r="FDY27" s="78"/>
      <c r="FDZ27" s="78"/>
      <c r="FEA27" s="78"/>
      <c r="FEB27" s="78"/>
      <c r="FEC27" s="78"/>
      <c r="FED27" s="78"/>
      <c r="FEE27" s="78"/>
      <c r="FEF27" s="78"/>
      <c r="FEG27" s="78"/>
      <c r="FEH27" s="78"/>
      <c r="FEI27" s="78"/>
      <c r="FEJ27" s="78"/>
      <c r="FEK27" s="78"/>
      <c r="FEL27" s="78"/>
      <c r="FEM27" s="78"/>
      <c r="FEN27" s="78"/>
      <c r="FEO27" s="78"/>
      <c r="FEP27" s="78"/>
      <c r="FEQ27" s="78"/>
      <c r="FER27" s="78"/>
      <c r="FES27" s="78"/>
      <c r="FET27" s="78"/>
      <c r="FEU27" s="78"/>
      <c r="FEV27" s="78"/>
      <c r="FEW27" s="78"/>
      <c r="FEX27" s="78"/>
      <c r="FEY27" s="78"/>
      <c r="FEZ27" s="78"/>
      <c r="FFA27" s="78"/>
      <c r="FFB27" s="78"/>
      <c r="FFC27" s="78"/>
      <c r="FFD27" s="78"/>
      <c r="FFE27" s="78"/>
      <c r="FFF27" s="78"/>
      <c r="FFG27" s="78"/>
      <c r="FFH27" s="78"/>
      <c r="FFI27" s="78"/>
      <c r="FFJ27" s="78"/>
      <c r="FFK27" s="78"/>
      <c r="FFL27" s="78"/>
      <c r="FFM27" s="78"/>
      <c r="FFN27" s="78"/>
      <c r="FFO27" s="78"/>
      <c r="FFP27" s="78"/>
      <c r="FFQ27" s="78"/>
      <c r="FFR27" s="78"/>
      <c r="FFS27" s="78"/>
      <c r="FFT27" s="78"/>
      <c r="FFU27" s="78"/>
      <c r="FFV27" s="78"/>
      <c r="FFW27" s="78"/>
      <c r="FFX27" s="78"/>
      <c r="FFY27" s="78"/>
      <c r="FFZ27" s="78"/>
      <c r="FGA27" s="78"/>
      <c r="FGB27" s="78"/>
      <c r="FGC27" s="78"/>
      <c r="FGD27" s="78"/>
      <c r="FGE27" s="78"/>
      <c r="FGF27" s="78"/>
      <c r="FGG27" s="78"/>
      <c r="FGH27" s="78"/>
      <c r="FGI27" s="78"/>
      <c r="FGJ27" s="78"/>
      <c r="FGK27" s="78"/>
      <c r="FGL27" s="78"/>
      <c r="FGM27" s="78"/>
      <c r="FGN27" s="78"/>
      <c r="FGO27" s="78"/>
      <c r="FGP27" s="78"/>
      <c r="FGQ27" s="78"/>
      <c r="FGR27" s="78"/>
      <c r="FGS27" s="78"/>
      <c r="FGT27" s="78"/>
      <c r="FGU27" s="78"/>
      <c r="FGV27" s="78"/>
      <c r="FGW27" s="78"/>
      <c r="FGX27" s="78"/>
      <c r="FGY27" s="78"/>
      <c r="FGZ27" s="78"/>
      <c r="FHA27" s="78"/>
      <c r="FHB27" s="78"/>
      <c r="FHC27" s="78"/>
      <c r="FHD27" s="78"/>
      <c r="FHE27" s="78"/>
      <c r="FHF27" s="78"/>
      <c r="FHG27" s="78"/>
      <c r="FHH27" s="78"/>
      <c r="FHI27" s="78"/>
      <c r="FHJ27" s="78"/>
      <c r="FHK27" s="78"/>
      <c r="FHL27" s="78"/>
      <c r="FHM27" s="78"/>
      <c r="FHN27" s="78"/>
      <c r="FHO27" s="78"/>
      <c r="FHP27" s="78"/>
      <c r="FHQ27" s="78"/>
      <c r="FHR27" s="78"/>
      <c r="FHS27" s="78"/>
      <c r="FHT27" s="78"/>
      <c r="FHU27" s="78"/>
      <c r="FHV27" s="78"/>
      <c r="FHW27" s="78"/>
      <c r="FHX27" s="78"/>
      <c r="FHY27" s="78"/>
      <c r="FHZ27" s="78"/>
      <c r="FIA27" s="78"/>
      <c r="FIB27" s="78"/>
      <c r="FIC27" s="78"/>
      <c r="FID27" s="78"/>
      <c r="FIE27" s="78"/>
      <c r="FIF27" s="78"/>
      <c r="FIG27" s="78"/>
      <c r="FIH27" s="78"/>
      <c r="FII27" s="78"/>
      <c r="FIJ27" s="78"/>
      <c r="FIK27" s="78"/>
      <c r="FIL27" s="78"/>
      <c r="FIM27" s="78"/>
      <c r="FIN27" s="78"/>
      <c r="FIO27" s="78"/>
      <c r="FIP27" s="78"/>
      <c r="FIQ27" s="78"/>
      <c r="FIR27" s="78"/>
      <c r="FIS27" s="78"/>
      <c r="FIT27" s="78"/>
      <c r="FIU27" s="78"/>
      <c r="FIV27" s="78"/>
      <c r="FIW27" s="78"/>
      <c r="FIX27" s="78"/>
      <c r="FIY27" s="78"/>
      <c r="FIZ27" s="78"/>
      <c r="FJA27" s="78"/>
      <c r="FJB27" s="78"/>
      <c r="FJC27" s="78"/>
      <c r="FJD27" s="78"/>
      <c r="FJE27" s="78"/>
      <c r="FJF27" s="78"/>
      <c r="FJG27" s="78"/>
      <c r="FJH27" s="78"/>
      <c r="FJI27" s="78"/>
      <c r="FJJ27" s="78"/>
      <c r="FJK27" s="78"/>
      <c r="FJL27" s="78"/>
      <c r="FJM27" s="78"/>
      <c r="FJN27" s="78"/>
      <c r="FJO27" s="78"/>
      <c r="FJP27" s="78"/>
      <c r="FJQ27" s="78"/>
      <c r="FJR27" s="78"/>
      <c r="FJS27" s="78"/>
      <c r="FJT27" s="78"/>
      <c r="FJU27" s="78"/>
      <c r="FJV27" s="78"/>
      <c r="FJW27" s="78"/>
      <c r="FJX27" s="78"/>
      <c r="FJY27" s="78"/>
      <c r="FJZ27" s="78"/>
      <c r="FKA27" s="78"/>
      <c r="FKB27" s="78"/>
      <c r="FKC27" s="78"/>
      <c r="FKD27" s="78"/>
      <c r="FKE27" s="78"/>
      <c r="FKF27" s="78"/>
      <c r="FKG27" s="78"/>
      <c r="FKH27" s="78"/>
      <c r="FKI27" s="78"/>
      <c r="FKJ27" s="78"/>
      <c r="FKK27" s="78"/>
      <c r="FKL27" s="78"/>
      <c r="FKM27" s="78"/>
      <c r="FKN27" s="78"/>
      <c r="FKO27" s="78"/>
      <c r="FKP27" s="78"/>
      <c r="FKQ27" s="78"/>
      <c r="FKR27" s="78"/>
      <c r="FKS27" s="78"/>
      <c r="FKT27" s="78"/>
      <c r="FKU27" s="78"/>
      <c r="FKV27" s="78"/>
      <c r="FKW27" s="78"/>
      <c r="FKX27" s="78"/>
      <c r="FKY27" s="78"/>
      <c r="FKZ27" s="78"/>
      <c r="FLA27" s="78"/>
      <c r="FLB27" s="78"/>
      <c r="FLC27" s="78"/>
      <c r="FLD27" s="78"/>
      <c r="FLE27" s="78"/>
      <c r="FLF27" s="78"/>
      <c r="FLG27" s="78"/>
      <c r="FLH27" s="78"/>
      <c r="FLI27" s="78"/>
      <c r="FLJ27" s="78"/>
      <c r="FLK27" s="78"/>
      <c r="FLL27" s="78"/>
      <c r="FLM27" s="78"/>
      <c r="FLN27" s="78"/>
      <c r="FLO27" s="78"/>
      <c r="FLP27" s="78"/>
      <c r="FLQ27" s="78"/>
      <c r="FLR27" s="78"/>
      <c r="FLS27" s="78"/>
      <c r="FLT27" s="78"/>
      <c r="FLU27" s="78"/>
      <c r="FLV27" s="78"/>
      <c r="FLW27" s="78"/>
      <c r="FLX27" s="78"/>
      <c r="FLY27" s="78"/>
      <c r="FLZ27" s="78"/>
      <c r="FMA27" s="78"/>
      <c r="FMB27" s="78"/>
      <c r="FMC27" s="78"/>
      <c r="FMD27" s="78"/>
      <c r="FME27" s="78"/>
      <c r="FMF27" s="78"/>
      <c r="FMG27" s="78"/>
      <c r="FMH27" s="78"/>
      <c r="FMI27" s="78"/>
      <c r="FMJ27" s="78"/>
      <c r="FMK27" s="78"/>
      <c r="FML27" s="78"/>
      <c r="FMM27" s="78"/>
      <c r="FMN27" s="78"/>
      <c r="FMO27" s="78"/>
      <c r="FMP27" s="78"/>
      <c r="FMQ27" s="78"/>
      <c r="FMR27" s="78"/>
      <c r="FMS27" s="78"/>
      <c r="FMT27" s="78"/>
      <c r="FMU27" s="78"/>
      <c r="FMV27" s="78"/>
      <c r="FMW27" s="78"/>
      <c r="FMX27" s="78"/>
      <c r="FMY27" s="78"/>
      <c r="FMZ27" s="78"/>
      <c r="FNA27" s="78"/>
      <c r="FNB27" s="78"/>
      <c r="FNC27" s="78"/>
      <c r="FND27" s="78"/>
      <c r="FNE27" s="78"/>
      <c r="FNF27" s="78"/>
      <c r="FNG27" s="78"/>
      <c r="FNH27" s="78"/>
      <c r="FNI27" s="78"/>
      <c r="FNJ27" s="78"/>
      <c r="FNK27" s="78"/>
      <c r="FNL27" s="78"/>
      <c r="FNM27" s="78"/>
      <c r="FNN27" s="78"/>
      <c r="FNO27" s="78"/>
      <c r="FNP27" s="78"/>
      <c r="FNQ27" s="78"/>
      <c r="FNR27" s="78"/>
      <c r="FNS27" s="78"/>
      <c r="FNT27" s="78"/>
      <c r="FNU27" s="78"/>
      <c r="FNV27" s="78"/>
      <c r="FNW27" s="78"/>
      <c r="FNX27" s="78"/>
      <c r="FNY27" s="78"/>
      <c r="FNZ27" s="78"/>
      <c r="FOA27" s="78"/>
      <c r="FOB27" s="78"/>
      <c r="FOC27" s="78"/>
      <c r="FOD27" s="78"/>
      <c r="FOE27" s="78"/>
      <c r="FOF27" s="78"/>
      <c r="FOG27" s="78"/>
      <c r="FOH27" s="78"/>
      <c r="FOI27" s="78"/>
      <c r="FOJ27" s="78"/>
      <c r="FOK27" s="78"/>
      <c r="FOL27" s="78"/>
      <c r="FOM27" s="78"/>
      <c r="FON27" s="78"/>
      <c r="FOO27" s="78"/>
      <c r="FOP27" s="78"/>
      <c r="FOQ27" s="78"/>
      <c r="FOR27" s="78"/>
      <c r="FOS27" s="78"/>
      <c r="FOT27" s="78"/>
      <c r="FOU27" s="78"/>
      <c r="FOV27" s="78"/>
      <c r="FOW27" s="78"/>
      <c r="FOX27" s="78"/>
      <c r="FOY27" s="78"/>
      <c r="FOZ27" s="78"/>
      <c r="FPA27" s="78"/>
      <c r="FPB27" s="78"/>
      <c r="FPC27" s="78"/>
      <c r="FPD27" s="78"/>
      <c r="FPE27" s="78"/>
      <c r="FPF27" s="78"/>
      <c r="FPG27" s="78"/>
      <c r="FPH27" s="78"/>
      <c r="FPI27" s="78"/>
      <c r="FPJ27" s="78"/>
      <c r="FPK27" s="78"/>
      <c r="FPL27" s="78"/>
      <c r="FPM27" s="78"/>
      <c r="FPN27" s="78"/>
      <c r="FPO27" s="78"/>
      <c r="FPP27" s="78"/>
      <c r="FPQ27" s="78"/>
      <c r="FPR27" s="78"/>
      <c r="FPS27" s="78"/>
      <c r="FPT27" s="78"/>
      <c r="FPU27" s="78"/>
      <c r="FPV27" s="78"/>
      <c r="FPW27" s="78"/>
      <c r="FPX27" s="78"/>
      <c r="FPY27" s="78"/>
      <c r="FPZ27" s="78"/>
      <c r="FQA27" s="78"/>
      <c r="FQB27" s="78"/>
      <c r="FQC27" s="78"/>
      <c r="FQD27" s="78"/>
      <c r="FQE27" s="78"/>
      <c r="FQF27" s="78"/>
      <c r="FQG27" s="78"/>
      <c r="FQH27" s="78"/>
      <c r="FQI27" s="78"/>
      <c r="FQJ27" s="78"/>
      <c r="FQK27" s="78"/>
      <c r="FQL27" s="78"/>
      <c r="FQM27" s="78"/>
      <c r="FQN27" s="78"/>
      <c r="FQO27" s="78"/>
      <c r="FQP27" s="78"/>
      <c r="FQQ27" s="78"/>
      <c r="FQR27" s="78"/>
      <c r="FQS27" s="78"/>
      <c r="FQT27" s="78"/>
      <c r="FQU27" s="78"/>
      <c r="FQV27" s="78"/>
      <c r="FQW27" s="78"/>
      <c r="FQX27" s="78"/>
      <c r="FQY27" s="78"/>
      <c r="FQZ27" s="78"/>
      <c r="FRA27" s="78"/>
      <c r="FRB27" s="78"/>
      <c r="FRC27" s="78"/>
      <c r="FRD27" s="78"/>
      <c r="FRE27" s="78"/>
      <c r="FRF27" s="78"/>
      <c r="FRG27" s="78"/>
      <c r="FRH27" s="78"/>
      <c r="FRI27" s="78"/>
      <c r="FRJ27" s="78"/>
      <c r="FRK27" s="78"/>
      <c r="FRL27" s="78"/>
      <c r="FRM27" s="78"/>
      <c r="FRN27" s="78"/>
      <c r="FRO27" s="78"/>
      <c r="FRP27" s="78"/>
      <c r="FRQ27" s="78"/>
      <c r="FRR27" s="78"/>
      <c r="FRS27" s="78"/>
      <c r="FRT27" s="78"/>
      <c r="FRU27" s="78"/>
      <c r="FRV27" s="78"/>
      <c r="FRW27" s="78"/>
      <c r="FRX27" s="78"/>
      <c r="FRY27" s="78"/>
      <c r="FRZ27" s="78"/>
      <c r="FSA27" s="78"/>
      <c r="FSB27" s="78"/>
      <c r="FSC27" s="78"/>
      <c r="FSD27" s="78"/>
      <c r="FSE27" s="78"/>
      <c r="FSF27" s="78"/>
      <c r="FSG27" s="78"/>
      <c r="FSH27" s="78"/>
      <c r="FSI27" s="78"/>
      <c r="FSJ27" s="78"/>
      <c r="FSK27" s="78"/>
      <c r="FSL27" s="78"/>
      <c r="FSM27" s="78"/>
      <c r="FSN27" s="78"/>
      <c r="FSO27" s="78"/>
      <c r="FSP27" s="78"/>
      <c r="FSQ27" s="78"/>
      <c r="FSR27" s="78"/>
      <c r="FSS27" s="78"/>
      <c r="FST27" s="78"/>
      <c r="FSU27" s="78"/>
      <c r="FSV27" s="78"/>
      <c r="FSW27" s="78"/>
      <c r="FSX27" s="78"/>
      <c r="FSY27" s="78"/>
      <c r="FSZ27" s="78"/>
      <c r="FTA27" s="78"/>
      <c r="FTB27" s="78"/>
      <c r="FTC27" s="78"/>
      <c r="FTD27" s="78"/>
      <c r="FTE27" s="78"/>
      <c r="FTF27" s="78"/>
      <c r="FTG27" s="78"/>
      <c r="FTH27" s="78"/>
      <c r="FTI27" s="78"/>
      <c r="FTJ27" s="78"/>
      <c r="FTK27" s="78"/>
      <c r="FTL27" s="78"/>
      <c r="FTM27" s="78"/>
      <c r="FTN27" s="78"/>
      <c r="FTO27" s="78"/>
      <c r="FTP27" s="78"/>
      <c r="FTQ27" s="78"/>
      <c r="FTR27" s="78"/>
      <c r="FTS27" s="78"/>
      <c r="FTT27" s="78"/>
      <c r="FTU27" s="78"/>
      <c r="FTV27" s="78"/>
      <c r="FTW27" s="78"/>
      <c r="FTX27" s="78"/>
      <c r="FTY27" s="78"/>
      <c r="FTZ27" s="78"/>
      <c r="FUA27" s="78"/>
      <c r="FUB27" s="78"/>
      <c r="FUC27" s="78"/>
      <c r="FUD27" s="78"/>
      <c r="FUE27" s="78"/>
      <c r="FUF27" s="78"/>
      <c r="FUG27" s="78"/>
      <c r="FUH27" s="78"/>
      <c r="FUI27" s="78"/>
      <c r="FUJ27" s="78"/>
      <c r="FUK27" s="78"/>
      <c r="FUL27" s="78"/>
      <c r="FUM27" s="78"/>
      <c r="FUN27" s="78"/>
      <c r="FUO27" s="78"/>
      <c r="FUP27" s="78"/>
      <c r="FUQ27" s="78"/>
      <c r="FUR27" s="78"/>
      <c r="FUS27" s="78"/>
      <c r="FUT27" s="78"/>
      <c r="FUU27" s="78"/>
      <c r="FUV27" s="78"/>
      <c r="FUW27" s="78"/>
      <c r="FUX27" s="78"/>
      <c r="FUY27" s="78"/>
      <c r="FUZ27" s="78"/>
      <c r="FVA27" s="78"/>
      <c r="FVB27" s="78"/>
      <c r="FVC27" s="78"/>
      <c r="FVD27" s="78"/>
      <c r="FVE27" s="78"/>
      <c r="FVF27" s="78"/>
      <c r="FVG27" s="78"/>
      <c r="FVH27" s="78"/>
      <c r="FVI27" s="78"/>
      <c r="FVJ27" s="78"/>
      <c r="FVK27" s="78"/>
      <c r="FVL27" s="78"/>
      <c r="FVM27" s="78"/>
      <c r="FVN27" s="78"/>
      <c r="FVO27" s="78"/>
      <c r="FVP27" s="78"/>
      <c r="FVQ27" s="78"/>
      <c r="FVR27" s="78"/>
      <c r="FVS27" s="78"/>
      <c r="FVT27" s="78"/>
      <c r="FVU27" s="78"/>
      <c r="FVV27" s="78"/>
      <c r="FVW27" s="78"/>
      <c r="FVX27" s="78"/>
      <c r="FVY27" s="78"/>
      <c r="FVZ27" s="78"/>
      <c r="FWA27" s="78"/>
      <c r="FWB27" s="78"/>
      <c r="FWC27" s="78"/>
      <c r="FWD27" s="78"/>
      <c r="FWE27" s="78"/>
      <c r="FWF27" s="78"/>
      <c r="FWG27" s="78"/>
      <c r="FWH27" s="78"/>
      <c r="FWI27" s="78"/>
      <c r="FWJ27" s="78"/>
      <c r="FWK27" s="78"/>
      <c r="FWL27" s="78"/>
      <c r="FWM27" s="78"/>
      <c r="FWN27" s="78"/>
      <c r="FWO27" s="78"/>
      <c r="FWP27" s="78"/>
      <c r="FWQ27" s="78"/>
      <c r="FWR27" s="78"/>
      <c r="FWS27" s="78"/>
      <c r="FWT27" s="78"/>
      <c r="FWU27" s="78"/>
      <c r="FWV27" s="78"/>
      <c r="FWW27" s="78"/>
      <c r="FWX27" s="78"/>
      <c r="FWY27" s="78"/>
      <c r="FWZ27" s="78"/>
      <c r="FXA27" s="78"/>
      <c r="FXB27" s="78"/>
      <c r="FXC27" s="78"/>
      <c r="FXD27" s="78"/>
      <c r="FXE27" s="78"/>
      <c r="FXF27" s="78"/>
      <c r="FXG27" s="78"/>
      <c r="FXH27" s="78"/>
      <c r="FXI27" s="78"/>
      <c r="FXJ27" s="78"/>
      <c r="FXK27" s="78"/>
      <c r="FXL27" s="78"/>
      <c r="FXM27" s="78"/>
      <c r="FXN27" s="78"/>
      <c r="FXO27" s="78"/>
      <c r="FXP27" s="78"/>
      <c r="FXQ27" s="78"/>
      <c r="FXR27" s="78"/>
      <c r="FXS27" s="78"/>
      <c r="FXT27" s="78"/>
      <c r="FXU27" s="78"/>
      <c r="FXV27" s="78"/>
      <c r="FXW27" s="78"/>
      <c r="FXX27" s="78"/>
      <c r="FXY27" s="78"/>
      <c r="FXZ27" s="78"/>
      <c r="FYA27" s="78"/>
      <c r="FYB27" s="78"/>
      <c r="FYC27" s="78"/>
      <c r="FYD27" s="78"/>
      <c r="FYE27" s="78"/>
      <c r="FYF27" s="78"/>
      <c r="FYG27" s="78"/>
      <c r="FYH27" s="78"/>
      <c r="FYI27" s="78"/>
      <c r="FYJ27" s="78"/>
      <c r="FYK27" s="78"/>
      <c r="FYL27" s="78"/>
      <c r="FYM27" s="78"/>
      <c r="FYN27" s="78"/>
      <c r="FYO27" s="78"/>
      <c r="FYP27" s="78"/>
      <c r="FYQ27" s="78"/>
      <c r="FYR27" s="78"/>
      <c r="FYS27" s="78"/>
      <c r="FYT27" s="78"/>
      <c r="FYU27" s="78"/>
      <c r="FYV27" s="78"/>
      <c r="FYW27" s="78"/>
      <c r="FYX27" s="78"/>
      <c r="FYY27" s="78"/>
      <c r="FYZ27" s="78"/>
      <c r="FZA27" s="78"/>
      <c r="FZB27" s="78"/>
      <c r="FZC27" s="78"/>
      <c r="FZD27" s="78"/>
      <c r="FZE27" s="78"/>
      <c r="FZF27" s="78"/>
      <c r="FZG27" s="78"/>
      <c r="FZH27" s="78"/>
      <c r="FZI27" s="78"/>
      <c r="FZJ27" s="78"/>
      <c r="FZK27" s="78"/>
      <c r="FZL27" s="78"/>
      <c r="FZM27" s="78"/>
      <c r="FZN27" s="78"/>
      <c r="FZO27" s="78"/>
      <c r="FZP27" s="78"/>
      <c r="FZQ27" s="78"/>
      <c r="FZR27" s="78"/>
      <c r="FZS27" s="78"/>
      <c r="FZT27" s="78"/>
      <c r="FZU27" s="78"/>
      <c r="FZV27" s="78"/>
      <c r="FZW27" s="78"/>
      <c r="FZX27" s="78"/>
      <c r="FZY27" s="78"/>
      <c r="FZZ27" s="78"/>
      <c r="GAA27" s="78"/>
      <c r="GAB27" s="78"/>
      <c r="GAC27" s="78"/>
      <c r="GAD27" s="78"/>
      <c r="GAE27" s="78"/>
      <c r="GAF27" s="78"/>
      <c r="GAG27" s="78"/>
      <c r="GAH27" s="78"/>
      <c r="GAI27" s="78"/>
      <c r="GAJ27" s="78"/>
      <c r="GAK27" s="78"/>
      <c r="GAL27" s="78"/>
      <c r="GAM27" s="78"/>
      <c r="GAN27" s="78"/>
      <c r="GAO27" s="78"/>
      <c r="GAP27" s="78"/>
      <c r="GAQ27" s="78"/>
      <c r="GAR27" s="78"/>
      <c r="GAS27" s="78"/>
      <c r="GAT27" s="78"/>
      <c r="GAU27" s="78"/>
      <c r="GAV27" s="78"/>
      <c r="GAW27" s="78"/>
      <c r="GAX27" s="78"/>
      <c r="GAY27" s="78"/>
      <c r="GAZ27" s="78"/>
      <c r="GBA27" s="78"/>
      <c r="GBB27" s="78"/>
      <c r="GBC27" s="78"/>
      <c r="GBD27" s="78"/>
      <c r="GBE27" s="78"/>
      <c r="GBF27" s="78"/>
      <c r="GBG27" s="78"/>
      <c r="GBH27" s="78"/>
      <c r="GBI27" s="78"/>
      <c r="GBJ27" s="78"/>
      <c r="GBK27" s="78"/>
      <c r="GBL27" s="78"/>
      <c r="GBM27" s="78"/>
      <c r="GBN27" s="78"/>
      <c r="GBO27" s="78"/>
      <c r="GBP27" s="78"/>
      <c r="GBQ27" s="78"/>
      <c r="GBR27" s="78"/>
      <c r="GBS27" s="78"/>
      <c r="GBT27" s="78"/>
      <c r="GBU27" s="78"/>
      <c r="GBV27" s="78"/>
      <c r="GBW27" s="78"/>
      <c r="GBX27" s="78"/>
      <c r="GBY27" s="78"/>
      <c r="GBZ27" s="78"/>
      <c r="GCA27" s="78"/>
      <c r="GCB27" s="78"/>
      <c r="GCC27" s="78"/>
      <c r="GCD27" s="78"/>
      <c r="GCE27" s="78"/>
      <c r="GCF27" s="78"/>
      <c r="GCG27" s="78"/>
      <c r="GCH27" s="78"/>
      <c r="GCI27" s="78"/>
      <c r="GCJ27" s="78"/>
      <c r="GCK27" s="78"/>
      <c r="GCL27" s="78"/>
      <c r="GCM27" s="78"/>
      <c r="GCN27" s="78"/>
      <c r="GCO27" s="78"/>
      <c r="GCP27" s="78"/>
      <c r="GCQ27" s="78"/>
      <c r="GCR27" s="78"/>
      <c r="GCS27" s="78"/>
      <c r="GCT27" s="78"/>
      <c r="GCU27" s="78"/>
      <c r="GCV27" s="78"/>
      <c r="GCW27" s="78"/>
      <c r="GCX27" s="78"/>
      <c r="GCY27" s="78"/>
      <c r="GCZ27" s="78"/>
      <c r="GDA27" s="78"/>
      <c r="GDB27" s="78"/>
      <c r="GDC27" s="78"/>
      <c r="GDD27" s="78"/>
      <c r="GDE27" s="78"/>
      <c r="GDF27" s="78"/>
      <c r="GDG27" s="78"/>
      <c r="GDH27" s="78"/>
      <c r="GDI27" s="78"/>
      <c r="GDJ27" s="78"/>
      <c r="GDK27" s="78"/>
      <c r="GDL27" s="78"/>
      <c r="GDM27" s="78"/>
      <c r="GDN27" s="78"/>
      <c r="GDO27" s="78"/>
      <c r="GDP27" s="78"/>
      <c r="GDQ27" s="78"/>
      <c r="GDR27" s="78"/>
      <c r="GDS27" s="78"/>
      <c r="GDT27" s="78"/>
      <c r="GDU27" s="78"/>
      <c r="GDV27" s="78"/>
      <c r="GDW27" s="78"/>
      <c r="GDX27" s="78"/>
      <c r="GDY27" s="78"/>
      <c r="GDZ27" s="78"/>
      <c r="GEA27" s="78"/>
      <c r="GEB27" s="78"/>
      <c r="GEC27" s="78"/>
      <c r="GED27" s="78"/>
      <c r="GEE27" s="78"/>
      <c r="GEF27" s="78"/>
      <c r="GEG27" s="78"/>
      <c r="GEH27" s="78"/>
      <c r="GEI27" s="78"/>
      <c r="GEJ27" s="78"/>
      <c r="GEK27" s="78"/>
      <c r="GEL27" s="78"/>
      <c r="GEM27" s="78"/>
      <c r="GEN27" s="78"/>
      <c r="GEO27" s="78"/>
      <c r="GEP27" s="78"/>
      <c r="GEQ27" s="78"/>
      <c r="GER27" s="78"/>
      <c r="GES27" s="78"/>
      <c r="GET27" s="78"/>
      <c r="GEU27" s="78"/>
      <c r="GEV27" s="78"/>
      <c r="GEW27" s="78"/>
      <c r="GEX27" s="78"/>
      <c r="GEY27" s="78"/>
      <c r="GEZ27" s="78"/>
      <c r="GFA27" s="78"/>
      <c r="GFB27" s="78"/>
      <c r="GFC27" s="78"/>
      <c r="GFD27" s="78"/>
      <c r="GFE27" s="78"/>
      <c r="GFF27" s="78"/>
      <c r="GFG27" s="78"/>
      <c r="GFH27" s="78"/>
      <c r="GFI27" s="78"/>
      <c r="GFJ27" s="78"/>
      <c r="GFK27" s="78"/>
      <c r="GFL27" s="78"/>
      <c r="GFM27" s="78"/>
      <c r="GFN27" s="78"/>
      <c r="GFO27" s="78"/>
      <c r="GFP27" s="78"/>
      <c r="GFQ27" s="78"/>
      <c r="GFR27" s="78"/>
      <c r="GFS27" s="78"/>
      <c r="GFT27" s="78"/>
      <c r="GFU27" s="78"/>
      <c r="GFV27" s="78"/>
      <c r="GFW27" s="78"/>
      <c r="GFX27" s="78"/>
      <c r="GFY27" s="78"/>
      <c r="GFZ27" s="78"/>
      <c r="GGA27" s="78"/>
      <c r="GGB27" s="78"/>
      <c r="GGC27" s="78"/>
      <c r="GGD27" s="78"/>
      <c r="GGE27" s="78"/>
      <c r="GGF27" s="78"/>
      <c r="GGG27" s="78"/>
      <c r="GGH27" s="78"/>
      <c r="GGI27" s="78"/>
      <c r="GGJ27" s="78"/>
      <c r="GGK27" s="78"/>
      <c r="GGL27" s="78"/>
      <c r="GGM27" s="78"/>
      <c r="GGN27" s="78"/>
      <c r="GGO27" s="78"/>
      <c r="GGP27" s="78"/>
      <c r="GGQ27" s="78"/>
      <c r="GGR27" s="78"/>
      <c r="GGS27" s="78"/>
      <c r="GGT27" s="78"/>
      <c r="GGU27" s="78"/>
      <c r="GGV27" s="78"/>
      <c r="GGW27" s="78"/>
      <c r="GGX27" s="78"/>
      <c r="GGY27" s="78"/>
      <c r="GGZ27" s="78"/>
      <c r="GHA27" s="78"/>
      <c r="GHB27" s="78"/>
      <c r="GHC27" s="78"/>
      <c r="GHD27" s="78"/>
      <c r="GHE27" s="78"/>
      <c r="GHF27" s="78"/>
      <c r="GHG27" s="78"/>
      <c r="GHH27" s="78"/>
      <c r="GHI27" s="78"/>
      <c r="GHJ27" s="78"/>
      <c r="GHK27" s="78"/>
      <c r="GHL27" s="78"/>
      <c r="GHM27" s="78"/>
      <c r="GHN27" s="78"/>
      <c r="GHO27" s="78"/>
      <c r="GHP27" s="78"/>
      <c r="GHQ27" s="78"/>
      <c r="GHR27" s="78"/>
      <c r="GHS27" s="78"/>
      <c r="GHT27" s="78"/>
      <c r="GHU27" s="78"/>
      <c r="GHV27" s="78"/>
      <c r="GHW27" s="78"/>
      <c r="GHX27" s="78"/>
      <c r="GHY27" s="78"/>
      <c r="GHZ27" s="78"/>
      <c r="GIA27" s="78"/>
      <c r="GIB27" s="78"/>
      <c r="GIC27" s="78"/>
      <c r="GID27" s="78"/>
      <c r="GIE27" s="78"/>
      <c r="GIF27" s="78"/>
      <c r="GIG27" s="78"/>
      <c r="GIH27" s="78"/>
      <c r="GII27" s="78"/>
      <c r="GIJ27" s="78"/>
      <c r="GIK27" s="78"/>
      <c r="GIL27" s="78"/>
      <c r="GIM27" s="78"/>
      <c r="GIN27" s="78"/>
      <c r="GIO27" s="78"/>
      <c r="GIP27" s="78"/>
      <c r="GIQ27" s="78"/>
      <c r="GIR27" s="78"/>
      <c r="GIS27" s="78"/>
      <c r="GIT27" s="78"/>
      <c r="GIU27" s="78"/>
      <c r="GIV27" s="78"/>
      <c r="GIW27" s="78"/>
      <c r="GIX27" s="78"/>
      <c r="GIY27" s="78"/>
      <c r="GIZ27" s="78"/>
      <c r="GJA27" s="78"/>
      <c r="GJB27" s="78"/>
      <c r="GJC27" s="78"/>
      <c r="GJD27" s="78"/>
      <c r="GJE27" s="78"/>
      <c r="GJF27" s="78"/>
      <c r="GJG27" s="78"/>
      <c r="GJH27" s="78"/>
      <c r="GJI27" s="78"/>
      <c r="GJJ27" s="78"/>
      <c r="GJK27" s="78"/>
      <c r="GJL27" s="78"/>
      <c r="GJM27" s="78"/>
      <c r="GJN27" s="78"/>
      <c r="GJO27" s="78"/>
      <c r="GJP27" s="78"/>
      <c r="GJQ27" s="78"/>
      <c r="GJR27" s="78"/>
      <c r="GJS27" s="78"/>
      <c r="GJT27" s="78"/>
      <c r="GJU27" s="78"/>
      <c r="GJV27" s="78"/>
      <c r="GJW27" s="78"/>
      <c r="GJX27" s="78"/>
      <c r="GJY27" s="78"/>
      <c r="GJZ27" s="78"/>
      <c r="GKA27" s="78"/>
      <c r="GKB27" s="78"/>
      <c r="GKC27" s="78"/>
      <c r="GKD27" s="78"/>
      <c r="GKE27" s="78"/>
      <c r="GKF27" s="78"/>
      <c r="GKG27" s="78"/>
      <c r="GKH27" s="78"/>
      <c r="GKI27" s="78"/>
      <c r="GKJ27" s="78"/>
      <c r="GKK27" s="78"/>
      <c r="GKL27" s="78"/>
      <c r="GKM27" s="78"/>
      <c r="GKN27" s="78"/>
      <c r="GKO27" s="78"/>
      <c r="GKP27" s="78"/>
      <c r="GKQ27" s="78"/>
      <c r="GKR27" s="78"/>
      <c r="GKS27" s="78"/>
      <c r="GKT27" s="78"/>
      <c r="GKU27" s="78"/>
      <c r="GKV27" s="78"/>
      <c r="GKW27" s="78"/>
      <c r="GKX27" s="78"/>
      <c r="GKY27" s="78"/>
      <c r="GKZ27" s="78"/>
      <c r="GLA27" s="78"/>
      <c r="GLB27" s="78"/>
      <c r="GLC27" s="78"/>
      <c r="GLD27" s="78"/>
      <c r="GLE27" s="78"/>
      <c r="GLF27" s="78"/>
      <c r="GLG27" s="78"/>
      <c r="GLH27" s="78"/>
      <c r="GLI27" s="78"/>
      <c r="GLJ27" s="78"/>
      <c r="GLK27" s="78"/>
      <c r="GLL27" s="78"/>
      <c r="GLM27" s="78"/>
      <c r="GLN27" s="78"/>
      <c r="GLO27" s="78"/>
      <c r="GLP27" s="78"/>
      <c r="GLQ27" s="78"/>
      <c r="GLR27" s="78"/>
      <c r="GLS27" s="78"/>
      <c r="GLT27" s="78"/>
      <c r="GLU27" s="78"/>
      <c r="GLV27" s="78"/>
      <c r="GLW27" s="78"/>
      <c r="GLX27" s="78"/>
      <c r="GLY27" s="78"/>
      <c r="GLZ27" s="78"/>
      <c r="GMA27" s="78"/>
      <c r="GMB27" s="78"/>
      <c r="GMC27" s="78"/>
      <c r="GMD27" s="78"/>
      <c r="GME27" s="78"/>
      <c r="GMF27" s="78"/>
      <c r="GMG27" s="78"/>
      <c r="GMH27" s="78"/>
      <c r="GMI27" s="78"/>
      <c r="GMJ27" s="78"/>
      <c r="GMK27" s="78"/>
      <c r="GML27" s="78"/>
      <c r="GMM27" s="78"/>
      <c r="GMN27" s="78"/>
      <c r="GMO27" s="78"/>
      <c r="GMP27" s="78"/>
      <c r="GMQ27" s="78"/>
      <c r="GMR27" s="78"/>
      <c r="GMS27" s="78"/>
      <c r="GMT27" s="78"/>
      <c r="GMU27" s="78"/>
      <c r="GMV27" s="78"/>
      <c r="GMW27" s="78"/>
      <c r="GMX27" s="78"/>
      <c r="GMY27" s="78"/>
      <c r="GMZ27" s="78"/>
      <c r="GNA27" s="78"/>
      <c r="GNB27" s="78"/>
      <c r="GNC27" s="78"/>
      <c r="GND27" s="78"/>
      <c r="GNE27" s="78"/>
      <c r="GNF27" s="78"/>
      <c r="GNG27" s="78"/>
      <c r="GNH27" s="78"/>
      <c r="GNI27" s="78"/>
      <c r="GNJ27" s="78"/>
      <c r="GNK27" s="78"/>
      <c r="GNL27" s="78"/>
      <c r="GNM27" s="78"/>
      <c r="GNN27" s="78"/>
      <c r="GNO27" s="78"/>
      <c r="GNP27" s="78"/>
      <c r="GNQ27" s="78"/>
      <c r="GNR27" s="78"/>
      <c r="GNS27" s="78"/>
      <c r="GNT27" s="78"/>
      <c r="GNU27" s="78"/>
      <c r="GNV27" s="78"/>
      <c r="GNW27" s="78"/>
      <c r="GNX27" s="78"/>
      <c r="GNY27" s="78"/>
      <c r="GNZ27" s="78"/>
      <c r="GOA27" s="78"/>
      <c r="GOB27" s="78"/>
      <c r="GOC27" s="78"/>
      <c r="GOD27" s="78"/>
      <c r="GOE27" s="78"/>
      <c r="GOF27" s="78"/>
      <c r="GOG27" s="78"/>
      <c r="GOH27" s="78"/>
      <c r="GOI27" s="78"/>
      <c r="GOJ27" s="78"/>
      <c r="GOK27" s="78"/>
      <c r="GOL27" s="78"/>
      <c r="GOM27" s="78"/>
      <c r="GON27" s="78"/>
      <c r="GOO27" s="78"/>
      <c r="GOP27" s="78"/>
      <c r="GOQ27" s="78"/>
      <c r="GOR27" s="78"/>
      <c r="GOS27" s="78"/>
      <c r="GOT27" s="78"/>
      <c r="GOU27" s="78"/>
      <c r="GOV27" s="78"/>
      <c r="GOW27" s="78"/>
      <c r="GOX27" s="78"/>
      <c r="GOY27" s="78"/>
      <c r="GOZ27" s="78"/>
      <c r="GPA27" s="78"/>
      <c r="GPB27" s="78"/>
      <c r="GPC27" s="78"/>
      <c r="GPD27" s="78"/>
      <c r="GPE27" s="78"/>
      <c r="GPF27" s="78"/>
      <c r="GPG27" s="78"/>
      <c r="GPH27" s="78"/>
      <c r="GPI27" s="78"/>
      <c r="GPJ27" s="78"/>
      <c r="GPK27" s="78"/>
      <c r="GPL27" s="78"/>
      <c r="GPM27" s="78"/>
      <c r="GPN27" s="78"/>
      <c r="GPO27" s="78"/>
      <c r="GPP27" s="78"/>
      <c r="GPQ27" s="78"/>
      <c r="GPR27" s="78"/>
      <c r="GPS27" s="78"/>
      <c r="GPT27" s="78"/>
      <c r="GPU27" s="78"/>
      <c r="GPV27" s="78"/>
      <c r="GPW27" s="78"/>
      <c r="GPX27" s="78"/>
      <c r="GPY27" s="78"/>
      <c r="GPZ27" s="78"/>
      <c r="GQA27" s="78"/>
      <c r="GQB27" s="78"/>
      <c r="GQC27" s="78"/>
      <c r="GQD27" s="78"/>
      <c r="GQE27" s="78"/>
      <c r="GQF27" s="78"/>
      <c r="GQG27" s="78"/>
      <c r="GQH27" s="78"/>
      <c r="GQI27" s="78"/>
      <c r="GQJ27" s="78"/>
      <c r="GQK27" s="78"/>
      <c r="GQL27" s="78"/>
      <c r="GQM27" s="78"/>
      <c r="GQN27" s="78"/>
      <c r="GQO27" s="78"/>
      <c r="GQP27" s="78"/>
      <c r="GQQ27" s="78"/>
      <c r="GQR27" s="78"/>
      <c r="GQS27" s="78"/>
      <c r="GQT27" s="78"/>
      <c r="GQU27" s="78"/>
      <c r="GQV27" s="78"/>
      <c r="GQW27" s="78"/>
      <c r="GQX27" s="78"/>
      <c r="GQY27" s="78"/>
      <c r="GQZ27" s="78"/>
      <c r="GRA27" s="78"/>
      <c r="GRB27" s="78"/>
      <c r="GRC27" s="78"/>
      <c r="GRD27" s="78"/>
      <c r="GRE27" s="78"/>
      <c r="GRF27" s="78"/>
      <c r="GRG27" s="78"/>
      <c r="GRH27" s="78"/>
      <c r="GRI27" s="78"/>
      <c r="GRJ27" s="78"/>
      <c r="GRK27" s="78"/>
      <c r="GRL27" s="78"/>
      <c r="GRM27" s="78"/>
      <c r="GRN27" s="78"/>
      <c r="GRO27" s="78"/>
      <c r="GRP27" s="78"/>
      <c r="GRQ27" s="78"/>
      <c r="GRR27" s="78"/>
      <c r="GRS27" s="78"/>
      <c r="GRT27" s="78"/>
      <c r="GRU27" s="78"/>
      <c r="GRV27" s="78"/>
      <c r="GRW27" s="78"/>
      <c r="GRX27" s="78"/>
      <c r="GRY27" s="78"/>
      <c r="GRZ27" s="78"/>
      <c r="GSA27" s="78"/>
      <c r="GSB27" s="78"/>
      <c r="GSC27" s="78"/>
      <c r="GSD27" s="78"/>
      <c r="GSE27" s="78"/>
      <c r="GSF27" s="78"/>
      <c r="GSG27" s="78"/>
      <c r="GSH27" s="78"/>
      <c r="GSI27" s="78"/>
      <c r="GSJ27" s="78"/>
      <c r="GSK27" s="78"/>
      <c r="GSL27" s="78"/>
      <c r="GSM27" s="78"/>
      <c r="GSN27" s="78"/>
      <c r="GSO27" s="78"/>
      <c r="GSP27" s="78"/>
      <c r="GSQ27" s="78"/>
      <c r="GSR27" s="78"/>
      <c r="GSS27" s="78"/>
      <c r="GST27" s="78"/>
      <c r="GSU27" s="78"/>
      <c r="GSV27" s="78"/>
      <c r="GSW27" s="78"/>
      <c r="GSX27" s="78"/>
      <c r="GSY27" s="78"/>
      <c r="GSZ27" s="78"/>
      <c r="GTA27" s="78"/>
      <c r="GTB27" s="78"/>
      <c r="GTC27" s="78"/>
      <c r="GTD27" s="78"/>
      <c r="GTE27" s="78"/>
      <c r="GTF27" s="78"/>
      <c r="GTG27" s="78"/>
      <c r="GTH27" s="78"/>
      <c r="GTI27" s="78"/>
      <c r="GTJ27" s="78"/>
      <c r="GTK27" s="78"/>
      <c r="GTL27" s="78"/>
      <c r="GTM27" s="78"/>
      <c r="GTN27" s="78"/>
      <c r="GTO27" s="78"/>
      <c r="GTP27" s="78"/>
      <c r="GTQ27" s="78"/>
      <c r="GTR27" s="78"/>
      <c r="GTS27" s="78"/>
      <c r="GTT27" s="78"/>
      <c r="GTU27" s="78"/>
      <c r="GTV27" s="78"/>
      <c r="GTW27" s="78"/>
      <c r="GTX27" s="78"/>
      <c r="GTY27" s="78"/>
      <c r="GTZ27" s="78"/>
      <c r="GUA27" s="78"/>
      <c r="GUB27" s="78"/>
      <c r="GUC27" s="78"/>
      <c r="GUD27" s="78"/>
      <c r="GUE27" s="78"/>
      <c r="GUF27" s="78"/>
      <c r="GUG27" s="78"/>
      <c r="GUH27" s="78"/>
      <c r="GUI27" s="78"/>
      <c r="GUJ27" s="78"/>
      <c r="GUK27" s="78"/>
      <c r="GUL27" s="78"/>
      <c r="GUM27" s="78"/>
      <c r="GUN27" s="78"/>
      <c r="GUO27" s="78"/>
      <c r="GUP27" s="78"/>
      <c r="GUQ27" s="78"/>
      <c r="GUR27" s="78"/>
      <c r="GUS27" s="78"/>
      <c r="GUT27" s="78"/>
      <c r="GUU27" s="78"/>
      <c r="GUV27" s="78"/>
      <c r="GUW27" s="78"/>
      <c r="GUX27" s="78"/>
      <c r="GUY27" s="78"/>
      <c r="GUZ27" s="78"/>
      <c r="GVA27" s="78"/>
      <c r="GVB27" s="78"/>
      <c r="GVC27" s="78"/>
      <c r="GVD27" s="78"/>
      <c r="GVE27" s="78"/>
      <c r="GVF27" s="78"/>
      <c r="GVG27" s="78"/>
      <c r="GVH27" s="78"/>
      <c r="GVI27" s="78"/>
      <c r="GVJ27" s="78"/>
      <c r="GVK27" s="78"/>
      <c r="GVL27" s="78"/>
      <c r="GVM27" s="78"/>
      <c r="GVN27" s="78"/>
      <c r="GVO27" s="78"/>
      <c r="GVP27" s="78"/>
      <c r="GVQ27" s="78"/>
      <c r="GVR27" s="78"/>
      <c r="GVS27" s="78"/>
      <c r="GVT27" s="78"/>
      <c r="GVU27" s="78"/>
      <c r="GVV27" s="78"/>
      <c r="GVW27" s="78"/>
      <c r="GVX27" s="78"/>
      <c r="GVY27" s="78"/>
      <c r="GVZ27" s="78"/>
      <c r="GWA27" s="78"/>
      <c r="GWB27" s="78"/>
      <c r="GWC27" s="78"/>
      <c r="GWD27" s="78"/>
      <c r="GWE27" s="78"/>
      <c r="GWF27" s="78"/>
      <c r="GWG27" s="78"/>
      <c r="GWH27" s="78"/>
      <c r="GWI27" s="78"/>
      <c r="GWJ27" s="78"/>
      <c r="GWK27" s="78"/>
      <c r="GWL27" s="78"/>
      <c r="GWM27" s="78"/>
      <c r="GWN27" s="78"/>
      <c r="GWO27" s="78"/>
      <c r="GWP27" s="78"/>
      <c r="GWQ27" s="78"/>
      <c r="GWR27" s="78"/>
      <c r="GWS27" s="78"/>
      <c r="GWT27" s="78"/>
      <c r="GWU27" s="78"/>
      <c r="GWV27" s="78"/>
      <c r="GWW27" s="78"/>
      <c r="GWX27" s="78"/>
      <c r="GWY27" s="78"/>
      <c r="GWZ27" s="78"/>
      <c r="GXA27" s="78"/>
      <c r="GXB27" s="78"/>
      <c r="GXC27" s="78"/>
      <c r="GXD27" s="78"/>
      <c r="GXE27" s="78"/>
      <c r="GXF27" s="78"/>
      <c r="GXG27" s="78"/>
      <c r="GXH27" s="78"/>
      <c r="GXI27" s="78"/>
      <c r="GXJ27" s="78"/>
      <c r="GXK27" s="78"/>
      <c r="GXL27" s="78"/>
      <c r="GXM27" s="78"/>
      <c r="GXN27" s="78"/>
      <c r="GXO27" s="78"/>
      <c r="GXP27" s="78"/>
      <c r="GXQ27" s="78"/>
      <c r="GXR27" s="78"/>
      <c r="GXS27" s="78"/>
      <c r="GXT27" s="78"/>
      <c r="GXU27" s="78"/>
      <c r="GXV27" s="78"/>
      <c r="GXW27" s="78"/>
      <c r="GXX27" s="78"/>
      <c r="GXY27" s="78"/>
      <c r="GXZ27" s="78"/>
      <c r="GYA27" s="78"/>
      <c r="GYB27" s="78"/>
      <c r="GYC27" s="78"/>
      <c r="GYD27" s="78"/>
      <c r="GYE27" s="78"/>
      <c r="GYF27" s="78"/>
      <c r="GYG27" s="78"/>
      <c r="GYH27" s="78"/>
      <c r="GYI27" s="78"/>
      <c r="GYJ27" s="78"/>
      <c r="GYK27" s="78"/>
      <c r="GYL27" s="78"/>
      <c r="GYM27" s="78"/>
      <c r="GYN27" s="78"/>
      <c r="GYO27" s="78"/>
      <c r="GYP27" s="78"/>
      <c r="GYQ27" s="78"/>
      <c r="GYR27" s="78"/>
      <c r="GYS27" s="78"/>
      <c r="GYT27" s="78"/>
      <c r="GYU27" s="78"/>
      <c r="GYV27" s="78"/>
      <c r="GYW27" s="78"/>
      <c r="GYX27" s="78"/>
      <c r="GYY27" s="78"/>
      <c r="GYZ27" s="78"/>
      <c r="GZA27" s="78"/>
      <c r="GZB27" s="78"/>
      <c r="GZC27" s="78"/>
      <c r="GZD27" s="78"/>
      <c r="GZE27" s="78"/>
      <c r="GZF27" s="78"/>
      <c r="GZG27" s="78"/>
      <c r="GZH27" s="78"/>
      <c r="GZI27" s="78"/>
      <c r="GZJ27" s="78"/>
      <c r="GZK27" s="78"/>
      <c r="GZL27" s="78"/>
      <c r="GZM27" s="78"/>
      <c r="GZN27" s="78"/>
      <c r="GZO27" s="78"/>
      <c r="GZP27" s="78"/>
      <c r="GZQ27" s="78"/>
      <c r="GZR27" s="78"/>
      <c r="GZS27" s="78"/>
      <c r="GZT27" s="78"/>
      <c r="GZU27" s="78"/>
      <c r="GZV27" s="78"/>
      <c r="GZW27" s="78"/>
      <c r="GZX27" s="78"/>
      <c r="GZY27" s="78"/>
      <c r="GZZ27" s="78"/>
      <c r="HAA27" s="78"/>
      <c r="HAB27" s="78"/>
      <c r="HAC27" s="78"/>
      <c r="HAD27" s="78"/>
      <c r="HAE27" s="78"/>
      <c r="HAF27" s="78"/>
      <c r="HAG27" s="78"/>
      <c r="HAH27" s="78"/>
      <c r="HAI27" s="78"/>
      <c r="HAJ27" s="78"/>
      <c r="HAK27" s="78"/>
      <c r="HAL27" s="78"/>
      <c r="HAM27" s="78"/>
      <c r="HAN27" s="78"/>
      <c r="HAO27" s="78"/>
      <c r="HAP27" s="78"/>
      <c r="HAQ27" s="78"/>
      <c r="HAR27" s="78"/>
      <c r="HAS27" s="78"/>
      <c r="HAT27" s="78"/>
      <c r="HAU27" s="78"/>
      <c r="HAV27" s="78"/>
      <c r="HAW27" s="78"/>
      <c r="HAX27" s="78"/>
      <c r="HAY27" s="78"/>
      <c r="HAZ27" s="78"/>
      <c r="HBA27" s="78"/>
      <c r="HBB27" s="78"/>
      <c r="HBC27" s="78"/>
      <c r="HBD27" s="78"/>
      <c r="HBE27" s="78"/>
      <c r="HBF27" s="78"/>
      <c r="HBG27" s="78"/>
      <c r="HBH27" s="78"/>
      <c r="HBI27" s="78"/>
      <c r="HBJ27" s="78"/>
      <c r="HBK27" s="78"/>
      <c r="HBL27" s="78"/>
      <c r="HBM27" s="78"/>
      <c r="HBN27" s="78"/>
      <c r="HBO27" s="78"/>
      <c r="HBP27" s="78"/>
      <c r="HBQ27" s="78"/>
      <c r="HBR27" s="78"/>
      <c r="HBS27" s="78"/>
      <c r="HBT27" s="78"/>
      <c r="HBU27" s="78"/>
      <c r="HBV27" s="78"/>
      <c r="HBW27" s="78"/>
      <c r="HBX27" s="78"/>
      <c r="HBY27" s="78"/>
      <c r="HBZ27" s="78"/>
      <c r="HCA27" s="78"/>
      <c r="HCB27" s="78"/>
      <c r="HCC27" s="78"/>
      <c r="HCD27" s="78"/>
      <c r="HCE27" s="78"/>
      <c r="HCF27" s="78"/>
      <c r="HCG27" s="78"/>
      <c r="HCH27" s="78"/>
      <c r="HCI27" s="78"/>
      <c r="HCJ27" s="78"/>
      <c r="HCK27" s="78"/>
      <c r="HCL27" s="78"/>
      <c r="HCM27" s="78"/>
      <c r="HCN27" s="78"/>
      <c r="HCO27" s="78"/>
      <c r="HCP27" s="78"/>
      <c r="HCQ27" s="78"/>
      <c r="HCR27" s="78"/>
      <c r="HCS27" s="78"/>
      <c r="HCT27" s="78"/>
      <c r="HCU27" s="78"/>
      <c r="HCV27" s="78"/>
      <c r="HCW27" s="78"/>
      <c r="HCX27" s="78"/>
      <c r="HCY27" s="78"/>
      <c r="HCZ27" s="78"/>
      <c r="HDA27" s="78"/>
      <c r="HDB27" s="78"/>
      <c r="HDC27" s="78"/>
      <c r="HDD27" s="78"/>
      <c r="HDE27" s="78"/>
      <c r="HDF27" s="78"/>
      <c r="HDG27" s="78"/>
      <c r="HDH27" s="78"/>
      <c r="HDI27" s="78"/>
      <c r="HDJ27" s="78"/>
      <c r="HDK27" s="78"/>
      <c r="HDL27" s="78"/>
      <c r="HDM27" s="78"/>
      <c r="HDN27" s="78"/>
      <c r="HDO27" s="78"/>
      <c r="HDP27" s="78"/>
      <c r="HDQ27" s="78"/>
      <c r="HDR27" s="78"/>
      <c r="HDS27" s="78"/>
      <c r="HDT27" s="78"/>
      <c r="HDU27" s="78"/>
      <c r="HDV27" s="78"/>
      <c r="HDW27" s="78"/>
      <c r="HDX27" s="78"/>
      <c r="HDY27" s="78"/>
      <c r="HDZ27" s="78"/>
      <c r="HEA27" s="78"/>
      <c r="HEB27" s="78"/>
      <c r="HEC27" s="78"/>
      <c r="HED27" s="78"/>
      <c r="HEE27" s="78"/>
      <c r="HEF27" s="78"/>
      <c r="HEG27" s="78"/>
      <c r="HEH27" s="78"/>
      <c r="HEI27" s="78"/>
      <c r="HEJ27" s="78"/>
      <c r="HEK27" s="78"/>
      <c r="HEL27" s="78"/>
      <c r="HEM27" s="78"/>
      <c r="HEN27" s="78"/>
      <c r="HEO27" s="78"/>
      <c r="HEP27" s="78"/>
      <c r="HEQ27" s="78"/>
      <c r="HER27" s="78"/>
      <c r="HES27" s="78"/>
      <c r="HET27" s="78"/>
      <c r="HEU27" s="78"/>
      <c r="HEV27" s="78"/>
      <c r="HEW27" s="78"/>
      <c r="HEX27" s="78"/>
      <c r="HEY27" s="78"/>
      <c r="HEZ27" s="78"/>
      <c r="HFA27" s="78"/>
      <c r="HFB27" s="78"/>
      <c r="HFC27" s="78"/>
      <c r="HFD27" s="78"/>
      <c r="HFE27" s="78"/>
      <c r="HFF27" s="78"/>
      <c r="HFG27" s="78"/>
      <c r="HFH27" s="78"/>
      <c r="HFI27" s="78"/>
      <c r="HFJ27" s="78"/>
      <c r="HFK27" s="78"/>
      <c r="HFL27" s="78"/>
      <c r="HFM27" s="78"/>
      <c r="HFN27" s="78"/>
      <c r="HFO27" s="78"/>
      <c r="HFP27" s="78"/>
      <c r="HFQ27" s="78"/>
      <c r="HFR27" s="78"/>
      <c r="HFS27" s="78"/>
      <c r="HFT27" s="78"/>
      <c r="HFU27" s="78"/>
      <c r="HFV27" s="78"/>
      <c r="HFW27" s="78"/>
      <c r="HFX27" s="78"/>
      <c r="HFY27" s="78"/>
      <c r="HFZ27" s="78"/>
      <c r="HGA27" s="78"/>
      <c r="HGB27" s="78"/>
      <c r="HGC27" s="78"/>
      <c r="HGD27" s="78"/>
      <c r="HGE27" s="78"/>
      <c r="HGF27" s="78"/>
      <c r="HGG27" s="78"/>
      <c r="HGH27" s="78"/>
      <c r="HGI27" s="78"/>
      <c r="HGJ27" s="78"/>
      <c r="HGK27" s="78"/>
      <c r="HGL27" s="78"/>
      <c r="HGM27" s="78"/>
      <c r="HGN27" s="78"/>
      <c r="HGO27" s="78"/>
      <c r="HGP27" s="78"/>
      <c r="HGQ27" s="78"/>
      <c r="HGR27" s="78"/>
      <c r="HGS27" s="78"/>
      <c r="HGT27" s="78"/>
      <c r="HGU27" s="78"/>
      <c r="HGV27" s="78"/>
      <c r="HGW27" s="78"/>
      <c r="HGX27" s="78"/>
      <c r="HGY27" s="78"/>
      <c r="HGZ27" s="78"/>
      <c r="HHA27" s="78"/>
      <c r="HHB27" s="78"/>
      <c r="HHC27" s="78"/>
      <c r="HHD27" s="78"/>
      <c r="HHE27" s="78"/>
      <c r="HHF27" s="78"/>
      <c r="HHG27" s="78"/>
      <c r="HHH27" s="78"/>
      <c r="HHI27" s="78"/>
      <c r="HHJ27" s="78"/>
      <c r="HHK27" s="78"/>
      <c r="HHL27" s="78"/>
      <c r="HHM27" s="78"/>
      <c r="HHN27" s="78"/>
      <c r="HHO27" s="78"/>
      <c r="HHP27" s="78"/>
      <c r="HHQ27" s="78"/>
      <c r="HHR27" s="78"/>
      <c r="HHS27" s="78"/>
      <c r="HHT27" s="78"/>
      <c r="HHU27" s="78"/>
      <c r="HHV27" s="78"/>
      <c r="HHW27" s="78"/>
      <c r="HHX27" s="78"/>
      <c r="HHY27" s="78"/>
      <c r="HHZ27" s="78"/>
      <c r="HIA27" s="78"/>
      <c r="HIB27" s="78"/>
      <c r="HIC27" s="78"/>
      <c r="HID27" s="78"/>
      <c r="HIE27" s="78"/>
      <c r="HIF27" s="78"/>
      <c r="HIG27" s="78"/>
      <c r="HIH27" s="78"/>
      <c r="HII27" s="78"/>
      <c r="HIJ27" s="78"/>
      <c r="HIK27" s="78"/>
      <c r="HIL27" s="78"/>
      <c r="HIM27" s="78"/>
      <c r="HIN27" s="78"/>
      <c r="HIO27" s="78"/>
      <c r="HIP27" s="78"/>
      <c r="HIQ27" s="78"/>
      <c r="HIR27" s="78"/>
      <c r="HIS27" s="78"/>
      <c r="HIT27" s="78"/>
      <c r="HIU27" s="78"/>
      <c r="HIV27" s="78"/>
      <c r="HIW27" s="78"/>
      <c r="HIX27" s="78"/>
      <c r="HIY27" s="78"/>
      <c r="HIZ27" s="78"/>
      <c r="HJA27" s="78"/>
      <c r="HJB27" s="78"/>
      <c r="HJC27" s="78"/>
      <c r="HJD27" s="78"/>
      <c r="HJE27" s="78"/>
      <c r="HJF27" s="78"/>
      <c r="HJG27" s="78"/>
      <c r="HJH27" s="78"/>
      <c r="HJI27" s="78"/>
      <c r="HJJ27" s="78"/>
      <c r="HJK27" s="78"/>
      <c r="HJL27" s="78"/>
      <c r="HJM27" s="78"/>
      <c r="HJN27" s="78"/>
      <c r="HJO27" s="78"/>
      <c r="HJP27" s="78"/>
      <c r="HJQ27" s="78"/>
      <c r="HJR27" s="78"/>
      <c r="HJS27" s="78"/>
      <c r="HJT27" s="78"/>
      <c r="HJU27" s="78"/>
      <c r="HJV27" s="78"/>
      <c r="HJW27" s="78"/>
      <c r="HJX27" s="78"/>
      <c r="HJY27" s="78"/>
      <c r="HJZ27" s="78"/>
      <c r="HKA27" s="78"/>
      <c r="HKB27" s="78"/>
      <c r="HKC27" s="78"/>
      <c r="HKD27" s="78"/>
      <c r="HKE27" s="78"/>
      <c r="HKF27" s="78"/>
      <c r="HKG27" s="78"/>
      <c r="HKH27" s="78"/>
      <c r="HKI27" s="78"/>
      <c r="HKJ27" s="78"/>
      <c r="HKK27" s="78"/>
      <c r="HKL27" s="78"/>
      <c r="HKM27" s="78"/>
      <c r="HKN27" s="78"/>
      <c r="HKO27" s="78"/>
      <c r="HKP27" s="78"/>
      <c r="HKQ27" s="78"/>
      <c r="HKR27" s="78"/>
      <c r="HKS27" s="78"/>
      <c r="HKT27" s="78"/>
      <c r="HKU27" s="78"/>
      <c r="HKV27" s="78"/>
      <c r="HKW27" s="78"/>
      <c r="HKX27" s="78"/>
      <c r="HKY27" s="78"/>
      <c r="HKZ27" s="78"/>
      <c r="HLA27" s="78"/>
      <c r="HLB27" s="78"/>
      <c r="HLC27" s="78"/>
      <c r="HLD27" s="78"/>
      <c r="HLE27" s="78"/>
      <c r="HLF27" s="78"/>
      <c r="HLG27" s="78"/>
      <c r="HLH27" s="78"/>
      <c r="HLI27" s="78"/>
      <c r="HLJ27" s="78"/>
      <c r="HLK27" s="78"/>
      <c r="HLL27" s="78"/>
      <c r="HLM27" s="78"/>
      <c r="HLN27" s="78"/>
      <c r="HLO27" s="78"/>
      <c r="HLP27" s="78"/>
      <c r="HLQ27" s="78"/>
      <c r="HLR27" s="78"/>
      <c r="HLS27" s="78"/>
      <c r="HLT27" s="78"/>
      <c r="HLU27" s="78"/>
      <c r="HLV27" s="78"/>
      <c r="HLW27" s="78"/>
      <c r="HLX27" s="78"/>
      <c r="HLY27" s="78"/>
      <c r="HLZ27" s="78"/>
      <c r="HMA27" s="78"/>
      <c r="HMB27" s="78"/>
      <c r="HMC27" s="78"/>
      <c r="HMD27" s="78"/>
      <c r="HME27" s="78"/>
      <c r="HMF27" s="78"/>
      <c r="HMG27" s="78"/>
      <c r="HMH27" s="78"/>
      <c r="HMI27" s="78"/>
      <c r="HMJ27" s="78"/>
      <c r="HMK27" s="78"/>
      <c r="HML27" s="78"/>
      <c r="HMM27" s="78"/>
      <c r="HMN27" s="78"/>
      <c r="HMO27" s="78"/>
      <c r="HMP27" s="78"/>
      <c r="HMQ27" s="78"/>
      <c r="HMR27" s="78"/>
      <c r="HMS27" s="78"/>
      <c r="HMT27" s="78"/>
      <c r="HMU27" s="78"/>
      <c r="HMV27" s="78"/>
      <c r="HMW27" s="78"/>
      <c r="HMX27" s="78"/>
      <c r="HMY27" s="78"/>
      <c r="HMZ27" s="78"/>
      <c r="HNA27" s="78"/>
      <c r="HNB27" s="78"/>
      <c r="HNC27" s="78"/>
      <c r="HND27" s="78"/>
      <c r="HNE27" s="78"/>
      <c r="HNF27" s="78"/>
      <c r="HNG27" s="78"/>
      <c r="HNH27" s="78"/>
      <c r="HNI27" s="78"/>
      <c r="HNJ27" s="78"/>
      <c r="HNK27" s="78"/>
      <c r="HNL27" s="78"/>
      <c r="HNM27" s="78"/>
      <c r="HNN27" s="78"/>
      <c r="HNO27" s="78"/>
      <c r="HNP27" s="78"/>
      <c r="HNQ27" s="78"/>
      <c r="HNR27" s="78"/>
      <c r="HNS27" s="78"/>
      <c r="HNT27" s="78"/>
      <c r="HNU27" s="78"/>
      <c r="HNV27" s="78"/>
      <c r="HNW27" s="78"/>
      <c r="HNX27" s="78"/>
      <c r="HNY27" s="78"/>
      <c r="HNZ27" s="78"/>
      <c r="HOA27" s="78"/>
      <c r="HOB27" s="78"/>
      <c r="HOC27" s="78"/>
      <c r="HOD27" s="78"/>
      <c r="HOE27" s="78"/>
      <c r="HOF27" s="78"/>
      <c r="HOG27" s="78"/>
      <c r="HOH27" s="78"/>
      <c r="HOI27" s="78"/>
      <c r="HOJ27" s="78"/>
      <c r="HOK27" s="78"/>
      <c r="HOL27" s="78"/>
      <c r="HOM27" s="78"/>
      <c r="HON27" s="78"/>
      <c r="HOO27" s="78"/>
      <c r="HOP27" s="78"/>
      <c r="HOQ27" s="78"/>
      <c r="HOR27" s="78"/>
      <c r="HOS27" s="78"/>
      <c r="HOT27" s="78"/>
      <c r="HOU27" s="78"/>
      <c r="HOV27" s="78"/>
      <c r="HOW27" s="78"/>
      <c r="HOX27" s="78"/>
      <c r="HOY27" s="78"/>
      <c r="HOZ27" s="78"/>
      <c r="HPA27" s="78"/>
      <c r="HPB27" s="78"/>
      <c r="HPC27" s="78"/>
      <c r="HPD27" s="78"/>
      <c r="HPE27" s="78"/>
      <c r="HPF27" s="78"/>
      <c r="HPG27" s="78"/>
      <c r="HPH27" s="78"/>
      <c r="HPI27" s="78"/>
      <c r="HPJ27" s="78"/>
      <c r="HPK27" s="78"/>
      <c r="HPL27" s="78"/>
      <c r="HPM27" s="78"/>
      <c r="HPN27" s="78"/>
      <c r="HPO27" s="78"/>
      <c r="HPP27" s="78"/>
      <c r="HPQ27" s="78"/>
      <c r="HPR27" s="78"/>
      <c r="HPS27" s="78"/>
      <c r="HPT27" s="78"/>
      <c r="HPU27" s="78"/>
      <c r="HPV27" s="78"/>
      <c r="HPW27" s="78"/>
      <c r="HPX27" s="78"/>
      <c r="HPY27" s="78"/>
      <c r="HPZ27" s="78"/>
      <c r="HQA27" s="78"/>
      <c r="HQB27" s="78"/>
      <c r="HQC27" s="78"/>
      <c r="HQD27" s="78"/>
      <c r="HQE27" s="78"/>
      <c r="HQF27" s="78"/>
      <c r="HQG27" s="78"/>
      <c r="HQH27" s="78"/>
      <c r="HQI27" s="78"/>
      <c r="HQJ27" s="78"/>
      <c r="HQK27" s="78"/>
      <c r="HQL27" s="78"/>
      <c r="HQM27" s="78"/>
      <c r="HQN27" s="78"/>
      <c r="HQO27" s="78"/>
      <c r="HQP27" s="78"/>
      <c r="HQQ27" s="78"/>
      <c r="HQR27" s="78"/>
      <c r="HQS27" s="78"/>
      <c r="HQT27" s="78"/>
      <c r="HQU27" s="78"/>
      <c r="HQV27" s="78"/>
      <c r="HQW27" s="78"/>
      <c r="HQX27" s="78"/>
      <c r="HQY27" s="78"/>
      <c r="HQZ27" s="78"/>
      <c r="HRA27" s="78"/>
      <c r="HRB27" s="78"/>
      <c r="HRC27" s="78"/>
      <c r="HRD27" s="78"/>
      <c r="HRE27" s="78"/>
      <c r="HRF27" s="78"/>
      <c r="HRG27" s="78"/>
      <c r="HRH27" s="78"/>
      <c r="HRI27" s="78"/>
      <c r="HRJ27" s="78"/>
      <c r="HRK27" s="78"/>
      <c r="HRL27" s="78"/>
      <c r="HRM27" s="78"/>
      <c r="HRN27" s="78"/>
      <c r="HRO27" s="78"/>
      <c r="HRP27" s="78"/>
      <c r="HRQ27" s="78"/>
      <c r="HRR27" s="78"/>
      <c r="HRS27" s="78"/>
      <c r="HRT27" s="78"/>
      <c r="HRU27" s="78"/>
      <c r="HRV27" s="78"/>
      <c r="HRW27" s="78"/>
      <c r="HRX27" s="78"/>
      <c r="HRY27" s="78"/>
      <c r="HRZ27" s="78"/>
      <c r="HSA27" s="78"/>
      <c r="HSB27" s="78"/>
      <c r="HSC27" s="78"/>
      <c r="HSD27" s="78"/>
      <c r="HSE27" s="78"/>
      <c r="HSF27" s="78"/>
      <c r="HSG27" s="78"/>
      <c r="HSH27" s="78"/>
      <c r="HSI27" s="78"/>
      <c r="HSJ27" s="78"/>
      <c r="HSK27" s="78"/>
      <c r="HSL27" s="78"/>
      <c r="HSM27" s="78"/>
      <c r="HSN27" s="78"/>
      <c r="HSO27" s="78"/>
      <c r="HSP27" s="78"/>
      <c r="HSQ27" s="78"/>
      <c r="HSR27" s="78"/>
      <c r="HSS27" s="78"/>
      <c r="HST27" s="78"/>
      <c r="HSU27" s="78"/>
      <c r="HSV27" s="78"/>
      <c r="HSW27" s="78"/>
      <c r="HSX27" s="78"/>
      <c r="HSY27" s="78"/>
      <c r="HSZ27" s="78"/>
      <c r="HTA27" s="78"/>
      <c r="HTB27" s="78"/>
      <c r="HTC27" s="78"/>
      <c r="HTD27" s="78"/>
      <c r="HTE27" s="78"/>
      <c r="HTF27" s="78"/>
      <c r="HTG27" s="78"/>
      <c r="HTH27" s="78"/>
      <c r="HTI27" s="78"/>
      <c r="HTJ27" s="78"/>
      <c r="HTK27" s="78"/>
      <c r="HTL27" s="78"/>
      <c r="HTM27" s="78"/>
      <c r="HTN27" s="78"/>
      <c r="HTO27" s="78"/>
      <c r="HTP27" s="78"/>
      <c r="HTQ27" s="78"/>
      <c r="HTR27" s="78"/>
      <c r="HTS27" s="78"/>
      <c r="HTT27" s="78"/>
      <c r="HTU27" s="78"/>
      <c r="HTV27" s="78"/>
      <c r="HTW27" s="78"/>
      <c r="HTX27" s="78"/>
      <c r="HTY27" s="78"/>
      <c r="HTZ27" s="78"/>
      <c r="HUA27" s="78"/>
      <c r="HUB27" s="78"/>
      <c r="HUC27" s="78"/>
      <c r="HUD27" s="78"/>
      <c r="HUE27" s="78"/>
      <c r="HUF27" s="78"/>
      <c r="HUG27" s="78"/>
      <c r="HUH27" s="78"/>
      <c r="HUI27" s="78"/>
      <c r="HUJ27" s="78"/>
      <c r="HUK27" s="78"/>
      <c r="HUL27" s="78"/>
      <c r="HUM27" s="78"/>
      <c r="HUN27" s="78"/>
      <c r="HUO27" s="78"/>
      <c r="HUP27" s="78"/>
      <c r="HUQ27" s="78"/>
      <c r="HUR27" s="78"/>
      <c r="HUS27" s="78"/>
      <c r="HUT27" s="78"/>
      <c r="HUU27" s="78"/>
      <c r="HUV27" s="78"/>
      <c r="HUW27" s="78"/>
      <c r="HUX27" s="78"/>
      <c r="HUY27" s="78"/>
      <c r="HUZ27" s="78"/>
      <c r="HVA27" s="78"/>
      <c r="HVB27" s="78"/>
      <c r="HVC27" s="78"/>
      <c r="HVD27" s="78"/>
      <c r="HVE27" s="78"/>
      <c r="HVF27" s="78"/>
      <c r="HVG27" s="78"/>
      <c r="HVH27" s="78"/>
      <c r="HVI27" s="78"/>
      <c r="HVJ27" s="78"/>
      <c r="HVK27" s="78"/>
      <c r="HVL27" s="78"/>
      <c r="HVM27" s="78"/>
      <c r="HVN27" s="78"/>
      <c r="HVO27" s="78"/>
      <c r="HVP27" s="78"/>
      <c r="HVQ27" s="78"/>
      <c r="HVR27" s="78"/>
      <c r="HVS27" s="78"/>
      <c r="HVT27" s="78"/>
      <c r="HVU27" s="78"/>
      <c r="HVV27" s="78"/>
      <c r="HVW27" s="78"/>
      <c r="HVX27" s="78"/>
      <c r="HVY27" s="78"/>
      <c r="HVZ27" s="78"/>
      <c r="HWA27" s="78"/>
      <c r="HWB27" s="78"/>
      <c r="HWC27" s="78"/>
      <c r="HWD27" s="78"/>
      <c r="HWE27" s="78"/>
      <c r="HWF27" s="78"/>
      <c r="HWG27" s="78"/>
      <c r="HWH27" s="78"/>
      <c r="HWI27" s="78"/>
      <c r="HWJ27" s="78"/>
      <c r="HWK27" s="78"/>
      <c r="HWL27" s="78"/>
      <c r="HWM27" s="78"/>
      <c r="HWN27" s="78"/>
      <c r="HWO27" s="78"/>
      <c r="HWP27" s="78"/>
      <c r="HWQ27" s="78"/>
      <c r="HWR27" s="78"/>
      <c r="HWS27" s="78"/>
      <c r="HWT27" s="78"/>
      <c r="HWU27" s="78"/>
      <c r="HWV27" s="78"/>
      <c r="HWW27" s="78"/>
      <c r="HWX27" s="78"/>
      <c r="HWY27" s="78"/>
      <c r="HWZ27" s="78"/>
      <c r="HXA27" s="78"/>
      <c r="HXB27" s="78"/>
      <c r="HXC27" s="78"/>
      <c r="HXD27" s="78"/>
      <c r="HXE27" s="78"/>
      <c r="HXF27" s="78"/>
      <c r="HXG27" s="78"/>
      <c r="HXH27" s="78"/>
      <c r="HXI27" s="78"/>
      <c r="HXJ27" s="78"/>
      <c r="HXK27" s="78"/>
      <c r="HXL27" s="78"/>
      <c r="HXM27" s="78"/>
      <c r="HXN27" s="78"/>
      <c r="HXO27" s="78"/>
      <c r="HXP27" s="78"/>
      <c r="HXQ27" s="78"/>
      <c r="HXR27" s="78"/>
      <c r="HXS27" s="78"/>
      <c r="HXT27" s="78"/>
      <c r="HXU27" s="78"/>
      <c r="HXV27" s="78"/>
      <c r="HXW27" s="78"/>
      <c r="HXX27" s="78"/>
      <c r="HXY27" s="78"/>
      <c r="HXZ27" s="78"/>
      <c r="HYA27" s="78"/>
      <c r="HYB27" s="78"/>
      <c r="HYC27" s="78"/>
      <c r="HYD27" s="78"/>
      <c r="HYE27" s="78"/>
      <c r="HYF27" s="78"/>
      <c r="HYG27" s="78"/>
      <c r="HYH27" s="78"/>
      <c r="HYI27" s="78"/>
      <c r="HYJ27" s="78"/>
      <c r="HYK27" s="78"/>
      <c r="HYL27" s="78"/>
      <c r="HYM27" s="78"/>
      <c r="HYN27" s="78"/>
      <c r="HYO27" s="78"/>
      <c r="HYP27" s="78"/>
      <c r="HYQ27" s="78"/>
      <c r="HYR27" s="78"/>
      <c r="HYS27" s="78"/>
      <c r="HYT27" s="78"/>
      <c r="HYU27" s="78"/>
      <c r="HYV27" s="78"/>
      <c r="HYW27" s="78"/>
      <c r="HYX27" s="78"/>
      <c r="HYY27" s="78"/>
      <c r="HYZ27" s="78"/>
      <c r="HZA27" s="78"/>
      <c r="HZB27" s="78"/>
      <c r="HZC27" s="78"/>
      <c r="HZD27" s="78"/>
      <c r="HZE27" s="78"/>
      <c r="HZF27" s="78"/>
      <c r="HZG27" s="78"/>
      <c r="HZH27" s="78"/>
      <c r="HZI27" s="78"/>
      <c r="HZJ27" s="78"/>
      <c r="HZK27" s="78"/>
      <c r="HZL27" s="78"/>
      <c r="HZM27" s="78"/>
      <c r="HZN27" s="78"/>
      <c r="HZO27" s="78"/>
      <c r="HZP27" s="78"/>
      <c r="HZQ27" s="78"/>
      <c r="HZR27" s="78"/>
      <c r="HZS27" s="78"/>
      <c r="HZT27" s="78"/>
      <c r="HZU27" s="78"/>
      <c r="HZV27" s="78"/>
      <c r="HZW27" s="78"/>
      <c r="HZX27" s="78"/>
      <c r="HZY27" s="78"/>
      <c r="HZZ27" s="78"/>
      <c r="IAA27" s="78"/>
      <c r="IAB27" s="78"/>
      <c r="IAC27" s="78"/>
      <c r="IAD27" s="78"/>
      <c r="IAE27" s="78"/>
      <c r="IAF27" s="78"/>
      <c r="IAG27" s="78"/>
      <c r="IAH27" s="78"/>
      <c r="IAI27" s="78"/>
      <c r="IAJ27" s="78"/>
      <c r="IAK27" s="78"/>
      <c r="IAL27" s="78"/>
      <c r="IAM27" s="78"/>
      <c r="IAN27" s="78"/>
      <c r="IAO27" s="78"/>
      <c r="IAP27" s="78"/>
      <c r="IAQ27" s="78"/>
      <c r="IAR27" s="78"/>
      <c r="IAS27" s="78"/>
      <c r="IAT27" s="78"/>
      <c r="IAU27" s="78"/>
      <c r="IAV27" s="78"/>
      <c r="IAW27" s="78"/>
      <c r="IAX27" s="78"/>
      <c r="IAY27" s="78"/>
      <c r="IAZ27" s="78"/>
      <c r="IBA27" s="78"/>
      <c r="IBB27" s="78"/>
      <c r="IBC27" s="78"/>
      <c r="IBD27" s="78"/>
      <c r="IBE27" s="78"/>
      <c r="IBF27" s="78"/>
      <c r="IBG27" s="78"/>
      <c r="IBH27" s="78"/>
      <c r="IBI27" s="78"/>
      <c r="IBJ27" s="78"/>
      <c r="IBK27" s="78"/>
      <c r="IBL27" s="78"/>
      <c r="IBM27" s="78"/>
      <c r="IBN27" s="78"/>
      <c r="IBO27" s="78"/>
      <c r="IBP27" s="78"/>
      <c r="IBQ27" s="78"/>
      <c r="IBR27" s="78"/>
      <c r="IBS27" s="78"/>
      <c r="IBT27" s="78"/>
      <c r="IBU27" s="78"/>
      <c r="IBV27" s="78"/>
      <c r="IBW27" s="78"/>
      <c r="IBX27" s="78"/>
      <c r="IBY27" s="78"/>
      <c r="IBZ27" s="78"/>
      <c r="ICA27" s="78"/>
      <c r="ICB27" s="78"/>
      <c r="ICC27" s="78"/>
      <c r="ICD27" s="78"/>
      <c r="ICE27" s="78"/>
      <c r="ICF27" s="78"/>
      <c r="ICG27" s="78"/>
      <c r="ICH27" s="78"/>
      <c r="ICI27" s="78"/>
      <c r="ICJ27" s="78"/>
      <c r="ICK27" s="78"/>
      <c r="ICL27" s="78"/>
      <c r="ICM27" s="78"/>
      <c r="ICN27" s="78"/>
      <c r="ICO27" s="78"/>
      <c r="ICP27" s="78"/>
      <c r="ICQ27" s="78"/>
      <c r="ICR27" s="78"/>
      <c r="ICS27" s="78"/>
      <c r="ICT27" s="78"/>
      <c r="ICU27" s="78"/>
      <c r="ICV27" s="78"/>
      <c r="ICW27" s="78"/>
      <c r="ICX27" s="78"/>
      <c r="ICY27" s="78"/>
      <c r="ICZ27" s="78"/>
      <c r="IDA27" s="78"/>
      <c r="IDB27" s="78"/>
      <c r="IDC27" s="78"/>
      <c r="IDD27" s="78"/>
      <c r="IDE27" s="78"/>
      <c r="IDF27" s="78"/>
      <c r="IDG27" s="78"/>
      <c r="IDH27" s="78"/>
      <c r="IDI27" s="78"/>
      <c r="IDJ27" s="78"/>
      <c r="IDK27" s="78"/>
      <c r="IDL27" s="78"/>
      <c r="IDM27" s="78"/>
      <c r="IDN27" s="78"/>
      <c r="IDO27" s="78"/>
      <c r="IDP27" s="78"/>
      <c r="IDQ27" s="78"/>
      <c r="IDR27" s="78"/>
      <c r="IDS27" s="78"/>
      <c r="IDT27" s="78"/>
      <c r="IDU27" s="78"/>
      <c r="IDV27" s="78"/>
      <c r="IDW27" s="78"/>
      <c r="IDX27" s="78"/>
      <c r="IDY27" s="78"/>
      <c r="IDZ27" s="78"/>
      <c r="IEA27" s="78"/>
      <c r="IEB27" s="78"/>
      <c r="IEC27" s="78"/>
      <c r="IED27" s="78"/>
      <c r="IEE27" s="78"/>
      <c r="IEF27" s="78"/>
      <c r="IEG27" s="78"/>
      <c r="IEH27" s="78"/>
      <c r="IEI27" s="78"/>
      <c r="IEJ27" s="78"/>
      <c r="IEK27" s="78"/>
      <c r="IEL27" s="78"/>
      <c r="IEM27" s="78"/>
      <c r="IEN27" s="78"/>
      <c r="IEO27" s="78"/>
      <c r="IEP27" s="78"/>
      <c r="IEQ27" s="78"/>
      <c r="IER27" s="78"/>
      <c r="IES27" s="78"/>
      <c r="IET27" s="78"/>
      <c r="IEU27" s="78"/>
      <c r="IEV27" s="78"/>
      <c r="IEW27" s="78"/>
      <c r="IEX27" s="78"/>
      <c r="IEY27" s="78"/>
      <c r="IEZ27" s="78"/>
      <c r="IFA27" s="78"/>
      <c r="IFB27" s="78"/>
      <c r="IFC27" s="78"/>
      <c r="IFD27" s="78"/>
      <c r="IFE27" s="78"/>
      <c r="IFF27" s="78"/>
      <c r="IFG27" s="78"/>
      <c r="IFH27" s="78"/>
      <c r="IFI27" s="78"/>
      <c r="IFJ27" s="78"/>
      <c r="IFK27" s="78"/>
      <c r="IFL27" s="78"/>
      <c r="IFM27" s="78"/>
      <c r="IFN27" s="78"/>
      <c r="IFO27" s="78"/>
      <c r="IFP27" s="78"/>
      <c r="IFQ27" s="78"/>
      <c r="IFR27" s="78"/>
      <c r="IFS27" s="78"/>
      <c r="IFT27" s="78"/>
      <c r="IFU27" s="78"/>
      <c r="IFV27" s="78"/>
      <c r="IFW27" s="78"/>
      <c r="IFX27" s="78"/>
      <c r="IFY27" s="78"/>
      <c r="IFZ27" s="78"/>
      <c r="IGA27" s="78"/>
      <c r="IGB27" s="78"/>
      <c r="IGC27" s="78"/>
      <c r="IGD27" s="78"/>
      <c r="IGE27" s="78"/>
      <c r="IGF27" s="78"/>
      <c r="IGG27" s="78"/>
      <c r="IGH27" s="78"/>
      <c r="IGI27" s="78"/>
      <c r="IGJ27" s="78"/>
      <c r="IGK27" s="78"/>
      <c r="IGL27" s="78"/>
      <c r="IGM27" s="78"/>
      <c r="IGN27" s="78"/>
      <c r="IGO27" s="78"/>
      <c r="IGP27" s="78"/>
      <c r="IGQ27" s="78"/>
      <c r="IGR27" s="78"/>
      <c r="IGS27" s="78"/>
      <c r="IGT27" s="78"/>
      <c r="IGU27" s="78"/>
      <c r="IGV27" s="78"/>
      <c r="IGW27" s="78"/>
      <c r="IGX27" s="78"/>
      <c r="IGY27" s="78"/>
      <c r="IGZ27" s="78"/>
      <c r="IHA27" s="78"/>
      <c r="IHB27" s="78"/>
      <c r="IHC27" s="78"/>
      <c r="IHD27" s="78"/>
      <c r="IHE27" s="78"/>
      <c r="IHF27" s="78"/>
      <c r="IHG27" s="78"/>
      <c r="IHH27" s="78"/>
      <c r="IHI27" s="78"/>
      <c r="IHJ27" s="78"/>
      <c r="IHK27" s="78"/>
      <c r="IHL27" s="78"/>
      <c r="IHM27" s="78"/>
      <c r="IHN27" s="78"/>
      <c r="IHO27" s="78"/>
      <c r="IHP27" s="78"/>
      <c r="IHQ27" s="78"/>
      <c r="IHR27" s="78"/>
      <c r="IHS27" s="78"/>
      <c r="IHT27" s="78"/>
      <c r="IHU27" s="78"/>
      <c r="IHV27" s="78"/>
      <c r="IHW27" s="78"/>
      <c r="IHX27" s="78"/>
      <c r="IHY27" s="78"/>
      <c r="IHZ27" s="78"/>
      <c r="IIA27" s="78"/>
      <c r="IIB27" s="78"/>
      <c r="IIC27" s="78"/>
      <c r="IID27" s="78"/>
      <c r="IIE27" s="78"/>
      <c r="IIF27" s="78"/>
      <c r="IIG27" s="78"/>
      <c r="IIH27" s="78"/>
      <c r="III27" s="78"/>
      <c r="IIJ27" s="78"/>
      <c r="IIK27" s="78"/>
      <c r="IIL27" s="78"/>
      <c r="IIM27" s="78"/>
      <c r="IIN27" s="78"/>
      <c r="IIO27" s="78"/>
      <c r="IIP27" s="78"/>
      <c r="IIQ27" s="78"/>
      <c r="IIR27" s="78"/>
      <c r="IIS27" s="78"/>
      <c r="IIT27" s="78"/>
      <c r="IIU27" s="78"/>
      <c r="IIV27" s="78"/>
      <c r="IIW27" s="78"/>
      <c r="IIX27" s="78"/>
      <c r="IIY27" s="78"/>
      <c r="IIZ27" s="78"/>
      <c r="IJA27" s="78"/>
      <c r="IJB27" s="78"/>
      <c r="IJC27" s="78"/>
      <c r="IJD27" s="78"/>
      <c r="IJE27" s="78"/>
      <c r="IJF27" s="78"/>
      <c r="IJG27" s="78"/>
      <c r="IJH27" s="78"/>
      <c r="IJI27" s="78"/>
      <c r="IJJ27" s="78"/>
      <c r="IJK27" s="78"/>
      <c r="IJL27" s="78"/>
      <c r="IJM27" s="78"/>
      <c r="IJN27" s="78"/>
      <c r="IJO27" s="78"/>
      <c r="IJP27" s="78"/>
      <c r="IJQ27" s="78"/>
      <c r="IJR27" s="78"/>
      <c r="IJS27" s="78"/>
      <c r="IJT27" s="78"/>
      <c r="IJU27" s="78"/>
      <c r="IJV27" s="78"/>
      <c r="IJW27" s="78"/>
      <c r="IJX27" s="78"/>
      <c r="IJY27" s="78"/>
      <c r="IJZ27" s="78"/>
      <c r="IKA27" s="78"/>
      <c r="IKB27" s="78"/>
      <c r="IKC27" s="78"/>
      <c r="IKD27" s="78"/>
      <c r="IKE27" s="78"/>
      <c r="IKF27" s="78"/>
      <c r="IKG27" s="78"/>
      <c r="IKH27" s="78"/>
      <c r="IKI27" s="78"/>
      <c r="IKJ27" s="78"/>
      <c r="IKK27" s="78"/>
      <c r="IKL27" s="78"/>
      <c r="IKM27" s="78"/>
      <c r="IKN27" s="78"/>
      <c r="IKO27" s="78"/>
      <c r="IKP27" s="78"/>
      <c r="IKQ27" s="78"/>
      <c r="IKR27" s="78"/>
      <c r="IKS27" s="78"/>
      <c r="IKT27" s="78"/>
      <c r="IKU27" s="78"/>
      <c r="IKV27" s="78"/>
      <c r="IKW27" s="78"/>
      <c r="IKX27" s="78"/>
      <c r="IKY27" s="78"/>
      <c r="IKZ27" s="78"/>
      <c r="ILA27" s="78"/>
      <c r="ILB27" s="78"/>
      <c r="ILC27" s="78"/>
      <c r="ILD27" s="78"/>
      <c r="ILE27" s="78"/>
      <c r="ILF27" s="78"/>
      <c r="ILG27" s="78"/>
      <c r="ILH27" s="78"/>
      <c r="ILI27" s="78"/>
      <c r="ILJ27" s="78"/>
      <c r="ILK27" s="78"/>
      <c r="ILL27" s="78"/>
      <c r="ILM27" s="78"/>
      <c r="ILN27" s="78"/>
      <c r="ILO27" s="78"/>
      <c r="ILP27" s="78"/>
      <c r="ILQ27" s="78"/>
      <c r="ILR27" s="78"/>
      <c r="ILS27" s="78"/>
      <c r="ILT27" s="78"/>
      <c r="ILU27" s="78"/>
      <c r="ILV27" s="78"/>
      <c r="ILW27" s="78"/>
      <c r="ILX27" s="78"/>
      <c r="ILY27" s="78"/>
      <c r="ILZ27" s="78"/>
      <c r="IMA27" s="78"/>
      <c r="IMB27" s="78"/>
      <c r="IMC27" s="78"/>
      <c r="IMD27" s="78"/>
      <c r="IME27" s="78"/>
      <c r="IMF27" s="78"/>
      <c r="IMG27" s="78"/>
      <c r="IMH27" s="78"/>
      <c r="IMI27" s="78"/>
      <c r="IMJ27" s="78"/>
      <c r="IMK27" s="78"/>
      <c r="IML27" s="78"/>
      <c r="IMM27" s="78"/>
      <c r="IMN27" s="78"/>
      <c r="IMO27" s="78"/>
      <c r="IMP27" s="78"/>
      <c r="IMQ27" s="78"/>
      <c r="IMR27" s="78"/>
      <c r="IMS27" s="78"/>
      <c r="IMT27" s="78"/>
      <c r="IMU27" s="78"/>
      <c r="IMV27" s="78"/>
      <c r="IMW27" s="78"/>
      <c r="IMX27" s="78"/>
      <c r="IMY27" s="78"/>
      <c r="IMZ27" s="78"/>
      <c r="INA27" s="78"/>
      <c r="INB27" s="78"/>
      <c r="INC27" s="78"/>
      <c r="IND27" s="78"/>
      <c r="INE27" s="78"/>
      <c r="INF27" s="78"/>
      <c r="ING27" s="78"/>
      <c r="INH27" s="78"/>
      <c r="INI27" s="78"/>
      <c r="INJ27" s="78"/>
      <c r="INK27" s="78"/>
      <c r="INL27" s="78"/>
      <c r="INM27" s="78"/>
      <c r="INN27" s="78"/>
      <c r="INO27" s="78"/>
      <c r="INP27" s="78"/>
      <c r="INQ27" s="78"/>
      <c r="INR27" s="78"/>
      <c r="INS27" s="78"/>
      <c r="INT27" s="78"/>
      <c r="INU27" s="78"/>
      <c r="INV27" s="78"/>
      <c r="INW27" s="78"/>
      <c r="INX27" s="78"/>
      <c r="INY27" s="78"/>
      <c r="INZ27" s="78"/>
      <c r="IOA27" s="78"/>
      <c r="IOB27" s="78"/>
      <c r="IOC27" s="78"/>
      <c r="IOD27" s="78"/>
      <c r="IOE27" s="78"/>
      <c r="IOF27" s="78"/>
      <c r="IOG27" s="78"/>
      <c r="IOH27" s="78"/>
      <c r="IOI27" s="78"/>
      <c r="IOJ27" s="78"/>
      <c r="IOK27" s="78"/>
      <c r="IOL27" s="78"/>
      <c r="IOM27" s="78"/>
      <c r="ION27" s="78"/>
      <c r="IOO27" s="78"/>
      <c r="IOP27" s="78"/>
      <c r="IOQ27" s="78"/>
      <c r="IOR27" s="78"/>
      <c r="IOS27" s="78"/>
      <c r="IOT27" s="78"/>
      <c r="IOU27" s="78"/>
      <c r="IOV27" s="78"/>
      <c r="IOW27" s="78"/>
      <c r="IOX27" s="78"/>
      <c r="IOY27" s="78"/>
      <c r="IOZ27" s="78"/>
      <c r="IPA27" s="78"/>
      <c r="IPB27" s="78"/>
      <c r="IPC27" s="78"/>
      <c r="IPD27" s="78"/>
      <c r="IPE27" s="78"/>
      <c r="IPF27" s="78"/>
      <c r="IPG27" s="78"/>
      <c r="IPH27" s="78"/>
      <c r="IPI27" s="78"/>
      <c r="IPJ27" s="78"/>
      <c r="IPK27" s="78"/>
      <c r="IPL27" s="78"/>
      <c r="IPM27" s="78"/>
      <c r="IPN27" s="78"/>
      <c r="IPO27" s="78"/>
      <c r="IPP27" s="78"/>
      <c r="IPQ27" s="78"/>
      <c r="IPR27" s="78"/>
      <c r="IPS27" s="78"/>
      <c r="IPT27" s="78"/>
      <c r="IPU27" s="78"/>
      <c r="IPV27" s="78"/>
      <c r="IPW27" s="78"/>
      <c r="IPX27" s="78"/>
      <c r="IPY27" s="78"/>
      <c r="IPZ27" s="78"/>
      <c r="IQA27" s="78"/>
      <c r="IQB27" s="78"/>
      <c r="IQC27" s="78"/>
      <c r="IQD27" s="78"/>
      <c r="IQE27" s="78"/>
      <c r="IQF27" s="78"/>
      <c r="IQG27" s="78"/>
      <c r="IQH27" s="78"/>
      <c r="IQI27" s="78"/>
      <c r="IQJ27" s="78"/>
      <c r="IQK27" s="78"/>
      <c r="IQL27" s="78"/>
      <c r="IQM27" s="78"/>
      <c r="IQN27" s="78"/>
      <c r="IQO27" s="78"/>
      <c r="IQP27" s="78"/>
      <c r="IQQ27" s="78"/>
      <c r="IQR27" s="78"/>
      <c r="IQS27" s="78"/>
      <c r="IQT27" s="78"/>
      <c r="IQU27" s="78"/>
      <c r="IQV27" s="78"/>
      <c r="IQW27" s="78"/>
      <c r="IQX27" s="78"/>
      <c r="IQY27" s="78"/>
      <c r="IQZ27" s="78"/>
      <c r="IRA27" s="78"/>
      <c r="IRB27" s="78"/>
      <c r="IRC27" s="78"/>
      <c r="IRD27" s="78"/>
      <c r="IRE27" s="78"/>
      <c r="IRF27" s="78"/>
      <c r="IRG27" s="78"/>
      <c r="IRH27" s="78"/>
      <c r="IRI27" s="78"/>
      <c r="IRJ27" s="78"/>
      <c r="IRK27" s="78"/>
      <c r="IRL27" s="78"/>
      <c r="IRM27" s="78"/>
      <c r="IRN27" s="78"/>
      <c r="IRO27" s="78"/>
      <c r="IRP27" s="78"/>
      <c r="IRQ27" s="78"/>
      <c r="IRR27" s="78"/>
      <c r="IRS27" s="78"/>
      <c r="IRT27" s="78"/>
      <c r="IRU27" s="78"/>
      <c r="IRV27" s="78"/>
      <c r="IRW27" s="78"/>
      <c r="IRX27" s="78"/>
      <c r="IRY27" s="78"/>
      <c r="IRZ27" s="78"/>
      <c r="ISA27" s="78"/>
      <c r="ISB27" s="78"/>
      <c r="ISC27" s="78"/>
      <c r="ISD27" s="78"/>
      <c r="ISE27" s="78"/>
      <c r="ISF27" s="78"/>
      <c r="ISG27" s="78"/>
      <c r="ISH27" s="78"/>
      <c r="ISI27" s="78"/>
      <c r="ISJ27" s="78"/>
      <c r="ISK27" s="78"/>
      <c r="ISL27" s="78"/>
      <c r="ISM27" s="78"/>
      <c r="ISN27" s="78"/>
      <c r="ISO27" s="78"/>
      <c r="ISP27" s="78"/>
      <c r="ISQ27" s="78"/>
      <c r="ISR27" s="78"/>
      <c r="ISS27" s="78"/>
      <c r="IST27" s="78"/>
      <c r="ISU27" s="78"/>
      <c r="ISV27" s="78"/>
      <c r="ISW27" s="78"/>
      <c r="ISX27" s="78"/>
      <c r="ISY27" s="78"/>
      <c r="ISZ27" s="78"/>
      <c r="ITA27" s="78"/>
      <c r="ITB27" s="78"/>
      <c r="ITC27" s="78"/>
      <c r="ITD27" s="78"/>
      <c r="ITE27" s="78"/>
      <c r="ITF27" s="78"/>
      <c r="ITG27" s="78"/>
      <c r="ITH27" s="78"/>
      <c r="ITI27" s="78"/>
      <c r="ITJ27" s="78"/>
      <c r="ITK27" s="78"/>
      <c r="ITL27" s="78"/>
      <c r="ITM27" s="78"/>
      <c r="ITN27" s="78"/>
      <c r="ITO27" s="78"/>
      <c r="ITP27" s="78"/>
      <c r="ITQ27" s="78"/>
      <c r="ITR27" s="78"/>
      <c r="ITS27" s="78"/>
      <c r="ITT27" s="78"/>
      <c r="ITU27" s="78"/>
      <c r="ITV27" s="78"/>
      <c r="ITW27" s="78"/>
      <c r="ITX27" s="78"/>
      <c r="ITY27" s="78"/>
      <c r="ITZ27" s="78"/>
      <c r="IUA27" s="78"/>
      <c r="IUB27" s="78"/>
      <c r="IUC27" s="78"/>
      <c r="IUD27" s="78"/>
      <c r="IUE27" s="78"/>
      <c r="IUF27" s="78"/>
      <c r="IUG27" s="78"/>
      <c r="IUH27" s="78"/>
      <c r="IUI27" s="78"/>
      <c r="IUJ27" s="78"/>
      <c r="IUK27" s="78"/>
      <c r="IUL27" s="78"/>
      <c r="IUM27" s="78"/>
      <c r="IUN27" s="78"/>
      <c r="IUO27" s="78"/>
      <c r="IUP27" s="78"/>
      <c r="IUQ27" s="78"/>
      <c r="IUR27" s="78"/>
      <c r="IUS27" s="78"/>
      <c r="IUT27" s="78"/>
      <c r="IUU27" s="78"/>
      <c r="IUV27" s="78"/>
      <c r="IUW27" s="78"/>
      <c r="IUX27" s="78"/>
      <c r="IUY27" s="78"/>
      <c r="IUZ27" s="78"/>
      <c r="IVA27" s="78"/>
      <c r="IVB27" s="78"/>
      <c r="IVC27" s="78"/>
      <c r="IVD27" s="78"/>
      <c r="IVE27" s="78"/>
      <c r="IVF27" s="78"/>
      <c r="IVG27" s="78"/>
      <c r="IVH27" s="78"/>
      <c r="IVI27" s="78"/>
      <c r="IVJ27" s="78"/>
      <c r="IVK27" s="78"/>
      <c r="IVL27" s="78"/>
      <c r="IVM27" s="78"/>
      <c r="IVN27" s="78"/>
      <c r="IVO27" s="78"/>
      <c r="IVP27" s="78"/>
      <c r="IVQ27" s="78"/>
      <c r="IVR27" s="78"/>
      <c r="IVS27" s="78"/>
      <c r="IVT27" s="78"/>
      <c r="IVU27" s="78"/>
      <c r="IVV27" s="78"/>
      <c r="IVW27" s="78"/>
      <c r="IVX27" s="78"/>
      <c r="IVY27" s="78"/>
      <c r="IVZ27" s="78"/>
      <c r="IWA27" s="78"/>
      <c r="IWB27" s="78"/>
      <c r="IWC27" s="78"/>
      <c r="IWD27" s="78"/>
      <c r="IWE27" s="78"/>
      <c r="IWF27" s="78"/>
      <c r="IWG27" s="78"/>
      <c r="IWH27" s="78"/>
      <c r="IWI27" s="78"/>
      <c r="IWJ27" s="78"/>
      <c r="IWK27" s="78"/>
      <c r="IWL27" s="78"/>
      <c r="IWM27" s="78"/>
      <c r="IWN27" s="78"/>
      <c r="IWO27" s="78"/>
      <c r="IWP27" s="78"/>
      <c r="IWQ27" s="78"/>
      <c r="IWR27" s="78"/>
      <c r="IWS27" s="78"/>
      <c r="IWT27" s="78"/>
      <c r="IWU27" s="78"/>
      <c r="IWV27" s="78"/>
      <c r="IWW27" s="78"/>
      <c r="IWX27" s="78"/>
      <c r="IWY27" s="78"/>
      <c r="IWZ27" s="78"/>
      <c r="IXA27" s="78"/>
      <c r="IXB27" s="78"/>
      <c r="IXC27" s="78"/>
      <c r="IXD27" s="78"/>
      <c r="IXE27" s="78"/>
      <c r="IXF27" s="78"/>
      <c r="IXG27" s="78"/>
      <c r="IXH27" s="78"/>
      <c r="IXI27" s="78"/>
      <c r="IXJ27" s="78"/>
      <c r="IXK27" s="78"/>
      <c r="IXL27" s="78"/>
      <c r="IXM27" s="78"/>
      <c r="IXN27" s="78"/>
      <c r="IXO27" s="78"/>
      <c r="IXP27" s="78"/>
      <c r="IXQ27" s="78"/>
      <c r="IXR27" s="78"/>
      <c r="IXS27" s="78"/>
      <c r="IXT27" s="78"/>
      <c r="IXU27" s="78"/>
      <c r="IXV27" s="78"/>
      <c r="IXW27" s="78"/>
      <c r="IXX27" s="78"/>
      <c r="IXY27" s="78"/>
      <c r="IXZ27" s="78"/>
      <c r="IYA27" s="78"/>
      <c r="IYB27" s="78"/>
      <c r="IYC27" s="78"/>
      <c r="IYD27" s="78"/>
      <c r="IYE27" s="78"/>
      <c r="IYF27" s="78"/>
      <c r="IYG27" s="78"/>
      <c r="IYH27" s="78"/>
      <c r="IYI27" s="78"/>
      <c r="IYJ27" s="78"/>
      <c r="IYK27" s="78"/>
      <c r="IYL27" s="78"/>
      <c r="IYM27" s="78"/>
      <c r="IYN27" s="78"/>
      <c r="IYO27" s="78"/>
      <c r="IYP27" s="78"/>
      <c r="IYQ27" s="78"/>
      <c r="IYR27" s="78"/>
      <c r="IYS27" s="78"/>
      <c r="IYT27" s="78"/>
      <c r="IYU27" s="78"/>
      <c r="IYV27" s="78"/>
      <c r="IYW27" s="78"/>
      <c r="IYX27" s="78"/>
      <c r="IYY27" s="78"/>
      <c r="IYZ27" s="78"/>
      <c r="IZA27" s="78"/>
      <c r="IZB27" s="78"/>
      <c r="IZC27" s="78"/>
      <c r="IZD27" s="78"/>
      <c r="IZE27" s="78"/>
      <c r="IZF27" s="78"/>
      <c r="IZG27" s="78"/>
      <c r="IZH27" s="78"/>
      <c r="IZI27" s="78"/>
      <c r="IZJ27" s="78"/>
      <c r="IZK27" s="78"/>
      <c r="IZL27" s="78"/>
      <c r="IZM27" s="78"/>
      <c r="IZN27" s="78"/>
      <c r="IZO27" s="78"/>
      <c r="IZP27" s="78"/>
      <c r="IZQ27" s="78"/>
      <c r="IZR27" s="78"/>
      <c r="IZS27" s="78"/>
      <c r="IZT27" s="78"/>
      <c r="IZU27" s="78"/>
      <c r="IZV27" s="78"/>
      <c r="IZW27" s="78"/>
      <c r="IZX27" s="78"/>
      <c r="IZY27" s="78"/>
      <c r="IZZ27" s="78"/>
      <c r="JAA27" s="78"/>
      <c r="JAB27" s="78"/>
      <c r="JAC27" s="78"/>
      <c r="JAD27" s="78"/>
      <c r="JAE27" s="78"/>
      <c r="JAF27" s="78"/>
      <c r="JAG27" s="78"/>
      <c r="JAH27" s="78"/>
      <c r="JAI27" s="78"/>
      <c r="JAJ27" s="78"/>
      <c r="JAK27" s="78"/>
      <c r="JAL27" s="78"/>
      <c r="JAM27" s="78"/>
      <c r="JAN27" s="78"/>
      <c r="JAO27" s="78"/>
      <c r="JAP27" s="78"/>
      <c r="JAQ27" s="78"/>
      <c r="JAR27" s="78"/>
      <c r="JAS27" s="78"/>
      <c r="JAT27" s="78"/>
      <c r="JAU27" s="78"/>
      <c r="JAV27" s="78"/>
      <c r="JAW27" s="78"/>
      <c r="JAX27" s="78"/>
      <c r="JAY27" s="78"/>
      <c r="JAZ27" s="78"/>
      <c r="JBA27" s="78"/>
      <c r="JBB27" s="78"/>
      <c r="JBC27" s="78"/>
      <c r="JBD27" s="78"/>
      <c r="JBE27" s="78"/>
      <c r="JBF27" s="78"/>
      <c r="JBG27" s="78"/>
      <c r="JBH27" s="78"/>
      <c r="JBI27" s="78"/>
      <c r="JBJ27" s="78"/>
      <c r="JBK27" s="78"/>
      <c r="JBL27" s="78"/>
      <c r="JBM27" s="78"/>
      <c r="JBN27" s="78"/>
      <c r="JBO27" s="78"/>
      <c r="JBP27" s="78"/>
      <c r="JBQ27" s="78"/>
      <c r="JBR27" s="78"/>
      <c r="JBS27" s="78"/>
      <c r="JBT27" s="78"/>
      <c r="JBU27" s="78"/>
      <c r="JBV27" s="78"/>
      <c r="JBW27" s="78"/>
      <c r="JBX27" s="78"/>
      <c r="JBY27" s="78"/>
      <c r="JBZ27" s="78"/>
      <c r="JCA27" s="78"/>
      <c r="JCB27" s="78"/>
      <c r="JCC27" s="78"/>
      <c r="JCD27" s="78"/>
      <c r="JCE27" s="78"/>
      <c r="JCF27" s="78"/>
      <c r="JCG27" s="78"/>
      <c r="JCH27" s="78"/>
      <c r="JCI27" s="78"/>
      <c r="JCJ27" s="78"/>
      <c r="JCK27" s="78"/>
      <c r="JCL27" s="78"/>
      <c r="JCM27" s="78"/>
      <c r="JCN27" s="78"/>
      <c r="JCO27" s="78"/>
      <c r="JCP27" s="78"/>
      <c r="JCQ27" s="78"/>
      <c r="JCR27" s="78"/>
      <c r="JCS27" s="78"/>
      <c r="JCT27" s="78"/>
      <c r="JCU27" s="78"/>
      <c r="JCV27" s="78"/>
      <c r="JCW27" s="78"/>
      <c r="JCX27" s="78"/>
      <c r="JCY27" s="78"/>
      <c r="JCZ27" s="78"/>
      <c r="JDA27" s="78"/>
      <c r="JDB27" s="78"/>
      <c r="JDC27" s="78"/>
      <c r="JDD27" s="78"/>
      <c r="JDE27" s="78"/>
      <c r="JDF27" s="78"/>
      <c r="JDG27" s="78"/>
      <c r="JDH27" s="78"/>
      <c r="JDI27" s="78"/>
      <c r="JDJ27" s="78"/>
      <c r="JDK27" s="78"/>
      <c r="JDL27" s="78"/>
      <c r="JDM27" s="78"/>
      <c r="JDN27" s="78"/>
      <c r="JDO27" s="78"/>
      <c r="JDP27" s="78"/>
      <c r="JDQ27" s="78"/>
      <c r="JDR27" s="78"/>
      <c r="JDS27" s="78"/>
      <c r="JDT27" s="78"/>
      <c r="JDU27" s="78"/>
      <c r="JDV27" s="78"/>
      <c r="JDW27" s="78"/>
      <c r="JDX27" s="78"/>
      <c r="JDY27" s="78"/>
      <c r="JDZ27" s="78"/>
      <c r="JEA27" s="78"/>
      <c r="JEB27" s="78"/>
      <c r="JEC27" s="78"/>
      <c r="JED27" s="78"/>
      <c r="JEE27" s="78"/>
      <c r="JEF27" s="78"/>
      <c r="JEG27" s="78"/>
      <c r="JEH27" s="78"/>
      <c r="JEI27" s="78"/>
      <c r="JEJ27" s="78"/>
      <c r="JEK27" s="78"/>
      <c r="JEL27" s="78"/>
      <c r="JEM27" s="78"/>
      <c r="JEN27" s="78"/>
      <c r="JEO27" s="78"/>
      <c r="JEP27" s="78"/>
      <c r="JEQ27" s="78"/>
      <c r="JER27" s="78"/>
      <c r="JES27" s="78"/>
      <c r="JET27" s="78"/>
      <c r="JEU27" s="78"/>
      <c r="JEV27" s="78"/>
      <c r="JEW27" s="78"/>
      <c r="JEX27" s="78"/>
      <c r="JEY27" s="78"/>
      <c r="JEZ27" s="78"/>
      <c r="JFA27" s="78"/>
      <c r="JFB27" s="78"/>
      <c r="JFC27" s="78"/>
      <c r="JFD27" s="78"/>
      <c r="JFE27" s="78"/>
      <c r="JFF27" s="78"/>
      <c r="JFG27" s="78"/>
      <c r="JFH27" s="78"/>
      <c r="JFI27" s="78"/>
      <c r="JFJ27" s="78"/>
      <c r="JFK27" s="78"/>
      <c r="JFL27" s="78"/>
      <c r="JFM27" s="78"/>
      <c r="JFN27" s="78"/>
      <c r="JFO27" s="78"/>
      <c r="JFP27" s="78"/>
      <c r="JFQ27" s="78"/>
      <c r="JFR27" s="78"/>
      <c r="JFS27" s="78"/>
      <c r="JFT27" s="78"/>
      <c r="JFU27" s="78"/>
      <c r="JFV27" s="78"/>
      <c r="JFW27" s="78"/>
      <c r="JFX27" s="78"/>
      <c r="JFY27" s="78"/>
      <c r="JFZ27" s="78"/>
      <c r="JGA27" s="78"/>
      <c r="JGB27" s="78"/>
      <c r="JGC27" s="78"/>
      <c r="JGD27" s="78"/>
      <c r="JGE27" s="78"/>
      <c r="JGF27" s="78"/>
      <c r="JGG27" s="78"/>
      <c r="JGH27" s="78"/>
      <c r="JGI27" s="78"/>
      <c r="JGJ27" s="78"/>
      <c r="JGK27" s="78"/>
      <c r="JGL27" s="78"/>
      <c r="JGM27" s="78"/>
      <c r="JGN27" s="78"/>
      <c r="JGO27" s="78"/>
      <c r="JGP27" s="78"/>
      <c r="JGQ27" s="78"/>
      <c r="JGR27" s="78"/>
      <c r="JGS27" s="78"/>
      <c r="JGT27" s="78"/>
      <c r="JGU27" s="78"/>
      <c r="JGV27" s="78"/>
      <c r="JGW27" s="78"/>
      <c r="JGX27" s="78"/>
      <c r="JGY27" s="78"/>
      <c r="JGZ27" s="78"/>
      <c r="JHA27" s="78"/>
      <c r="JHB27" s="78"/>
      <c r="JHC27" s="78"/>
      <c r="JHD27" s="78"/>
      <c r="JHE27" s="78"/>
      <c r="JHF27" s="78"/>
      <c r="JHG27" s="78"/>
      <c r="JHH27" s="78"/>
      <c r="JHI27" s="78"/>
      <c r="JHJ27" s="78"/>
      <c r="JHK27" s="78"/>
      <c r="JHL27" s="78"/>
      <c r="JHM27" s="78"/>
      <c r="JHN27" s="78"/>
      <c r="JHO27" s="78"/>
      <c r="JHP27" s="78"/>
      <c r="JHQ27" s="78"/>
      <c r="JHR27" s="78"/>
      <c r="JHS27" s="78"/>
      <c r="JHT27" s="78"/>
      <c r="JHU27" s="78"/>
      <c r="JHV27" s="78"/>
      <c r="JHW27" s="78"/>
      <c r="JHX27" s="78"/>
      <c r="JHY27" s="78"/>
      <c r="JHZ27" s="78"/>
      <c r="JIA27" s="78"/>
      <c r="JIB27" s="78"/>
      <c r="JIC27" s="78"/>
      <c r="JID27" s="78"/>
      <c r="JIE27" s="78"/>
      <c r="JIF27" s="78"/>
      <c r="JIG27" s="78"/>
      <c r="JIH27" s="78"/>
      <c r="JII27" s="78"/>
      <c r="JIJ27" s="78"/>
      <c r="JIK27" s="78"/>
      <c r="JIL27" s="78"/>
      <c r="JIM27" s="78"/>
      <c r="JIN27" s="78"/>
      <c r="JIO27" s="78"/>
      <c r="JIP27" s="78"/>
      <c r="JIQ27" s="78"/>
      <c r="JIR27" s="78"/>
      <c r="JIS27" s="78"/>
      <c r="JIT27" s="78"/>
      <c r="JIU27" s="78"/>
      <c r="JIV27" s="78"/>
      <c r="JIW27" s="78"/>
      <c r="JIX27" s="78"/>
      <c r="JIY27" s="78"/>
      <c r="JIZ27" s="78"/>
      <c r="JJA27" s="78"/>
      <c r="JJB27" s="78"/>
      <c r="JJC27" s="78"/>
      <c r="JJD27" s="78"/>
      <c r="JJE27" s="78"/>
      <c r="JJF27" s="78"/>
      <c r="JJG27" s="78"/>
      <c r="JJH27" s="78"/>
      <c r="JJI27" s="78"/>
      <c r="JJJ27" s="78"/>
      <c r="JJK27" s="78"/>
      <c r="JJL27" s="78"/>
      <c r="JJM27" s="78"/>
      <c r="JJN27" s="78"/>
      <c r="JJO27" s="78"/>
      <c r="JJP27" s="78"/>
      <c r="JJQ27" s="78"/>
      <c r="JJR27" s="78"/>
      <c r="JJS27" s="78"/>
      <c r="JJT27" s="78"/>
      <c r="JJU27" s="78"/>
      <c r="JJV27" s="78"/>
      <c r="JJW27" s="78"/>
      <c r="JJX27" s="78"/>
      <c r="JJY27" s="78"/>
      <c r="JJZ27" s="78"/>
      <c r="JKA27" s="78"/>
      <c r="JKB27" s="78"/>
      <c r="JKC27" s="78"/>
      <c r="JKD27" s="78"/>
      <c r="JKE27" s="78"/>
      <c r="JKF27" s="78"/>
      <c r="JKG27" s="78"/>
      <c r="JKH27" s="78"/>
      <c r="JKI27" s="78"/>
      <c r="JKJ27" s="78"/>
      <c r="JKK27" s="78"/>
      <c r="JKL27" s="78"/>
      <c r="JKM27" s="78"/>
      <c r="JKN27" s="78"/>
      <c r="JKO27" s="78"/>
      <c r="JKP27" s="78"/>
      <c r="JKQ27" s="78"/>
      <c r="JKR27" s="78"/>
      <c r="JKS27" s="78"/>
      <c r="JKT27" s="78"/>
      <c r="JKU27" s="78"/>
      <c r="JKV27" s="78"/>
      <c r="JKW27" s="78"/>
      <c r="JKX27" s="78"/>
      <c r="JKY27" s="78"/>
      <c r="JKZ27" s="78"/>
      <c r="JLA27" s="78"/>
      <c r="JLB27" s="78"/>
      <c r="JLC27" s="78"/>
      <c r="JLD27" s="78"/>
      <c r="JLE27" s="78"/>
      <c r="JLF27" s="78"/>
      <c r="JLG27" s="78"/>
      <c r="JLH27" s="78"/>
      <c r="JLI27" s="78"/>
      <c r="JLJ27" s="78"/>
      <c r="JLK27" s="78"/>
      <c r="JLL27" s="78"/>
      <c r="JLM27" s="78"/>
      <c r="JLN27" s="78"/>
      <c r="JLO27" s="78"/>
      <c r="JLP27" s="78"/>
      <c r="JLQ27" s="78"/>
      <c r="JLR27" s="78"/>
      <c r="JLS27" s="78"/>
      <c r="JLT27" s="78"/>
      <c r="JLU27" s="78"/>
      <c r="JLV27" s="78"/>
      <c r="JLW27" s="78"/>
      <c r="JLX27" s="78"/>
      <c r="JLY27" s="78"/>
      <c r="JLZ27" s="78"/>
      <c r="JMA27" s="78"/>
      <c r="JMB27" s="78"/>
      <c r="JMC27" s="78"/>
      <c r="JMD27" s="78"/>
      <c r="JME27" s="78"/>
      <c r="JMF27" s="78"/>
      <c r="JMG27" s="78"/>
      <c r="JMH27" s="78"/>
      <c r="JMI27" s="78"/>
      <c r="JMJ27" s="78"/>
      <c r="JMK27" s="78"/>
      <c r="JML27" s="78"/>
      <c r="JMM27" s="78"/>
      <c r="JMN27" s="78"/>
      <c r="JMO27" s="78"/>
      <c r="JMP27" s="78"/>
      <c r="JMQ27" s="78"/>
      <c r="JMR27" s="78"/>
      <c r="JMS27" s="78"/>
      <c r="JMT27" s="78"/>
      <c r="JMU27" s="78"/>
      <c r="JMV27" s="78"/>
      <c r="JMW27" s="78"/>
      <c r="JMX27" s="78"/>
      <c r="JMY27" s="78"/>
      <c r="JMZ27" s="78"/>
      <c r="JNA27" s="78"/>
      <c r="JNB27" s="78"/>
      <c r="JNC27" s="78"/>
      <c r="JND27" s="78"/>
      <c r="JNE27" s="78"/>
      <c r="JNF27" s="78"/>
      <c r="JNG27" s="78"/>
      <c r="JNH27" s="78"/>
      <c r="JNI27" s="78"/>
      <c r="JNJ27" s="78"/>
      <c r="JNK27" s="78"/>
      <c r="JNL27" s="78"/>
      <c r="JNM27" s="78"/>
      <c r="JNN27" s="78"/>
      <c r="JNO27" s="78"/>
      <c r="JNP27" s="78"/>
      <c r="JNQ27" s="78"/>
      <c r="JNR27" s="78"/>
      <c r="JNS27" s="78"/>
      <c r="JNT27" s="78"/>
      <c r="JNU27" s="78"/>
      <c r="JNV27" s="78"/>
      <c r="JNW27" s="78"/>
      <c r="JNX27" s="78"/>
      <c r="JNY27" s="78"/>
      <c r="JNZ27" s="78"/>
      <c r="JOA27" s="78"/>
      <c r="JOB27" s="78"/>
      <c r="JOC27" s="78"/>
      <c r="JOD27" s="78"/>
      <c r="JOE27" s="78"/>
      <c r="JOF27" s="78"/>
      <c r="JOG27" s="78"/>
      <c r="JOH27" s="78"/>
      <c r="JOI27" s="78"/>
      <c r="JOJ27" s="78"/>
      <c r="JOK27" s="78"/>
      <c r="JOL27" s="78"/>
      <c r="JOM27" s="78"/>
      <c r="JON27" s="78"/>
      <c r="JOO27" s="78"/>
      <c r="JOP27" s="78"/>
      <c r="JOQ27" s="78"/>
      <c r="JOR27" s="78"/>
      <c r="JOS27" s="78"/>
      <c r="JOT27" s="78"/>
      <c r="JOU27" s="78"/>
      <c r="JOV27" s="78"/>
      <c r="JOW27" s="78"/>
      <c r="JOX27" s="78"/>
      <c r="JOY27" s="78"/>
      <c r="JOZ27" s="78"/>
      <c r="JPA27" s="78"/>
      <c r="JPB27" s="78"/>
      <c r="JPC27" s="78"/>
      <c r="JPD27" s="78"/>
      <c r="JPE27" s="78"/>
      <c r="JPF27" s="78"/>
      <c r="JPG27" s="78"/>
      <c r="JPH27" s="78"/>
      <c r="JPI27" s="78"/>
      <c r="JPJ27" s="78"/>
      <c r="JPK27" s="78"/>
      <c r="JPL27" s="78"/>
      <c r="JPM27" s="78"/>
      <c r="JPN27" s="78"/>
      <c r="JPO27" s="78"/>
      <c r="JPP27" s="78"/>
      <c r="JPQ27" s="78"/>
      <c r="JPR27" s="78"/>
      <c r="JPS27" s="78"/>
      <c r="JPT27" s="78"/>
      <c r="JPU27" s="78"/>
      <c r="JPV27" s="78"/>
      <c r="JPW27" s="78"/>
      <c r="JPX27" s="78"/>
      <c r="JPY27" s="78"/>
      <c r="JPZ27" s="78"/>
      <c r="JQA27" s="78"/>
      <c r="JQB27" s="78"/>
      <c r="JQC27" s="78"/>
      <c r="JQD27" s="78"/>
      <c r="JQE27" s="78"/>
      <c r="JQF27" s="78"/>
      <c r="JQG27" s="78"/>
      <c r="JQH27" s="78"/>
      <c r="JQI27" s="78"/>
      <c r="JQJ27" s="78"/>
      <c r="JQK27" s="78"/>
      <c r="JQL27" s="78"/>
      <c r="JQM27" s="78"/>
      <c r="JQN27" s="78"/>
      <c r="JQO27" s="78"/>
      <c r="JQP27" s="78"/>
      <c r="JQQ27" s="78"/>
      <c r="JQR27" s="78"/>
      <c r="JQS27" s="78"/>
      <c r="JQT27" s="78"/>
      <c r="JQU27" s="78"/>
      <c r="JQV27" s="78"/>
      <c r="JQW27" s="78"/>
      <c r="JQX27" s="78"/>
      <c r="JQY27" s="78"/>
      <c r="JQZ27" s="78"/>
      <c r="JRA27" s="78"/>
      <c r="JRB27" s="78"/>
      <c r="JRC27" s="78"/>
      <c r="JRD27" s="78"/>
      <c r="JRE27" s="78"/>
      <c r="JRF27" s="78"/>
      <c r="JRG27" s="78"/>
      <c r="JRH27" s="78"/>
      <c r="JRI27" s="78"/>
      <c r="JRJ27" s="78"/>
      <c r="JRK27" s="78"/>
      <c r="JRL27" s="78"/>
      <c r="JRM27" s="78"/>
      <c r="JRN27" s="78"/>
      <c r="JRO27" s="78"/>
      <c r="JRP27" s="78"/>
      <c r="JRQ27" s="78"/>
      <c r="JRR27" s="78"/>
      <c r="JRS27" s="78"/>
      <c r="JRT27" s="78"/>
      <c r="JRU27" s="78"/>
      <c r="JRV27" s="78"/>
      <c r="JRW27" s="78"/>
      <c r="JRX27" s="78"/>
      <c r="JRY27" s="78"/>
      <c r="JRZ27" s="78"/>
      <c r="JSA27" s="78"/>
      <c r="JSB27" s="78"/>
      <c r="JSC27" s="78"/>
      <c r="JSD27" s="78"/>
      <c r="JSE27" s="78"/>
      <c r="JSF27" s="78"/>
      <c r="JSG27" s="78"/>
      <c r="JSH27" s="78"/>
      <c r="JSI27" s="78"/>
      <c r="JSJ27" s="78"/>
      <c r="JSK27" s="78"/>
      <c r="JSL27" s="78"/>
      <c r="JSM27" s="78"/>
      <c r="JSN27" s="78"/>
      <c r="JSO27" s="78"/>
      <c r="JSP27" s="78"/>
      <c r="JSQ27" s="78"/>
      <c r="JSR27" s="78"/>
      <c r="JSS27" s="78"/>
      <c r="JST27" s="78"/>
      <c r="JSU27" s="78"/>
      <c r="JSV27" s="78"/>
      <c r="JSW27" s="78"/>
      <c r="JSX27" s="78"/>
      <c r="JSY27" s="78"/>
      <c r="JSZ27" s="78"/>
      <c r="JTA27" s="78"/>
      <c r="JTB27" s="78"/>
      <c r="JTC27" s="78"/>
      <c r="JTD27" s="78"/>
      <c r="JTE27" s="78"/>
      <c r="JTF27" s="78"/>
      <c r="JTG27" s="78"/>
      <c r="JTH27" s="78"/>
      <c r="JTI27" s="78"/>
      <c r="JTJ27" s="78"/>
      <c r="JTK27" s="78"/>
      <c r="JTL27" s="78"/>
      <c r="JTM27" s="78"/>
      <c r="JTN27" s="78"/>
      <c r="JTO27" s="78"/>
      <c r="JTP27" s="78"/>
      <c r="JTQ27" s="78"/>
      <c r="JTR27" s="78"/>
      <c r="JTS27" s="78"/>
      <c r="JTT27" s="78"/>
      <c r="JTU27" s="78"/>
      <c r="JTV27" s="78"/>
      <c r="JTW27" s="78"/>
      <c r="JTX27" s="78"/>
      <c r="JTY27" s="78"/>
      <c r="JTZ27" s="78"/>
      <c r="JUA27" s="78"/>
      <c r="JUB27" s="78"/>
      <c r="JUC27" s="78"/>
      <c r="JUD27" s="78"/>
      <c r="JUE27" s="78"/>
      <c r="JUF27" s="78"/>
      <c r="JUG27" s="78"/>
      <c r="JUH27" s="78"/>
      <c r="JUI27" s="78"/>
      <c r="JUJ27" s="78"/>
      <c r="JUK27" s="78"/>
      <c r="JUL27" s="78"/>
      <c r="JUM27" s="78"/>
      <c r="JUN27" s="78"/>
      <c r="JUO27" s="78"/>
      <c r="JUP27" s="78"/>
      <c r="JUQ27" s="78"/>
      <c r="JUR27" s="78"/>
      <c r="JUS27" s="78"/>
      <c r="JUT27" s="78"/>
      <c r="JUU27" s="78"/>
      <c r="JUV27" s="78"/>
      <c r="JUW27" s="78"/>
      <c r="JUX27" s="78"/>
      <c r="JUY27" s="78"/>
      <c r="JUZ27" s="78"/>
      <c r="JVA27" s="78"/>
      <c r="JVB27" s="78"/>
      <c r="JVC27" s="78"/>
      <c r="JVD27" s="78"/>
      <c r="JVE27" s="78"/>
      <c r="JVF27" s="78"/>
      <c r="JVG27" s="78"/>
      <c r="JVH27" s="78"/>
      <c r="JVI27" s="78"/>
      <c r="JVJ27" s="78"/>
      <c r="JVK27" s="78"/>
      <c r="JVL27" s="78"/>
      <c r="JVM27" s="78"/>
      <c r="JVN27" s="78"/>
      <c r="JVO27" s="78"/>
      <c r="JVP27" s="78"/>
      <c r="JVQ27" s="78"/>
      <c r="JVR27" s="78"/>
      <c r="JVS27" s="78"/>
      <c r="JVT27" s="78"/>
      <c r="JVU27" s="78"/>
      <c r="JVV27" s="78"/>
      <c r="JVW27" s="78"/>
      <c r="JVX27" s="78"/>
      <c r="JVY27" s="78"/>
      <c r="JVZ27" s="78"/>
      <c r="JWA27" s="78"/>
      <c r="JWB27" s="78"/>
      <c r="JWC27" s="78"/>
      <c r="JWD27" s="78"/>
      <c r="JWE27" s="78"/>
      <c r="JWF27" s="78"/>
      <c r="JWG27" s="78"/>
      <c r="JWH27" s="78"/>
      <c r="JWI27" s="78"/>
      <c r="JWJ27" s="78"/>
      <c r="JWK27" s="78"/>
      <c r="JWL27" s="78"/>
      <c r="JWM27" s="78"/>
      <c r="JWN27" s="78"/>
      <c r="JWO27" s="78"/>
      <c r="JWP27" s="78"/>
      <c r="JWQ27" s="78"/>
      <c r="JWR27" s="78"/>
      <c r="JWS27" s="78"/>
      <c r="JWT27" s="78"/>
      <c r="JWU27" s="78"/>
      <c r="JWV27" s="78"/>
      <c r="JWW27" s="78"/>
      <c r="JWX27" s="78"/>
      <c r="JWY27" s="78"/>
      <c r="JWZ27" s="78"/>
      <c r="JXA27" s="78"/>
      <c r="JXB27" s="78"/>
      <c r="JXC27" s="78"/>
      <c r="JXD27" s="78"/>
      <c r="JXE27" s="78"/>
      <c r="JXF27" s="78"/>
      <c r="JXG27" s="78"/>
      <c r="JXH27" s="78"/>
      <c r="JXI27" s="78"/>
      <c r="JXJ27" s="78"/>
      <c r="JXK27" s="78"/>
      <c r="JXL27" s="78"/>
      <c r="JXM27" s="78"/>
      <c r="JXN27" s="78"/>
      <c r="JXO27" s="78"/>
      <c r="JXP27" s="78"/>
      <c r="JXQ27" s="78"/>
      <c r="JXR27" s="78"/>
      <c r="JXS27" s="78"/>
      <c r="JXT27" s="78"/>
      <c r="JXU27" s="78"/>
      <c r="JXV27" s="78"/>
      <c r="JXW27" s="78"/>
      <c r="JXX27" s="78"/>
      <c r="JXY27" s="78"/>
      <c r="JXZ27" s="78"/>
      <c r="JYA27" s="78"/>
      <c r="JYB27" s="78"/>
      <c r="JYC27" s="78"/>
      <c r="JYD27" s="78"/>
      <c r="JYE27" s="78"/>
      <c r="JYF27" s="78"/>
      <c r="JYG27" s="78"/>
      <c r="JYH27" s="78"/>
      <c r="JYI27" s="78"/>
      <c r="JYJ27" s="78"/>
      <c r="JYK27" s="78"/>
      <c r="JYL27" s="78"/>
      <c r="JYM27" s="78"/>
      <c r="JYN27" s="78"/>
      <c r="JYO27" s="78"/>
      <c r="JYP27" s="78"/>
      <c r="JYQ27" s="78"/>
      <c r="JYR27" s="78"/>
      <c r="JYS27" s="78"/>
      <c r="JYT27" s="78"/>
      <c r="JYU27" s="78"/>
      <c r="JYV27" s="78"/>
      <c r="JYW27" s="78"/>
      <c r="JYX27" s="78"/>
      <c r="JYY27" s="78"/>
      <c r="JYZ27" s="78"/>
      <c r="JZA27" s="78"/>
      <c r="JZB27" s="78"/>
      <c r="JZC27" s="78"/>
      <c r="JZD27" s="78"/>
      <c r="JZE27" s="78"/>
      <c r="JZF27" s="78"/>
      <c r="JZG27" s="78"/>
      <c r="JZH27" s="78"/>
      <c r="JZI27" s="78"/>
      <c r="JZJ27" s="78"/>
      <c r="JZK27" s="78"/>
      <c r="JZL27" s="78"/>
      <c r="JZM27" s="78"/>
      <c r="JZN27" s="78"/>
      <c r="JZO27" s="78"/>
      <c r="JZP27" s="78"/>
      <c r="JZQ27" s="78"/>
      <c r="JZR27" s="78"/>
      <c r="JZS27" s="78"/>
      <c r="JZT27" s="78"/>
      <c r="JZU27" s="78"/>
      <c r="JZV27" s="78"/>
      <c r="JZW27" s="78"/>
      <c r="JZX27" s="78"/>
      <c r="JZY27" s="78"/>
      <c r="JZZ27" s="78"/>
      <c r="KAA27" s="78"/>
      <c r="KAB27" s="78"/>
      <c r="KAC27" s="78"/>
      <c r="KAD27" s="78"/>
      <c r="KAE27" s="78"/>
      <c r="KAF27" s="78"/>
      <c r="KAG27" s="78"/>
      <c r="KAH27" s="78"/>
      <c r="KAI27" s="78"/>
      <c r="KAJ27" s="78"/>
      <c r="KAK27" s="78"/>
      <c r="KAL27" s="78"/>
      <c r="KAM27" s="78"/>
      <c r="KAN27" s="78"/>
      <c r="KAO27" s="78"/>
      <c r="KAP27" s="78"/>
      <c r="KAQ27" s="78"/>
      <c r="KAR27" s="78"/>
      <c r="KAS27" s="78"/>
      <c r="KAT27" s="78"/>
      <c r="KAU27" s="78"/>
      <c r="KAV27" s="78"/>
      <c r="KAW27" s="78"/>
      <c r="KAX27" s="78"/>
      <c r="KAY27" s="78"/>
      <c r="KAZ27" s="78"/>
      <c r="KBA27" s="78"/>
      <c r="KBB27" s="78"/>
      <c r="KBC27" s="78"/>
      <c r="KBD27" s="78"/>
      <c r="KBE27" s="78"/>
      <c r="KBF27" s="78"/>
      <c r="KBG27" s="78"/>
      <c r="KBH27" s="78"/>
      <c r="KBI27" s="78"/>
      <c r="KBJ27" s="78"/>
      <c r="KBK27" s="78"/>
      <c r="KBL27" s="78"/>
      <c r="KBM27" s="78"/>
      <c r="KBN27" s="78"/>
      <c r="KBO27" s="78"/>
      <c r="KBP27" s="78"/>
      <c r="KBQ27" s="78"/>
      <c r="KBR27" s="78"/>
      <c r="KBS27" s="78"/>
      <c r="KBT27" s="78"/>
      <c r="KBU27" s="78"/>
      <c r="KBV27" s="78"/>
      <c r="KBW27" s="78"/>
      <c r="KBX27" s="78"/>
      <c r="KBY27" s="78"/>
      <c r="KBZ27" s="78"/>
      <c r="KCA27" s="78"/>
      <c r="KCB27" s="78"/>
      <c r="KCC27" s="78"/>
      <c r="KCD27" s="78"/>
      <c r="KCE27" s="78"/>
      <c r="KCF27" s="78"/>
      <c r="KCG27" s="78"/>
      <c r="KCH27" s="78"/>
      <c r="KCI27" s="78"/>
      <c r="KCJ27" s="78"/>
      <c r="KCK27" s="78"/>
      <c r="KCL27" s="78"/>
      <c r="KCM27" s="78"/>
      <c r="KCN27" s="78"/>
      <c r="KCO27" s="78"/>
      <c r="KCP27" s="78"/>
      <c r="KCQ27" s="78"/>
      <c r="KCR27" s="78"/>
      <c r="KCS27" s="78"/>
      <c r="KCT27" s="78"/>
      <c r="KCU27" s="78"/>
      <c r="KCV27" s="78"/>
      <c r="KCW27" s="78"/>
      <c r="KCX27" s="78"/>
      <c r="KCY27" s="78"/>
      <c r="KCZ27" s="78"/>
      <c r="KDA27" s="78"/>
      <c r="KDB27" s="78"/>
      <c r="KDC27" s="78"/>
      <c r="KDD27" s="78"/>
      <c r="KDE27" s="78"/>
      <c r="KDF27" s="78"/>
      <c r="KDG27" s="78"/>
      <c r="KDH27" s="78"/>
      <c r="KDI27" s="78"/>
      <c r="KDJ27" s="78"/>
      <c r="KDK27" s="78"/>
      <c r="KDL27" s="78"/>
      <c r="KDM27" s="78"/>
      <c r="KDN27" s="78"/>
      <c r="KDO27" s="78"/>
      <c r="KDP27" s="78"/>
      <c r="KDQ27" s="78"/>
      <c r="KDR27" s="78"/>
      <c r="KDS27" s="78"/>
      <c r="KDT27" s="78"/>
      <c r="KDU27" s="78"/>
      <c r="KDV27" s="78"/>
      <c r="KDW27" s="78"/>
      <c r="KDX27" s="78"/>
      <c r="KDY27" s="78"/>
      <c r="KDZ27" s="78"/>
      <c r="KEA27" s="78"/>
      <c r="KEB27" s="78"/>
      <c r="KEC27" s="78"/>
      <c r="KED27" s="78"/>
      <c r="KEE27" s="78"/>
      <c r="KEF27" s="78"/>
      <c r="KEG27" s="78"/>
      <c r="KEH27" s="78"/>
      <c r="KEI27" s="78"/>
      <c r="KEJ27" s="78"/>
      <c r="KEK27" s="78"/>
      <c r="KEL27" s="78"/>
      <c r="KEM27" s="78"/>
      <c r="KEN27" s="78"/>
      <c r="KEO27" s="78"/>
      <c r="KEP27" s="78"/>
      <c r="KEQ27" s="78"/>
      <c r="KER27" s="78"/>
      <c r="KES27" s="78"/>
      <c r="KET27" s="78"/>
      <c r="KEU27" s="78"/>
      <c r="KEV27" s="78"/>
      <c r="KEW27" s="78"/>
      <c r="KEX27" s="78"/>
      <c r="KEY27" s="78"/>
      <c r="KEZ27" s="78"/>
      <c r="KFA27" s="78"/>
      <c r="KFB27" s="78"/>
      <c r="KFC27" s="78"/>
      <c r="KFD27" s="78"/>
      <c r="KFE27" s="78"/>
      <c r="KFF27" s="78"/>
      <c r="KFG27" s="78"/>
      <c r="KFH27" s="78"/>
      <c r="KFI27" s="78"/>
      <c r="KFJ27" s="78"/>
      <c r="KFK27" s="78"/>
      <c r="KFL27" s="78"/>
      <c r="KFM27" s="78"/>
      <c r="KFN27" s="78"/>
      <c r="KFO27" s="78"/>
      <c r="KFP27" s="78"/>
      <c r="KFQ27" s="78"/>
      <c r="KFR27" s="78"/>
      <c r="KFS27" s="78"/>
      <c r="KFT27" s="78"/>
      <c r="KFU27" s="78"/>
      <c r="KFV27" s="78"/>
      <c r="KFW27" s="78"/>
      <c r="KFX27" s="78"/>
      <c r="KFY27" s="78"/>
      <c r="KFZ27" s="78"/>
      <c r="KGA27" s="78"/>
      <c r="KGB27" s="78"/>
      <c r="KGC27" s="78"/>
      <c r="KGD27" s="78"/>
      <c r="KGE27" s="78"/>
      <c r="KGF27" s="78"/>
      <c r="KGG27" s="78"/>
      <c r="KGH27" s="78"/>
      <c r="KGI27" s="78"/>
      <c r="KGJ27" s="78"/>
      <c r="KGK27" s="78"/>
      <c r="KGL27" s="78"/>
      <c r="KGM27" s="78"/>
      <c r="KGN27" s="78"/>
      <c r="KGO27" s="78"/>
      <c r="KGP27" s="78"/>
      <c r="KGQ27" s="78"/>
      <c r="KGR27" s="78"/>
      <c r="KGS27" s="78"/>
      <c r="KGT27" s="78"/>
      <c r="KGU27" s="78"/>
      <c r="KGV27" s="78"/>
      <c r="KGW27" s="78"/>
      <c r="KGX27" s="78"/>
      <c r="KGY27" s="78"/>
      <c r="KGZ27" s="78"/>
      <c r="KHA27" s="78"/>
      <c r="KHB27" s="78"/>
      <c r="KHC27" s="78"/>
      <c r="KHD27" s="78"/>
      <c r="KHE27" s="78"/>
      <c r="KHF27" s="78"/>
      <c r="KHG27" s="78"/>
      <c r="KHH27" s="78"/>
      <c r="KHI27" s="78"/>
      <c r="KHJ27" s="78"/>
      <c r="KHK27" s="78"/>
      <c r="KHL27" s="78"/>
      <c r="KHM27" s="78"/>
      <c r="KHN27" s="78"/>
      <c r="KHO27" s="78"/>
      <c r="KHP27" s="78"/>
      <c r="KHQ27" s="78"/>
      <c r="KHR27" s="78"/>
      <c r="KHS27" s="78"/>
      <c r="KHT27" s="78"/>
      <c r="KHU27" s="78"/>
      <c r="KHV27" s="78"/>
      <c r="KHW27" s="78"/>
      <c r="KHX27" s="78"/>
      <c r="KHY27" s="78"/>
      <c r="KHZ27" s="78"/>
      <c r="KIA27" s="78"/>
      <c r="KIB27" s="78"/>
      <c r="KIC27" s="78"/>
      <c r="KID27" s="78"/>
      <c r="KIE27" s="78"/>
      <c r="KIF27" s="78"/>
      <c r="KIG27" s="78"/>
      <c r="KIH27" s="78"/>
      <c r="KII27" s="78"/>
      <c r="KIJ27" s="78"/>
      <c r="KIK27" s="78"/>
      <c r="KIL27" s="78"/>
      <c r="KIM27" s="78"/>
      <c r="KIN27" s="78"/>
      <c r="KIO27" s="78"/>
      <c r="KIP27" s="78"/>
      <c r="KIQ27" s="78"/>
      <c r="KIR27" s="78"/>
      <c r="KIS27" s="78"/>
      <c r="KIT27" s="78"/>
      <c r="KIU27" s="78"/>
      <c r="KIV27" s="78"/>
      <c r="KIW27" s="78"/>
      <c r="KIX27" s="78"/>
      <c r="KIY27" s="78"/>
      <c r="KIZ27" s="78"/>
      <c r="KJA27" s="78"/>
      <c r="KJB27" s="78"/>
      <c r="KJC27" s="78"/>
      <c r="KJD27" s="78"/>
      <c r="KJE27" s="78"/>
      <c r="KJF27" s="78"/>
      <c r="KJG27" s="78"/>
      <c r="KJH27" s="78"/>
      <c r="KJI27" s="78"/>
      <c r="KJJ27" s="78"/>
      <c r="KJK27" s="78"/>
      <c r="KJL27" s="78"/>
      <c r="KJM27" s="78"/>
      <c r="KJN27" s="78"/>
      <c r="KJO27" s="78"/>
      <c r="KJP27" s="78"/>
      <c r="KJQ27" s="78"/>
      <c r="KJR27" s="78"/>
      <c r="KJS27" s="78"/>
      <c r="KJT27" s="78"/>
      <c r="KJU27" s="78"/>
      <c r="KJV27" s="78"/>
      <c r="KJW27" s="78"/>
      <c r="KJX27" s="78"/>
      <c r="KJY27" s="78"/>
      <c r="KJZ27" s="78"/>
      <c r="KKA27" s="78"/>
      <c r="KKB27" s="78"/>
      <c r="KKC27" s="78"/>
      <c r="KKD27" s="78"/>
      <c r="KKE27" s="78"/>
      <c r="KKF27" s="78"/>
      <c r="KKG27" s="78"/>
      <c r="KKH27" s="78"/>
      <c r="KKI27" s="78"/>
      <c r="KKJ27" s="78"/>
      <c r="KKK27" s="78"/>
      <c r="KKL27" s="78"/>
      <c r="KKM27" s="78"/>
      <c r="KKN27" s="78"/>
      <c r="KKO27" s="78"/>
      <c r="KKP27" s="78"/>
      <c r="KKQ27" s="78"/>
      <c r="KKR27" s="78"/>
      <c r="KKS27" s="78"/>
      <c r="KKT27" s="78"/>
      <c r="KKU27" s="78"/>
      <c r="KKV27" s="78"/>
      <c r="KKW27" s="78"/>
      <c r="KKX27" s="78"/>
      <c r="KKY27" s="78"/>
      <c r="KKZ27" s="78"/>
      <c r="KLA27" s="78"/>
      <c r="KLB27" s="78"/>
      <c r="KLC27" s="78"/>
      <c r="KLD27" s="78"/>
      <c r="KLE27" s="78"/>
      <c r="KLF27" s="78"/>
      <c r="KLG27" s="78"/>
      <c r="KLH27" s="78"/>
      <c r="KLI27" s="78"/>
      <c r="KLJ27" s="78"/>
      <c r="KLK27" s="78"/>
      <c r="KLL27" s="78"/>
      <c r="KLM27" s="78"/>
      <c r="KLN27" s="78"/>
      <c r="KLO27" s="78"/>
      <c r="KLP27" s="78"/>
      <c r="KLQ27" s="78"/>
      <c r="KLR27" s="78"/>
      <c r="KLS27" s="78"/>
      <c r="KLT27" s="78"/>
      <c r="KLU27" s="78"/>
      <c r="KLV27" s="78"/>
      <c r="KLW27" s="78"/>
      <c r="KLX27" s="78"/>
      <c r="KLY27" s="78"/>
      <c r="KLZ27" s="78"/>
      <c r="KMA27" s="78"/>
      <c r="KMB27" s="78"/>
      <c r="KMC27" s="78"/>
      <c r="KMD27" s="78"/>
      <c r="KME27" s="78"/>
      <c r="KMF27" s="78"/>
      <c r="KMG27" s="78"/>
      <c r="KMH27" s="78"/>
      <c r="KMI27" s="78"/>
      <c r="KMJ27" s="78"/>
      <c r="KMK27" s="78"/>
      <c r="KML27" s="78"/>
      <c r="KMM27" s="78"/>
      <c r="KMN27" s="78"/>
      <c r="KMO27" s="78"/>
      <c r="KMP27" s="78"/>
      <c r="KMQ27" s="78"/>
      <c r="KMR27" s="78"/>
      <c r="KMS27" s="78"/>
      <c r="KMT27" s="78"/>
      <c r="KMU27" s="78"/>
      <c r="KMV27" s="78"/>
      <c r="KMW27" s="78"/>
      <c r="KMX27" s="78"/>
      <c r="KMY27" s="78"/>
      <c r="KMZ27" s="78"/>
      <c r="KNA27" s="78"/>
      <c r="KNB27" s="78"/>
      <c r="KNC27" s="78"/>
      <c r="KND27" s="78"/>
      <c r="KNE27" s="78"/>
      <c r="KNF27" s="78"/>
      <c r="KNG27" s="78"/>
      <c r="KNH27" s="78"/>
      <c r="KNI27" s="78"/>
      <c r="KNJ27" s="78"/>
      <c r="KNK27" s="78"/>
      <c r="KNL27" s="78"/>
      <c r="KNM27" s="78"/>
      <c r="KNN27" s="78"/>
      <c r="KNO27" s="78"/>
      <c r="KNP27" s="78"/>
      <c r="KNQ27" s="78"/>
      <c r="KNR27" s="78"/>
      <c r="KNS27" s="78"/>
      <c r="KNT27" s="78"/>
      <c r="KNU27" s="78"/>
      <c r="KNV27" s="78"/>
      <c r="KNW27" s="78"/>
      <c r="KNX27" s="78"/>
      <c r="KNY27" s="78"/>
      <c r="KNZ27" s="78"/>
      <c r="KOA27" s="78"/>
      <c r="KOB27" s="78"/>
      <c r="KOC27" s="78"/>
      <c r="KOD27" s="78"/>
      <c r="KOE27" s="78"/>
      <c r="KOF27" s="78"/>
      <c r="KOG27" s="78"/>
      <c r="KOH27" s="78"/>
      <c r="KOI27" s="78"/>
      <c r="KOJ27" s="78"/>
      <c r="KOK27" s="78"/>
      <c r="KOL27" s="78"/>
      <c r="KOM27" s="78"/>
      <c r="KON27" s="78"/>
      <c r="KOO27" s="78"/>
      <c r="KOP27" s="78"/>
      <c r="KOQ27" s="78"/>
      <c r="KOR27" s="78"/>
      <c r="KOS27" s="78"/>
      <c r="KOT27" s="78"/>
      <c r="KOU27" s="78"/>
      <c r="KOV27" s="78"/>
      <c r="KOW27" s="78"/>
      <c r="KOX27" s="78"/>
      <c r="KOY27" s="78"/>
      <c r="KOZ27" s="78"/>
      <c r="KPA27" s="78"/>
      <c r="KPB27" s="78"/>
      <c r="KPC27" s="78"/>
      <c r="KPD27" s="78"/>
      <c r="KPE27" s="78"/>
      <c r="KPF27" s="78"/>
      <c r="KPG27" s="78"/>
      <c r="KPH27" s="78"/>
      <c r="KPI27" s="78"/>
      <c r="KPJ27" s="78"/>
      <c r="KPK27" s="78"/>
      <c r="KPL27" s="78"/>
      <c r="KPM27" s="78"/>
      <c r="KPN27" s="78"/>
      <c r="KPO27" s="78"/>
      <c r="KPP27" s="78"/>
      <c r="KPQ27" s="78"/>
      <c r="KPR27" s="78"/>
      <c r="KPS27" s="78"/>
      <c r="KPT27" s="78"/>
      <c r="KPU27" s="78"/>
      <c r="KPV27" s="78"/>
      <c r="KPW27" s="78"/>
      <c r="KPX27" s="78"/>
      <c r="KPY27" s="78"/>
      <c r="KPZ27" s="78"/>
      <c r="KQA27" s="78"/>
      <c r="KQB27" s="78"/>
      <c r="KQC27" s="78"/>
      <c r="KQD27" s="78"/>
      <c r="KQE27" s="78"/>
      <c r="KQF27" s="78"/>
      <c r="KQG27" s="78"/>
      <c r="KQH27" s="78"/>
      <c r="KQI27" s="78"/>
      <c r="KQJ27" s="78"/>
      <c r="KQK27" s="78"/>
      <c r="KQL27" s="78"/>
      <c r="KQM27" s="78"/>
      <c r="KQN27" s="78"/>
      <c r="KQO27" s="78"/>
      <c r="KQP27" s="78"/>
      <c r="KQQ27" s="78"/>
      <c r="KQR27" s="78"/>
      <c r="KQS27" s="78"/>
      <c r="KQT27" s="78"/>
      <c r="KQU27" s="78"/>
      <c r="KQV27" s="78"/>
      <c r="KQW27" s="78"/>
      <c r="KQX27" s="78"/>
      <c r="KQY27" s="78"/>
      <c r="KQZ27" s="78"/>
      <c r="KRA27" s="78"/>
      <c r="KRB27" s="78"/>
      <c r="KRC27" s="78"/>
      <c r="KRD27" s="78"/>
      <c r="KRE27" s="78"/>
      <c r="KRF27" s="78"/>
      <c r="KRG27" s="78"/>
      <c r="KRH27" s="78"/>
      <c r="KRI27" s="78"/>
      <c r="KRJ27" s="78"/>
      <c r="KRK27" s="78"/>
      <c r="KRL27" s="78"/>
      <c r="KRM27" s="78"/>
      <c r="KRN27" s="78"/>
      <c r="KRO27" s="78"/>
      <c r="KRP27" s="78"/>
      <c r="KRQ27" s="78"/>
      <c r="KRR27" s="78"/>
      <c r="KRS27" s="78"/>
      <c r="KRT27" s="78"/>
      <c r="KRU27" s="78"/>
      <c r="KRV27" s="78"/>
      <c r="KRW27" s="78"/>
      <c r="KRX27" s="78"/>
      <c r="KRY27" s="78"/>
      <c r="KRZ27" s="78"/>
      <c r="KSA27" s="78"/>
      <c r="KSB27" s="78"/>
      <c r="KSC27" s="78"/>
      <c r="KSD27" s="78"/>
      <c r="KSE27" s="78"/>
      <c r="KSF27" s="78"/>
      <c r="KSG27" s="78"/>
      <c r="KSH27" s="78"/>
      <c r="KSI27" s="78"/>
      <c r="KSJ27" s="78"/>
      <c r="KSK27" s="78"/>
      <c r="KSL27" s="78"/>
      <c r="KSM27" s="78"/>
      <c r="KSN27" s="78"/>
      <c r="KSO27" s="78"/>
      <c r="KSP27" s="78"/>
      <c r="KSQ27" s="78"/>
      <c r="KSR27" s="78"/>
      <c r="KSS27" s="78"/>
      <c r="KST27" s="78"/>
      <c r="KSU27" s="78"/>
      <c r="KSV27" s="78"/>
      <c r="KSW27" s="78"/>
      <c r="KSX27" s="78"/>
      <c r="KSY27" s="78"/>
      <c r="KSZ27" s="78"/>
      <c r="KTA27" s="78"/>
      <c r="KTB27" s="78"/>
      <c r="KTC27" s="78"/>
      <c r="KTD27" s="78"/>
      <c r="KTE27" s="78"/>
      <c r="KTF27" s="78"/>
      <c r="KTG27" s="78"/>
      <c r="KTH27" s="78"/>
      <c r="KTI27" s="78"/>
      <c r="KTJ27" s="78"/>
      <c r="KTK27" s="78"/>
      <c r="KTL27" s="78"/>
      <c r="KTM27" s="78"/>
      <c r="KTN27" s="78"/>
      <c r="KTO27" s="78"/>
      <c r="KTP27" s="78"/>
      <c r="KTQ27" s="78"/>
      <c r="KTR27" s="78"/>
      <c r="KTS27" s="78"/>
      <c r="KTT27" s="78"/>
      <c r="KTU27" s="78"/>
      <c r="KTV27" s="78"/>
      <c r="KTW27" s="78"/>
      <c r="KTX27" s="78"/>
      <c r="KTY27" s="78"/>
      <c r="KTZ27" s="78"/>
      <c r="KUA27" s="78"/>
      <c r="KUB27" s="78"/>
      <c r="KUC27" s="78"/>
      <c r="KUD27" s="78"/>
      <c r="KUE27" s="78"/>
      <c r="KUF27" s="78"/>
      <c r="KUG27" s="78"/>
      <c r="KUH27" s="78"/>
      <c r="KUI27" s="78"/>
      <c r="KUJ27" s="78"/>
      <c r="KUK27" s="78"/>
      <c r="KUL27" s="78"/>
      <c r="KUM27" s="78"/>
      <c r="KUN27" s="78"/>
      <c r="KUO27" s="78"/>
      <c r="KUP27" s="78"/>
      <c r="KUQ27" s="78"/>
      <c r="KUR27" s="78"/>
      <c r="KUS27" s="78"/>
      <c r="KUT27" s="78"/>
      <c r="KUU27" s="78"/>
      <c r="KUV27" s="78"/>
      <c r="KUW27" s="78"/>
      <c r="KUX27" s="78"/>
      <c r="KUY27" s="78"/>
      <c r="KUZ27" s="78"/>
      <c r="KVA27" s="78"/>
      <c r="KVB27" s="78"/>
      <c r="KVC27" s="78"/>
      <c r="KVD27" s="78"/>
      <c r="KVE27" s="78"/>
      <c r="KVF27" s="78"/>
      <c r="KVG27" s="78"/>
      <c r="KVH27" s="78"/>
      <c r="KVI27" s="78"/>
      <c r="KVJ27" s="78"/>
      <c r="KVK27" s="78"/>
      <c r="KVL27" s="78"/>
      <c r="KVM27" s="78"/>
      <c r="KVN27" s="78"/>
      <c r="KVO27" s="78"/>
      <c r="KVP27" s="78"/>
      <c r="KVQ27" s="78"/>
      <c r="KVR27" s="78"/>
      <c r="KVS27" s="78"/>
      <c r="KVT27" s="78"/>
      <c r="KVU27" s="78"/>
      <c r="KVV27" s="78"/>
      <c r="KVW27" s="78"/>
      <c r="KVX27" s="78"/>
      <c r="KVY27" s="78"/>
      <c r="KVZ27" s="78"/>
      <c r="KWA27" s="78"/>
      <c r="KWB27" s="78"/>
      <c r="KWC27" s="78"/>
      <c r="KWD27" s="78"/>
      <c r="KWE27" s="78"/>
      <c r="KWF27" s="78"/>
      <c r="KWG27" s="78"/>
      <c r="KWH27" s="78"/>
      <c r="KWI27" s="78"/>
      <c r="KWJ27" s="78"/>
      <c r="KWK27" s="78"/>
      <c r="KWL27" s="78"/>
      <c r="KWM27" s="78"/>
      <c r="KWN27" s="78"/>
      <c r="KWO27" s="78"/>
      <c r="KWP27" s="78"/>
      <c r="KWQ27" s="78"/>
      <c r="KWR27" s="78"/>
      <c r="KWS27" s="78"/>
      <c r="KWT27" s="78"/>
      <c r="KWU27" s="78"/>
      <c r="KWV27" s="78"/>
      <c r="KWW27" s="78"/>
      <c r="KWX27" s="78"/>
      <c r="KWY27" s="78"/>
      <c r="KWZ27" s="78"/>
      <c r="KXA27" s="78"/>
      <c r="KXB27" s="78"/>
      <c r="KXC27" s="78"/>
      <c r="KXD27" s="78"/>
      <c r="KXE27" s="78"/>
      <c r="KXF27" s="78"/>
      <c r="KXG27" s="78"/>
      <c r="KXH27" s="78"/>
      <c r="KXI27" s="78"/>
      <c r="KXJ27" s="78"/>
      <c r="KXK27" s="78"/>
      <c r="KXL27" s="78"/>
      <c r="KXM27" s="78"/>
      <c r="KXN27" s="78"/>
      <c r="KXO27" s="78"/>
      <c r="KXP27" s="78"/>
      <c r="KXQ27" s="78"/>
      <c r="KXR27" s="78"/>
      <c r="KXS27" s="78"/>
      <c r="KXT27" s="78"/>
      <c r="KXU27" s="78"/>
      <c r="KXV27" s="78"/>
      <c r="KXW27" s="78"/>
      <c r="KXX27" s="78"/>
      <c r="KXY27" s="78"/>
      <c r="KXZ27" s="78"/>
      <c r="KYA27" s="78"/>
      <c r="KYB27" s="78"/>
      <c r="KYC27" s="78"/>
      <c r="KYD27" s="78"/>
      <c r="KYE27" s="78"/>
      <c r="KYF27" s="78"/>
      <c r="KYG27" s="78"/>
      <c r="KYH27" s="78"/>
      <c r="KYI27" s="78"/>
      <c r="KYJ27" s="78"/>
      <c r="KYK27" s="78"/>
      <c r="KYL27" s="78"/>
      <c r="KYM27" s="78"/>
      <c r="KYN27" s="78"/>
      <c r="KYO27" s="78"/>
      <c r="KYP27" s="78"/>
      <c r="KYQ27" s="78"/>
      <c r="KYR27" s="78"/>
      <c r="KYS27" s="78"/>
      <c r="KYT27" s="78"/>
      <c r="KYU27" s="78"/>
      <c r="KYV27" s="78"/>
      <c r="KYW27" s="78"/>
      <c r="KYX27" s="78"/>
      <c r="KYY27" s="78"/>
      <c r="KYZ27" s="78"/>
      <c r="KZA27" s="78"/>
      <c r="KZB27" s="78"/>
      <c r="KZC27" s="78"/>
      <c r="KZD27" s="78"/>
      <c r="KZE27" s="78"/>
      <c r="KZF27" s="78"/>
      <c r="KZG27" s="78"/>
      <c r="KZH27" s="78"/>
      <c r="KZI27" s="78"/>
      <c r="KZJ27" s="78"/>
      <c r="KZK27" s="78"/>
      <c r="KZL27" s="78"/>
      <c r="KZM27" s="78"/>
      <c r="KZN27" s="78"/>
      <c r="KZO27" s="78"/>
      <c r="KZP27" s="78"/>
      <c r="KZQ27" s="78"/>
      <c r="KZR27" s="78"/>
      <c r="KZS27" s="78"/>
      <c r="KZT27" s="78"/>
      <c r="KZU27" s="78"/>
      <c r="KZV27" s="78"/>
      <c r="KZW27" s="78"/>
      <c r="KZX27" s="78"/>
      <c r="KZY27" s="78"/>
      <c r="KZZ27" s="78"/>
      <c r="LAA27" s="78"/>
      <c r="LAB27" s="78"/>
      <c r="LAC27" s="78"/>
      <c r="LAD27" s="78"/>
      <c r="LAE27" s="78"/>
      <c r="LAF27" s="78"/>
      <c r="LAG27" s="78"/>
      <c r="LAH27" s="78"/>
      <c r="LAI27" s="78"/>
      <c r="LAJ27" s="78"/>
      <c r="LAK27" s="78"/>
      <c r="LAL27" s="78"/>
      <c r="LAM27" s="78"/>
      <c r="LAN27" s="78"/>
      <c r="LAO27" s="78"/>
      <c r="LAP27" s="78"/>
      <c r="LAQ27" s="78"/>
      <c r="LAR27" s="78"/>
      <c r="LAS27" s="78"/>
      <c r="LAT27" s="78"/>
      <c r="LAU27" s="78"/>
      <c r="LAV27" s="78"/>
      <c r="LAW27" s="78"/>
      <c r="LAX27" s="78"/>
      <c r="LAY27" s="78"/>
      <c r="LAZ27" s="78"/>
      <c r="LBA27" s="78"/>
      <c r="LBB27" s="78"/>
      <c r="LBC27" s="78"/>
      <c r="LBD27" s="78"/>
      <c r="LBE27" s="78"/>
      <c r="LBF27" s="78"/>
      <c r="LBG27" s="78"/>
      <c r="LBH27" s="78"/>
      <c r="LBI27" s="78"/>
      <c r="LBJ27" s="78"/>
      <c r="LBK27" s="78"/>
      <c r="LBL27" s="78"/>
      <c r="LBM27" s="78"/>
      <c r="LBN27" s="78"/>
      <c r="LBO27" s="78"/>
      <c r="LBP27" s="78"/>
      <c r="LBQ27" s="78"/>
      <c r="LBR27" s="78"/>
      <c r="LBS27" s="78"/>
      <c r="LBT27" s="78"/>
      <c r="LBU27" s="78"/>
      <c r="LBV27" s="78"/>
      <c r="LBW27" s="78"/>
      <c r="LBX27" s="78"/>
      <c r="LBY27" s="78"/>
      <c r="LBZ27" s="78"/>
      <c r="LCA27" s="78"/>
      <c r="LCB27" s="78"/>
      <c r="LCC27" s="78"/>
      <c r="LCD27" s="78"/>
      <c r="LCE27" s="78"/>
      <c r="LCF27" s="78"/>
      <c r="LCG27" s="78"/>
      <c r="LCH27" s="78"/>
      <c r="LCI27" s="78"/>
      <c r="LCJ27" s="78"/>
      <c r="LCK27" s="78"/>
      <c r="LCL27" s="78"/>
      <c r="LCM27" s="78"/>
      <c r="LCN27" s="78"/>
      <c r="LCO27" s="78"/>
      <c r="LCP27" s="78"/>
      <c r="LCQ27" s="78"/>
      <c r="LCR27" s="78"/>
      <c r="LCS27" s="78"/>
      <c r="LCT27" s="78"/>
      <c r="LCU27" s="78"/>
      <c r="LCV27" s="78"/>
      <c r="LCW27" s="78"/>
      <c r="LCX27" s="78"/>
      <c r="LCY27" s="78"/>
      <c r="LCZ27" s="78"/>
      <c r="LDA27" s="78"/>
      <c r="LDB27" s="78"/>
      <c r="LDC27" s="78"/>
      <c r="LDD27" s="78"/>
      <c r="LDE27" s="78"/>
      <c r="LDF27" s="78"/>
      <c r="LDG27" s="78"/>
      <c r="LDH27" s="78"/>
      <c r="LDI27" s="78"/>
      <c r="LDJ27" s="78"/>
      <c r="LDK27" s="78"/>
      <c r="LDL27" s="78"/>
      <c r="LDM27" s="78"/>
      <c r="LDN27" s="78"/>
      <c r="LDO27" s="78"/>
      <c r="LDP27" s="78"/>
      <c r="LDQ27" s="78"/>
      <c r="LDR27" s="78"/>
      <c r="LDS27" s="78"/>
      <c r="LDT27" s="78"/>
      <c r="LDU27" s="78"/>
      <c r="LDV27" s="78"/>
      <c r="LDW27" s="78"/>
      <c r="LDX27" s="78"/>
      <c r="LDY27" s="78"/>
      <c r="LDZ27" s="78"/>
      <c r="LEA27" s="78"/>
      <c r="LEB27" s="78"/>
      <c r="LEC27" s="78"/>
      <c r="LED27" s="78"/>
      <c r="LEE27" s="78"/>
      <c r="LEF27" s="78"/>
      <c r="LEG27" s="78"/>
      <c r="LEH27" s="78"/>
      <c r="LEI27" s="78"/>
      <c r="LEJ27" s="78"/>
      <c r="LEK27" s="78"/>
      <c r="LEL27" s="78"/>
      <c r="LEM27" s="78"/>
      <c r="LEN27" s="78"/>
      <c r="LEO27" s="78"/>
      <c r="LEP27" s="78"/>
      <c r="LEQ27" s="78"/>
      <c r="LER27" s="78"/>
      <c r="LES27" s="78"/>
      <c r="LET27" s="78"/>
      <c r="LEU27" s="78"/>
      <c r="LEV27" s="78"/>
      <c r="LEW27" s="78"/>
      <c r="LEX27" s="78"/>
      <c r="LEY27" s="78"/>
      <c r="LEZ27" s="78"/>
      <c r="LFA27" s="78"/>
      <c r="LFB27" s="78"/>
      <c r="LFC27" s="78"/>
      <c r="LFD27" s="78"/>
      <c r="LFE27" s="78"/>
      <c r="LFF27" s="78"/>
      <c r="LFG27" s="78"/>
      <c r="LFH27" s="78"/>
      <c r="LFI27" s="78"/>
      <c r="LFJ27" s="78"/>
      <c r="LFK27" s="78"/>
      <c r="LFL27" s="78"/>
      <c r="LFM27" s="78"/>
      <c r="LFN27" s="78"/>
      <c r="LFO27" s="78"/>
      <c r="LFP27" s="78"/>
      <c r="LFQ27" s="78"/>
      <c r="LFR27" s="78"/>
      <c r="LFS27" s="78"/>
      <c r="LFT27" s="78"/>
      <c r="LFU27" s="78"/>
      <c r="LFV27" s="78"/>
      <c r="LFW27" s="78"/>
      <c r="LFX27" s="78"/>
      <c r="LFY27" s="78"/>
      <c r="LFZ27" s="78"/>
      <c r="LGA27" s="78"/>
      <c r="LGB27" s="78"/>
      <c r="LGC27" s="78"/>
      <c r="LGD27" s="78"/>
      <c r="LGE27" s="78"/>
      <c r="LGF27" s="78"/>
      <c r="LGG27" s="78"/>
      <c r="LGH27" s="78"/>
      <c r="LGI27" s="78"/>
      <c r="LGJ27" s="78"/>
      <c r="LGK27" s="78"/>
      <c r="LGL27" s="78"/>
      <c r="LGM27" s="78"/>
      <c r="LGN27" s="78"/>
      <c r="LGO27" s="78"/>
      <c r="LGP27" s="78"/>
      <c r="LGQ27" s="78"/>
      <c r="LGR27" s="78"/>
      <c r="LGS27" s="78"/>
      <c r="LGT27" s="78"/>
      <c r="LGU27" s="78"/>
      <c r="LGV27" s="78"/>
      <c r="LGW27" s="78"/>
      <c r="LGX27" s="78"/>
      <c r="LGY27" s="78"/>
      <c r="LGZ27" s="78"/>
      <c r="LHA27" s="78"/>
      <c r="LHB27" s="78"/>
      <c r="LHC27" s="78"/>
      <c r="LHD27" s="78"/>
      <c r="LHE27" s="78"/>
      <c r="LHF27" s="78"/>
      <c r="LHG27" s="78"/>
      <c r="LHH27" s="78"/>
      <c r="LHI27" s="78"/>
      <c r="LHJ27" s="78"/>
      <c r="LHK27" s="78"/>
      <c r="LHL27" s="78"/>
      <c r="LHM27" s="78"/>
      <c r="LHN27" s="78"/>
      <c r="LHO27" s="78"/>
      <c r="LHP27" s="78"/>
      <c r="LHQ27" s="78"/>
      <c r="LHR27" s="78"/>
      <c r="LHS27" s="78"/>
      <c r="LHT27" s="78"/>
      <c r="LHU27" s="78"/>
      <c r="LHV27" s="78"/>
      <c r="LHW27" s="78"/>
      <c r="LHX27" s="78"/>
      <c r="LHY27" s="78"/>
      <c r="LHZ27" s="78"/>
      <c r="LIA27" s="78"/>
      <c r="LIB27" s="78"/>
      <c r="LIC27" s="78"/>
      <c r="LID27" s="78"/>
      <c r="LIE27" s="78"/>
      <c r="LIF27" s="78"/>
      <c r="LIG27" s="78"/>
      <c r="LIH27" s="78"/>
      <c r="LII27" s="78"/>
      <c r="LIJ27" s="78"/>
      <c r="LIK27" s="78"/>
      <c r="LIL27" s="78"/>
      <c r="LIM27" s="78"/>
      <c r="LIN27" s="78"/>
      <c r="LIO27" s="78"/>
      <c r="LIP27" s="78"/>
      <c r="LIQ27" s="78"/>
      <c r="LIR27" s="78"/>
      <c r="LIS27" s="78"/>
      <c r="LIT27" s="78"/>
      <c r="LIU27" s="78"/>
      <c r="LIV27" s="78"/>
      <c r="LIW27" s="78"/>
      <c r="LIX27" s="78"/>
      <c r="LIY27" s="78"/>
      <c r="LIZ27" s="78"/>
      <c r="LJA27" s="78"/>
      <c r="LJB27" s="78"/>
      <c r="LJC27" s="78"/>
      <c r="LJD27" s="78"/>
      <c r="LJE27" s="78"/>
      <c r="LJF27" s="78"/>
      <c r="LJG27" s="78"/>
      <c r="LJH27" s="78"/>
      <c r="LJI27" s="78"/>
      <c r="LJJ27" s="78"/>
      <c r="LJK27" s="78"/>
      <c r="LJL27" s="78"/>
      <c r="LJM27" s="78"/>
      <c r="LJN27" s="78"/>
      <c r="LJO27" s="78"/>
      <c r="LJP27" s="78"/>
      <c r="LJQ27" s="78"/>
      <c r="LJR27" s="78"/>
      <c r="LJS27" s="78"/>
      <c r="LJT27" s="78"/>
      <c r="LJU27" s="78"/>
      <c r="LJV27" s="78"/>
      <c r="LJW27" s="78"/>
      <c r="LJX27" s="78"/>
      <c r="LJY27" s="78"/>
      <c r="LJZ27" s="78"/>
      <c r="LKA27" s="78"/>
      <c r="LKB27" s="78"/>
      <c r="LKC27" s="78"/>
      <c r="LKD27" s="78"/>
      <c r="LKE27" s="78"/>
      <c r="LKF27" s="78"/>
      <c r="LKG27" s="78"/>
      <c r="LKH27" s="78"/>
      <c r="LKI27" s="78"/>
      <c r="LKJ27" s="78"/>
      <c r="LKK27" s="78"/>
      <c r="LKL27" s="78"/>
      <c r="LKM27" s="78"/>
      <c r="LKN27" s="78"/>
      <c r="LKO27" s="78"/>
      <c r="LKP27" s="78"/>
      <c r="LKQ27" s="78"/>
      <c r="LKR27" s="78"/>
      <c r="LKS27" s="78"/>
      <c r="LKT27" s="78"/>
      <c r="LKU27" s="78"/>
      <c r="LKV27" s="78"/>
      <c r="LKW27" s="78"/>
      <c r="LKX27" s="78"/>
      <c r="LKY27" s="78"/>
      <c r="LKZ27" s="78"/>
      <c r="LLA27" s="78"/>
      <c r="LLB27" s="78"/>
      <c r="LLC27" s="78"/>
      <c r="LLD27" s="78"/>
      <c r="LLE27" s="78"/>
      <c r="LLF27" s="78"/>
      <c r="LLG27" s="78"/>
      <c r="LLH27" s="78"/>
      <c r="LLI27" s="78"/>
      <c r="LLJ27" s="78"/>
      <c r="LLK27" s="78"/>
      <c r="LLL27" s="78"/>
      <c r="LLM27" s="78"/>
      <c r="LLN27" s="78"/>
      <c r="LLO27" s="78"/>
      <c r="LLP27" s="78"/>
      <c r="LLQ27" s="78"/>
      <c r="LLR27" s="78"/>
      <c r="LLS27" s="78"/>
      <c r="LLT27" s="78"/>
      <c r="LLU27" s="78"/>
      <c r="LLV27" s="78"/>
      <c r="LLW27" s="78"/>
      <c r="LLX27" s="78"/>
      <c r="LLY27" s="78"/>
      <c r="LLZ27" s="78"/>
      <c r="LMA27" s="78"/>
      <c r="LMB27" s="78"/>
      <c r="LMC27" s="78"/>
      <c r="LMD27" s="78"/>
      <c r="LME27" s="78"/>
      <c r="LMF27" s="78"/>
      <c r="LMG27" s="78"/>
      <c r="LMH27" s="78"/>
      <c r="LMI27" s="78"/>
      <c r="LMJ27" s="78"/>
      <c r="LMK27" s="78"/>
      <c r="LML27" s="78"/>
      <c r="LMM27" s="78"/>
      <c r="LMN27" s="78"/>
      <c r="LMO27" s="78"/>
      <c r="LMP27" s="78"/>
      <c r="LMQ27" s="78"/>
      <c r="LMR27" s="78"/>
      <c r="LMS27" s="78"/>
      <c r="LMT27" s="78"/>
      <c r="LMU27" s="78"/>
      <c r="LMV27" s="78"/>
      <c r="LMW27" s="78"/>
      <c r="LMX27" s="78"/>
      <c r="LMY27" s="78"/>
      <c r="LMZ27" s="78"/>
      <c r="LNA27" s="78"/>
      <c r="LNB27" s="78"/>
      <c r="LNC27" s="78"/>
      <c r="LND27" s="78"/>
      <c r="LNE27" s="78"/>
      <c r="LNF27" s="78"/>
      <c r="LNG27" s="78"/>
      <c r="LNH27" s="78"/>
      <c r="LNI27" s="78"/>
      <c r="LNJ27" s="78"/>
      <c r="LNK27" s="78"/>
      <c r="LNL27" s="78"/>
      <c r="LNM27" s="78"/>
      <c r="LNN27" s="78"/>
      <c r="LNO27" s="78"/>
      <c r="LNP27" s="78"/>
      <c r="LNQ27" s="78"/>
      <c r="LNR27" s="78"/>
      <c r="LNS27" s="78"/>
      <c r="LNT27" s="78"/>
      <c r="LNU27" s="78"/>
      <c r="LNV27" s="78"/>
      <c r="LNW27" s="78"/>
      <c r="LNX27" s="78"/>
      <c r="LNY27" s="78"/>
      <c r="LNZ27" s="78"/>
      <c r="LOA27" s="78"/>
      <c r="LOB27" s="78"/>
      <c r="LOC27" s="78"/>
      <c r="LOD27" s="78"/>
      <c r="LOE27" s="78"/>
      <c r="LOF27" s="78"/>
      <c r="LOG27" s="78"/>
      <c r="LOH27" s="78"/>
      <c r="LOI27" s="78"/>
      <c r="LOJ27" s="78"/>
      <c r="LOK27" s="78"/>
      <c r="LOL27" s="78"/>
      <c r="LOM27" s="78"/>
      <c r="LON27" s="78"/>
      <c r="LOO27" s="78"/>
      <c r="LOP27" s="78"/>
      <c r="LOQ27" s="78"/>
      <c r="LOR27" s="78"/>
      <c r="LOS27" s="78"/>
      <c r="LOT27" s="78"/>
      <c r="LOU27" s="78"/>
      <c r="LOV27" s="78"/>
      <c r="LOW27" s="78"/>
      <c r="LOX27" s="78"/>
      <c r="LOY27" s="78"/>
      <c r="LOZ27" s="78"/>
      <c r="LPA27" s="78"/>
      <c r="LPB27" s="78"/>
      <c r="LPC27" s="78"/>
      <c r="LPD27" s="78"/>
      <c r="LPE27" s="78"/>
      <c r="LPF27" s="78"/>
      <c r="LPG27" s="78"/>
      <c r="LPH27" s="78"/>
      <c r="LPI27" s="78"/>
      <c r="LPJ27" s="78"/>
      <c r="LPK27" s="78"/>
      <c r="LPL27" s="78"/>
      <c r="LPM27" s="78"/>
      <c r="LPN27" s="78"/>
      <c r="LPO27" s="78"/>
      <c r="LPP27" s="78"/>
      <c r="LPQ27" s="78"/>
      <c r="LPR27" s="78"/>
      <c r="LPS27" s="78"/>
      <c r="LPT27" s="78"/>
      <c r="LPU27" s="78"/>
      <c r="LPV27" s="78"/>
      <c r="LPW27" s="78"/>
      <c r="LPX27" s="78"/>
      <c r="LPY27" s="78"/>
      <c r="LPZ27" s="78"/>
      <c r="LQA27" s="78"/>
      <c r="LQB27" s="78"/>
      <c r="LQC27" s="78"/>
      <c r="LQD27" s="78"/>
      <c r="LQE27" s="78"/>
      <c r="LQF27" s="78"/>
      <c r="LQG27" s="78"/>
      <c r="LQH27" s="78"/>
      <c r="LQI27" s="78"/>
      <c r="LQJ27" s="78"/>
      <c r="LQK27" s="78"/>
      <c r="LQL27" s="78"/>
      <c r="LQM27" s="78"/>
      <c r="LQN27" s="78"/>
      <c r="LQO27" s="78"/>
      <c r="LQP27" s="78"/>
      <c r="LQQ27" s="78"/>
      <c r="LQR27" s="78"/>
      <c r="LQS27" s="78"/>
      <c r="LQT27" s="78"/>
      <c r="LQU27" s="78"/>
      <c r="LQV27" s="78"/>
      <c r="LQW27" s="78"/>
      <c r="LQX27" s="78"/>
      <c r="LQY27" s="78"/>
      <c r="LQZ27" s="78"/>
      <c r="LRA27" s="78"/>
      <c r="LRB27" s="78"/>
      <c r="LRC27" s="78"/>
      <c r="LRD27" s="78"/>
      <c r="LRE27" s="78"/>
      <c r="LRF27" s="78"/>
      <c r="LRG27" s="78"/>
      <c r="LRH27" s="78"/>
      <c r="LRI27" s="78"/>
      <c r="LRJ27" s="78"/>
      <c r="LRK27" s="78"/>
      <c r="LRL27" s="78"/>
      <c r="LRM27" s="78"/>
      <c r="LRN27" s="78"/>
      <c r="LRO27" s="78"/>
      <c r="LRP27" s="78"/>
      <c r="LRQ27" s="78"/>
      <c r="LRR27" s="78"/>
      <c r="LRS27" s="78"/>
      <c r="LRT27" s="78"/>
      <c r="LRU27" s="78"/>
      <c r="LRV27" s="78"/>
      <c r="LRW27" s="78"/>
      <c r="LRX27" s="78"/>
      <c r="LRY27" s="78"/>
      <c r="LRZ27" s="78"/>
      <c r="LSA27" s="78"/>
      <c r="LSB27" s="78"/>
      <c r="LSC27" s="78"/>
      <c r="LSD27" s="78"/>
      <c r="LSE27" s="78"/>
      <c r="LSF27" s="78"/>
      <c r="LSG27" s="78"/>
      <c r="LSH27" s="78"/>
      <c r="LSI27" s="78"/>
      <c r="LSJ27" s="78"/>
      <c r="LSK27" s="78"/>
      <c r="LSL27" s="78"/>
      <c r="LSM27" s="78"/>
      <c r="LSN27" s="78"/>
      <c r="LSO27" s="78"/>
      <c r="LSP27" s="78"/>
      <c r="LSQ27" s="78"/>
      <c r="LSR27" s="78"/>
      <c r="LSS27" s="78"/>
      <c r="LST27" s="78"/>
      <c r="LSU27" s="78"/>
      <c r="LSV27" s="78"/>
      <c r="LSW27" s="78"/>
      <c r="LSX27" s="78"/>
      <c r="LSY27" s="78"/>
      <c r="LSZ27" s="78"/>
      <c r="LTA27" s="78"/>
      <c r="LTB27" s="78"/>
      <c r="LTC27" s="78"/>
      <c r="LTD27" s="78"/>
      <c r="LTE27" s="78"/>
      <c r="LTF27" s="78"/>
      <c r="LTG27" s="78"/>
      <c r="LTH27" s="78"/>
      <c r="LTI27" s="78"/>
      <c r="LTJ27" s="78"/>
      <c r="LTK27" s="78"/>
      <c r="LTL27" s="78"/>
      <c r="LTM27" s="78"/>
      <c r="LTN27" s="78"/>
      <c r="LTO27" s="78"/>
      <c r="LTP27" s="78"/>
      <c r="LTQ27" s="78"/>
      <c r="LTR27" s="78"/>
      <c r="LTS27" s="78"/>
      <c r="LTT27" s="78"/>
      <c r="LTU27" s="78"/>
      <c r="LTV27" s="78"/>
      <c r="LTW27" s="78"/>
      <c r="LTX27" s="78"/>
      <c r="LTY27" s="78"/>
      <c r="LTZ27" s="78"/>
      <c r="LUA27" s="78"/>
      <c r="LUB27" s="78"/>
      <c r="LUC27" s="78"/>
      <c r="LUD27" s="78"/>
      <c r="LUE27" s="78"/>
      <c r="LUF27" s="78"/>
      <c r="LUG27" s="78"/>
      <c r="LUH27" s="78"/>
      <c r="LUI27" s="78"/>
      <c r="LUJ27" s="78"/>
      <c r="LUK27" s="78"/>
      <c r="LUL27" s="78"/>
      <c r="LUM27" s="78"/>
      <c r="LUN27" s="78"/>
      <c r="LUO27" s="78"/>
      <c r="LUP27" s="78"/>
      <c r="LUQ27" s="78"/>
      <c r="LUR27" s="78"/>
      <c r="LUS27" s="78"/>
      <c r="LUT27" s="78"/>
      <c r="LUU27" s="78"/>
      <c r="LUV27" s="78"/>
      <c r="LUW27" s="78"/>
      <c r="LUX27" s="78"/>
      <c r="LUY27" s="78"/>
      <c r="LUZ27" s="78"/>
      <c r="LVA27" s="78"/>
      <c r="LVB27" s="78"/>
      <c r="LVC27" s="78"/>
      <c r="LVD27" s="78"/>
      <c r="LVE27" s="78"/>
      <c r="LVF27" s="78"/>
      <c r="LVG27" s="78"/>
      <c r="LVH27" s="78"/>
      <c r="LVI27" s="78"/>
      <c r="LVJ27" s="78"/>
      <c r="LVK27" s="78"/>
      <c r="LVL27" s="78"/>
      <c r="LVM27" s="78"/>
      <c r="LVN27" s="78"/>
      <c r="LVO27" s="78"/>
      <c r="LVP27" s="78"/>
      <c r="LVQ27" s="78"/>
      <c r="LVR27" s="78"/>
      <c r="LVS27" s="78"/>
      <c r="LVT27" s="78"/>
      <c r="LVU27" s="78"/>
      <c r="LVV27" s="78"/>
      <c r="LVW27" s="78"/>
      <c r="LVX27" s="78"/>
      <c r="LVY27" s="78"/>
      <c r="LVZ27" s="78"/>
      <c r="LWA27" s="78"/>
      <c r="LWB27" s="78"/>
      <c r="LWC27" s="78"/>
      <c r="LWD27" s="78"/>
      <c r="LWE27" s="78"/>
      <c r="LWF27" s="78"/>
      <c r="LWG27" s="78"/>
      <c r="LWH27" s="78"/>
      <c r="LWI27" s="78"/>
      <c r="LWJ27" s="78"/>
      <c r="LWK27" s="78"/>
      <c r="LWL27" s="78"/>
      <c r="LWM27" s="78"/>
      <c r="LWN27" s="78"/>
      <c r="LWO27" s="78"/>
      <c r="LWP27" s="78"/>
      <c r="LWQ27" s="78"/>
      <c r="LWR27" s="78"/>
      <c r="LWS27" s="78"/>
      <c r="LWT27" s="78"/>
      <c r="LWU27" s="78"/>
      <c r="LWV27" s="78"/>
      <c r="LWW27" s="78"/>
      <c r="LWX27" s="78"/>
      <c r="LWY27" s="78"/>
      <c r="LWZ27" s="78"/>
      <c r="LXA27" s="78"/>
      <c r="LXB27" s="78"/>
      <c r="LXC27" s="78"/>
      <c r="LXD27" s="78"/>
      <c r="LXE27" s="78"/>
      <c r="LXF27" s="78"/>
      <c r="LXG27" s="78"/>
      <c r="LXH27" s="78"/>
      <c r="LXI27" s="78"/>
      <c r="LXJ27" s="78"/>
      <c r="LXK27" s="78"/>
      <c r="LXL27" s="78"/>
      <c r="LXM27" s="78"/>
      <c r="LXN27" s="78"/>
      <c r="LXO27" s="78"/>
      <c r="LXP27" s="78"/>
      <c r="LXQ27" s="78"/>
      <c r="LXR27" s="78"/>
      <c r="LXS27" s="78"/>
      <c r="LXT27" s="78"/>
      <c r="LXU27" s="78"/>
      <c r="LXV27" s="78"/>
      <c r="LXW27" s="78"/>
      <c r="LXX27" s="78"/>
      <c r="LXY27" s="78"/>
      <c r="LXZ27" s="78"/>
      <c r="LYA27" s="78"/>
      <c r="LYB27" s="78"/>
      <c r="LYC27" s="78"/>
      <c r="LYD27" s="78"/>
      <c r="LYE27" s="78"/>
      <c r="LYF27" s="78"/>
      <c r="LYG27" s="78"/>
      <c r="LYH27" s="78"/>
      <c r="LYI27" s="78"/>
      <c r="LYJ27" s="78"/>
      <c r="LYK27" s="78"/>
      <c r="LYL27" s="78"/>
      <c r="LYM27" s="78"/>
      <c r="LYN27" s="78"/>
      <c r="LYO27" s="78"/>
      <c r="LYP27" s="78"/>
      <c r="LYQ27" s="78"/>
      <c r="LYR27" s="78"/>
      <c r="LYS27" s="78"/>
      <c r="LYT27" s="78"/>
      <c r="LYU27" s="78"/>
      <c r="LYV27" s="78"/>
      <c r="LYW27" s="78"/>
      <c r="LYX27" s="78"/>
      <c r="LYY27" s="78"/>
      <c r="LYZ27" s="78"/>
      <c r="LZA27" s="78"/>
      <c r="LZB27" s="78"/>
      <c r="LZC27" s="78"/>
      <c r="LZD27" s="78"/>
      <c r="LZE27" s="78"/>
      <c r="LZF27" s="78"/>
      <c r="LZG27" s="78"/>
      <c r="LZH27" s="78"/>
      <c r="LZI27" s="78"/>
      <c r="LZJ27" s="78"/>
      <c r="LZK27" s="78"/>
      <c r="LZL27" s="78"/>
      <c r="LZM27" s="78"/>
      <c r="LZN27" s="78"/>
      <c r="LZO27" s="78"/>
      <c r="LZP27" s="78"/>
      <c r="LZQ27" s="78"/>
      <c r="LZR27" s="78"/>
      <c r="LZS27" s="78"/>
      <c r="LZT27" s="78"/>
      <c r="LZU27" s="78"/>
      <c r="LZV27" s="78"/>
      <c r="LZW27" s="78"/>
      <c r="LZX27" s="78"/>
      <c r="LZY27" s="78"/>
      <c r="LZZ27" s="78"/>
      <c r="MAA27" s="78"/>
      <c r="MAB27" s="78"/>
      <c r="MAC27" s="78"/>
      <c r="MAD27" s="78"/>
      <c r="MAE27" s="78"/>
      <c r="MAF27" s="78"/>
      <c r="MAG27" s="78"/>
      <c r="MAH27" s="78"/>
      <c r="MAI27" s="78"/>
      <c r="MAJ27" s="78"/>
      <c r="MAK27" s="78"/>
      <c r="MAL27" s="78"/>
      <c r="MAM27" s="78"/>
      <c r="MAN27" s="78"/>
      <c r="MAO27" s="78"/>
      <c r="MAP27" s="78"/>
      <c r="MAQ27" s="78"/>
      <c r="MAR27" s="78"/>
      <c r="MAS27" s="78"/>
      <c r="MAT27" s="78"/>
      <c r="MAU27" s="78"/>
      <c r="MAV27" s="78"/>
      <c r="MAW27" s="78"/>
      <c r="MAX27" s="78"/>
      <c r="MAY27" s="78"/>
      <c r="MAZ27" s="78"/>
      <c r="MBA27" s="78"/>
      <c r="MBB27" s="78"/>
      <c r="MBC27" s="78"/>
      <c r="MBD27" s="78"/>
      <c r="MBE27" s="78"/>
      <c r="MBF27" s="78"/>
      <c r="MBG27" s="78"/>
      <c r="MBH27" s="78"/>
      <c r="MBI27" s="78"/>
      <c r="MBJ27" s="78"/>
      <c r="MBK27" s="78"/>
      <c r="MBL27" s="78"/>
      <c r="MBM27" s="78"/>
      <c r="MBN27" s="78"/>
      <c r="MBO27" s="78"/>
      <c r="MBP27" s="78"/>
      <c r="MBQ27" s="78"/>
      <c r="MBR27" s="78"/>
      <c r="MBS27" s="78"/>
      <c r="MBT27" s="78"/>
      <c r="MBU27" s="78"/>
      <c r="MBV27" s="78"/>
      <c r="MBW27" s="78"/>
      <c r="MBX27" s="78"/>
      <c r="MBY27" s="78"/>
      <c r="MBZ27" s="78"/>
      <c r="MCA27" s="78"/>
      <c r="MCB27" s="78"/>
      <c r="MCC27" s="78"/>
      <c r="MCD27" s="78"/>
      <c r="MCE27" s="78"/>
      <c r="MCF27" s="78"/>
      <c r="MCG27" s="78"/>
      <c r="MCH27" s="78"/>
      <c r="MCI27" s="78"/>
      <c r="MCJ27" s="78"/>
      <c r="MCK27" s="78"/>
      <c r="MCL27" s="78"/>
      <c r="MCM27" s="78"/>
      <c r="MCN27" s="78"/>
      <c r="MCO27" s="78"/>
      <c r="MCP27" s="78"/>
      <c r="MCQ27" s="78"/>
      <c r="MCR27" s="78"/>
      <c r="MCS27" s="78"/>
      <c r="MCT27" s="78"/>
      <c r="MCU27" s="78"/>
      <c r="MCV27" s="78"/>
      <c r="MCW27" s="78"/>
      <c r="MCX27" s="78"/>
      <c r="MCY27" s="78"/>
      <c r="MCZ27" s="78"/>
      <c r="MDA27" s="78"/>
      <c r="MDB27" s="78"/>
      <c r="MDC27" s="78"/>
      <c r="MDD27" s="78"/>
      <c r="MDE27" s="78"/>
      <c r="MDF27" s="78"/>
      <c r="MDG27" s="78"/>
      <c r="MDH27" s="78"/>
      <c r="MDI27" s="78"/>
      <c r="MDJ27" s="78"/>
      <c r="MDK27" s="78"/>
      <c r="MDL27" s="78"/>
      <c r="MDM27" s="78"/>
      <c r="MDN27" s="78"/>
      <c r="MDO27" s="78"/>
      <c r="MDP27" s="78"/>
      <c r="MDQ27" s="78"/>
      <c r="MDR27" s="78"/>
      <c r="MDS27" s="78"/>
      <c r="MDT27" s="78"/>
      <c r="MDU27" s="78"/>
      <c r="MDV27" s="78"/>
      <c r="MDW27" s="78"/>
      <c r="MDX27" s="78"/>
      <c r="MDY27" s="78"/>
      <c r="MDZ27" s="78"/>
      <c r="MEA27" s="78"/>
      <c r="MEB27" s="78"/>
      <c r="MEC27" s="78"/>
      <c r="MED27" s="78"/>
      <c r="MEE27" s="78"/>
      <c r="MEF27" s="78"/>
      <c r="MEG27" s="78"/>
      <c r="MEH27" s="78"/>
      <c r="MEI27" s="78"/>
      <c r="MEJ27" s="78"/>
      <c r="MEK27" s="78"/>
      <c r="MEL27" s="78"/>
      <c r="MEM27" s="78"/>
      <c r="MEN27" s="78"/>
      <c r="MEO27" s="78"/>
      <c r="MEP27" s="78"/>
      <c r="MEQ27" s="78"/>
      <c r="MER27" s="78"/>
      <c r="MES27" s="78"/>
      <c r="MET27" s="78"/>
      <c r="MEU27" s="78"/>
      <c r="MEV27" s="78"/>
      <c r="MEW27" s="78"/>
      <c r="MEX27" s="78"/>
      <c r="MEY27" s="78"/>
      <c r="MEZ27" s="78"/>
      <c r="MFA27" s="78"/>
      <c r="MFB27" s="78"/>
      <c r="MFC27" s="78"/>
      <c r="MFD27" s="78"/>
      <c r="MFE27" s="78"/>
      <c r="MFF27" s="78"/>
      <c r="MFG27" s="78"/>
      <c r="MFH27" s="78"/>
      <c r="MFI27" s="78"/>
      <c r="MFJ27" s="78"/>
      <c r="MFK27" s="78"/>
      <c r="MFL27" s="78"/>
      <c r="MFM27" s="78"/>
      <c r="MFN27" s="78"/>
      <c r="MFO27" s="78"/>
      <c r="MFP27" s="78"/>
      <c r="MFQ27" s="78"/>
      <c r="MFR27" s="78"/>
      <c r="MFS27" s="78"/>
      <c r="MFT27" s="78"/>
      <c r="MFU27" s="78"/>
      <c r="MFV27" s="78"/>
      <c r="MFW27" s="78"/>
      <c r="MFX27" s="78"/>
      <c r="MFY27" s="78"/>
      <c r="MFZ27" s="78"/>
      <c r="MGA27" s="78"/>
      <c r="MGB27" s="78"/>
      <c r="MGC27" s="78"/>
      <c r="MGD27" s="78"/>
      <c r="MGE27" s="78"/>
      <c r="MGF27" s="78"/>
      <c r="MGG27" s="78"/>
      <c r="MGH27" s="78"/>
      <c r="MGI27" s="78"/>
      <c r="MGJ27" s="78"/>
      <c r="MGK27" s="78"/>
      <c r="MGL27" s="78"/>
      <c r="MGM27" s="78"/>
      <c r="MGN27" s="78"/>
      <c r="MGO27" s="78"/>
      <c r="MGP27" s="78"/>
      <c r="MGQ27" s="78"/>
      <c r="MGR27" s="78"/>
      <c r="MGS27" s="78"/>
      <c r="MGT27" s="78"/>
      <c r="MGU27" s="78"/>
      <c r="MGV27" s="78"/>
      <c r="MGW27" s="78"/>
      <c r="MGX27" s="78"/>
      <c r="MGY27" s="78"/>
      <c r="MGZ27" s="78"/>
      <c r="MHA27" s="78"/>
      <c r="MHB27" s="78"/>
      <c r="MHC27" s="78"/>
      <c r="MHD27" s="78"/>
      <c r="MHE27" s="78"/>
      <c r="MHF27" s="78"/>
      <c r="MHG27" s="78"/>
      <c r="MHH27" s="78"/>
      <c r="MHI27" s="78"/>
      <c r="MHJ27" s="78"/>
      <c r="MHK27" s="78"/>
      <c r="MHL27" s="78"/>
      <c r="MHM27" s="78"/>
      <c r="MHN27" s="78"/>
      <c r="MHO27" s="78"/>
      <c r="MHP27" s="78"/>
      <c r="MHQ27" s="78"/>
      <c r="MHR27" s="78"/>
      <c r="MHS27" s="78"/>
      <c r="MHT27" s="78"/>
      <c r="MHU27" s="78"/>
      <c r="MHV27" s="78"/>
      <c r="MHW27" s="78"/>
      <c r="MHX27" s="78"/>
      <c r="MHY27" s="78"/>
      <c r="MHZ27" s="78"/>
      <c r="MIA27" s="78"/>
      <c r="MIB27" s="78"/>
      <c r="MIC27" s="78"/>
      <c r="MID27" s="78"/>
      <c r="MIE27" s="78"/>
      <c r="MIF27" s="78"/>
      <c r="MIG27" s="78"/>
      <c r="MIH27" s="78"/>
      <c r="MII27" s="78"/>
      <c r="MIJ27" s="78"/>
      <c r="MIK27" s="78"/>
      <c r="MIL27" s="78"/>
      <c r="MIM27" s="78"/>
      <c r="MIN27" s="78"/>
      <c r="MIO27" s="78"/>
      <c r="MIP27" s="78"/>
      <c r="MIQ27" s="78"/>
      <c r="MIR27" s="78"/>
      <c r="MIS27" s="78"/>
      <c r="MIT27" s="78"/>
      <c r="MIU27" s="78"/>
      <c r="MIV27" s="78"/>
      <c r="MIW27" s="78"/>
      <c r="MIX27" s="78"/>
      <c r="MIY27" s="78"/>
      <c r="MIZ27" s="78"/>
      <c r="MJA27" s="78"/>
      <c r="MJB27" s="78"/>
      <c r="MJC27" s="78"/>
      <c r="MJD27" s="78"/>
      <c r="MJE27" s="78"/>
      <c r="MJF27" s="78"/>
      <c r="MJG27" s="78"/>
      <c r="MJH27" s="78"/>
      <c r="MJI27" s="78"/>
      <c r="MJJ27" s="78"/>
      <c r="MJK27" s="78"/>
      <c r="MJL27" s="78"/>
      <c r="MJM27" s="78"/>
      <c r="MJN27" s="78"/>
      <c r="MJO27" s="78"/>
      <c r="MJP27" s="78"/>
      <c r="MJQ27" s="78"/>
      <c r="MJR27" s="78"/>
      <c r="MJS27" s="78"/>
      <c r="MJT27" s="78"/>
      <c r="MJU27" s="78"/>
      <c r="MJV27" s="78"/>
      <c r="MJW27" s="78"/>
      <c r="MJX27" s="78"/>
      <c r="MJY27" s="78"/>
      <c r="MJZ27" s="78"/>
      <c r="MKA27" s="78"/>
      <c r="MKB27" s="78"/>
      <c r="MKC27" s="78"/>
      <c r="MKD27" s="78"/>
      <c r="MKE27" s="78"/>
      <c r="MKF27" s="78"/>
      <c r="MKG27" s="78"/>
      <c r="MKH27" s="78"/>
      <c r="MKI27" s="78"/>
      <c r="MKJ27" s="78"/>
      <c r="MKK27" s="78"/>
      <c r="MKL27" s="78"/>
      <c r="MKM27" s="78"/>
      <c r="MKN27" s="78"/>
      <c r="MKO27" s="78"/>
      <c r="MKP27" s="78"/>
      <c r="MKQ27" s="78"/>
      <c r="MKR27" s="78"/>
      <c r="MKS27" s="78"/>
      <c r="MKT27" s="78"/>
      <c r="MKU27" s="78"/>
      <c r="MKV27" s="78"/>
      <c r="MKW27" s="78"/>
      <c r="MKX27" s="78"/>
      <c r="MKY27" s="78"/>
      <c r="MKZ27" s="78"/>
      <c r="MLA27" s="78"/>
      <c r="MLB27" s="78"/>
      <c r="MLC27" s="78"/>
      <c r="MLD27" s="78"/>
      <c r="MLE27" s="78"/>
      <c r="MLF27" s="78"/>
      <c r="MLG27" s="78"/>
      <c r="MLH27" s="78"/>
      <c r="MLI27" s="78"/>
      <c r="MLJ27" s="78"/>
      <c r="MLK27" s="78"/>
      <c r="MLL27" s="78"/>
      <c r="MLM27" s="78"/>
      <c r="MLN27" s="78"/>
      <c r="MLO27" s="78"/>
      <c r="MLP27" s="78"/>
      <c r="MLQ27" s="78"/>
      <c r="MLR27" s="78"/>
      <c r="MLS27" s="78"/>
      <c r="MLT27" s="78"/>
      <c r="MLU27" s="78"/>
      <c r="MLV27" s="78"/>
      <c r="MLW27" s="78"/>
      <c r="MLX27" s="78"/>
      <c r="MLY27" s="78"/>
      <c r="MLZ27" s="78"/>
      <c r="MMA27" s="78"/>
      <c r="MMB27" s="78"/>
      <c r="MMC27" s="78"/>
      <c r="MMD27" s="78"/>
      <c r="MME27" s="78"/>
      <c r="MMF27" s="78"/>
      <c r="MMG27" s="78"/>
      <c r="MMH27" s="78"/>
      <c r="MMI27" s="78"/>
      <c r="MMJ27" s="78"/>
      <c r="MMK27" s="78"/>
      <c r="MML27" s="78"/>
      <c r="MMM27" s="78"/>
      <c r="MMN27" s="78"/>
      <c r="MMO27" s="78"/>
      <c r="MMP27" s="78"/>
      <c r="MMQ27" s="78"/>
      <c r="MMR27" s="78"/>
      <c r="MMS27" s="78"/>
      <c r="MMT27" s="78"/>
      <c r="MMU27" s="78"/>
      <c r="MMV27" s="78"/>
      <c r="MMW27" s="78"/>
      <c r="MMX27" s="78"/>
      <c r="MMY27" s="78"/>
      <c r="MMZ27" s="78"/>
      <c r="MNA27" s="78"/>
      <c r="MNB27" s="78"/>
      <c r="MNC27" s="78"/>
      <c r="MND27" s="78"/>
      <c r="MNE27" s="78"/>
      <c r="MNF27" s="78"/>
      <c r="MNG27" s="78"/>
      <c r="MNH27" s="78"/>
      <c r="MNI27" s="78"/>
      <c r="MNJ27" s="78"/>
      <c r="MNK27" s="78"/>
      <c r="MNL27" s="78"/>
      <c r="MNM27" s="78"/>
      <c r="MNN27" s="78"/>
      <c r="MNO27" s="78"/>
      <c r="MNP27" s="78"/>
      <c r="MNQ27" s="78"/>
      <c r="MNR27" s="78"/>
      <c r="MNS27" s="78"/>
      <c r="MNT27" s="78"/>
      <c r="MNU27" s="78"/>
      <c r="MNV27" s="78"/>
      <c r="MNW27" s="78"/>
      <c r="MNX27" s="78"/>
      <c r="MNY27" s="78"/>
      <c r="MNZ27" s="78"/>
      <c r="MOA27" s="78"/>
      <c r="MOB27" s="78"/>
      <c r="MOC27" s="78"/>
      <c r="MOD27" s="78"/>
      <c r="MOE27" s="78"/>
      <c r="MOF27" s="78"/>
      <c r="MOG27" s="78"/>
      <c r="MOH27" s="78"/>
      <c r="MOI27" s="78"/>
      <c r="MOJ27" s="78"/>
      <c r="MOK27" s="78"/>
      <c r="MOL27" s="78"/>
      <c r="MOM27" s="78"/>
      <c r="MON27" s="78"/>
      <c r="MOO27" s="78"/>
      <c r="MOP27" s="78"/>
      <c r="MOQ27" s="78"/>
      <c r="MOR27" s="78"/>
      <c r="MOS27" s="78"/>
      <c r="MOT27" s="78"/>
      <c r="MOU27" s="78"/>
      <c r="MOV27" s="78"/>
      <c r="MOW27" s="78"/>
      <c r="MOX27" s="78"/>
      <c r="MOY27" s="78"/>
      <c r="MOZ27" s="78"/>
      <c r="MPA27" s="78"/>
      <c r="MPB27" s="78"/>
      <c r="MPC27" s="78"/>
      <c r="MPD27" s="78"/>
      <c r="MPE27" s="78"/>
      <c r="MPF27" s="78"/>
      <c r="MPG27" s="78"/>
      <c r="MPH27" s="78"/>
      <c r="MPI27" s="78"/>
      <c r="MPJ27" s="78"/>
      <c r="MPK27" s="78"/>
      <c r="MPL27" s="78"/>
      <c r="MPM27" s="78"/>
      <c r="MPN27" s="78"/>
      <c r="MPO27" s="78"/>
      <c r="MPP27" s="78"/>
      <c r="MPQ27" s="78"/>
      <c r="MPR27" s="78"/>
      <c r="MPS27" s="78"/>
      <c r="MPT27" s="78"/>
      <c r="MPU27" s="78"/>
      <c r="MPV27" s="78"/>
      <c r="MPW27" s="78"/>
      <c r="MPX27" s="78"/>
      <c r="MPY27" s="78"/>
      <c r="MPZ27" s="78"/>
      <c r="MQA27" s="78"/>
      <c r="MQB27" s="78"/>
      <c r="MQC27" s="78"/>
      <c r="MQD27" s="78"/>
      <c r="MQE27" s="78"/>
      <c r="MQF27" s="78"/>
      <c r="MQG27" s="78"/>
      <c r="MQH27" s="78"/>
      <c r="MQI27" s="78"/>
      <c r="MQJ27" s="78"/>
      <c r="MQK27" s="78"/>
      <c r="MQL27" s="78"/>
      <c r="MQM27" s="78"/>
      <c r="MQN27" s="78"/>
      <c r="MQO27" s="78"/>
      <c r="MQP27" s="78"/>
      <c r="MQQ27" s="78"/>
      <c r="MQR27" s="78"/>
      <c r="MQS27" s="78"/>
      <c r="MQT27" s="78"/>
      <c r="MQU27" s="78"/>
      <c r="MQV27" s="78"/>
      <c r="MQW27" s="78"/>
      <c r="MQX27" s="78"/>
      <c r="MQY27" s="78"/>
      <c r="MQZ27" s="78"/>
      <c r="MRA27" s="78"/>
      <c r="MRB27" s="78"/>
      <c r="MRC27" s="78"/>
      <c r="MRD27" s="78"/>
      <c r="MRE27" s="78"/>
      <c r="MRF27" s="78"/>
      <c r="MRG27" s="78"/>
      <c r="MRH27" s="78"/>
      <c r="MRI27" s="78"/>
      <c r="MRJ27" s="78"/>
      <c r="MRK27" s="78"/>
      <c r="MRL27" s="78"/>
      <c r="MRM27" s="78"/>
      <c r="MRN27" s="78"/>
      <c r="MRO27" s="78"/>
      <c r="MRP27" s="78"/>
      <c r="MRQ27" s="78"/>
      <c r="MRR27" s="78"/>
      <c r="MRS27" s="78"/>
      <c r="MRT27" s="78"/>
      <c r="MRU27" s="78"/>
      <c r="MRV27" s="78"/>
      <c r="MRW27" s="78"/>
      <c r="MRX27" s="78"/>
      <c r="MRY27" s="78"/>
      <c r="MRZ27" s="78"/>
      <c r="MSA27" s="78"/>
      <c r="MSB27" s="78"/>
      <c r="MSC27" s="78"/>
      <c r="MSD27" s="78"/>
      <c r="MSE27" s="78"/>
      <c r="MSF27" s="78"/>
      <c r="MSG27" s="78"/>
      <c r="MSH27" s="78"/>
      <c r="MSI27" s="78"/>
      <c r="MSJ27" s="78"/>
      <c r="MSK27" s="78"/>
      <c r="MSL27" s="78"/>
      <c r="MSM27" s="78"/>
      <c r="MSN27" s="78"/>
      <c r="MSO27" s="78"/>
      <c r="MSP27" s="78"/>
      <c r="MSQ27" s="78"/>
      <c r="MSR27" s="78"/>
      <c r="MSS27" s="78"/>
      <c r="MST27" s="78"/>
      <c r="MSU27" s="78"/>
      <c r="MSV27" s="78"/>
      <c r="MSW27" s="78"/>
      <c r="MSX27" s="78"/>
      <c r="MSY27" s="78"/>
      <c r="MSZ27" s="78"/>
      <c r="MTA27" s="78"/>
      <c r="MTB27" s="78"/>
      <c r="MTC27" s="78"/>
      <c r="MTD27" s="78"/>
      <c r="MTE27" s="78"/>
      <c r="MTF27" s="78"/>
      <c r="MTG27" s="78"/>
      <c r="MTH27" s="78"/>
      <c r="MTI27" s="78"/>
      <c r="MTJ27" s="78"/>
      <c r="MTK27" s="78"/>
      <c r="MTL27" s="78"/>
      <c r="MTM27" s="78"/>
      <c r="MTN27" s="78"/>
      <c r="MTO27" s="78"/>
      <c r="MTP27" s="78"/>
      <c r="MTQ27" s="78"/>
      <c r="MTR27" s="78"/>
      <c r="MTS27" s="78"/>
      <c r="MTT27" s="78"/>
      <c r="MTU27" s="78"/>
      <c r="MTV27" s="78"/>
      <c r="MTW27" s="78"/>
      <c r="MTX27" s="78"/>
      <c r="MTY27" s="78"/>
      <c r="MTZ27" s="78"/>
      <c r="MUA27" s="78"/>
      <c r="MUB27" s="78"/>
      <c r="MUC27" s="78"/>
      <c r="MUD27" s="78"/>
      <c r="MUE27" s="78"/>
      <c r="MUF27" s="78"/>
      <c r="MUG27" s="78"/>
      <c r="MUH27" s="78"/>
      <c r="MUI27" s="78"/>
      <c r="MUJ27" s="78"/>
      <c r="MUK27" s="78"/>
      <c r="MUL27" s="78"/>
      <c r="MUM27" s="78"/>
      <c r="MUN27" s="78"/>
      <c r="MUO27" s="78"/>
      <c r="MUP27" s="78"/>
      <c r="MUQ27" s="78"/>
      <c r="MUR27" s="78"/>
      <c r="MUS27" s="78"/>
      <c r="MUT27" s="78"/>
      <c r="MUU27" s="78"/>
      <c r="MUV27" s="78"/>
      <c r="MUW27" s="78"/>
      <c r="MUX27" s="78"/>
      <c r="MUY27" s="78"/>
      <c r="MUZ27" s="78"/>
      <c r="MVA27" s="78"/>
      <c r="MVB27" s="78"/>
      <c r="MVC27" s="78"/>
      <c r="MVD27" s="78"/>
      <c r="MVE27" s="78"/>
      <c r="MVF27" s="78"/>
      <c r="MVG27" s="78"/>
      <c r="MVH27" s="78"/>
      <c r="MVI27" s="78"/>
      <c r="MVJ27" s="78"/>
      <c r="MVK27" s="78"/>
      <c r="MVL27" s="78"/>
      <c r="MVM27" s="78"/>
      <c r="MVN27" s="78"/>
      <c r="MVO27" s="78"/>
      <c r="MVP27" s="78"/>
      <c r="MVQ27" s="78"/>
      <c r="MVR27" s="78"/>
      <c r="MVS27" s="78"/>
      <c r="MVT27" s="78"/>
      <c r="MVU27" s="78"/>
      <c r="MVV27" s="78"/>
      <c r="MVW27" s="78"/>
      <c r="MVX27" s="78"/>
      <c r="MVY27" s="78"/>
      <c r="MVZ27" s="78"/>
      <c r="MWA27" s="78"/>
      <c r="MWB27" s="78"/>
      <c r="MWC27" s="78"/>
      <c r="MWD27" s="78"/>
      <c r="MWE27" s="78"/>
      <c r="MWF27" s="78"/>
      <c r="MWG27" s="78"/>
      <c r="MWH27" s="78"/>
      <c r="MWI27" s="78"/>
      <c r="MWJ27" s="78"/>
      <c r="MWK27" s="78"/>
      <c r="MWL27" s="78"/>
      <c r="MWM27" s="78"/>
      <c r="MWN27" s="78"/>
      <c r="MWO27" s="78"/>
      <c r="MWP27" s="78"/>
      <c r="MWQ27" s="78"/>
      <c r="MWR27" s="78"/>
      <c r="MWS27" s="78"/>
      <c r="MWT27" s="78"/>
      <c r="MWU27" s="78"/>
      <c r="MWV27" s="78"/>
      <c r="MWW27" s="78"/>
      <c r="MWX27" s="78"/>
      <c r="MWY27" s="78"/>
      <c r="MWZ27" s="78"/>
      <c r="MXA27" s="78"/>
      <c r="MXB27" s="78"/>
      <c r="MXC27" s="78"/>
      <c r="MXD27" s="78"/>
      <c r="MXE27" s="78"/>
      <c r="MXF27" s="78"/>
      <c r="MXG27" s="78"/>
      <c r="MXH27" s="78"/>
      <c r="MXI27" s="78"/>
      <c r="MXJ27" s="78"/>
      <c r="MXK27" s="78"/>
      <c r="MXL27" s="78"/>
      <c r="MXM27" s="78"/>
      <c r="MXN27" s="78"/>
      <c r="MXO27" s="78"/>
      <c r="MXP27" s="78"/>
      <c r="MXQ27" s="78"/>
      <c r="MXR27" s="78"/>
      <c r="MXS27" s="78"/>
      <c r="MXT27" s="78"/>
      <c r="MXU27" s="78"/>
      <c r="MXV27" s="78"/>
      <c r="MXW27" s="78"/>
      <c r="MXX27" s="78"/>
      <c r="MXY27" s="78"/>
      <c r="MXZ27" s="78"/>
      <c r="MYA27" s="78"/>
      <c r="MYB27" s="78"/>
      <c r="MYC27" s="78"/>
      <c r="MYD27" s="78"/>
      <c r="MYE27" s="78"/>
      <c r="MYF27" s="78"/>
      <c r="MYG27" s="78"/>
      <c r="MYH27" s="78"/>
      <c r="MYI27" s="78"/>
      <c r="MYJ27" s="78"/>
      <c r="MYK27" s="78"/>
      <c r="MYL27" s="78"/>
      <c r="MYM27" s="78"/>
      <c r="MYN27" s="78"/>
      <c r="MYO27" s="78"/>
      <c r="MYP27" s="78"/>
      <c r="MYQ27" s="78"/>
      <c r="MYR27" s="78"/>
      <c r="MYS27" s="78"/>
      <c r="MYT27" s="78"/>
      <c r="MYU27" s="78"/>
      <c r="MYV27" s="78"/>
      <c r="MYW27" s="78"/>
      <c r="MYX27" s="78"/>
      <c r="MYY27" s="78"/>
      <c r="MYZ27" s="78"/>
      <c r="MZA27" s="78"/>
      <c r="MZB27" s="78"/>
      <c r="MZC27" s="78"/>
      <c r="MZD27" s="78"/>
      <c r="MZE27" s="78"/>
      <c r="MZF27" s="78"/>
      <c r="MZG27" s="78"/>
      <c r="MZH27" s="78"/>
      <c r="MZI27" s="78"/>
      <c r="MZJ27" s="78"/>
      <c r="MZK27" s="78"/>
      <c r="MZL27" s="78"/>
      <c r="MZM27" s="78"/>
      <c r="MZN27" s="78"/>
      <c r="MZO27" s="78"/>
      <c r="MZP27" s="78"/>
      <c r="MZQ27" s="78"/>
      <c r="MZR27" s="78"/>
      <c r="MZS27" s="78"/>
      <c r="MZT27" s="78"/>
      <c r="MZU27" s="78"/>
      <c r="MZV27" s="78"/>
      <c r="MZW27" s="78"/>
      <c r="MZX27" s="78"/>
      <c r="MZY27" s="78"/>
      <c r="MZZ27" s="78"/>
      <c r="NAA27" s="78"/>
      <c r="NAB27" s="78"/>
      <c r="NAC27" s="78"/>
      <c r="NAD27" s="78"/>
      <c r="NAE27" s="78"/>
      <c r="NAF27" s="78"/>
      <c r="NAG27" s="78"/>
      <c r="NAH27" s="78"/>
      <c r="NAI27" s="78"/>
      <c r="NAJ27" s="78"/>
      <c r="NAK27" s="78"/>
      <c r="NAL27" s="78"/>
      <c r="NAM27" s="78"/>
      <c r="NAN27" s="78"/>
      <c r="NAO27" s="78"/>
      <c r="NAP27" s="78"/>
      <c r="NAQ27" s="78"/>
      <c r="NAR27" s="78"/>
      <c r="NAS27" s="78"/>
      <c r="NAT27" s="78"/>
      <c r="NAU27" s="78"/>
      <c r="NAV27" s="78"/>
      <c r="NAW27" s="78"/>
      <c r="NAX27" s="78"/>
      <c r="NAY27" s="78"/>
      <c r="NAZ27" s="78"/>
      <c r="NBA27" s="78"/>
      <c r="NBB27" s="78"/>
      <c r="NBC27" s="78"/>
      <c r="NBD27" s="78"/>
      <c r="NBE27" s="78"/>
      <c r="NBF27" s="78"/>
      <c r="NBG27" s="78"/>
      <c r="NBH27" s="78"/>
      <c r="NBI27" s="78"/>
      <c r="NBJ27" s="78"/>
      <c r="NBK27" s="78"/>
      <c r="NBL27" s="78"/>
      <c r="NBM27" s="78"/>
      <c r="NBN27" s="78"/>
      <c r="NBO27" s="78"/>
      <c r="NBP27" s="78"/>
      <c r="NBQ27" s="78"/>
      <c r="NBR27" s="78"/>
      <c r="NBS27" s="78"/>
      <c r="NBT27" s="78"/>
      <c r="NBU27" s="78"/>
      <c r="NBV27" s="78"/>
      <c r="NBW27" s="78"/>
      <c r="NBX27" s="78"/>
      <c r="NBY27" s="78"/>
      <c r="NBZ27" s="78"/>
      <c r="NCA27" s="78"/>
      <c r="NCB27" s="78"/>
      <c r="NCC27" s="78"/>
      <c r="NCD27" s="78"/>
      <c r="NCE27" s="78"/>
      <c r="NCF27" s="78"/>
      <c r="NCG27" s="78"/>
      <c r="NCH27" s="78"/>
      <c r="NCI27" s="78"/>
      <c r="NCJ27" s="78"/>
      <c r="NCK27" s="78"/>
      <c r="NCL27" s="78"/>
      <c r="NCM27" s="78"/>
      <c r="NCN27" s="78"/>
      <c r="NCO27" s="78"/>
      <c r="NCP27" s="78"/>
      <c r="NCQ27" s="78"/>
      <c r="NCR27" s="78"/>
      <c r="NCS27" s="78"/>
      <c r="NCT27" s="78"/>
      <c r="NCU27" s="78"/>
      <c r="NCV27" s="78"/>
      <c r="NCW27" s="78"/>
      <c r="NCX27" s="78"/>
      <c r="NCY27" s="78"/>
      <c r="NCZ27" s="78"/>
      <c r="NDA27" s="78"/>
      <c r="NDB27" s="78"/>
      <c r="NDC27" s="78"/>
      <c r="NDD27" s="78"/>
      <c r="NDE27" s="78"/>
      <c r="NDF27" s="78"/>
      <c r="NDG27" s="78"/>
      <c r="NDH27" s="78"/>
      <c r="NDI27" s="78"/>
      <c r="NDJ27" s="78"/>
      <c r="NDK27" s="78"/>
      <c r="NDL27" s="78"/>
      <c r="NDM27" s="78"/>
      <c r="NDN27" s="78"/>
      <c r="NDO27" s="78"/>
      <c r="NDP27" s="78"/>
      <c r="NDQ27" s="78"/>
      <c r="NDR27" s="78"/>
      <c r="NDS27" s="78"/>
      <c r="NDT27" s="78"/>
      <c r="NDU27" s="78"/>
      <c r="NDV27" s="78"/>
      <c r="NDW27" s="78"/>
      <c r="NDX27" s="78"/>
      <c r="NDY27" s="78"/>
      <c r="NDZ27" s="78"/>
      <c r="NEA27" s="78"/>
      <c r="NEB27" s="78"/>
      <c r="NEC27" s="78"/>
      <c r="NED27" s="78"/>
      <c r="NEE27" s="78"/>
      <c r="NEF27" s="78"/>
      <c r="NEG27" s="78"/>
      <c r="NEH27" s="78"/>
      <c r="NEI27" s="78"/>
      <c r="NEJ27" s="78"/>
      <c r="NEK27" s="78"/>
      <c r="NEL27" s="78"/>
      <c r="NEM27" s="78"/>
      <c r="NEN27" s="78"/>
      <c r="NEO27" s="78"/>
      <c r="NEP27" s="78"/>
      <c r="NEQ27" s="78"/>
      <c r="NER27" s="78"/>
      <c r="NES27" s="78"/>
      <c r="NET27" s="78"/>
      <c r="NEU27" s="78"/>
      <c r="NEV27" s="78"/>
      <c r="NEW27" s="78"/>
      <c r="NEX27" s="78"/>
      <c r="NEY27" s="78"/>
      <c r="NEZ27" s="78"/>
      <c r="NFA27" s="78"/>
      <c r="NFB27" s="78"/>
      <c r="NFC27" s="78"/>
      <c r="NFD27" s="78"/>
      <c r="NFE27" s="78"/>
      <c r="NFF27" s="78"/>
      <c r="NFG27" s="78"/>
      <c r="NFH27" s="78"/>
      <c r="NFI27" s="78"/>
      <c r="NFJ27" s="78"/>
      <c r="NFK27" s="78"/>
      <c r="NFL27" s="78"/>
      <c r="NFM27" s="78"/>
      <c r="NFN27" s="78"/>
      <c r="NFO27" s="78"/>
      <c r="NFP27" s="78"/>
      <c r="NFQ27" s="78"/>
      <c r="NFR27" s="78"/>
      <c r="NFS27" s="78"/>
      <c r="NFT27" s="78"/>
      <c r="NFU27" s="78"/>
      <c r="NFV27" s="78"/>
      <c r="NFW27" s="78"/>
      <c r="NFX27" s="78"/>
      <c r="NFY27" s="78"/>
      <c r="NFZ27" s="78"/>
      <c r="NGA27" s="78"/>
      <c r="NGB27" s="78"/>
      <c r="NGC27" s="78"/>
      <c r="NGD27" s="78"/>
      <c r="NGE27" s="78"/>
      <c r="NGF27" s="78"/>
      <c r="NGG27" s="78"/>
      <c r="NGH27" s="78"/>
      <c r="NGI27" s="78"/>
      <c r="NGJ27" s="78"/>
      <c r="NGK27" s="78"/>
      <c r="NGL27" s="78"/>
      <c r="NGM27" s="78"/>
      <c r="NGN27" s="78"/>
      <c r="NGO27" s="78"/>
      <c r="NGP27" s="78"/>
      <c r="NGQ27" s="78"/>
      <c r="NGR27" s="78"/>
      <c r="NGS27" s="78"/>
      <c r="NGT27" s="78"/>
      <c r="NGU27" s="78"/>
      <c r="NGV27" s="78"/>
      <c r="NGW27" s="78"/>
      <c r="NGX27" s="78"/>
      <c r="NGY27" s="78"/>
      <c r="NGZ27" s="78"/>
      <c r="NHA27" s="78"/>
      <c r="NHB27" s="78"/>
      <c r="NHC27" s="78"/>
      <c r="NHD27" s="78"/>
      <c r="NHE27" s="78"/>
      <c r="NHF27" s="78"/>
      <c r="NHG27" s="78"/>
      <c r="NHH27" s="78"/>
      <c r="NHI27" s="78"/>
      <c r="NHJ27" s="78"/>
      <c r="NHK27" s="78"/>
      <c r="NHL27" s="78"/>
      <c r="NHM27" s="78"/>
      <c r="NHN27" s="78"/>
      <c r="NHO27" s="78"/>
      <c r="NHP27" s="78"/>
      <c r="NHQ27" s="78"/>
      <c r="NHR27" s="78"/>
      <c r="NHS27" s="78"/>
      <c r="NHT27" s="78"/>
      <c r="NHU27" s="78"/>
      <c r="NHV27" s="78"/>
      <c r="NHW27" s="78"/>
      <c r="NHX27" s="78"/>
      <c r="NHY27" s="78"/>
      <c r="NHZ27" s="78"/>
      <c r="NIA27" s="78"/>
      <c r="NIB27" s="78"/>
      <c r="NIC27" s="78"/>
      <c r="NID27" s="78"/>
      <c r="NIE27" s="78"/>
      <c r="NIF27" s="78"/>
      <c r="NIG27" s="78"/>
      <c r="NIH27" s="78"/>
      <c r="NII27" s="78"/>
      <c r="NIJ27" s="78"/>
      <c r="NIK27" s="78"/>
      <c r="NIL27" s="78"/>
      <c r="NIM27" s="78"/>
      <c r="NIN27" s="78"/>
      <c r="NIO27" s="78"/>
      <c r="NIP27" s="78"/>
      <c r="NIQ27" s="78"/>
      <c r="NIR27" s="78"/>
      <c r="NIS27" s="78"/>
      <c r="NIT27" s="78"/>
      <c r="NIU27" s="78"/>
      <c r="NIV27" s="78"/>
      <c r="NIW27" s="78"/>
      <c r="NIX27" s="78"/>
      <c r="NIY27" s="78"/>
      <c r="NIZ27" s="78"/>
      <c r="NJA27" s="78"/>
      <c r="NJB27" s="78"/>
      <c r="NJC27" s="78"/>
      <c r="NJD27" s="78"/>
      <c r="NJE27" s="78"/>
      <c r="NJF27" s="78"/>
      <c r="NJG27" s="78"/>
      <c r="NJH27" s="78"/>
      <c r="NJI27" s="78"/>
      <c r="NJJ27" s="78"/>
      <c r="NJK27" s="78"/>
      <c r="NJL27" s="78"/>
      <c r="NJM27" s="78"/>
      <c r="NJN27" s="78"/>
      <c r="NJO27" s="78"/>
      <c r="NJP27" s="78"/>
      <c r="NJQ27" s="78"/>
      <c r="NJR27" s="78"/>
      <c r="NJS27" s="78"/>
      <c r="NJT27" s="78"/>
      <c r="NJU27" s="78"/>
      <c r="NJV27" s="78"/>
      <c r="NJW27" s="78"/>
      <c r="NJX27" s="78"/>
      <c r="NJY27" s="78"/>
      <c r="NJZ27" s="78"/>
      <c r="NKA27" s="78"/>
      <c r="NKB27" s="78"/>
      <c r="NKC27" s="78"/>
      <c r="NKD27" s="78"/>
      <c r="NKE27" s="78"/>
      <c r="NKF27" s="78"/>
      <c r="NKG27" s="78"/>
      <c r="NKH27" s="78"/>
      <c r="NKI27" s="78"/>
      <c r="NKJ27" s="78"/>
      <c r="NKK27" s="78"/>
      <c r="NKL27" s="78"/>
      <c r="NKM27" s="78"/>
      <c r="NKN27" s="78"/>
      <c r="NKO27" s="78"/>
      <c r="NKP27" s="78"/>
      <c r="NKQ27" s="78"/>
      <c r="NKR27" s="78"/>
      <c r="NKS27" s="78"/>
      <c r="NKT27" s="78"/>
      <c r="NKU27" s="78"/>
      <c r="NKV27" s="78"/>
      <c r="NKW27" s="78"/>
      <c r="NKX27" s="78"/>
      <c r="NKY27" s="78"/>
      <c r="NKZ27" s="78"/>
      <c r="NLA27" s="78"/>
      <c r="NLB27" s="78"/>
      <c r="NLC27" s="78"/>
      <c r="NLD27" s="78"/>
      <c r="NLE27" s="78"/>
      <c r="NLF27" s="78"/>
      <c r="NLG27" s="78"/>
      <c r="NLH27" s="78"/>
      <c r="NLI27" s="78"/>
      <c r="NLJ27" s="78"/>
      <c r="NLK27" s="78"/>
      <c r="NLL27" s="78"/>
      <c r="NLM27" s="78"/>
      <c r="NLN27" s="78"/>
      <c r="NLO27" s="78"/>
      <c r="NLP27" s="78"/>
      <c r="NLQ27" s="78"/>
      <c r="NLR27" s="78"/>
      <c r="NLS27" s="78"/>
      <c r="NLT27" s="78"/>
      <c r="NLU27" s="78"/>
      <c r="NLV27" s="78"/>
      <c r="NLW27" s="78"/>
      <c r="NLX27" s="78"/>
      <c r="NLY27" s="78"/>
      <c r="NLZ27" s="78"/>
      <c r="NMA27" s="78"/>
      <c r="NMB27" s="78"/>
      <c r="NMC27" s="78"/>
      <c r="NMD27" s="78"/>
      <c r="NME27" s="78"/>
      <c r="NMF27" s="78"/>
      <c r="NMG27" s="78"/>
      <c r="NMH27" s="78"/>
      <c r="NMI27" s="78"/>
      <c r="NMJ27" s="78"/>
      <c r="NMK27" s="78"/>
      <c r="NML27" s="78"/>
      <c r="NMM27" s="78"/>
      <c r="NMN27" s="78"/>
      <c r="NMO27" s="78"/>
      <c r="NMP27" s="78"/>
      <c r="NMQ27" s="78"/>
      <c r="NMR27" s="78"/>
      <c r="NMS27" s="78"/>
      <c r="NMT27" s="78"/>
      <c r="NMU27" s="78"/>
      <c r="NMV27" s="78"/>
      <c r="NMW27" s="78"/>
      <c r="NMX27" s="78"/>
      <c r="NMY27" s="78"/>
      <c r="NMZ27" s="78"/>
      <c r="NNA27" s="78"/>
      <c r="NNB27" s="78"/>
      <c r="NNC27" s="78"/>
      <c r="NND27" s="78"/>
      <c r="NNE27" s="78"/>
      <c r="NNF27" s="78"/>
      <c r="NNG27" s="78"/>
      <c r="NNH27" s="78"/>
      <c r="NNI27" s="78"/>
      <c r="NNJ27" s="78"/>
      <c r="NNK27" s="78"/>
      <c r="NNL27" s="78"/>
      <c r="NNM27" s="78"/>
      <c r="NNN27" s="78"/>
      <c r="NNO27" s="78"/>
      <c r="NNP27" s="78"/>
      <c r="NNQ27" s="78"/>
      <c r="NNR27" s="78"/>
      <c r="NNS27" s="78"/>
      <c r="NNT27" s="78"/>
      <c r="NNU27" s="78"/>
      <c r="NNV27" s="78"/>
      <c r="NNW27" s="78"/>
      <c r="NNX27" s="78"/>
      <c r="NNY27" s="78"/>
      <c r="NNZ27" s="78"/>
      <c r="NOA27" s="78"/>
      <c r="NOB27" s="78"/>
      <c r="NOC27" s="78"/>
      <c r="NOD27" s="78"/>
      <c r="NOE27" s="78"/>
      <c r="NOF27" s="78"/>
      <c r="NOG27" s="78"/>
      <c r="NOH27" s="78"/>
      <c r="NOI27" s="78"/>
      <c r="NOJ27" s="78"/>
      <c r="NOK27" s="78"/>
      <c r="NOL27" s="78"/>
      <c r="NOM27" s="78"/>
      <c r="NON27" s="78"/>
      <c r="NOO27" s="78"/>
      <c r="NOP27" s="78"/>
      <c r="NOQ27" s="78"/>
      <c r="NOR27" s="78"/>
      <c r="NOS27" s="78"/>
      <c r="NOT27" s="78"/>
      <c r="NOU27" s="78"/>
      <c r="NOV27" s="78"/>
      <c r="NOW27" s="78"/>
      <c r="NOX27" s="78"/>
      <c r="NOY27" s="78"/>
      <c r="NOZ27" s="78"/>
      <c r="NPA27" s="78"/>
      <c r="NPB27" s="78"/>
      <c r="NPC27" s="78"/>
      <c r="NPD27" s="78"/>
      <c r="NPE27" s="78"/>
      <c r="NPF27" s="78"/>
      <c r="NPG27" s="78"/>
      <c r="NPH27" s="78"/>
      <c r="NPI27" s="78"/>
      <c r="NPJ27" s="78"/>
      <c r="NPK27" s="78"/>
      <c r="NPL27" s="78"/>
      <c r="NPM27" s="78"/>
      <c r="NPN27" s="78"/>
      <c r="NPO27" s="78"/>
      <c r="NPP27" s="78"/>
      <c r="NPQ27" s="78"/>
      <c r="NPR27" s="78"/>
      <c r="NPS27" s="78"/>
      <c r="NPT27" s="78"/>
      <c r="NPU27" s="78"/>
      <c r="NPV27" s="78"/>
      <c r="NPW27" s="78"/>
      <c r="NPX27" s="78"/>
      <c r="NPY27" s="78"/>
      <c r="NPZ27" s="78"/>
      <c r="NQA27" s="78"/>
      <c r="NQB27" s="78"/>
      <c r="NQC27" s="78"/>
      <c r="NQD27" s="78"/>
      <c r="NQE27" s="78"/>
      <c r="NQF27" s="78"/>
      <c r="NQG27" s="78"/>
      <c r="NQH27" s="78"/>
      <c r="NQI27" s="78"/>
      <c r="NQJ27" s="78"/>
      <c r="NQK27" s="78"/>
      <c r="NQL27" s="78"/>
      <c r="NQM27" s="78"/>
      <c r="NQN27" s="78"/>
      <c r="NQO27" s="78"/>
      <c r="NQP27" s="78"/>
      <c r="NQQ27" s="78"/>
      <c r="NQR27" s="78"/>
      <c r="NQS27" s="78"/>
      <c r="NQT27" s="78"/>
      <c r="NQU27" s="78"/>
      <c r="NQV27" s="78"/>
      <c r="NQW27" s="78"/>
      <c r="NQX27" s="78"/>
      <c r="NQY27" s="78"/>
      <c r="NQZ27" s="78"/>
      <c r="NRA27" s="78"/>
      <c r="NRB27" s="78"/>
      <c r="NRC27" s="78"/>
      <c r="NRD27" s="78"/>
      <c r="NRE27" s="78"/>
      <c r="NRF27" s="78"/>
      <c r="NRG27" s="78"/>
      <c r="NRH27" s="78"/>
      <c r="NRI27" s="78"/>
      <c r="NRJ27" s="78"/>
      <c r="NRK27" s="78"/>
      <c r="NRL27" s="78"/>
      <c r="NRM27" s="78"/>
      <c r="NRN27" s="78"/>
      <c r="NRO27" s="78"/>
      <c r="NRP27" s="78"/>
      <c r="NRQ27" s="78"/>
      <c r="NRR27" s="78"/>
      <c r="NRS27" s="78"/>
      <c r="NRT27" s="78"/>
      <c r="NRU27" s="78"/>
      <c r="NRV27" s="78"/>
      <c r="NRW27" s="78"/>
      <c r="NRX27" s="78"/>
      <c r="NRY27" s="78"/>
      <c r="NRZ27" s="78"/>
      <c r="NSA27" s="78"/>
      <c r="NSB27" s="78"/>
      <c r="NSC27" s="78"/>
      <c r="NSD27" s="78"/>
      <c r="NSE27" s="78"/>
      <c r="NSF27" s="78"/>
      <c r="NSG27" s="78"/>
      <c r="NSH27" s="78"/>
      <c r="NSI27" s="78"/>
      <c r="NSJ27" s="78"/>
      <c r="NSK27" s="78"/>
      <c r="NSL27" s="78"/>
      <c r="NSM27" s="78"/>
      <c r="NSN27" s="78"/>
      <c r="NSO27" s="78"/>
      <c r="NSP27" s="78"/>
      <c r="NSQ27" s="78"/>
      <c r="NSR27" s="78"/>
      <c r="NSS27" s="78"/>
      <c r="NST27" s="78"/>
      <c r="NSU27" s="78"/>
      <c r="NSV27" s="78"/>
      <c r="NSW27" s="78"/>
      <c r="NSX27" s="78"/>
      <c r="NSY27" s="78"/>
      <c r="NSZ27" s="78"/>
      <c r="NTA27" s="78"/>
      <c r="NTB27" s="78"/>
      <c r="NTC27" s="78"/>
      <c r="NTD27" s="78"/>
      <c r="NTE27" s="78"/>
      <c r="NTF27" s="78"/>
      <c r="NTG27" s="78"/>
      <c r="NTH27" s="78"/>
      <c r="NTI27" s="78"/>
      <c r="NTJ27" s="78"/>
      <c r="NTK27" s="78"/>
      <c r="NTL27" s="78"/>
      <c r="NTM27" s="78"/>
      <c r="NTN27" s="78"/>
      <c r="NTO27" s="78"/>
      <c r="NTP27" s="78"/>
      <c r="NTQ27" s="78"/>
      <c r="NTR27" s="78"/>
      <c r="NTS27" s="78"/>
      <c r="NTT27" s="78"/>
      <c r="NTU27" s="78"/>
      <c r="NTV27" s="78"/>
      <c r="NTW27" s="78"/>
      <c r="NTX27" s="78"/>
      <c r="NTY27" s="78"/>
      <c r="NTZ27" s="78"/>
      <c r="NUA27" s="78"/>
      <c r="NUB27" s="78"/>
      <c r="NUC27" s="78"/>
      <c r="NUD27" s="78"/>
      <c r="NUE27" s="78"/>
      <c r="NUF27" s="78"/>
      <c r="NUG27" s="78"/>
      <c r="NUH27" s="78"/>
      <c r="NUI27" s="78"/>
      <c r="NUJ27" s="78"/>
      <c r="NUK27" s="78"/>
      <c r="NUL27" s="78"/>
      <c r="NUM27" s="78"/>
      <c r="NUN27" s="78"/>
      <c r="NUO27" s="78"/>
      <c r="NUP27" s="78"/>
      <c r="NUQ27" s="78"/>
      <c r="NUR27" s="78"/>
      <c r="NUS27" s="78"/>
      <c r="NUT27" s="78"/>
      <c r="NUU27" s="78"/>
      <c r="NUV27" s="78"/>
      <c r="NUW27" s="78"/>
      <c r="NUX27" s="78"/>
      <c r="NUY27" s="78"/>
      <c r="NUZ27" s="78"/>
      <c r="NVA27" s="78"/>
      <c r="NVB27" s="78"/>
      <c r="NVC27" s="78"/>
      <c r="NVD27" s="78"/>
      <c r="NVE27" s="78"/>
      <c r="NVF27" s="78"/>
      <c r="NVG27" s="78"/>
      <c r="NVH27" s="78"/>
      <c r="NVI27" s="78"/>
      <c r="NVJ27" s="78"/>
      <c r="NVK27" s="78"/>
      <c r="NVL27" s="78"/>
      <c r="NVM27" s="78"/>
      <c r="NVN27" s="78"/>
      <c r="NVO27" s="78"/>
      <c r="NVP27" s="78"/>
      <c r="NVQ27" s="78"/>
      <c r="NVR27" s="78"/>
      <c r="NVS27" s="78"/>
      <c r="NVT27" s="78"/>
      <c r="NVU27" s="78"/>
      <c r="NVV27" s="78"/>
      <c r="NVW27" s="78"/>
      <c r="NVX27" s="78"/>
      <c r="NVY27" s="78"/>
      <c r="NVZ27" s="78"/>
      <c r="NWA27" s="78"/>
      <c r="NWB27" s="78"/>
      <c r="NWC27" s="78"/>
      <c r="NWD27" s="78"/>
      <c r="NWE27" s="78"/>
      <c r="NWF27" s="78"/>
      <c r="NWG27" s="78"/>
      <c r="NWH27" s="78"/>
      <c r="NWI27" s="78"/>
      <c r="NWJ27" s="78"/>
      <c r="NWK27" s="78"/>
      <c r="NWL27" s="78"/>
      <c r="NWM27" s="78"/>
      <c r="NWN27" s="78"/>
      <c r="NWO27" s="78"/>
      <c r="NWP27" s="78"/>
      <c r="NWQ27" s="78"/>
      <c r="NWR27" s="78"/>
      <c r="NWS27" s="78"/>
      <c r="NWT27" s="78"/>
      <c r="NWU27" s="78"/>
      <c r="NWV27" s="78"/>
      <c r="NWW27" s="78"/>
      <c r="NWX27" s="78"/>
      <c r="NWY27" s="78"/>
      <c r="NWZ27" s="78"/>
      <c r="NXA27" s="78"/>
      <c r="NXB27" s="78"/>
      <c r="NXC27" s="78"/>
      <c r="NXD27" s="78"/>
      <c r="NXE27" s="78"/>
      <c r="NXF27" s="78"/>
      <c r="NXG27" s="78"/>
      <c r="NXH27" s="78"/>
      <c r="NXI27" s="78"/>
      <c r="NXJ27" s="78"/>
      <c r="NXK27" s="78"/>
      <c r="NXL27" s="78"/>
      <c r="NXM27" s="78"/>
      <c r="NXN27" s="78"/>
      <c r="NXO27" s="78"/>
      <c r="NXP27" s="78"/>
      <c r="NXQ27" s="78"/>
      <c r="NXR27" s="78"/>
      <c r="NXS27" s="78"/>
      <c r="NXT27" s="78"/>
      <c r="NXU27" s="78"/>
      <c r="NXV27" s="78"/>
      <c r="NXW27" s="78"/>
      <c r="NXX27" s="78"/>
      <c r="NXY27" s="78"/>
      <c r="NXZ27" s="78"/>
      <c r="NYA27" s="78"/>
      <c r="NYB27" s="78"/>
      <c r="NYC27" s="78"/>
      <c r="NYD27" s="78"/>
      <c r="NYE27" s="78"/>
      <c r="NYF27" s="78"/>
      <c r="NYG27" s="78"/>
      <c r="NYH27" s="78"/>
      <c r="NYI27" s="78"/>
      <c r="NYJ27" s="78"/>
      <c r="NYK27" s="78"/>
      <c r="NYL27" s="78"/>
      <c r="NYM27" s="78"/>
      <c r="NYN27" s="78"/>
      <c r="NYO27" s="78"/>
      <c r="NYP27" s="78"/>
      <c r="NYQ27" s="78"/>
      <c r="NYR27" s="78"/>
      <c r="NYS27" s="78"/>
      <c r="NYT27" s="78"/>
      <c r="NYU27" s="78"/>
      <c r="NYV27" s="78"/>
      <c r="NYW27" s="78"/>
      <c r="NYX27" s="78"/>
      <c r="NYY27" s="78"/>
      <c r="NYZ27" s="78"/>
      <c r="NZA27" s="78"/>
      <c r="NZB27" s="78"/>
      <c r="NZC27" s="78"/>
      <c r="NZD27" s="78"/>
      <c r="NZE27" s="78"/>
      <c r="NZF27" s="78"/>
      <c r="NZG27" s="78"/>
      <c r="NZH27" s="78"/>
      <c r="NZI27" s="78"/>
      <c r="NZJ27" s="78"/>
      <c r="NZK27" s="78"/>
      <c r="NZL27" s="78"/>
      <c r="NZM27" s="78"/>
      <c r="NZN27" s="78"/>
      <c r="NZO27" s="78"/>
      <c r="NZP27" s="78"/>
      <c r="NZQ27" s="78"/>
      <c r="NZR27" s="78"/>
      <c r="NZS27" s="78"/>
      <c r="NZT27" s="78"/>
      <c r="NZU27" s="78"/>
      <c r="NZV27" s="78"/>
      <c r="NZW27" s="78"/>
      <c r="NZX27" s="78"/>
      <c r="NZY27" s="78"/>
      <c r="NZZ27" s="78"/>
      <c r="OAA27" s="78"/>
      <c r="OAB27" s="78"/>
      <c r="OAC27" s="78"/>
      <c r="OAD27" s="78"/>
      <c r="OAE27" s="78"/>
      <c r="OAF27" s="78"/>
      <c r="OAG27" s="78"/>
      <c r="OAH27" s="78"/>
      <c r="OAI27" s="78"/>
      <c r="OAJ27" s="78"/>
      <c r="OAK27" s="78"/>
      <c r="OAL27" s="78"/>
      <c r="OAM27" s="78"/>
      <c r="OAN27" s="78"/>
      <c r="OAO27" s="78"/>
      <c r="OAP27" s="78"/>
      <c r="OAQ27" s="78"/>
      <c r="OAR27" s="78"/>
      <c r="OAS27" s="78"/>
      <c r="OAT27" s="78"/>
      <c r="OAU27" s="78"/>
      <c r="OAV27" s="78"/>
      <c r="OAW27" s="78"/>
      <c r="OAX27" s="78"/>
      <c r="OAY27" s="78"/>
      <c r="OAZ27" s="78"/>
      <c r="OBA27" s="78"/>
      <c r="OBB27" s="78"/>
      <c r="OBC27" s="78"/>
      <c r="OBD27" s="78"/>
      <c r="OBE27" s="78"/>
      <c r="OBF27" s="78"/>
      <c r="OBG27" s="78"/>
      <c r="OBH27" s="78"/>
      <c r="OBI27" s="78"/>
      <c r="OBJ27" s="78"/>
      <c r="OBK27" s="78"/>
      <c r="OBL27" s="78"/>
      <c r="OBM27" s="78"/>
      <c r="OBN27" s="78"/>
      <c r="OBO27" s="78"/>
      <c r="OBP27" s="78"/>
      <c r="OBQ27" s="78"/>
      <c r="OBR27" s="78"/>
      <c r="OBS27" s="78"/>
      <c r="OBT27" s="78"/>
      <c r="OBU27" s="78"/>
      <c r="OBV27" s="78"/>
      <c r="OBW27" s="78"/>
      <c r="OBX27" s="78"/>
      <c r="OBY27" s="78"/>
      <c r="OBZ27" s="78"/>
      <c r="OCA27" s="78"/>
      <c r="OCB27" s="78"/>
      <c r="OCC27" s="78"/>
      <c r="OCD27" s="78"/>
      <c r="OCE27" s="78"/>
      <c r="OCF27" s="78"/>
      <c r="OCG27" s="78"/>
      <c r="OCH27" s="78"/>
      <c r="OCI27" s="78"/>
      <c r="OCJ27" s="78"/>
      <c r="OCK27" s="78"/>
      <c r="OCL27" s="78"/>
      <c r="OCM27" s="78"/>
      <c r="OCN27" s="78"/>
      <c r="OCO27" s="78"/>
      <c r="OCP27" s="78"/>
      <c r="OCQ27" s="78"/>
      <c r="OCR27" s="78"/>
      <c r="OCS27" s="78"/>
      <c r="OCT27" s="78"/>
      <c r="OCU27" s="78"/>
      <c r="OCV27" s="78"/>
      <c r="OCW27" s="78"/>
      <c r="OCX27" s="78"/>
      <c r="OCY27" s="78"/>
      <c r="OCZ27" s="78"/>
      <c r="ODA27" s="78"/>
      <c r="ODB27" s="78"/>
      <c r="ODC27" s="78"/>
      <c r="ODD27" s="78"/>
      <c r="ODE27" s="78"/>
      <c r="ODF27" s="78"/>
      <c r="ODG27" s="78"/>
      <c r="ODH27" s="78"/>
      <c r="ODI27" s="78"/>
      <c r="ODJ27" s="78"/>
      <c r="ODK27" s="78"/>
      <c r="ODL27" s="78"/>
      <c r="ODM27" s="78"/>
      <c r="ODN27" s="78"/>
      <c r="ODO27" s="78"/>
      <c r="ODP27" s="78"/>
      <c r="ODQ27" s="78"/>
      <c r="ODR27" s="78"/>
      <c r="ODS27" s="78"/>
      <c r="ODT27" s="78"/>
      <c r="ODU27" s="78"/>
      <c r="ODV27" s="78"/>
      <c r="ODW27" s="78"/>
      <c r="ODX27" s="78"/>
      <c r="ODY27" s="78"/>
      <c r="ODZ27" s="78"/>
      <c r="OEA27" s="78"/>
      <c r="OEB27" s="78"/>
      <c r="OEC27" s="78"/>
      <c r="OED27" s="78"/>
      <c r="OEE27" s="78"/>
      <c r="OEF27" s="78"/>
      <c r="OEG27" s="78"/>
      <c r="OEH27" s="78"/>
      <c r="OEI27" s="78"/>
      <c r="OEJ27" s="78"/>
      <c r="OEK27" s="78"/>
      <c r="OEL27" s="78"/>
      <c r="OEM27" s="78"/>
      <c r="OEN27" s="78"/>
      <c r="OEO27" s="78"/>
      <c r="OEP27" s="78"/>
      <c r="OEQ27" s="78"/>
      <c r="OER27" s="78"/>
      <c r="OES27" s="78"/>
      <c r="OET27" s="78"/>
      <c r="OEU27" s="78"/>
      <c r="OEV27" s="78"/>
      <c r="OEW27" s="78"/>
      <c r="OEX27" s="78"/>
      <c r="OEY27" s="78"/>
      <c r="OEZ27" s="78"/>
      <c r="OFA27" s="78"/>
      <c r="OFB27" s="78"/>
      <c r="OFC27" s="78"/>
      <c r="OFD27" s="78"/>
      <c r="OFE27" s="78"/>
      <c r="OFF27" s="78"/>
      <c r="OFG27" s="78"/>
      <c r="OFH27" s="78"/>
      <c r="OFI27" s="78"/>
      <c r="OFJ27" s="78"/>
      <c r="OFK27" s="78"/>
      <c r="OFL27" s="78"/>
      <c r="OFM27" s="78"/>
      <c r="OFN27" s="78"/>
      <c r="OFO27" s="78"/>
      <c r="OFP27" s="78"/>
      <c r="OFQ27" s="78"/>
      <c r="OFR27" s="78"/>
      <c r="OFS27" s="78"/>
      <c r="OFT27" s="78"/>
      <c r="OFU27" s="78"/>
      <c r="OFV27" s="78"/>
      <c r="OFW27" s="78"/>
      <c r="OFX27" s="78"/>
      <c r="OFY27" s="78"/>
      <c r="OFZ27" s="78"/>
      <c r="OGA27" s="78"/>
      <c r="OGB27" s="78"/>
      <c r="OGC27" s="78"/>
      <c r="OGD27" s="78"/>
      <c r="OGE27" s="78"/>
      <c r="OGF27" s="78"/>
      <c r="OGG27" s="78"/>
      <c r="OGH27" s="78"/>
      <c r="OGI27" s="78"/>
      <c r="OGJ27" s="78"/>
      <c r="OGK27" s="78"/>
      <c r="OGL27" s="78"/>
      <c r="OGM27" s="78"/>
      <c r="OGN27" s="78"/>
      <c r="OGO27" s="78"/>
      <c r="OGP27" s="78"/>
      <c r="OGQ27" s="78"/>
      <c r="OGR27" s="78"/>
      <c r="OGS27" s="78"/>
      <c r="OGT27" s="78"/>
      <c r="OGU27" s="78"/>
      <c r="OGV27" s="78"/>
      <c r="OGW27" s="78"/>
      <c r="OGX27" s="78"/>
      <c r="OGY27" s="78"/>
      <c r="OGZ27" s="78"/>
      <c r="OHA27" s="78"/>
      <c r="OHB27" s="78"/>
      <c r="OHC27" s="78"/>
      <c r="OHD27" s="78"/>
      <c r="OHE27" s="78"/>
      <c r="OHF27" s="78"/>
      <c r="OHG27" s="78"/>
      <c r="OHH27" s="78"/>
      <c r="OHI27" s="78"/>
      <c r="OHJ27" s="78"/>
      <c r="OHK27" s="78"/>
      <c r="OHL27" s="78"/>
      <c r="OHM27" s="78"/>
      <c r="OHN27" s="78"/>
      <c r="OHO27" s="78"/>
      <c r="OHP27" s="78"/>
      <c r="OHQ27" s="78"/>
      <c r="OHR27" s="78"/>
      <c r="OHS27" s="78"/>
      <c r="OHT27" s="78"/>
      <c r="OHU27" s="78"/>
      <c r="OHV27" s="78"/>
      <c r="OHW27" s="78"/>
      <c r="OHX27" s="78"/>
      <c r="OHY27" s="78"/>
      <c r="OHZ27" s="78"/>
      <c r="OIA27" s="78"/>
      <c r="OIB27" s="78"/>
      <c r="OIC27" s="78"/>
      <c r="OID27" s="78"/>
      <c r="OIE27" s="78"/>
      <c r="OIF27" s="78"/>
      <c r="OIG27" s="78"/>
      <c r="OIH27" s="78"/>
      <c r="OII27" s="78"/>
      <c r="OIJ27" s="78"/>
      <c r="OIK27" s="78"/>
      <c r="OIL27" s="78"/>
      <c r="OIM27" s="78"/>
      <c r="OIN27" s="78"/>
      <c r="OIO27" s="78"/>
      <c r="OIP27" s="78"/>
      <c r="OIQ27" s="78"/>
      <c r="OIR27" s="78"/>
      <c r="OIS27" s="78"/>
      <c r="OIT27" s="78"/>
      <c r="OIU27" s="78"/>
      <c r="OIV27" s="78"/>
      <c r="OIW27" s="78"/>
      <c r="OIX27" s="78"/>
      <c r="OIY27" s="78"/>
      <c r="OIZ27" s="78"/>
      <c r="OJA27" s="78"/>
      <c r="OJB27" s="78"/>
      <c r="OJC27" s="78"/>
      <c r="OJD27" s="78"/>
      <c r="OJE27" s="78"/>
      <c r="OJF27" s="78"/>
      <c r="OJG27" s="78"/>
      <c r="OJH27" s="78"/>
      <c r="OJI27" s="78"/>
      <c r="OJJ27" s="78"/>
      <c r="OJK27" s="78"/>
      <c r="OJL27" s="78"/>
      <c r="OJM27" s="78"/>
      <c r="OJN27" s="78"/>
      <c r="OJO27" s="78"/>
      <c r="OJP27" s="78"/>
      <c r="OJQ27" s="78"/>
      <c r="OJR27" s="78"/>
      <c r="OJS27" s="78"/>
      <c r="OJT27" s="78"/>
      <c r="OJU27" s="78"/>
      <c r="OJV27" s="78"/>
      <c r="OJW27" s="78"/>
      <c r="OJX27" s="78"/>
      <c r="OJY27" s="78"/>
      <c r="OJZ27" s="78"/>
      <c r="OKA27" s="78"/>
      <c r="OKB27" s="78"/>
      <c r="OKC27" s="78"/>
      <c r="OKD27" s="78"/>
      <c r="OKE27" s="78"/>
      <c r="OKF27" s="78"/>
      <c r="OKG27" s="78"/>
      <c r="OKH27" s="78"/>
      <c r="OKI27" s="78"/>
      <c r="OKJ27" s="78"/>
      <c r="OKK27" s="78"/>
      <c r="OKL27" s="78"/>
      <c r="OKM27" s="78"/>
      <c r="OKN27" s="78"/>
      <c r="OKO27" s="78"/>
      <c r="OKP27" s="78"/>
      <c r="OKQ27" s="78"/>
      <c r="OKR27" s="78"/>
      <c r="OKS27" s="78"/>
      <c r="OKT27" s="78"/>
      <c r="OKU27" s="78"/>
      <c r="OKV27" s="78"/>
      <c r="OKW27" s="78"/>
      <c r="OKX27" s="78"/>
      <c r="OKY27" s="78"/>
      <c r="OKZ27" s="78"/>
      <c r="OLA27" s="78"/>
      <c r="OLB27" s="78"/>
      <c r="OLC27" s="78"/>
      <c r="OLD27" s="78"/>
      <c r="OLE27" s="78"/>
      <c r="OLF27" s="78"/>
      <c r="OLG27" s="78"/>
      <c r="OLH27" s="78"/>
      <c r="OLI27" s="78"/>
      <c r="OLJ27" s="78"/>
      <c r="OLK27" s="78"/>
      <c r="OLL27" s="78"/>
      <c r="OLM27" s="78"/>
      <c r="OLN27" s="78"/>
      <c r="OLO27" s="78"/>
      <c r="OLP27" s="78"/>
      <c r="OLQ27" s="78"/>
      <c r="OLR27" s="78"/>
      <c r="OLS27" s="78"/>
      <c r="OLT27" s="78"/>
      <c r="OLU27" s="78"/>
      <c r="OLV27" s="78"/>
      <c r="OLW27" s="78"/>
      <c r="OLX27" s="78"/>
      <c r="OLY27" s="78"/>
      <c r="OLZ27" s="78"/>
      <c r="OMA27" s="78"/>
      <c r="OMB27" s="78"/>
      <c r="OMC27" s="78"/>
      <c r="OMD27" s="78"/>
      <c r="OME27" s="78"/>
      <c r="OMF27" s="78"/>
      <c r="OMG27" s="78"/>
      <c r="OMH27" s="78"/>
      <c r="OMI27" s="78"/>
      <c r="OMJ27" s="78"/>
      <c r="OMK27" s="78"/>
      <c r="OML27" s="78"/>
      <c r="OMM27" s="78"/>
      <c r="OMN27" s="78"/>
      <c r="OMO27" s="78"/>
      <c r="OMP27" s="78"/>
      <c r="OMQ27" s="78"/>
      <c r="OMR27" s="78"/>
      <c r="OMS27" s="78"/>
      <c r="OMT27" s="78"/>
      <c r="OMU27" s="78"/>
      <c r="OMV27" s="78"/>
      <c r="OMW27" s="78"/>
      <c r="OMX27" s="78"/>
      <c r="OMY27" s="78"/>
      <c r="OMZ27" s="78"/>
      <c r="ONA27" s="78"/>
      <c r="ONB27" s="78"/>
      <c r="ONC27" s="78"/>
      <c r="OND27" s="78"/>
      <c r="ONE27" s="78"/>
      <c r="ONF27" s="78"/>
      <c r="ONG27" s="78"/>
      <c r="ONH27" s="78"/>
      <c r="ONI27" s="78"/>
      <c r="ONJ27" s="78"/>
      <c r="ONK27" s="78"/>
      <c r="ONL27" s="78"/>
      <c r="ONM27" s="78"/>
      <c r="ONN27" s="78"/>
      <c r="ONO27" s="78"/>
      <c r="ONP27" s="78"/>
      <c r="ONQ27" s="78"/>
      <c r="ONR27" s="78"/>
      <c r="ONS27" s="78"/>
      <c r="ONT27" s="78"/>
      <c r="ONU27" s="78"/>
      <c r="ONV27" s="78"/>
      <c r="ONW27" s="78"/>
      <c r="ONX27" s="78"/>
      <c r="ONY27" s="78"/>
      <c r="ONZ27" s="78"/>
      <c r="OOA27" s="78"/>
      <c r="OOB27" s="78"/>
      <c r="OOC27" s="78"/>
      <c r="OOD27" s="78"/>
      <c r="OOE27" s="78"/>
      <c r="OOF27" s="78"/>
      <c r="OOG27" s="78"/>
      <c r="OOH27" s="78"/>
      <c r="OOI27" s="78"/>
      <c r="OOJ27" s="78"/>
      <c r="OOK27" s="78"/>
      <c r="OOL27" s="78"/>
      <c r="OOM27" s="78"/>
      <c r="OON27" s="78"/>
      <c r="OOO27" s="78"/>
      <c r="OOP27" s="78"/>
      <c r="OOQ27" s="78"/>
      <c r="OOR27" s="78"/>
      <c r="OOS27" s="78"/>
      <c r="OOT27" s="78"/>
      <c r="OOU27" s="78"/>
      <c r="OOV27" s="78"/>
      <c r="OOW27" s="78"/>
      <c r="OOX27" s="78"/>
      <c r="OOY27" s="78"/>
      <c r="OOZ27" s="78"/>
      <c r="OPA27" s="78"/>
      <c r="OPB27" s="78"/>
      <c r="OPC27" s="78"/>
      <c r="OPD27" s="78"/>
      <c r="OPE27" s="78"/>
      <c r="OPF27" s="78"/>
      <c r="OPG27" s="78"/>
      <c r="OPH27" s="78"/>
      <c r="OPI27" s="78"/>
      <c r="OPJ27" s="78"/>
      <c r="OPK27" s="78"/>
      <c r="OPL27" s="78"/>
      <c r="OPM27" s="78"/>
      <c r="OPN27" s="78"/>
      <c r="OPO27" s="78"/>
      <c r="OPP27" s="78"/>
      <c r="OPQ27" s="78"/>
      <c r="OPR27" s="78"/>
      <c r="OPS27" s="78"/>
      <c r="OPT27" s="78"/>
      <c r="OPU27" s="78"/>
      <c r="OPV27" s="78"/>
      <c r="OPW27" s="78"/>
      <c r="OPX27" s="78"/>
      <c r="OPY27" s="78"/>
      <c r="OPZ27" s="78"/>
      <c r="OQA27" s="78"/>
      <c r="OQB27" s="78"/>
      <c r="OQC27" s="78"/>
      <c r="OQD27" s="78"/>
      <c r="OQE27" s="78"/>
      <c r="OQF27" s="78"/>
      <c r="OQG27" s="78"/>
      <c r="OQH27" s="78"/>
      <c r="OQI27" s="78"/>
      <c r="OQJ27" s="78"/>
      <c r="OQK27" s="78"/>
      <c r="OQL27" s="78"/>
      <c r="OQM27" s="78"/>
      <c r="OQN27" s="78"/>
      <c r="OQO27" s="78"/>
      <c r="OQP27" s="78"/>
      <c r="OQQ27" s="78"/>
      <c r="OQR27" s="78"/>
      <c r="OQS27" s="78"/>
      <c r="OQT27" s="78"/>
      <c r="OQU27" s="78"/>
      <c r="OQV27" s="78"/>
      <c r="OQW27" s="78"/>
      <c r="OQX27" s="78"/>
      <c r="OQY27" s="78"/>
      <c r="OQZ27" s="78"/>
      <c r="ORA27" s="78"/>
      <c r="ORB27" s="78"/>
      <c r="ORC27" s="78"/>
      <c r="ORD27" s="78"/>
      <c r="ORE27" s="78"/>
      <c r="ORF27" s="78"/>
      <c r="ORG27" s="78"/>
      <c r="ORH27" s="78"/>
      <c r="ORI27" s="78"/>
      <c r="ORJ27" s="78"/>
      <c r="ORK27" s="78"/>
      <c r="ORL27" s="78"/>
      <c r="ORM27" s="78"/>
      <c r="ORN27" s="78"/>
      <c r="ORO27" s="78"/>
      <c r="ORP27" s="78"/>
      <c r="ORQ27" s="78"/>
      <c r="ORR27" s="78"/>
      <c r="ORS27" s="78"/>
      <c r="ORT27" s="78"/>
      <c r="ORU27" s="78"/>
      <c r="ORV27" s="78"/>
      <c r="ORW27" s="78"/>
      <c r="ORX27" s="78"/>
      <c r="ORY27" s="78"/>
      <c r="ORZ27" s="78"/>
      <c r="OSA27" s="78"/>
      <c r="OSB27" s="78"/>
      <c r="OSC27" s="78"/>
      <c r="OSD27" s="78"/>
      <c r="OSE27" s="78"/>
      <c r="OSF27" s="78"/>
      <c r="OSG27" s="78"/>
      <c r="OSH27" s="78"/>
      <c r="OSI27" s="78"/>
      <c r="OSJ27" s="78"/>
      <c r="OSK27" s="78"/>
      <c r="OSL27" s="78"/>
      <c r="OSM27" s="78"/>
      <c r="OSN27" s="78"/>
      <c r="OSO27" s="78"/>
      <c r="OSP27" s="78"/>
      <c r="OSQ27" s="78"/>
      <c r="OSR27" s="78"/>
      <c r="OSS27" s="78"/>
      <c r="OST27" s="78"/>
      <c r="OSU27" s="78"/>
      <c r="OSV27" s="78"/>
      <c r="OSW27" s="78"/>
      <c r="OSX27" s="78"/>
      <c r="OSY27" s="78"/>
      <c r="OSZ27" s="78"/>
      <c r="OTA27" s="78"/>
      <c r="OTB27" s="78"/>
      <c r="OTC27" s="78"/>
      <c r="OTD27" s="78"/>
      <c r="OTE27" s="78"/>
      <c r="OTF27" s="78"/>
      <c r="OTG27" s="78"/>
      <c r="OTH27" s="78"/>
      <c r="OTI27" s="78"/>
      <c r="OTJ27" s="78"/>
      <c r="OTK27" s="78"/>
      <c r="OTL27" s="78"/>
      <c r="OTM27" s="78"/>
      <c r="OTN27" s="78"/>
      <c r="OTO27" s="78"/>
      <c r="OTP27" s="78"/>
      <c r="OTQ27" s="78"/>
      <c r="OTR27" s="78"/>
      <c r="OTS27" s="78"/>
      <c r="OTT27" s="78"/>
      <c r="OTU27" s="78"/>
      <c r="OTV27" s="78"/>
      <c r="OTW27" s="78"/>
      <c r="OTX27" s="78"/>
      <c r="OTY27" s="78"/>
      <c r="OTZ27" s="78"/>
      <c r="OUA27" s="78"/>
      <c r="OUB27" s="78"/>
      <c r="OUC27" s="78"/>
      <c r="OUD27" s="78"/>
      <c r="OUE27" s="78"/>
      <c r="OUF27" s="78"/>
      <c r="OUG27" s="78"/>
      <c r="OUH27" s="78"/>
      <c r="OUI27" s="78"/>
      <c r="OUJ27" s="78"/>
      <c r="OUK27" s="78"/>
      <c r="OUL27" s="78"/>
      <c r="OUM27" s="78"/>
      <c r="OUN27" s="78"/>
      <c r="OUO27" s="78"/>
      <c r="OUP27" s="78"/>
      <c r="OUQ27" s="78"/>
      <c r="OUR27" s="78"/>
      <c r="OUS27" s="78"/>
      <c r="OUT27" s="78"/>
      <c r="OUU27" s="78"/>
      <c r="OUV27" s="78"/>
      <c r="OUW27" s="78"/>
      <c r="OUX27" s="78"/>
      <c r="OUY27" s="78"/>
      <c r="OUZ27" s="78"/>
      <c r="OVA27" s="78"/>
      <c r="OVB27" s="78"/>
      <c r="OVC27" s="78"/>
      <c r="OVD27" s="78"/>
      <c r="OVE27" s="78"/>
      <c r="OVF27" s="78"/>
      <c r="OVG27" s="78"/>
      <c r="OVH27" s="78"/>
      <c r="OVI27" s="78"/>
      <c r="OVJ27" s="78"/>
      <c r="OVK27" s="78"/>
      <c r="OVL27" s="78"/>
      <c r="OVM27" s="78"/>
      <c r="OVN27" s="78"/>
      <c r="OVO27" s="78"/>
      <c r="OVP27" s="78"/>
      <c r="OVQ27" s="78"/>
      <c r="OVR27" s="78"/>
      <c r="OVS27" s="78"/>
      <c r="OVT27" s="78"/>
      <c r="OVU27" s="78"/>
      <c r="OVV27" s="78"/>
      <c r="OVW27" s="78"/>
      <c r="OVX27" s="78"/>
      <c r="OVY27" s="78"/>
      <c r="OVZ27" s="78"/>
      <c r="OWA27" s="78"/>
      <c r="OWB27" s="78"/>
      <c r="OWC27" s="78"/>
      <c r="OWD27" s="78"/>
      <c r="OWE27" s="78"/>
      <c r="OWF27" s="78"/>
      <c r="OWG27" s="78"/>
      <c r="OWH27" s="78"/>
      <c r="OWI27" s="78"/>
      <c r="OWJ27" s="78"/>
      <c r="OWK27" s="78"/>
      <c r="OWL27" s="78"/>
      <c r="OWM27" s="78"/>
      <c r="OWN27" s="78"/>
      <c r="OWO27" s="78"/>
      <c r="OWP27" s="78"/>
      <c r="OWQ27" s="78"/>
      <c r="OWR27" s="78"/>
      <c r="OWS27" s="78"/>
      <c r="OWT27" s="78"/>
      <c r="OWU27" s="78"/>
      <c r="OWV27" s="78"/>
      <c r="OWW27" s="78"/>
      <c r="OWX27" s="78"/>
      <c r="OWY27" s="78"/>
      <c r="OWZ27" s="78"/>
      <c r="OXA27" s="78"/>
      <c r="OXB27" s="78"/>
      <c r="OXC27" s="78"/>
      <c r="OXD27" s="78"/>
      <c r="OXE27" s="78"/>
      <c r="OXF27" s="78"/>
      <c r="OXG27" s="78"/>
      <c r="OXH27" s="78"/>
      <c r="OXI27" s="78"/>
      <c r="OXJ27" s="78"/>
      <c r="OXK27" s="78"/>
      <c r="OXL27" s="78"/>
      <c r="OXM27" s="78"/>
      <c r="OXN27" s="78"/>
      <c r="OXO27" s="78"/>
      <c r="OXP27" s="78"/>
      <c r="OXQ27" s="78"/>
      <c r="OXR27" s="78"/>
      <c r="OXS27" s="78"/>
      <c r="OXT27" s="78"/>
      <c r="OXU27" s="78"/>
      <c r="OXV27" s="78"/>
      <c r="OXW27" s="78"/>
      <c r="OXX27" s="78"/>
      <c r="OXY27" s="78"/>
      <c r="OXZ27" s="78"/>
      <c r="OYA27" s="78"/>
      <c r="OYB27" s="78"/>
      <c r="OYC27" s="78"/>
      <c r="OYD27" s="78"/>
      <c r="OYE27" s="78"/>
      <c r="OYF27" s="78"/>
      <c r="OYG27" s="78"/>
      <c r="OYH27" s="78"/>
      <c r="OYI27" s="78"/>
      <c r="OYJ27" s="78"/>
      <c r="OYK27" s="78"/>
      <c r="OYL27" s="78"/>
      <c r="OYM27" s="78"/>
      <c r="OYN27" s="78"/>
      <c r="OYO27" s="78"/>
      <c r="OYP27" s="78"/>
      <c r="OYQ27" s="78"/>
      <c r="OYR27" s="78"/>
      <c r="OYS27" s="78"/>
      <c r="OYT27" s="78"/>
      <c r="OYU27" s="78"/>
      <c r="OYV27" s="78"/>
      <c r="OYW27" s="78"/>
      <c r="OYX27" s="78"/>
      <c r="OYY27" s="78"/>
      <c r="OYZ27" s="78"/>
      <c r="OZA27" s="78"/>
      <c r="OZB27" s="78"/>
      <c r="OZC27" s="78"/>
      <c r="OZD27" s="78"/>
      <c r="OZE27" s="78"/>
      <c r="OZF27" s="78"/>
      <c r="OZG27" s="78"/>
      <c r="OZH27" s="78"/>
      <c r="OZI27" s="78"/>
      <c r="OZJ27" s="78"/>
      <c r="OZK27" s="78"/>
      <c r="OZL27" s="78"/>
      <c r="OZM27" s="78"/>
      <c r="OZN27" s="78"/>
      <c r="OZO27" s="78"/>
      <c r="OZP27" s="78"/>
      <c r="OZQ27" s="78"/>
      <c r="OZR27" s="78"/>
      <c r="OZS27" s="78"/>
      <c r="OZT27" s="78"/>
      <c r="OZU27" s="78"/>
      <c r="OZV27" s="78"/>
      <c r="OZW27" s="78"/>
      <c r="OZX27" s="78"/>
      <c r="OZY27" s="78"/>
      <c r="OZZ27" s="78"/>
      <c r="PAA27" s="78"/>
      <c r="PAB27" s="78"/>
      <c r="PAC27" s="78"/>
      <c r="PAD27" s="78"/>
      <c r="PAE27" s="78"/>
      <c r="PAF27" s="78"/>
      <c r="PAG27" s="78"/>
      <c r="PAH27" s="78"/>
      <c r="PAI27" s="78"/>
      <c r="PAJ27" s="78"/>
      <c r="PAK27" s="78"/>
      <c r="PAL27" s="78"/>
      <c r="PAM27" s="78"/>
      <c r="PAN27" s="78"/>
      <c r="PAO27" s="78"/>
      <c r="PAP27" s="78"/>
      <c r="PAQ27" s="78"/>
      <c r="PAR27" s="78"/>
      <c r="PAS27" s="78"/>
      <c r="PAT27" s="78"/>
      <c r="PAU27" s="78"/>
      <c r="PAV27" s="78"/>
      <c r="PAW27" s="78"/>
      <c r="PAX27" s="78"/>
      <c r="PAY27" s="78"/>
      <c r="PAZ27" s="78"/>
      <c r="PBA27" s="78"/>
      <c r="PBB27" s="78"/>
      <c r="PBC27" s="78"/>
      <c r="PBD27" s="78"/>
      <c r="PBE27" s="78"/>
      <c r="PBF27" s="78"/>
      <c r="PBG27" s="78"/>
      <c r="PBH27" s="78"/>
      <c r="PBI27" s="78"/>
      <c r="PBJ27" s="78"/>
      <c r="PBK27" s="78"/>
      <c r="PBL27" s="78"/>
      <c r="PBM27" s="78"/>
      <c r="PBN27" s="78"/>
      <c r="PBO27" s="78"/>
      <c r="PBP27" s="78"/>
      <c r="PBQ27" s="78"/>
      <c r="PBR27" s="78"/>
      <c r="PBS27" s="78"/>
      <c r="PBT27" s="78"/>
      <c r="PBU27" s="78"/>
      <c r="PBV27" s="78"/>
      <c r="PBW27" s="78"/>
      <c r="PBX27" s="78"/>
      <c r="PBY27" s="78"/>
      <c r="PBZ27" s="78"/>
      <c r="PCA27" s="78"/>
      <c r="PCB27" s="78"/>
      <c r="PCC27" s="78"/>
      <c r="PCD27" s="78"/>
      <c r="PCE27" s="78"/>
      <c r="PCF27" s="78"/>
      <c r="PCG27" s="78"/>
      <c r="PCH27" s="78"/>
      <c r="PCI27" s="78"/>
      <c r="PCJ27" s="78"/>
      <c r="PCK27" s="78"/>
      <c r="PCL27" s="78"/>
      <c r="PCM27" s="78"/>
      <c r="PCN27" s="78"/>
      <c r="PCO27" s="78"/>
      <c r="PCP27" s="78"/>
      <c r="PCQ27" s="78"/>
      <c r="PCR27" s="78"/>
      <c r="PCS27" s="78"/>
      <c r="PCT27" s="78"/>
      <c r="PCU27" s="78"/>
      <c r="PCV27" s="78"/>
      <c r="PCW27" s="78"/>
      <c r="PCX27" s="78"/>
      <c r="PCY27" s="78"/>
      <c r="PCZ27" s="78"/>
      <c r="PDA27" s="78"/>
      <c r="PDB27" s="78"/>
      <c r="PDC27" s="78"/>
      <c r="PDD27" s="78"/>
      <c r="PDE27" s="78"/>
      <c r="PDF27" s="78"/>
      <c r="PDG27" s="78"/>
      <c r="PDH27" s="78"/>
      <c r="PDI27" s="78"/>
      <c r="PDJ27" s="78"/>
      <c r="PDK27" s="78"/>
      <c r="PDL27" s="78"/>
      <c r="PDM27" s="78"/>
      <c r="PDN27" s="78"/>
      <c r="PDO27" s="78"/>
      <c r="PDP27" s="78"/>
      <c r="PDQ27" s="78"/>
      <c r="PDR27" s="78"/>
      <c r="PDS27" s="78"/>
      <c r="PDT27" s="78"/>
      <c r="PDU27" s="78"/>
      <c r="PDV27" s="78"/>
      <c r="PDW27" s="78"/>
      <c r="PDX27" s="78"/>
      <c r="PDY27" s="78"/>
      <c r="PDZ27" s="78"/>
      <c r="PEA27" s="78"/>
      <c r="PEB27" s="78"/>
      <c r="PEC27" s="78"/>
      <c r="PED27" s="78"/>
      <c r="PEE27" s="78"/>
      <c r="PEF27" s="78"/>
      <c r="PEG27" s="78"/>
      <c r="PEH27" s="78"/>
      <c r="PEI27" s="78"/>
      <c r="PEJ27" s="78"/>
      <c r="PEK27" s="78"/>
      <c r="PEL27" s="78"/>
      <c r="PEM27" s="78"/>
      <c r="PEN27" s="78"/>
      <c r="PEO27" s="78"/>
      <c r="PEP27" s="78"/>
      <c r="PEQ27" s="78"/>
      <c r="PER27" s="78"/>
      <c r="PES27" s="78"/>
      <c r="PET27" s="78"/>
      <c r="PEU27" s="78"/>
      <c r="PEV27" s="78"/>
      <c r="PEW27" s="78"/>
      <c r="PEX27" s="78"/>
      <c r="PEY27" s="78"/>
      <c r="PEZ27" s="78"/>
      <c r="PFA27" s="78"/>
      <c r="PFB27" s="78"/>
      <c r="PFC27" s="78"/>
      <c r="PFD27" s="78"/>
      <c r="PFE27" s="78"/>
      <c r="PFF27" s="78"/>
      <c r="PFG27" s="78"/>
      <c r="PFH27" s="78"/>
      <c r="PFI27" s="78"/>
      <c r="PFJ27" s="78"/>
      <c r="PFK27" s="78"/>
      <c r="PFL27" s="78"/>
      <c r="PFM27" s="78"/>
      <c r="PFN27" s="78"/>
      <c r="PFO27" s="78"/>
      <c r="PFP27" s="78"/>
      <c r="PFQ27" s="78"/>
      <c r="PFR27" s="78"/>
      <c r="PFS27" s="78"/>
      <c r="PFT27" s="78"/>
      <c r="PFU27" s="78"/>
      <c r="PFV27" s="78"/>
      <c r="PFW27" s="78"/>
      <c r="PFX27" s="78"/>
      <c r="PFY27" s="78"/>
      <c r="PFZ27" s="78"/>
      <c r="PGA27" s="78"/>
      <c r="PGB27" s="78"/>
      <c r="PGC27" s="78"/>
      <c r="PGD27" s="78"/>
      <c r="PGE27" s="78"/>
      <c r="PGF27" s="78"/>
      <c r="PGG27" s="78"/>
      <c r="PGH27" s="78"/>
      <c r="PGI27" s="78"/>
      <c r="PGJ27" s="78"/>
      <c r="PGK27" s="78"/>
      <c r="PGL27" s="78"/>
      <c r="PGM27" s="78"/>
      <c r="PGN27" s="78"/>
      <c r="PGO27" s="78"/>
      <c r="PGP27" s="78"/>
      <c r="PGQ27" s="78"/>
      <c r="PGR27" s="78"/>
      <c r="PGS27" s="78"/>
      <c r="PGT27" s="78"/>
      <c r="PGU27" s="78"/>
      <c r="PGV27" s="78"/>
      <c r="PGW27" s="78"/>
      <c r="PGX27" s="78"/>
      <c r="PGY27" s="78"/>
      <c r="PGZ27" s="78"/>
      <c r="PHA27" s="78"/>
      <c r="PHB27" s="78"/>
      <c r="PHC27" s="78"/>
      <c r="PHD27" s="78"/>
      <c r="PHE27" s="78"/>
      <c r="PHF27" s="78"/>
      <c r="PHG27" s="78"/>
      <c r="PHH27" s="78"/>
      <c r="PHI27" s="78"/>
      <c r="PHJ27" s="78"/>
      <c r="PHK27" s="78"/>
      <c r="PHL27" s="78"/>
      <c r="PHM27" s="78"/>
      <c r="PHN27" s="78"/>
      <c r="PHO27" s="78"/>
      <c r="PHP27" s="78"/>
      <c r="PHQ27" s="78"/>
      <c r="PHR27" s="78"/>
      <c r="PHS27" s="78"/>
      <c r="PHT27" s="78"/>
      <c r="PHU27" s="78"/>
      <c r="PHV27" s="78"/>
      <c r="PHW27" s="78"/>
      <c r="PHX27" s="78"/>
      <c r="PHY27" s="78"/>
      <c r="PHZ27" s="78"/>
      <c r="PIA27" s="78"/>
      <c r="PIB27" s="78"/>
      <c r="PIC27" s="78"/>
      <c r="PID27" s="78"/>
      <c r="PIE27" s="78"/>
      <c r="PIF27" s="78"/>
      <c r="PIG27" s="78"/>
      <c r="PIH27" s="78"/>
      <c r="PII27" s="78"/>
      <c r="PIJ27" s="78"/>
      <c r="PIK27" s="78"/>
      <c r="PIL27" s="78"/>
      <c r="PIM27" s="78"/>
      <c r="PIN27" s="78"/>
      <c r="PIO27" s="78"/>
      <c r="PIP27" s="78"/>
      <c r="PIQ27" s="78"/>
      <c r="PIR27" s="78"/>
      <c r="PIS27" s="78"/>
      <c r="PIT27" s="78"/>
      <c r="PIU27" s="78"/>
      <c r="PIV27" s="78"/>
      <c r="PIW27" s="78"/>
      <c r="PIX27" s="78"/>
      <c r="PIY27" s="78"/>
      <c r="PIZ27" s="78"/>
      <c r="PJA27" s="78"/>
      <c r="PJB27" s="78"/>
      <c r="PJC27" s="78"/>
      <c r="PJD27" s="78"/>
      <c r="PJE27" s="78"/>
      <c r="PJF27" s="78"/>
      <c r="PJG27" s="78"/>
      <c r="PJH27" s="78"/>
      <c r="PJI27" s="78"/>
      <c r="PJJ27" s="78"/>
      <c r="PJK27" s="78"/>
      <c r="PJL27" s="78"/>
      <c r="PJM27" s="78"/>
      <c r="PJN27" s="78"/>
      <c r="PJO27" s="78"/>
      <c r="PJP27" s="78"/>
      <c r="PJQ27" s="78"/>
      <c r="PJR27" s="78"/>
      <c r="PJS27" s="78"/>
      <c r="PJT27" s="78"/>
      <c r="PJU27" s="78"/>
      <c r="PJV27" s="78"/>
      <c r="PJW27" s="78"/>
      <c r="PJX27" s="78"/>
      <c r="PJY27" s="78"/>
      <c r="PJZ27" s="78"/>
      <c r="PKA27" s="78"/>
      <c r="PKB27" s="78"/>
      <c r="PKC27" s="78"/>
      <c r="PKD27" s="78"/>
      <c r="PKE27" s="78"/>
      <c r="PKF27" s="78"/>
      <c r="PKG27" s="78"/>
      <c r="PKH27" s="78"/>
      <c r="PKI27" s="78"/>
      <c r="PKJ27" s="78"/>
      <c r="PKK27" s="78"/>
      <c r="PKL27" s="78"/>
      <c r="PKM27" s="78"/>
      <c r="PKN27" s="78"/>
      <c r="PKO27" s="78"/>
      <c r="PKP27" s="78"/>
      <c r="PKQ27" s="78"/>
      <c r="PKR27" s="78"/>
      <c r="PKS27" s="78"/>
      <c r="PKT27" s="78"/>
      <c r="PKU27" s="78"/>
      <c r="PKV27" s="78"/>
      <c r="PKW27" s="78"/>
      <c r="PKX27" s="78"/>
      <c r="PKY27" s="78"/>
      <c r="PKZ27" s="78"/>
      <c r="PLA27" s="78"/>
      <c r="PLB27" s="78"/>
      <c r="PLC27" s="78"/>
      <c r="PLD27" s="78"/>
      <c r="PLE27" s="78"/>
      <c r="PLF27" s="78"/>
      <c r="PLG27" s="78"/>
      <c r="PLH27" s="78"/>
      <c r="PLI27" s="78"/>
      <c r="PLJ27" s="78"/>
      <c r="PLK27" s="78"/>
      <c r="PLL27" s="78"/>
      <c r="PLM27" s="78"/>
      <c r="PLN27" s="78"/>
      <c r="PLO27" s="78"/>
      <c r="PLP27" s="78"/>
      <c r="PLQ27" s="78"/>
      <c r="PLR27" s="78"/>
      <c r="PLS27" s="78"/>
      <c r="PLT27" s="78"/>
      <c r="PLU27" s="78"/>
      <c r="PLV27" s="78"/>
      <c r="PLW27" s="78"/>
      <c r="PLX27" s="78"/>
      <c r="PLY27" s="78"/>
      <c r="PLZ27" s="78"/>
      <c r="PMA27" s="78"/>
      <c r="PMB27" s="78"/>
      <c r="PMC27" s="78"/>
      <c r="PMD27" s="78"/>
      <c r="PME27" s="78"/>
      <c r="PMF27" s="78"/>
      <c r="PMG27" s="78"/>
      <c r="PMH27" s="78"/>
      <c r="PMI27" s="78"/>
      <c r="PMJ27" s="78"/>
      <c r="PMK27" s="78"/>
      <c r="PML27" s="78"/>
      <c r="PMM27" s="78"/>
      <c r="PMN27" s="78"/>
      <c r="PMO27" s="78"/>
      <c r="PMP27" s="78"/>
      <c r="PMQ27" s="78"/>
      <c r="PMR27" s="78"/>
      <c r="PMS27" s="78"/>
      <c r="PMT27" s="78"/>
      <c r="PMU27" s="78"/>
      <c r="PMV27" s="78"/>
      <c r="PMW27" s="78"/>
      <c r="PMX27" s="78"/>
      <c r="PMY27" s="78"/>
      <c r="PMZ27" s="78"/>
      <c r="PNA27" s="78"/>
      <c r="PNB27" s="78"/>
      <c r="PNC27" s="78"/>
      <c r="PND27" s="78"/>
      <c r="PNE27" s="78"/>
      <c r="PNF27" s="78"/>
      <c r="PNG27" s="78"/>
      <c r="PNH27" s="78"/>
      <c r="PNI27" s="78"/>
      <c r="PNJ27" s="78"/>
      <c r="PNK27" s="78"/>
      <c r="PNL27" s="78"/>
      <c r="PNM27" s="78"/>
      <c r="PNN27" s="78"/>
      <c r="PNO27" s="78"/>
      <c r="PNP27" s="78"/>
      <c r="PNQ27" s="78"/>
      <c r="PNR27" s="78"/>
      <c r="PNS27" s="78"/>
      <c r="PNT27" s="78"/>
      <c r="PNU27" s="78"/>
      <c r="PNV27" s="78"/>
      <c r="PNW27" s="78"/>
      <c r="PNX27" s="78"/>
      <c r="PNY27" s="78"/>
      <c r="PNZ27" s="78"/>
      <c r="POA27" s="78"/>
      <c r="POB27" s="78"/>
      <c r="POC27" s="78"/>
      <c r="POD27" s="78"/>
      <c r="POE27" s="78"/>
      <c r="POF27" s="78"/>
      <c r="POG27" s="78"/>
      <c r="POH27" s="78"/>
      <c r="POI27" s="78"/>
      <c r="POJ27" s="78"/>
      <c r="POK27" s="78"/>
      <c r="POL27" s="78"/>
      <c r="POM27" s="78"/>
      <c r="PON27" s="78"/>
      <c r="POO27" s="78"/>
      <c r="POP27" s="78"/>
      <c r="POQ27" s="78"/>
      <c r="POR27" s="78"/>
      <c r="POS27" s="78"/>
      <c r="POT27" s="78"/>
      <c r="POU27" s="78"/>
      <c r="POV27" s="78"/>
      <c r="POW27" s="78"/>
      <c r="POX27" s="78"/>
      <c r="POY27" s="78"/>
      <c r="POZ27" s="78"/>
      <c r="PPA27" s="78"/>
      <c r="PPB27" s="78"/>
      <c r="PPC27" s="78"/>
      <c r="PPD27" s="78"/>
      <c r="PPE27" s="78"/>
      <c r="PPF27" s="78"/>
      <c r="PPG27" s="78"/>
      <c r="PPH27" s="78"/>
      <c r="PPI27" s="78"/>
      <c r="PPJ27" s="78"/>
      <c r="PPK27" s="78"/>
      <c r="PPL27" s="78"/>
      <c r="PPM27" s="78"/>
      <c r="PPN27" s="78"/>
      <c r="PPO27" s="78"/>
      <c r="PPP27" s="78"/>
      <c r="PPQ27" s="78"/>
      <c r="PPR27" s="78"/>
      <c r="PPS27" s="78"/>
      <c r="PPT27" s="78"/>
      <c r="PPU27" s="78"/>
      <c r="PPV27" s="78"/>
      <c r="PPW27" s="78"/>
      <c r="PPX27" s="78"/>
      <c r="PPY27" s="78"/>
      <c r="PPZ27" s="78"/>
      <c r="PQA27" s="78"/>
      <c r="PQB27" s="78"/>
      <c r="PQC27" s="78"/>
      <c r="PQD27" s="78"/>
      <c r="PQE27" s="78"/>
      <c r="PQF27" s="78"/>
      <c r="PQG27" s="78"/>
      <c r="PQH27" s="78"/>
      <c r="PQI27" s="78"/>
      <c r="PQJ27" s="78"/>
      <c r="PQK27" s="78"/>
      <c r="PQL27" s="78"/>
      <c r="PQM27" s="78"/>
      <c r="PQN27" s="78"/>
      <c r="PQO27" s="78"/>
      <c r="PQP27" s="78"/>
      <c r="PQQ27" s="78"/>
      <c r="PQR27" s="78"/>
      <c r="PQS27" s="78"/>
      <c r="PQT27" s="78"/>
      <c r="PQU27" s="78"/>
      <c r="PQV27" s="78"/>
      <c r="PQW27" s="78"/>
      <c r="PQX27" s="78"/>
      <c r="PQY27" s="78"/>
      <c r="PQZ27" s="78"/>
      <c r="PRA27" s="78"/>
      <c r="PRB27" s="78"/>
      <c r="PRC27" s="78"/>
      <c r="PRD27" s="78"/>
      <c r="PRE27" s="78"/>
      <c r="PRF27" s="78"/>
      <c r="PRG27" s="78"/>
      <c r="PRH27" s="78"/>
      <c r="PRI27" s="78"/>
      <c r="PRJ27" s="78"/>
      <c r="PRK27" s="78"/>
      <c r="PRL27" s="78"/>
      <c r="PRM27" s="78"/>
      <c r="PRN27" s="78"/>
      <c r="PRO27" s="78"/>
      <c r="PRP27" s="78"/>
      <c r="PRQ27" s="78"/>
      <c r="PRR27" s="78"/>
      <c r="PRS27" s="78"/>
      <c r="PRT27" s="78"/>
      <c r="PRU27" s="78"/>
      <c r="PRV27" s="78"/>
      <c r="PRW27" s="78"/>
      <c r="PRX27" s="78"/>
      <c r="PRY27" s="78"/>
      <c r="PRZ27" s="78"/>
      <c r="PSA27" s="78"/>
      <c r="PSB27" s="78"/>
      <c r="PSC27" s="78"/>
      <c r="PSD27" s="78"/>
      <c r="PSE27" s="78"/>
      <c r="PSF27" s="78"/>
      <c r="PSG27" s="78"/>
      <c r="PSH27" s="78"/>
      <c r="PSI27" s="78"/>
      <c r="PSJ27" s="78"/>
      <c r="PSK27" s="78"/>
      <c r="PSL27" s="78"/>
      <c r="PSM27" s="78"/>
      <c r="PSN27" s="78"/>
      <c r="PSO27" s="78"/>
      <c r="PSP27" s="78"/>
      <c r="PSQ27" s="78"/>
      <c r="PSR27" s="78"/>
      <c r="PSS27" s="78"/>
      <c r="PST27" s="78"/>
      <c r="PSU27" s="78"/>
      <c r="PSV27" s="78"/>
      <c r="PSW27" s="78"/>
      <c r="PSX27" s="78"/>
      <c r="PSY27" s="78"/>
      <c r="PSZ27" s="78"/>
      <c r="PTA27" s="78"/>
      <c r="PTB27" s="78"/>
      <c r="PTC27" s="78"/>
      <c r="PTD27" s="78"/>
      <c r="PTE27" s="78"/>
      <c r="PTF27" s="78"/>
      <c r="PTG27" s="78"/>
      <c r="PTH27" s="78"/>
      <c r="PTI27" s="78"/>
      <c r="PTJ27" s="78"/>
      <c r="PTK27" s="78"/>
      <c r="PTL27" s="78"/>
      <c r="PTM27" s="78"/>
      <c r="PTN27" s="78"/>
      <c r="PTO27" s="78"/>
      <c r="PTP27" s="78"/>
      <c r="PTQ27" s="78"/>
      <c r="PTR27" s="78"/>
      <c r="PTS27" s="78"/>
      <c r="PTT27" s="78"/>
      <c r="PTU27" s="78"/>
      <c r="PTV27" s="78"/>
      <c r="PTW27" s="78"/>
      <c r="PTX27" s="78"/>
      <c r="PTY27" s="78"/>
      <c r="PTZ27" s="78"/>
      <c r="PUA27" s="78"/>
      <c r="PUB27" s="78"/>
      <c r="PUC27" s="78"/>
      <c r="PUD27" s="78"/>
      <c r="PUE27" s="78"/>
      <c r="PUF27" s="78"/>
      <c r="PUG27" s="78"/>
      <c r="PUH27" s="78"/>
      <c r="PUI27" s="78"/>
      <c r="PUJ27" s="78"/>
      <c r="PUK27" s="78"/>
      <c r="PUL27" s="78"/>
      <c r="PUM27" s="78"/>
      <c r="PUN27" s="78"/>
      <c r="PUO27" s="78"/>
      <c r="PUP27" s="78"/>
      <c r="PUQ27" s="78"/>
      <c r="PUR27" s="78"/>
      <c r="PUS27" s="78"/>
      <c r="PUT27" s="78"/>
      <c r="PUU27" s="78"/>
      <c r="PUV27" s="78"/>
      <c r="PUW27" s="78"/>
      <c r="PUX27" s="78"/>
      <c r="PUY27" s="78"/>
      <c r="PUZ27" s="78"/>
      <c r="PVA27" s="78"/>
      <c r="PVB27" s="78"/>
      <c r="PVC27" s="78"/>
      <c r="PVD27" s="78"/>
      <c r="PVE27" s="78"/>
      <c r="PVF27" s="78"/>
      <c r="PVG27" s="78"/>
      <c r="PVH27" s="78"/>
      <c r="PVI27" s="78"/>
      <c r="PVJ27" s="78"/>
      <c r="PVK27" s="78"/>
      <c r="PVL27" s="78"/>
      <c r="PVM27" s="78"/>
      <c r="PVN27" s="78"/>
      <c r="PVO27" s="78"/>
      <c r="PVP27" s="78"/>
      <c r="PVQ27" s="78"/>
      <c r="PVR27" s="78"/>
      <c r="PVS27" s="78"/>
      <c r="PVT27" s="78"/>
      <c r="PVU27" s="78"/>
      <c r="PVV27" s="78"/>
      <c r="PVW27" s="78"/>
      <c r="PVX27" s="78"/>
      <c r="PVY27" s="78"/>
      <c r="PVZ27" s="78"/>
      <c r="PWA27" s="78"/>
      <c r="PWB27" s="78"/>
      <c r="PWC27" s="78"/>
      <c r="PWD27" s="78"/>
      <c r="PWE27" s="78"/>
      <c r="PWF27" s="78"/>
      <c r="PWG27" s="78"/>
      <c r="PWH27" s="78"/>
      <c r="PWI27" s="78"/>
      <c r="PWJ27" s="78"/>
      <c r="PWK27" s="78"/>
      <c r="PWL27" s="78"/>
      <c r="PWM27" s="78"/>
      <c r="PWN27" s="78"/>
      <c r="PWO27" s="78"/>
      <c r="PWP27" s="78"/>
      <c r="PWQ27" s="78"/>
      <c r="PWR27" s="78"/>
      <c r="PWS27" s="78"/>
      <c r="PWT27" s="78"/>
      <c r="PWU27" s="78"/>
      <c r="PWV27" s="78"/>
      <c r="PWW27" s="78"/>
      <c r="PWX27" s="78"/>
      <c r="PWY27" s="78"/>
      <c r="PWZ27" s="78"/>
      <c r="PXA27" s="78"/>
      <c r="PXB27" s="78"/>
      <c r="PXC27" s="78"/>
      <c r="PXD27" s="78"/>
      <c r="PXE27" s="78"/>
      <c r="PXF27" s="78"/>
      <c r="PXG27" s="78"/>
      <c r="PXH27" s="78"/>
      <c r="PXI27" s="78"/>
      <c r="PXJ27" s="78"/>
      <c r="PXK27" s="78"/>
      <c r="PXL27" s="78"/>
      <c r="PXM27" s="78"/>
      <c r="PXN27" s="78"/>
      <c r="PXO27" s="78"/>
      <c r="PXP27" s="78"/>
      <c r="PXQ27" s="78"/>
      <c r="PXR27" s="78"/>
      <c r="PXS27" s="78"/>
      <c r="PXT27" s="78"/>
      <c r="PXU27" s="78"/>
      <c r="PXV27" s="78"/>
      <c r="PXW27" s="78"/>
      <c r="PXX27" s="78"/>
      <c r="PXY27" s="78"/>
      <c r="PXZ27" s="78"/>
      <c r="PYA27" s="78"/>
      <c r="PYB27" s="78"/>
      <c r="PYC27" s="78"/>
      <c r="PYD27" s="78"/>
      <c r="PYE27" s="78"/>
      <c r="PYF27" s="78"/>
      <c r="PYG27" s="78"/>
      <c r="PYH27" s="78"/>
      <c r="PYI27" s="78"/>
      <c r="PYJ27" s="78"/>
      <c r="PYK27" s="78"/>
      <c r="PYL27" s="78"/>
      <c r="PYM27" s="78"/>
      <c r="PYN27" s="78"/>
      <c r="PYO27" s="78"/>
      <c r="PYP27" s="78"/>
      <c r="PYQ27" s="78"/>
      <c r="PYR27" s="78"/>
      <c r="PYS27" s="78"/>
      <c r="PYT27" s="78"/>
      <c r="PYU27" s="78"/>
      <c r="PYV27" s="78"/>
      <c r="PYW27" s="78"/>
      <c r="PYX27" s="78"/>
      <c r="PYY27" s="78"/>
      <c r="PYZ27" s="78"/>
      <c r="PZA27" s="78"/>
      <c r="PZB27" s="78"/>
      <c r="PZC27" s="78"/>
      <c r="PZD27" s="78"/>
      <c r="PZE27" s="78"/>
      <c r="PZF27" s="78"/>
      <c r="PZG27" s="78"/>
      <c r="PZH27" s="78"/>
      <c r="PZI27" s="78"/>
      <c r="PZJ27" s="78"/>
      <c r="PZK27" s="78"/>
      <c r="PZL27" s="78"/>
      <c r="PZM27" s="78"/>
      <c r="PZN27" s="78"/>
      <c r="PZO27" s="78"/>
      <c r="PZP27" s="78"/>
      <c r="PZQ27" s="78"/>
      <c r="PZR27" s="78"/>
      <c r="PZS27" s="78"/>
      <c r="PZT27" s="78"/>
      <c r="PZU27" s="78"/>
      <c r="PZV27" s="78"/>
      <c r="PZW27" s="78"/>
      <c r="PZX27" s="78"/>
      <c r="PZY27" s="78"/>
      <c r="PZZ27" s="78"/>
      <c r="QAA27" s="78"/>
      <c r="QAB27" s="78"/>
      <c r="QAC27" s="78"/>
      <c r="QAD27" s="78"/>
      <c r="QAE27" s="78"/>
      <c r="QAF27" s="78"/>
      <c r="QAG27" s="78"/>
      <c r="QAH27" s="78"/>
      <c r="QAI27" s="78"/>
      <c r="QAJ27" s="78"/>
      <c r="QAK27" s="78"/>
      <c r="QAL27" s="78"/>
      <c r="QAM27" s="78"/>
      <c r="QAN27" s="78"/>
      <c r="QAO27" s="78"/>
      <c r="QAP27" s="78"/>
      <c r="QAQ27" s="78"/>
      <c r="QAR27" s="78"/>
      <c r="QAS27" s="78"/>
      <c r="QAT27" s="78"/>
      <c r="QAU27" s="78"/>
      <c r="QAV27" s="78"/>
      <c r="QAW27" s="78"/>
      <c r="QAX27" s="78"/>
      <c r="QAY27" s="78"/>
      <c r="QAZ27" s="78"/>
      <c r="QBA27" s="78"/>
      <c r="QBB27" s="78"/>
      <c r="QBC27" s="78"/>
      <c r="QBD27" s="78"/>
      <c r="QBE27" s="78"/>
      <c r="QBF27" s="78"/>
      <c r="QBG27" s="78"/>
      <c r="QBH27" s="78"/>
      <c r="QBI27" s="78"/>
      <c r="QBJ27" s="78"/>
      <c r="QBK27" s="78"/>
      <c r="QBL27" s="78"/>
      <c r="QBM27" s="78"/>
      <c r="QBN27" s="78"/>
      <c r="QBO27" s="78"/>
      <c r="QBP27" s="78"/>
      <c r="QBQ27" s="78"/>
      <c r="QBR27" s="78"/>
      <c r="QBS27" s="78"/>
      <c r="QBT27" s="78"/>
      <c r="QBU27" s="78"/>
      <c r="QBV27" s="78"/>
      <c r="QBW27" s="78"/>
      <c r="QBX27" s="78"/>
      <c r="QBY27" s="78"/>
      <c r="QBZ27" s="78"/>
      <c r="QCA27" s="78"/>
      <c r="QCB27" s="78"/>
      <c r="QCC27" s="78"/>
      <c r="QCD27" s="78"/>
      <c r="QCE27" s="78"/>
      <c r="QCF27" s="78"/>
      <c r="QCG27" s="78"/>
      <c r="QCH27" s="78"/>
      <c r="QCI27" s="78"/>
      <c r="QCJ27" s="78"/>
      <c r="QCK27" s="78"/>
      <c r="QCL27" s="78"/>
      <c r="QCM27" s="78"/>
      <c r="QCN27" s="78"/>
      <c r="QCO27" s="78"/>
      <c r="QCP27" s="78"/>
      <c r="QCQ27" s="78"/>
      <c r="QCR27" s="78"/>
      <c r="QCS27" s="78"/>
      <c r="QCT27" s="78"/>
      <c r="QCU27" s="78"/>
      <c r="QCV27" s="78"/>
      <c r="QCW27" s="78"/>
      <c r="QCX27" s="78"/>
      <c r="QCY27" s="78"/>
      <c r="QCZ27" s="78"/>
      <c r="QDA27" s="78"/>
      <c r="QDB27" s="78"/>
      <c r="QDC27" s="78"/>
      <c r="QDD27" s="78"/>
      <c r="QDE27" s="78"/>
      <c r="QDF27" s="78"/>
      <c r="QDG27" s="78"/>
      <c r="QDH27" s="78"/>
      <c r="QDI27" s="78"/>
      <c r="QDJ27" s="78"/>
      <c r="QDK27" s="78"/>
      <c r="QDL27" s="78"/>
      <c r="QDM27" s="78"/>
      <c r="QDN27" s="78"/>
      <c r="QDO27" s="78"/>
      <c r="QDP27" s="78"/>
      <c r="QDQ27" s="78"/>
      <c r="QDR27" s="78"/>
      <c r="QDS27" s="78"/>
      <c r="QDT27" s="78"/>
      <c r="QDU27" s="78"/>
      <c r="QDV27" s="78"/>
      <c r="QDW27" s="78"/>
      <c r="QDX27" s="78"/>
      <c r="QDY27" s="78"/>
      <c r="QDZ27" s="78"/>
      <c r="QEA27" s="78"/>
      <c r="QEB27" s="78"/>
      <c r="QEC27" s="78"/>
      <c r="QED27" s="78"/>
      <c r="QEE27" s="78"/>
      <c r="QEF27" s="78"/>
      <c r="QEG27" s="78"/>
      <c r="QEH27" s="78"/>
      <c r="QEI27" s="78"/>
      <c r="QEJ27" s="78"/>
      <c r="QEK27" s="78"/>
      <c r="QEL27" s="78"/>
      <c r="QEM27" s="78"/>
      <c r="QEN27" s="78"/>
      <c r="QEO27" s="78"/>
      <c r="QEP27" s="78"/>
      <c r="QEQ27" s="78"/>
      <c r="QER27" s="78"/>
      <c r="QES27" s="78"/>
      <c r="QET27" s="78"/>
      <c r="QEU27" s="78"/>
      <c r="QEV27" s="78"/>
      <c r="QEW27" s="78"/>
      <c r="QEX27" s="78"/>
      <c r="QEY27" s="78"/>
      <c r="QEZ27" s="78"/>
      <c r="QFA27" s="78"/>
      <c r="QFB27" s="78"/>
      <c r="QFC27" s="78"/>
      <c r="QFD27" s="78"/>
      <c r="QFE27" s="78"/>
      <c r="QFF27" s="78"/>
      <c r="QFG27" s="78"/>
      <c r="QFH27" s="78"/>
      <c r="QFI27" s="78"/>
      <c r="QFJ27" s="78"/>
      <c r="QFK27" s="78"/>
      <c r="QFL27" s="78"/>
      <c r="QFM27" s="78"/>
      <c r="QFN27" s="78"/>
      <c r="QFO27" s="78"/>
      <c r="QFP27" s="78"/>
      <c r="QFQ27" s="78"/>
      <c r="QFR27" s="78"/>
      <c r="QFS27" s="78"/>
      <c r="QFT27" s="78"/>
      <c r="QFU27" s="78"/>
      <c r="QFV27" s="78"/>
      <c r="QFW27" s="78"/>
      <c r="QFX27" s="78"/>
      <c r="QFY27" s="78"/>
      <c r="QFZ27" s="78"/>
      <c r="QGA27" s="78"/>
      <c r="QGB27" s="78"/>
      <c r="QGC27" s="78"/>
      <c r="QGD27" s="78"/>
      <c r="QGE27" s="78"/>
      <c r="QGF27" s="78"/>
      <c r="QGG27" s="78"/>
      <c r="QGH27" s="78"/>
      <c r="QGI27" s="78"/>
      <c r="QGJ27" s="78"/>
      <c r="QGK27" s="78"/>
      <c r="QGL27" s="78"/>
      <c r="QGM27" s="78"/>
      <c r="QGN27" s="78"/>
      <c r="QGO27" s="78"/>
      <c r="QGP27" s="78"/>
      <c r="QGQ27" s="78"/>
      <c r="QGR27" s="78"/>
      <c r="QGS27" s="78"/>
      <c r="QGT27" s="78"/>
      <c r="QGU27" s="78"/>
      <c r="QGV27" s="78"/>
      <c r="QGW27" s="78"/>
      <c r="QGX27" s="78"/>
      <c r="QGY27" s="78"/>
      <c r="QGZ27" s="78"/>
      <c r="QHA27" s="78"/>
      <c r="QHB27" s="78"/>
      <c r="QHC27" s="78"/>
      <c r="QHD27" s="78"/>
      <c r="QHE27" s="78"/>
      <c r="QHF27" s="78"/>
      <c r="QHG27" s="78"/>
      <c r="QHH27" s="78"/>
      <c r="QHI27" s="78"/>
      <c r="QHJ27" s="78"/>
      <c r="QHK27" s="78"/>
      <c r="QHL27" s="78"/>
      <c r="QHM27" s="78"/>
      <c r="QHN27" s="78"/>
      <c r="QHO27" s="78"/>
      <c r="QHP27" s="78"/>
      <c r="QHQ27" s="78"/>
      <c r="QHR27" s="78"/>
      <c r="QHS27" s="78"/>
      <c r="QHT27" s="78"/>
      <c r="QHU27" s="78"/>
      <c r="QHV27" s="78"/>
      <c r="QHW27" s="78"/>
      <c r="QHX27" s="78"/>
      <c r="QHY27" s="78"/>
      <c r="QHZ27" s="78"/>
      <c r="QIA27" s="78"/>
      <c r="QIB27" s="78"/>
      <c r="QIC27" s="78"/>
      <c r="QID27" s="78"/>
      <c r="QIE27" s="78"/>
      <c r="QIF27" s="78"/>
      <c r="QIG27" s="78"/>
      <c r="QIH27" s="78"/>
      <c r="QII27" s="78"/>
      <c r="QIJ27" s="78"/>
      <c r="QIK27" s="78"/>
      <c r="QIL27" s="78"/>
      <c r="QIM27" s="78"/>
      <c r="QIN27" s="78"/>
      <c r="QIO27" s="78"/>
      <c r="QIP27" s="78"/>
      <c r="QIQ27" s="78"/>
      <c r="QIR27" s="78"/>
      <c r="QIS27" s="78"/>
      <c r="QIT27" s="78"/>
      <c r="QIU27" s="78"/>
      <c r="QIV27" s="78"/>
      <c r="QIW27" s="78"/>
      <c r="QIX27" s="78"/>
      <c r="QIY27" s="78"/>
      <c r="QIZ27" s="78"/>
      <c r="QJA27" s="78"/>
      <c r="QJB27" s="78"/>
      <c r="QJC27" s="78"/>
      <c r="QJD27" s="78"/>
      <c r="QJE27" s="78"/>
      <c r="QJF27" s="78"/>
      <c r="QJG27" s="78"/>
      <c r="QJH27" s="78"/>
      <c r="QJI27" s="78"/>
      <c r="QJJ27" s="78"/>
      <c r="QJK27" s="78"/>
      <c r="QJL27" s="78"/>
      <c r="QJM27" s="78"/>
      <c r="QJN27" s="78"/>
      <c r="QJO27" s="78"/>
      <c r="QJP27" s="78"/>
      <c r="QJQ27" s="78"/>
      <c r="QJR27" s="78"/>
      <c r="QJS27" s="78"/>
      <c r="QJT27" s="78"/>
      <c r="QJU27" s="78"/>
      <c r="QJV27" s="78"/>
      <c r="QJW27" s="78"/>
      <c r="QJX27" s="78"/>
      <c r="QJY27" s="78"/>
      <c r="QJZ27" s="78"/>
      <c r="QKA27" s="78"/>
      <c r="QKB27" s="78"/>
      <c r="QKC27" s="78"/>
      <c r="QKD27" s="78"/>
      <c r="QKE27" s="78"/>
      <c r="QKF27" s="78"/>
      <c r="QKG27" s="78"/>
      <c r="QKH27" s="78"/>
      <c r="QKI27" s="78"/>
      <c r="QKJ27" s="78"/>
      <c r="QKK27" s="78"/>
      <c r="QKL27" s="78"/>
      <c r="QKM27" s="78"/>
      <c r="QKN27" s="78"/>
      <c r="QKO27" s="78"/>
      <c r="QKP27" s="78"/>
      <c r="QKQ27" s="78"/>
      <c r="QKR27" s="78"/>
      <c r="QKS27" s="78"/>
      <c r="QKT27" s="78"/>
      <c r="QKU27" s="78"/>
      <c r="QKV27" s="78"/>
      <c r="QKW27" s="78"/>
      <c r="QKX27" s="78"/>
      <c r="QKY27" s="78"/>
      <c r="QKZ27" s="78"/>
      <c r="QLA27" s="78"/>
      <c r="QLB27" s="78"/>
      <c r="QLC27" s="78"/>
      <c r="QLD27" s="78"/>
      <c r="QLE27" s="78"/>
      <c r="QLF27" s="78"/>
      <c r="QLG27" s="78"/>
      <c r="QLH27" s="78"/>
      <c r="QLI27" s="78"/>
      <c r="QLJ27" s="78"/>
      <c r="QLK27" s="78"/>
      <c r="QLL27" s="78"/>
      <c r="QLM27" s="78"/>
      <c r="QLN27" s="78"/>
      <c r="QLO27" s="78"/>
      <c r="QLP27" s="78"/>
      <c r="QLQ27" s="78"/>
      <c r="QLR27" s="78"/>
      <c r="QLS27" s="78"/>
      <c r="QLT27" s="78"/>
      <c r="QLU27" s="78"/>
      <c r="QLV27" s="78"/>
      <c r="QLW27" s="78"/>
      <c r="QLX27" s="78"/>
      <c r="QLY27" s="78"/>
      <c r="QLZ27" s="78"/>
      <c r="QMA27" s="78"/>
      <c r="QMB27" s="78"/>
      <c r="QMC27" s="78"/>
      <c r="QMD27" s="78"/>
      <c r="QME27" s="78"/>
      <c r="QMF27" s="78"/>
      <c r="QMG27" s="78"/>
      <c r="QMH27" s="78"/>
      <c r="QMI27" s="78"/>
      <c r="QMJ27" s="78"/>
      <c r="QMK27" s="78"/>
      <c r="QML27" s="78"/>
      <c r="QMM27" s="78"/>
      <c r="QMN27" s="78"/>
      <c r="QMO27" s="78"/>
      <c r="QMP27" s="78"/>
      <c r="QMQ27" s="78"/>
      <c r="QMR27" s="78"/>
      <c r="QMS27" s="78"/>
      <c r="QMT27" s="78"/>
      <c r="QMU27" s="78"/>
      <c r="QMV27" s="78"/>
      <c r="QMW27" s="78"/>
      <c r="QMX27" s="78"/>
      <c r="QMY27" s="78"/>
      <c r="QMZ27" s="78"/>
      <c r="QNA27" s="78"/>
      <c r="QNB27" s="78"/>
      <c r="QNC27" s="78"/>
      <c r="QND27" s="78"/>
      <c r="QNE27" s="78"/>
      <c r="QNF27" s="78"/>
      <c r="QNG27" s="78"/>
      <c r="QNH27" s="78"/>
      <c r="QNI27" s="78"/>
      <c r="QNJ27" s="78"/>
      <c r="QNK27" s="78"/>
      <c r="QNL27" s="78"/>
      <c r="QNM27" s="78"/>
      <c r="QNN27" s="78"/>
      <c r="QNO27" s="78"/>
      <c r="QNP27" s="78"/>
      <c r="QNQ27" s="78"/>
      <c r="QNR27" s="78"/>
      <c r="QNS27" s="78"/>
      <c r="QNT27" s="78"/>
      <c r="QNU27" s="78"/>
      <c r="QNV27" s="78"/>
      <c r="QNW27" s="78"/>
      <c r="QNX27" s="78"/>
      <c r="QNY27" s="78"/>
      <c r="QNZ27" s="78"/>
      <c r="QOA27" s="78"/>
      <c r="QOB27" s="78"/>
      <c r="QOC27" s="78"/>
      <c r="QOD27" s="78"/>
      <c r="QOE27" s="78"/>
      <c r="QOF27" s="78"/>
      <c r="QOG27" s="78"/>
      <c r="QOH27" s="78"/>
      <c r="QOI27" s="78"/>
      <c r="QOJ27" s="78"/>
      <c r="QOK27" s="78"/>
      <c r="QOL27" s="78"/>
      <c r="QOM27" s="78"/>
      <c r="QON27" s="78"/>
      <c r="QOO27" s="78"/>
      <c r="QOP27" s="78"/>
      <c r="QOQ27" s="78"/>
      <c r="QOR27" s="78"/>
      <c r="QOS27" s="78"/>
      <c r="QOT27" s="78"/>
      <c r="QOU27" s="78"/>
      <c r="QOV27" s="78"/>
      <c r="QOW27" s="78"/>
      <c r="QOX27" s="78"/>
      <c r="QOY27" s="78"/>
      <c r="QOZ27" s="78"/>
      <c r="QPA27" s="78"/>
      <c r="QPB27" s="78"/>
      <c r="QPC27" s="78"/>
      <c r="QPD27" s="78"/>
      <c r="QPE27" s="78"/>
      <c r="QPF27" s="78"/>
      <c r="QPG27" s="78"/>
      <c r="QPH27" s="78"/>
      <c r="QPI27" s="78"/>
      <c r="QPJ27" s="78"/>
      <c r="QPK27" s="78"/>
      <c r="QPL27" s="78"/>
      <c r="QPM27" s="78"/>
      <c r="QPN27" s="78"/>
      <c r="QPO27" s="78"/>
      <c r="QPP27" s="78"/>
      <c r="QPQ27" s="78"/>
      <c r="QPR27" s="78"/>
      <c r="QPS27" s="78"/>
      <c r="QPT27" s="78"/>
      <c r="QPU27" s="78"/>
      <c r="QPV27" s="78"/>
      <c r="QPW27" s="78"/>
      <c r="QPX27" s="78"/>
      <c r="QPY27" s="78"/>
      <c r="QPZ27" s="78"/>
      <c r="QQA27" s="78"/>
      <c r="QQB27" s="78"/>
      <c r="QQC27" s="78"/>
      <c r="QQD27" s="78"/>
      <c r="QQE27" s="78"/>
      <c r="QQF27" s="78"/>
      <c r="QQG27" s="78"/>
      <c r="QQH27" s="78"/>
      <c r="QQI27" s="78"/>
      <c r="QQJ27" s="78"/>
      <c r="QQK27" s="78"/>
      <c r="QQL27" s="78"/>
      <c r="QQM27" s="78"/>
      <c r="QQN27" s="78"/>
      <c r="QQO27" s="78"/>
      <c r="QQP27" s="78"/>
      <c r="QQQ27" s="78"/>
      <c r="QQR27" s="78"/>
      <c r="QQS27" s="78"/>
      <c r="QQT27" s="78"/>
      <c r="QQU27" s="78"/>
      <c r="QQV27" s="78"/>
      <c r="QQW27" s="78"/>
      <c r="QQX27" s="78"/>
      <c r="QQY27" s="78"/>
      <c r="QQZ27" s="78"/>
      <c r="QRA27" s="78"/>
      <c r="QRB27" s="78"/>
      <c r="QRC27" s="78"/>
      <c r="QRD27" s="78"/>
      <c r="QRE27" s="78"/>
      <c r="QRF27" s="78"/>
      <c r="QRG27" s="78"/>
      <c r="QRH27" s="78"/>
      <c r="QRI27" s="78"/>
      <c r="QRJ27" s="78"/>
      <c r="QRK27" s="78"/>
      <c r="QRL27" s="78"/>
      <c r="QRM27" s="78"/>
      <c r="QRN27" s="78"/>
      <c r="QRO27" s="78"/>
      <c r="QRP27" s="78"/>
      <c r="QRQ27" s="78"/>
      <c r="QRR27" s="78"/>
      <c r="QRS27" s="78"/>
      <c r="QRT27" s="78"/>
      <c r="QRU27" s="78"/>
      <c r="QRV27" s="78"/>
      <c r="QRW27" s="78"/>
      <c r="QRX27" s="78"/>
      <c r="QRY27" s="78"/>
      <c r="QRZ27" s="78"/>
      <c r="QSA27" s="78"/>
      <c r="QSB27" s="78"/>
      <c r="QSC27" s="78"/>
      <c r="QSD27" s="78"/>
      <c r="QSE27" s="78"/>
      <c r="QSF27" s="78"/>
      <c r="QSG27" s="78"/>
      <c r="QSH27" s="78"/>
      <c r="QSI27" s="78"/>
      <c r="QSJ27" s="78"/>
      <c r="QSK27" s="78"/>
      <c r="QSL27" s="78"/>
      <c r="QSM27" s="78"/>
      <c r="QSN27" s="78"/>
      <c r="QSO27" s="78"/>
      <c r="QSP27" s="78"/>
      <c r="QSQ27" s="78"/>
      <c r="QSR27" s="78"/>
      <c r="QSS27" s="78"/>
      <c r="QST27" s="78"/>
      <c r="QSU27" s="78"/>
      <c r="QSV27" s="78"/>
      <c r="QSW27" s="78"/>
      <c r="QSX27" s="78"/>
      <c r="QSY27" s="78"/>
      <c r="QSZ27" s="78"/>
      <c r="QTA27" s="78"/>
      <c r="QTB27" s="78"/>
      <c r="QTC27" s="78"/>
      <c r="QTD27" s="78"/>
      <c r="QTE27" s="78"/>
      <c r="QTF27" s="78"/>
      <c r="QTG27" s="78"/>
      <c r="QTH27" s="78"/>
      <c r="QTI27" s="78"/>
      <c r="QTJ27" s="78"/>
      <c r="QTK27" s="78"/>
      <c r="QTL27" s="78"/>
      <c r="QTM27" s="78"/>
      <c r="QTN27" s="78"/>
      <c r="QTO27" s="78"/>
      <c r="QTP27" s="78"/>
      <c r="QTQ27" s="78"/>
      <c r="QTR27" s="78"/>
      <c r="QTS27" s="78"/>
      <c r="QTT27" s="78"/>
      <c r="QTU27" s="78"/>
      <c r="QTV27" s="78"/>
      <c r="QTW27" s="78"/>
      <c r="QTX27" s="78"/>
      <c r="QTY27" s="78"/>
      <c r="QTZ27" s="78"/>
      <c r="QUA27" s="78"/>
      <c r="QUB27" s="78"/>
      <c r="QUC27" s="78"/>
      <c r="QUD27" s="78"/>
      <c r="QUE27" s="78"/>
      <c r="QUF27" s="78"/>
      <c r="QUG27" s="78"/>
      <c r="QUH27" s="78"/>
      <c r="QUI27" s="78"/>
      <c r="QUJ27" s="78"/>
      <c r="QUK27" s="78"/>
      <c r="QUL27" s="78"/>
      <c r="QUM27" s="78"/>
      <c r="QUN27" s="78"/>
      <c r="QUO27" s="78"/>
      <c r="QUP27" s="78"/>
      <c r="QUQ27" s="78"/>
      <c r="QUR27" s="78"/>
      <c r="QUS27" s="78"/>
      <c r="QUT27" s="78"/>
      <c r="QUU27" s="78"/>
      <c r="QUV27" s="78"/>
      <c r="QUW27" s="78"/>
      <c r="QUX27" s="78"/>
      <c r="QUY27" s="78"/>
      <c r="QUZ27" s="78"/>
      <c r="QVA27" s="78"/>
      <c r="QVB27" s="78"/>
      <c r="QVC27" s="78"/>
      <c r="QVD27" s="78"/>
      <c r="QVE27" s="78"/>
      <c r="QVF27" s="78"/>
      <c r="QVG27" s="78"/>
      <c r="QVH27" s="78"/>
      <c r="QVI27" s="78"/>
      <c r="QVJ27" s="78"/>
      <c r="QVK27" s="78"/>
      <c r="QVL27" s="78"/>
      <c r="QVM27" s="78"/>
      <c r="QVN27" s="78"/>
      <c r="QVO27" s="78"/>
      <c r="QVP27" s="78"/>
      <c r="QVQ27" s="78"/>
      <c r="QVR27" s="78"/>
      <c r="QVS27" s="78"/>
      <c r="QVT27" s="78"/>
      <c r="QVU27" s="78"/>
      <c r="QVV27" s="78"/>
      <c r="QVW27" s="78"/>
      <c r="QVX27" s="78"/>
      <c r="QVY27" s="78"/>
      <c r="QVZ27" s="78"/>
      <c r="QWA27" s="78"/>
      <c r="QWB27" s="78"/>
      <c r="QWC27" s="78"/>
      <c r="QWD27" s="78"/>
      <c r="QWE27" s="78"/>
      <c r="QWF27" s="78"/>
      <c r="QWG27" s="78"/>
      <c r="QWH27" s="78"/>
      <c r="QWI27" s="78"/>
      <c r="QWJ27" s="78"/>
      <c r="QWK27" s="78"/>
      <c r="QWL27" s="78"/>
      <c r="QWM27" s="78"/>
      <c r="QWN27" s="78"/>
      <c r="QWO27" s="78"/>
      <c r="QWP27" s="78"/>
      <c r="QWQ27" s="78"/>
      <c r="QWR27" s="78"/>
      <c r="QWS27" s="78"/>
      <c r="QWT27" s="78"/>
      <c r="QWU27" s="78"/>
      <c r="QWV27" s="78"/>
      <c r="QWW27" s="78"/>
      <c r="QWX27" s="78"/>
      <c r="QWY27" s="78"/>
      <c r="QWZ27" s="78"/>
      <c r="QXA27" s="78"/>
      <c r="QXB27" s="78"/>
      <c r="QXC27" s="78"/>
      <c r="QXD27" s="78"/>
      <c r="QXE27" s="78"/>
      <c r="QXF27" s="78"/>
      <c r="QXG27" s="78"/>
      <c r="QXH27" s="78"/>
      <c r="QXI27" s="78"/>
      <c r="QXJ27" s="78"/>
      <c r="QXK27" s="78"/>
      <c r="QXL27" s="78"/>
      <c r="QXM27" s="78"/>
      <c r="QXN27" s="78"/>
      <c r="QXO27" s="78"/>
      <c r="QXP27" s="78"/>
      <c r="QXQ27" s="78"/>
      <c r="QXR27" s="78"/>
      <c r="QXS27" s="78"/>
      <c r="QXT27" s="78"/>
      <c r="QXU27" s="78"/>
      <c r="QXV27" s="78"/>
      <c r="QXW27" s="78"/>
      <c r="QXX27" s="78"/>
      <c r="QXY27" s="78"/>
      <c r="QXZ27" s="78"/>
      <c r="QYA27" s="78"/>
      <c r="QYB27" s="78"/>
      <c r="QYC27" s="78"/>
      <c r="QYD27" s="78"/>
      <c r="QYE27" s="78"/>
      <c r="QYF27" s="78"/>
      <c r="QYG27" s="78"/>
      <c r="QYH27" s="78"/>
      <c r="QYI27" s="78"/>
      <c r="QYJ27" s="78"/>
      <c r="QYK27" s="78"/>
      <c r="QYL27" s="78"/>
      <c r="QYM27" s="78"/>
      <c r="QYN27" s="78"/>
      <c r="QYO27" s="78"/>
      <c r="QYP27" s="78"/>
      <c r="QYQ27" s="78"/>
      <c r="QYR27" s="78"/>
      <c r="QYS27" s="78"/>
      <c r="QYT27" s="78"/>
      <c r="QYU27" s="78"/>
      <c r="QYV27" s="78"/>
      <c r="QYW27" s="78"/>
      <c r="QYX27" s="78"/>
      <c r="QYY27" s="78"/>
      <c r="QYZ27" s="78"/>
      <c r="QZA27" s="78"/>
      <c r="QZB27" s="78"/>
      <c r="QZC27" s="78"/>
      <c r="QZD27" s="78"/>
      <c r="QZE27" s="78"/>
      <c r="QZF27" s="78"/>
      <c r="QZG27" s="78"/>
      <c r="QZH27" s="78"/>
      <c r="QZI27" s="78"/>
      <c r="QZJ27" s="78"/>
      <c r="QZK27" s="78"/>
      <c r="QZL27" s="78"/>
      <c r="QZM27" s="78"/>
      <c r="QZN27" s="78"/>
      <c r="QZO27" s="78"/>
      <c r="QZP27" s="78"/>
      <c r="QZQ27" s="78"/>
      <c r="QZR27" s="78"/>
      <c r="QZS27" s="78"/>
      <c r="QZT27" s="78"/>
      <c r="QZU27" s="78"/>
      <c r="QZV27" s="78"/>
      <c r="QZW27" s="78"/>
      <c r="QZX27" s="78"/>
      <c r="QZY27" s="78"/>
      <c r="QZZ27" s="78"/>
      <c r="RAA27" s="78"/>
      <c r="RAB27" s="78"/>
      <c r="RAC27" s="78"/>
      <c r="RAD27" s="78"/>
      <c r="RAE27" s="78"/>
      <c r="RAF27" s="78"/>
      <c r="RAG27" s="78"/>
      <c r="RAH27" s="78"/>
      <c r="RAI27" s="78"/>
      <c r="RAJ27" s="78"/>
      <c r="RAK27" s="78"/>
      <c r="RAL27" s="78"/>
      <c r="RAM27" s="78"/>
      <c r="RAN27" s="78"/>
      <c r="RAO27" s="78"/>
      <c r="RAP27" s="78"/>
      <c r="RAQ27" s="78"/>
      <c r="RAR27" s="78"/>
      <c r="RAS27" s="78"/>
      <c r="RAT27" s="78"/>
      <c r="RAU27" s="78"/>
      <c r="RAV27" s="78"/>
      <c r="RAW27" s="78"/>
      <c r="RAX27" s="78"/>
      <c r="RAY27" s="78"/>
      <c r="RAZ27" s="78"/>
      <c r="RBA27" s="78"/>
      <c r="RBB27" s="78"/>
      <c r="RBC27" s="78"/>
      <c r="RBD27" s="78"/>
      <c r="RBE27" s="78"/>
      <c r="RBF27" s="78"/>
      <c r="RBG27" s="78"/>
      <c r="RBH27" s="78"/>
      <c r="RBI27" s="78"/>
      <c r="RBJ27" s="78"/>
      <c r="RBK27" s="78"/>
      <c r="RBL27" s="78"/>
      <c r="RBM27" s="78"/>
      <c r="RBN27" s="78"/>
      <c r="RBO27" s="78"/>
      <c r="RBP27" s="78"/>
      <c r="RBQ27" s="78"/>
      <c r="RBR27" s="78"/>
      <c r="RBS27" s="78"/>
      <c r="RBT27" s="78"/>
      <c r="RBU27" s="78"/>
      <c r="RBV27" s="78"/>
      <c r="RBW27" s="78"/>
      <c r="RBX27" s="78"/>
      <c r="RBY27" s="78"/>
      <c r="RBZ27" s="78"/>
      <c r="RCA27" s="78"/>
      <c r="RCB27" s="78"/>
      <c r="RCC27" s="78"/>
      <c r="RCD27" s="78"/>
      <c r="RCE27" s="78"/>
      <c r="RCF27" s="78"/>
      <c r="RCG27" s="78"/>
      <c r="RCH27" s="78"/>
      <c r="RCI27" s="78"/>
      <c r="RCJ27" s="78"/>
      <c r="RCK27" s="78"/>
      <c r="RCL27" s="78"/>
      <c r="RCM27" s="78"/>
      <c r="RCN27" s="78"/>
      <c r="RCO27" s="78"/>
      <c r="RCP27" s="78"/>
      <c r="RCQ27" s="78"/>
      <c r="RCR27" s="78"/>
      <c r="RCS27" s="78"/>
      <c r="RCT27" s="78"/>
      <c r="RCU27" s="78"/>
      <c r="RCV27" s="78"/>
      <c r="RCW27" s="78"/>
      <c r="RCX27" s="78"/>
      <c r="RCY27" s="78"/>
      <c r="RCZ27" s="78"/>
      <c r="RDA27" s="78"/>
      <c r="RDB27" s="78"/>
      <c r="RDC27" s="78"/>
      <c r="RDD27" s="78"/>
      <c r="RDE27" s="78"/>
      <c r="RDF27" s="78"/>
      <c r="RDG27" s="78"/>
      <c r="RDH27" s="78"/>
      <c r="RDI27" s="78"/>
      <c r="RDJ27" s="78"/>
      <c r="RDK27" s="78"/>
      <c r="RDL27" s="78"/>
      <c r="RDM27" s="78"/>
      <c r="RDN27" s="78"/>
      <c r="RDO27" s="78"/>
      <c r="RDP27" s="78"/>
      <c r="RDQ27" s="78"/>
      <c r="RDR27" s="78"/>
      <c r="RDS27" s="78"/>
      <c r="RDT27" s="78"/>
      <c r="RDU27" s="78"/>
      <c r="RDV27" s="78"/>
      <c r="RDW27" s="78"/>
      <c r="RDX27" s="78"/>
      <c r="RDY27" s="78"/>
      <c r="RDZ27" s="78"/>
      <c r="REA27" s="78"/>
      <c r="REB27" s="78"/>
      <c r="REC27" s="78"/>
      <c r="RED27" s="78"/>
      <c r="REE27" s="78"/>
      <c r="REF27" s="78"/>
      <c r="REG27" s="78"/>
      <c r="REH27" s="78"/>
      <c r="REI27" s="78"/>
      <c r="REJ27" s="78"/>
      <c r="REK27" s="78"/>
      <c r="REL27" s="78"/>
      <c r="REM27" s="78"/>
      <c r="REN27" s="78"/>
      <c r="REO27" s="78"/>
      <c r="REP27" s="78"/>
      <c r="REQ27" s="78"/>
      <c r="RER27" s="78"/>
      <c r="RES27" s="78"/>
      <c r="RET27" s="78"/>
      <c r="REU27" s="78"/>
      <c r="REV27" s="78"/>
      <c r="REW27" s="78"/>
      <c r="REX27" s="78"/>
      <c r="REY27" s="78"/>
      <c r="REZ27" s="78"/>
      <c r="RFA27" s="78"/>
      <c r="RFB27" s="78"/>
      <c r="RFC27" s="78"/>
      <c r="RFD27" s="78"/>
      <c r="RFE27" s="78"/>
      <c r="RFF27" s="78"/>
      <c r="RFG27" s="78"/>
      <c r="RFH27" s="78"/>
      <c r="RFI27" s="78"/>
      <c r="RFJ27" s="78"/>
      <c r="RFK27" s="78"/>
      <c r="RFL27" s="78"/>
      <c r="RFM27" s="78"/>
      <c r="RFN27" s="78"/>
      <c r="RFO27" s="78"/>
      <c r="RFP27" s="78"/>
      <c r="RFQ27" s="78"/>
      <c r="RFR27" s="78"/>
      <c r="RFS27" s="78"/>
      <c r="RFT27" s="78"/>
      <c r="RFU27" s="78"/>
      <c r="RFV27" s="78"/>
      <c r="RFW27" s="78"/>
      <c r="RFX27" s="78"/>
      <c r="RFY27" s="78"/>
      <c r="RFZ27" s="78"/>
      <c r="RGA27" s="78"/>
      <c r="RGB27" s="78"/>
      <c r="RGC27" s="78"/>
      <c r="RGD27" s="78"/>
      <c r="RGE27" s="78"/>
      <c r="RGF27" s="78"/>
      <c r="RGG27" s="78"/>
      <c r="RGH27" s="78"/>
      <c r="RGI27" s="78"/>
      <c r="RGJ27" s="78"/>
      <c r="RGK27" s="78"/>
      <c r="RGL27" s="78"/>
      <c r="RGM27" s="78"/>
      <c r="RGN27" s="78"/>
      <c r="RGO27" s="78"/>
      <c r="RGP27" s="78"/>
      <c r="RGQ27" s="78"/>
      <c r="RGR27" s="78"/>
      <c r="RGS27" s="78"/>
      <c r="RGT27" s="78"/>
      <c r="RGU27" s="78"/>
      <c r="RGV27" s="78"/>
      <c r="RGW27" s="78"/>
      <c r="RGX27" s="78"/>
      <c r="RGY27" s="78"/>
      <c r="RGZ27" s="78"/>
      <c r="RHA27" s="78"/>
      <c r="RHB27" s="78"/>
      <c r="RHC27" s="78"/>
      <c r="RHD27" s="78"/>
      <c r="RHE27" s="78"/>
      <c r="RHF27" s="78"/>
      <c r="RHG27" s="78"/>
      <c r="RHH27" s="78"/>
      <c r="RHI27" s="78"/>
      <c r="RHJ27" s="78"/>
      <c r="RHK27" s="78"/>
      <c r="RHL27" s="78"/>
      <c r="RHM27" s="78"/>
      <c r="RHN27" s="78"/>
      <c r="RHO27" s="78"/>
      <c r="RHP27" s="78"/>
      <c r="RHQ27" s="78"/>
      <c r="RHR27" s="78"/>
      <c r="RHS27" s="78"/>
      <c r="RHT27" s="78"/>
      <c r="RHU27" s="78"/>
      <c r="RHV27" s="78"/>
      <c r="RHW27" s="78"/>
      <c r="RHX27" s="78"/>
      <c r="RHY27" s="78"/>
      <c r="RHZ27" s="78"/>
      <c r="RIA27" s="78"/>
      <c r="RIB27" s="78"/>
      <c r="RIC27" s="78"/>
      <c r="RID27" s="78"/>
      <c r="RIE27" s="78"/>
      <c r="RIF27" s="78"/>
      <c r="RIG27" s="78"/>
      <c r="RIH27" s="78"/>
      <c r="RII27" s="78"/>
      <c r="RIJ27" s="78"/>
      <c r="RIK27" s="78"/>
      <c r="RIL27" s="78"/>
      <c r="RIM27" s="78"/>
      <c r="RIN27" s="78"/>
      <c r="RIO27" s="78"/>
      <c r="RIP27" s="78"/>
      <c r="RIQ27" s="78"/>
      <c r="RIR27" s="78"/>
      <c r="RIS27" s="78"/>
      <c r="RIT27" s="78"/>
      <c r="RIU27" s="78"/>
      <c r="RIV27" s="78"/>
      <c r="RIW27" s="78"/>
      <c r="RIX27" s="78"/>
      <c r="RIY27" s="78"/>
      <c r="RIZ27" s="78"/>
      <c r="RJA27" s="78"/>
      <c r="RJB27" s="78"/>
      <c r="RJC27" s="78"/>
      <c r="RJD27" s="78"/>
      <c r="RJE27" s="78"/>
      <c r="RJF27" s="78"/>
      <c r="RJG27" s="78"/>
      <c r="RJH27" s="78"/>
      <c r="RJI27" s="78"/>
      <c r="RJJ27" s="78"/>
      <c r="RJK27" s="78"/>
      <c r="RJL27" s="78"/>
      <c r="RJM27" s="78"/>
      <c r="RJN27" s="78"/>
      <c r="RJO27" s="78"/>
      <c r="RJP27" s="78"/>
      <c r="RJQ27" s="78"/>
      <c r="RJR27" s="78"/>
      <c r="RJS27" s="78"/>
      <c r="RJT27" s="78"/>
      <c r="RJU27" s="78"/>
      <c r="RJV27" s="78"/>
      <c r="RJW27" s="78"/>
      <c r="RJX27" s="78"/>
      <c r="RJY27" s="78"/>
      <c r="RJZ27" s="78"/>
      <c r="RKA27" s="78"/>
      <c r="RKB27" s="78"/>
      <c r="RKC27" s="78"/>
      <c r="RKD27" s="78"/>
      <c r="RKE27" s="78"/>
      <c r="RKF27" s="78"/>
      <c r="RKG27" s="78"/>
      <c r="RKH27" s="78"/>
      <c r="RKI27" s="78"/>
      <c r="RKJ27" s="78"/>
      <c r="RKK27" s="78"/>
      <c r="RKL27" s="78"/>
      <c r="RKM27" s="78"/>
      <c r="RKN27" s="78"/>
      <c r="RKO27" s="78"/>
      <c r="RKP27" s="78"/>
      <c r="RKQ27" s="78"/>
      <c r="RKR27" s="78"/>
      <c r="RKS27" s="78"/>
      <c r="RKT27" s="78"/>
      <c r="RKU27" s="78"/>
      <c r="RKV27" s="78"/>
      <c r="RKW27" s="78"/>
      <c r="RKX27" s="78"/>
      <c r="RKY27" s="78"/>
      <c r="RKZ27" s="78"/>
      <c r="RLA27" s="78"/>
      <c r="RLB27" s="78"/>
      <c r="RLC27" s="78"/>
      <c r="RLD27" s="78"/>
      <c r="RLE27" s="78"/>
      <c r="RLF27" s="78"/>
      <c r="RLG27" s="78"/>
      <c r="RLH27" s="78"/>
      <c r="RLI27" s="78"/>
      <c r="RLJ27" s="78"/>
      <c r="RLK27" s="78"/>
      <c r="RLL27" s="78"/>
      <c r="RLM27" s="78"/>
      <c r="RLN27" s="78"/>
      <c r="RLO27" s="78"/>
      <c r="RLP27" s="78"/>
      <c r="RLQ27" s="78"/>
      <c r="RLR27" s="78"/>
      <c r="RLS27" s="78"/>
      <c r="RLT27" s="78"/>
      <c r="RLU27" s="78"/>
      <c r="RLV27" s="78"/>
      <c r="RLW27" s="78"/>
      <c r="RLX27" s="78"/>
      <c r="RLY27" s="78"/>
      <c r="RLZ27" s="78"/>
      <c r="RMA27" s="78"/>
      <c r="RMB27" s="78"/>
      <c r="RMC27" s="78"/>
      <c r="RMD27" s="78"/>
      <c r="RME27" s="78"/>
      <c r="RMF27" s="78"/>
      <c r="RMG27" s="78"/>
      <c r="RMH27" s="78"/>
      <c r="RMI27" s="78"/>
      <c r="RMJ27" s="78"/>
      <c r="RMK27" s="78"/>
      <c r="RML27" s="78"/>
      <c r="RMM27" s="78"/>
      <c r="RMN27" s="78"/>
      <c r="RMO27" s="78"/>
      <c r="RMP27" s="78"/>
      <c r="RMQ27" s="78"/>
      <c r="RMR27" s="78"/>
      <c r="RMS27" s="78"/>
      <c r="RMT27" s="78"/>
      <c r="RMU27" s="78"/>
      <c r="RMV27" s="78"/>
      <c r="RMW27" s="78"/>
      <c r="RMX27" s="78"/>
      <c r="RMY27" s="78"/>
      <c r="RMZ27" s="78"/>
      <c r="RNA27" s="78"/>
      <c r="RNB27" s="78"/>
      <c r="RNC27" s="78"/>
      <c r="RND27" s="78"/>
      <c r="RNE27" s="78"/>
      <c r="RNF27" s="78"/>
      <c r="RNG27" s="78"/>
      <c r="RNH27" s="78"/>
      <c r="RNI27" s="78"/>
      <c r="RNJ27" s="78"/>
      <c r="RNK27" s="78"/>
      <c r="RNL27" s="78"/>
      <c r="RNM27" s="78"/>
      <c r="RNN27" s="78"/>
      <c r="RNO27" s="78"/>
      <c r="RNP27" s="78"/>
      <c r="RNQ27" s="78"/>
      <c r="RNR27" s="78"/>
      <c r="RNS27" s="78"/>
      <c r="RNT27" s="78"/>
      <c r="RNU27" s="78"/>
      <c r="RNV27" s="78"/>
      <c r="RNW27" s="78"/>
      <c r="RNX27" s="78"/>
      <c r="RNY27" s="78"/>
      <c r="RNZ27" s="78"/>
      <c r="ROA27" s="78"/>
      <c r="ROB27" s="78"/>
      <c r="ROC27" s="78"/>
      <c r="ROD27" s="78"/>
      <c r="ROE27" s="78"/>
      <c r="ROF27" s="78"/>
      <c r="ROG27" s="78"/>
      <c r="ROH27" s="78"/>
      <c r="ROI27" s="78"/>
      <c r="ROJ27" s="78"/>
      <c r="ROK27" s="78"/>
      <c r="ROL27" s="78"/>
      <c r="ROM27" s="78"/>
      <c r="RON27" s="78"/>
      <c r="ROO27" s="78"/>
      <c r="ROP27" s="78"/>
      <c r="ROQ27" s="78"/>
      <c r="ROR27" s="78"/>
      <c r="ROS27" s="78"/>
      <c r="ROT27" s="78"/>
      <c r="ROU27" s="78"/>
      <c r="ROV27" s="78"/>
      <c r="ROW27" s="78"/>
      <c r="ROX27" s="78"/>
      <c r="ROY27" s="78"/>
      <c r="ROZ27" s="78"/>
      <c r="RPA27" s="78"/>
      <c r="RPB27" s="78"/>
      <c r="RPC27" s="78"/>
      <c r="RPD27" s="78"/>
      <c r="RPE27" s="78"/>
      <c r="RPF27" s="78"/>
      <c r="RPG27" s="78"/>
      <c r="RPH27" s="78"/>
      <c r="RPI27" s="78"/>
      <c r="RPJ27" s="78"/>
      <c r="RPK27" s="78"/>
      <c r="RPL27" s="78"/>
      <c r="RPM27" s="78"/>
      <c r="RPN27" s="78"/>
      <c r="RPO27" s="78"/>
      <c r="RPP27" s="78"/>
      <c r="RPQ27" s="78"/>
      <c r="RPR27" s="78"/>
      <c r="RPS27" s="78"/>
      <c r="RPT27" s="78"/>
      <c r="RPU27" s="78"/>
      <c r="RPV27" s="78"/>
      <c r="RPW27" s="78"/>
      <c r="RPX27" s="78"/>
      <c r="RPY27" s="78"/>
      <c r="RPZ27" s="78"/>
      <c r="RQA27" s="78"/>
      <c r="RQB27" s="78"/>
      <c r="RQC27" s="78"/>
      <c r="RQD27" s="78"/>
      <c r="RQE27" s="78"/>
      <c r="RQF27" s="78"/>
      <c r="RQG27" s="78"/>
      <c r="RQH27" s="78"/>
      <c r="RQI27" s="78"/>
      <c r="RQJ27" s="78"/>
      <c r="RQK27" s="78"/>
      <c r="RQL27" s="78"/>
      <c r="RQM27" s="78"/>
      <c r="RQN27" s="78"/>
      <c r="RQO27" s="78"/>
      <c r="RQP27" s="78"/>
      <c r="RQQ27" s="78"/>
      <c r="RQR27" s="78"/>
      <c r="RQS27" s="78"/>
      <c r="RQT27" s="78"/>
      <c r="RQU27" s="78"/>
      <c r="RQV27" s="78"/>
      <c r="RQW27" s="78"/>
      <c r="RQX27" s="78"/>
      <c r="RQY27" s="78"/>
      <c r="RQZ27" s="78"/>
      <c r="RRA27" s="78"/>
      <c r="RRB27" s="78"/>
      <c r="RRC27" s="78"/>
      <c r="RRD27" s="78"/>
      <c r="RRE27" s="78"/>
      <c r="RRF27" s="78"/>
      <c r="RRG27" s="78"/>
      <c r="RRH27" s="78"/>
      <c r="RRI27" s="78"/>
      <c r="RRJ27" s="78"/>
      <c r="RRK27" s="78"/>
      <c r="RRL27" s="78"/>
      <c r="RRM27" s="78"/>
      <c r="RRN27" s="78"/>
      <c r="RRO27" s="78"/>
      <c r="RRP27" s="78"/>
      <c r="RRQ27" s="78"/>
      <c r="RRR27" s="78"/>
      <c r="RRS27" s="78"/>
      <c r="RRT27" s="78"/>
      <c r="RRU27" s="78"/>
      <c r="RRV27" s="78"/>
      <c r="RRW27" s="78"/>
      <c r="RRX27" s="78"/>
      <c r="RRY27" s="78"/>
      <c r="RRZ27" s="78"/>
      <c r="RSA27" s="78"/>
      <c r="RSB27" s="78"/>
      <c r="RSC27" s="78"/>
      <c r="RSD27" s="78"/>
      <c r="RSE27" s="78"/>
      <c r="RSF27" s="78"/>
      <c r="RSG27" s="78"/>
      <c r="RSH27" s="78"/>
      <c r="RSI27" s="78"/>
      <c r="RSJ27" s="78"/>
      <c r="RSK27" s="78"/>
      <c r="RSL27" s="78"/>
      <c r="RSM27" s="78"/>
      <c r="RSN27" s="78"/>
      <c r="RSO27" s="78"/>
      <c r="RSP27" s="78"/>
      <c r="RSQ27" s="78"/>
      <c r="RSR27" s="78"/>
      <c r="RSS27" s="78"/>
      <c r="RST27" s="78"/>
      <c r="RSU27" s="78"/>
      <c r="RSV27" s="78"/>
      <c r="RSW27" s="78"/>
      <c r="RSX27" s="78"/>
      <c r="RSY27" s="78"/>
      <c r="RSZ27" s="78"/>
      <c r="RTA27" s="78"/>
      <c r="RTB27" s="78"/>
      <c r="RTC27" s="78"/>
      <c r="RTD27" s="78"/>
      <c r="RTE27" s="78"/>
      <c r="RTF27" s="78"/>
      <c r="RTG27" s="78"/>
      <c r="RTH27" s="78"/>
      <c r="RTI27" s="78"/>
      <c r="RTJ27" s="78"/>
      <c r="RTK27" s="78"/>
      <c r="RTL27" s="78"/>
      <c r="RTM27" s="78"/>
      <c r="RTN27" s="78"/>
      <c r="RTO27" s="78"/>
      <c r="RTP27" s="78"/>
      <c r="RTQ27" s="78"/>
      <c r="RTR27" s="78"/>
      <c r="RTS27" s="78"/>
      <c r="RTT27" s="78"/>
      <c r="RTU27" s="78"/>
      <c r="RTV27" s="78"/>
      <c r="RTW27" s="78"/>
      <c r="RTX27" s="78"/>
      <c r="RTY27" s="78"/>
      <c r="RTZ27" s="78"/>
      <c r="RUA27" s="78"/>
      <c r="RUB27" s="78"/>
      <c r="RUC27" s="78"/>
      <c r="RUD27" s="78"/>
      <c r="RUE27" s="78"/>
      <c r="RUF27" s="78"/>
      <c r="RUG27" s="78"/>
      <c r="RUH27" s="78"/>
      <c r="RUI27" s="78"/>
      <c r="RUJ27" s="78"/>
      <c r="RUK27" s="78"/>
      <c r="RUL27" s="78"/>
      <c r="RUM27" s="78"/>
      <c r="RUN27" s="78"/>
      <c r="RUO27" s="78"/>
      <c r="RUP27" s="78"/>
      <c r="RUQ27" s="78"/>
      <c r="RUR27" s="78"/>
      <c r="RUS27" s="78"/>
      <c r="RUT27" s="78"/>
      <c r="RUU27" s="78"/>
      <c r="RUV27" s="78"/>
      <c r="RUW27" s="78"/>
      <c r="RUX27" s="78"/>
      <c r="RUY27" s="78"/>
      <c r="RUZ27" s="78"/>
      <c r="RVA27" s="78"/>
      <c r="RVB27" s="78"/>
      <c r="RVC27" s="78"/>
      <c r="RVD27" s="78"/>
      <c r="RVE27" s="78"/>
      <c r="RVF27" s="78"/>
      <c r="RVG27" s="78"/>
      <c r="RVH27" s="78"/>
      <c r="RVI27" s="78"/>
      <c r="RVJ27" s="78"/>
      <c r="RVK27" s="78"/>
      <c r="RVL27" s="78"/>
      <c r="RVM27" s="78"/>
      <c r="RVN27" s="78"/>
      <c r="RVO27" s="78"/>
      <c r="RVP27" s="78"/>
      <c r="RVQ27" s="78"/>
      <c r="RVR27" s="78"/>
      <c r="RVS27" s="78"/>
      <c r="RVT27" s="78"/>
      <c r="RVU27" s="78"/>
      <c r="RVV27" s="78"/>
      <c r="RVW27" s="78"/>
      <c r="RVX27" s="78"/>
      <c r="RVY27" s="78"/>
      <c r="RVZ27" s="78"/>
      <c r="RWA27" s="78"/>
      <c r="RWB27" s="78"/>
      <c r="RWC27" s="78"/>
      <c r="RWD27" s="78"/>
      <c r="RWE27" s="78"/>
      <c r="RWF27" s="78"/>
      <c r="RWG27" s="78"/>
      <c r="RWH27" s="78"/>
      <c r="RWI27" s="78"/>
      <c r="RWJ27" s="78"/>
      <c r="RWK27" s="78"/>
      <c r="RWL27" s="78"/>
      <c r="RWM27" s="78"/>
      <c r="RWN27" s="78"/>
      <c r="RWO27" s="78"/>
      <c r="RWP27" s="78"/>
      <c r="RWQ27" s="78"/>
      <c r="RWR27" s="78"/>
      <c r="RWS27" s="78"/>
      <c r="RWT27" s="78"/>
      <c r="RWU27" s="78"/>
      <c r="RWV27" s="78"/>
      <c r="RWW27" s="78"/>
      <c r="RWX27" s="78"/>
      <c r="RWY27" s="78"/>
      <c r="RWZ27" s="78"/>
      <c r="RXA27" s="78"/>
      <c r="RXB27" s="78"/>
      <c r="RXC27" s="78"/>
      <c r="RXD27" s="78"/>
      <c r="RXE27" s="78"/>
      <c r="RXF27" s="78"/>
      <c r="RXG27" s="78"/>
      <c r="RXH27" s="78"/>
      <c r="RXI27" s="78"/>
      <c r="RXJ27" s="78"/>
      <c r="RXK27" s="78"/>
      <c r="RXL27" s="78"/>
      <c r="RXM27" s="78"/>
      <c r="RXN27" s="78"/>
      <c r="RXO27" s="78"/>
      <c r="RXP27" s="78"/>
      <c r="RXQ27" s="78"/>
      <c r="RXR27" s="78"/>
      <c r="RXS27" s="78"/>
      <c r="RXT27" s="78"/>
      <c r="RXU27" s="78"/>
      <c r="RXV27" s="78"/>
      <c r="RXW27" s="78"/>
      <c r="RXX27" s="78"/>
      <c r="RXY27" s="78"/>
      <c r="RXZ27" s="78"/>
      <c r="RYA27" s="78"/>
      <c r="RYB27" s="78"/>
      <c r="RYC27" s="78"/>
      <c r="RYD27" s="78"/>
      <c r="RYE27" s="78"/>
      <c r="RYF27" s="78"/>
      <c r="RYG27" s="78"/>
      <c r="RYH27" s="78"/>
      <c r="RYI27" s="78"/>
      <c r="RYJ27" s="78"/>
      <c r="RYK27" s="78"/>
      <c r="RYL27" s="78"/>
      <c r="RYM27" s="78"/>
      <c r="RYN27" s="78"/>
      <c r="RYO27" s="78"/>
      <c r="RYP27" s="78"/>
      <c r="RYQ27" s="78"/>
      <c r="RYR27" s="78"/>
      <c r="RYS27" s="78"/>
      <c r="RYT27" s="78"/>
      <c r="RYU27" s="78"/>
      <c r="RYV27" s="78"/>
      <c r="RYW27" s="78"/>
      <c r="RYX27" s="78"/>
      <c r="RYY27" s="78"/>
      <c r="RYZ27" s="78"/>
      <c r="RZA27" s="78"/>
      <c r="RZB27" s="78"/>
      <c r="RZC27" s="78"/>
      <c r="RZD27" s="78"/>
      <c r="RZE27" s="78"/>
      <c r="RZF27" s="78"/>
      <c r="RZG27" s="78"/>
      <c r="RZH27" s="78"/>
      <c r="RZI27" s="78"/>
      <c r="RZJ27" s="78"/>
      <c r="RZK27" s="78"/>
      <c r="RZL27" s="78"/>
      <c r="RZM27" s="78"/>
      <c r="RZN27" s="78"/>
      <c r="RZO27" s="78"/>
      <c r="RZP27" s="78"/>
      <c r="RZQ27" s="78"/>
      <c r="RZR27" s="78"/>
      <c r="RZS27" s="78"/>
      <c r="RZT27" s="78"/>
      <c r="RZU27" s="78"/>
      <c r="RZV27" s="78"/>
      <c r="RZW27" s="78"/>
      <c r="RZX27" s="78"/>
      <c r="RZY27" s="78"/>
      <c r="RZZ27" s="78"/>
      <c r="SAA27" s="78"/>
      <c r="SAB27" s="78"/>
      <c r="SAC27" s="78"/>
      <c r="SAD27" s="78"/>
      <c r="SAE27" s="78"/>
      <c r="SAF27" s="78"/>
      <c r="SAG27" s="78"/>
      <c r="SAH27" s="78"/>
      <c r="SAI27" s="78"/>
      <c r="SAJ27" s="78"/>
      <c r="SAK27" s="78"/>
      <c r="SAL27" s="78"/>
      <c r="SAM27" s="78"/>
      <c r="SAN27" s="78"/>
      <c r="SAO27" s="78"/>
      <c r="SAP27" s="78"/>
      <c r="SAQ27" s="78"/>
      <c r="SAR27" s="78"/>
      <c r="SAS27" s="78"/>
      <c r="SAT27" s="78"/>
      <c r="SAU27" s="78"/>
      <c r="SAV27" s="78"/>
      <c r="SAW27" s="78"/>
      <c r="SAX27" s="78"/>
      <c r="SAY27" s="78"/>
      <c r="SAZ27" s="78"/>
      <c r="SBA27" s="78"/>
      <c r="SBB27" s="78"/>
      <c r="SBC27" s="78"/>
      <c r="SBD27" s="78"/>
      <c r="SBE27" s="78"/>
      <c r="SBF27" s="78"/>
      <c r="SBG27" s="78"/>
      <c r="SBH27" s="78"/>
      <c r="SBI27" s="78"/>
      <c r="SBJ27" s="78"/>
      <c r="SBK27" s="78"/>
      <c r="SBL27" s="78"/>
      <c r="SBM27" s="78"/>
      <c r="SBN27" s="78"/>
      <c r="SBO27" s="78"/>
      <c r="SBP27" s="78"/>
      <c r="SBQ27" s="78"/>
      <c r="SBR27" s="78"/>
      <c r="SBS27" s="78"/>
      <c r="SBT27" s="78"/>
      <c r="SBU27" s="78"/>
      <c r="SBV27" s="78"/>
      <c r="SBW27" s="78"/>
      <c r="SBX27" s="78"/>
      <c r="SBY27" s="78"/>
      <c r="SBZ27" s="78"/>
      <c r="SCA27" s="78"/>
      <c r="SCB27" s="78"/>
      <c r="SCC27" s="78"/>
      <c r="SCD27" s="78"/>
      <c r="SCE27" s="78"/>
      <c r="SCF27" s="78"/>
      <c r="SCG27" s="78"/>
      <c r="SCH27" s="78"/>
      <c r="SCI27" s="78"/>
      <c r="SCJ27" s="78"/>
      <c r="SCK27" s="78"/>
      <c r="SCL27" s="78"/>
      <c r="SCM27" s="78"/>
      <c r="SCN27" s="78"/>
      <c r="SCO27" s="78"/>
      <c r="SCP27" s="78"/>
      <c r="SCQ27" s="78"/>
      <c r="SCR27" s="78"/>
      <c r="SCS27" s="78"/>
      <c r="SCT27" s="78"/>
      <c r="SCU27" s="78"/>
      <c r="SCV27" s="78"/>
      <c r="SCW27" s="78"/>
      <c r="SCX27" s="78"/>
      <c r="SCY27" s="78"/>
      <c r="SCZ27" s="78"/>
      <c r="SDA27" s="78"/>
      <c r="SDB27" s="78"/>
      <c r="SDC27" s="78"/>
      <c r="SDD27" s="78"/>
      <c r="SDE27" s="78"/>
      <c r="SDF27" s="78"/>
      <c r="SDG27" s="78"/>
      <c r="SDH27" s="78"/>
      <c r="SDI27" s="78"/>
      <c r="SDJ27" s="78"/>
      <c r="SDK27" s="78"/>
      <c r="SDL27" s="78"/>
      <c r="SDM27" s="78"/>
      <c r="SDN27" s="78"/>
      <c r="SDO27" s="78"/>
      <c r="SDP27" s="78"/>
      <c r="SDQ27" s="78"/>
      <c r="SDR27" s="78"/>
      <c r="SDS27" s="78"/>
      <c r="SDT27" s="78"/>
      <c r="SDU27" s="78"/>
      <c r="SDV27" s="78"/>
      <c r="SDW27" s="78"/>
      <c r="SDX27" s="78"/>
      <c r="SDY27" s="78"/>
      <c r="SDZ27" s="78"/>
      <c r="SEA27" s="78"/>
      <c r="SEB27" s="78"/>
      <c r="SEC27" s="78"/>
      <c r="SED27" s="78"/>
      <c r="SEE27" s="78"/>
      <c r="SEF27" s="78"/>
      <c r="SEG27" s="78"/>
      <c r="SEH27" s="78"/>
      <c r="SEI27" s="78"/>
      <c r="SEJ27" s="78"/>
      <c r="SEK27" s="78"/>
      <c r="SEL27" s="78"/>
      <c r="SEM27" s="78"/>
      <c r="SEN27" s="78"/>
      <c r="SEO27" s="78"/>
      <c r="SEP27" s="78"/>
      <c r="SEQ27" s="78"/>
      <c r="SER27" s="78"/>
      <c r="SES27" s="78"/>
      <c r="SET27" s="78"/>
      <c r="SEU27" s="78"/>
      <c r="SEV27" s="78"/>
      <c r="SEW27" s="78"/>
      <c r="SEX27" s="78"/>
      <c r="SEY27" s="78"/>
      <c r="SEZ27" s="78"/>
      <c r="SFA27" s="78"/>
      <c r="SFB27" s="78"/>
      <c r="SFC27" s="78"/>
      <c r="SFD27" s="78"/>
      <c r="SFE27" s="78"/>
      <c r="SFF27" s="78"/>
      <c r="SFG27" s="78"/>
      <c r="SFH27" s="78"/>
      <c r="SFI27" s="78"/>
      <c r="SFJ27" s="78"/>
      <c r="SFK27" s="78"/>
      <c r="SFL27" s="78"/>
      <c r="SFM27" s="78"/>
      <c r="SFN27" s="78"/>
      <c r="SFO27" s="78"/>
      <c r="SFP27" s="78"/>
      <c r="SFQ27" s="78"/>
      <c r="SFR27" s="78"/>
      <c r="SFS27" s="78"/>
      <c r="SFT27" s="78"/>
      <c r="SFU27" s="78"/>
      <c r="SFV27" s="78"/>
      <c r="SFW27" s="78"/>
      <c r="SFX27" s="78"/>
      <c r="SFY27" s="78"/>
      <c r="SFZ27" s="78"/>
      <c r="SGA27" s="78"/>
      <c r="SGB27" s="78"/>
      <c r="SGC27" s="78"/>
      <c r="SGD27" s="78"/>
      <c r="SGE27" s="78"/>
      <c r="SGF27" s="78"/>
      <c r="SGG27" s="78"/>
      <c r="SGH27" s="78"/>
      <c r="SGI27" s="78"/>
      <c r="SGJ27" s="78"/>
      <c r="SGK27" s="78"/>
      <c r="SGL27" s="78"/>
      <c r="SGM27" s="78"/>
      <c r="SGN27" s="78"/>
      <c r="SGO27" s="78"/>
      <c r="SGP27" s="78"/>
      <c r="SGQ27" s="78"/>
      <c r="SGR27" s="78"/>
      <c r="SGS27" s="78"/>
      <c r="SGT27" s="78"/>
      <c r="SGU27" s="78"/>
      <c r="SGV27" s="78"/>
      <c r="SGW27" s="78"/>
      <c r="SGX27" s="78"/>
      <c r="SGY27" s="78"/>
      <c r="SGZ27" s="78"/>
      <c r="SHA27" s="78"/>
      <c r="SHB27" s="78"/>
      <c r="SHC27" s="78"/>
      <c r="SHD27" s="78"/>
      <c r="SHE27" s="78"/>
      <c r="SHF27" s="78"/>
      <c r="SHG27" s="78"/>
      <c r="SHH27" s="78"/>
      <c r="SHI27" s="78"/>
      <c r="SHJ27" s="78"/>
      <c r="SHK27" s="78"/>
      <c r="SHL27" s="78"/>
      <c r="SHM27" s="78"/>
      <c r="SHN27" s="78"/>
      <c r="SHO27" s="78"/>
      <c r="SHP27" s="78"/>
      <c r="SHQ27" s="78"/>
      <c r="SHR27" s="78"/>
      <c r="SHS27" s="78"/>
      <c r="SHT27" s="78"/>
      <c r="SHU27" s="78"/>
      <c r="SHV27" s="78"/>
      <c r="SHW27" s="78"/>
      <c r="SHX27" s="78"/>
      <c r="SHY27" s="78"/>
      <c r="SHZ27" s="78"/>
      <c r="SIA27" s="78"/>
      <c r="SIB27" s="78"/>
      <c r="SIC27" s="78"/>
      <c r="SID27" s="78"/>
      <c r="SIE27" s="78"/>
      <c r="SIF27" s="78"/>
      <c r="SIG27" s="78"/>
      <c r="SIH27" s="78"/>
      <c r="SII27" s="78"/>
      <c r="SIJ27" s="78"/>
      <c r="SIK27" s="78"/>
      <c r="SIL27" s="78"/>
      <c r="SIM27" s="78"/>
      <c r="SIN27" s="78"/>
      <c r="SIO27" s="78"/>
      <c r="SIP27" s="78"/>
      <c r="SIQ27" s="78"/>
      <c r="SIR27" s="78"/>
      <c r="SIS27" s="78"/>
      <c r="SIT27" s="78"/>
      <c r="SIU27" s="78"/>
      <c r="SIV27" s="78"/>
      <c r="SIW27" s="78"/>
      <c r="SIX27" s="78"/>
      <c r="SIY27" s="78"/>
      <c r="SIZ27" s="78"/>
      <c r="SJA27" s="78"/>
      <c r="SJB27" s="78"/>
      <c r="SJC27" s="78"/>
      <c r="SJD27" s="78"/>
      <c r="SJE27" s="78"/>
      <c r="SJF27" s="78"/>
      <c r="SJG27" s="78"/>
      <c r="SJH27" s="78"/>
      <c r="SJI27" s="78"/>
      <c r="SJJ27" s="78"/>
      <c r="SJK27" s="78"/>
      <c r="SJL27" s="78"/>
      <c r="SJM27" s="78"/>
      <c r="SJN27" s="78"/>
      <c r="SJO27" s="78"/>
      <c r="SJP27" s="78"/>
      <c r="SJQ27" s="78"/>
      <c r="SJR27" s="78"/>
      <c r="SJS27" s="78"/>
      <c r="SJT27" s="78"/>
      <c r="SJU27" s="78"/>
      <c r="SJV27" s="78"/>
      <c r="SJW27" s="78"/>
      <c r="SJX27" s="78"/>
      <c r="SJY27" s="78"/>
      <c r="SJZ27" s="78"/>
      <c r="SKA27" s="78"/>
      <c r="SKB27" s="78"/>
      <c r="SKC27" s="78"/>
      <c r="SKD27" s="78"/>
      <c r="SKE27" s="78"/>
      <c r="SKF27" s="78"/>
      <c r="SKG27" s="78"/>
      <c r="SKH27" s="78"/>
      <c r="SKI27" s="78"/>
      <c r="SKJ27" s="78"/>
      <c r="SKK27" s="78"/>
      <c r="SKL27" s="78"/>
      <c r="SKM27" s="78"/>
      <c r="SKN27" s="78"/>
      <c r="SKO27" s="78"/>
      <c r="SKP27" s="78"/>
      <c r="SKQ27" s="78"/>
      <c r="SKR27" s="78"/>
      <c r="SKS27" s="78"/>
      <c r="SKT27" s="78"/>
      <c r="SKU27" s="78"/>
      <c r="SKV27" s="78"/>
      <c r="SKW27" s="78"/>
      <c r="SKX27" s="78"/>
      <c r="SKY27" s="78"/>
      <c r="SKZ27" s="78"/>
      <c r="SLA27" s="78"/>
      <c r="SLB27" s="78"/>
      <c r="SLC27" s="78"/>
      <c r="SLD27" s="78"/>
      <c r="SLE27" s="78"/>
      <c r="SLF27" s="78"/>
      <c r="SLG27" s="78"/>
      <c r="SLH27" s="78"/>
      <c r="SLI27" s="78"/>
      <c r="SLJ27" s="78"/>
      <c r="SLK27" s="78"/>
      <c r="SLL27" s="78"/>
      <c r="SLM27" s="78"/>
      <c r="SLN27" s="78"/>
      <c r="SLO27" s="78"/>
      <c r="SLP27" s="78"/>
      <c r="SLQ27" s="78"/>
      <c r="SLR27" s="78"/>
      <c r="SLS27" s="78"/>
      <c r="SLT27" s="78"/>
      <c r="SLU27" s="78"/>
      <c r="SLV27" s="78"/>
      <c r="SLW27" s="78"/>
      <c r="SLX27" s="78"/>
      <c r="SLY27" s="78"/>
      <c r="SLZ27" s="78"/>
      <c r="SMA27" s="78"/>
      <c r="SMB27" s="78"/>
      <c r="SMC27" s="78"/>
      <c r="SMD27" s="78"/>
      <c r="SME27" s="78"/>
      <c r="SMF27" s="78"/>
      <c r="SMG27" s="78"/>
      <c r="SMH27" s="78"/>
      <c r="SMI27" s="78"/>
      <c r="SMJ27" s="78"/>
      <c r="SMK27" s="78"/>
      <c r="SML27" s="78"/>
      <c r="SMM27" s="78"/>
      <c r="SMN27" s="78"/>
      <c r="SMO27" s="78"/>
      <c r="SMP27" s="78"/>
      <c r="SMQ27" s="78"/>
      <c r="SMR27" s="78"/>
      <c r="SMS27" s="78"/>
      <c r="SMT27" s="78"/>
      <c r="SMU27" s="78"/>
      <c r="SMV27" s="78"/>
      <c r="SMW27" s="78"/>
      <c r="SMX27" s="78"/>
      <c r="SMY27" s="78"/>
      <c r="SMZ27" s="78"/>
      <c r="SNA27" s="78"/>
      <c r="SNB27" s="78"/>
      <c r="SNC27" s="78"/>
      <c r="SND27" s="78"/>
      <c r="SNE27" s="78"/>
      <c r="SNF27" s="78"/>
      <c r="SNG27" s="78"/>
      <c r="SNH27" s="78"/>
      <c r="SNI27" s="78"/>
      <c r="SNJ27" s="78"/>
      <c r="SNK27" s="78"/>
      <c r="SNL27" s="78"/>
      <c r="SNM27" s="78"/>
      <c r="SNN27" s="78"/>
      <c r="SNO27" s="78"/>
      <c r="SNP27" s="78"/>
      <c r="SNQ27" s="78"/>
      <c r="SNR27" s="78"/>
      <c r="SNS27" s="78"/>
      <c r="SNT27" s="78"/>
      <c r="SNU27" s="78"/>
      <c r="SNV27" s="78"/>
      <c r="SNW27" s="78"/>
      <c r="SNX27" s="78"/>
      <c r="SNY27" s="78"/>
      <c r="SNZ27" s="78"/>
      <c r="SOA27" s="78"/>
      <c r="SOB27" s="78"/>
      <c r="SOC27" s="78"/>
      <c r="SOD27" s="78"/>
      <c r="SOE27" s="78"/>
      <c r="SOF27" s="78"/>
      <c r="SOG27" s="78"/>
      <c r="SOH27" s="78"/>
      <c r="SOI27" s="78"/>
      <c r="SOJ27" s="78"/>
      <c r="SOK27" s="78"/>
      <c r="SOL27" s="78"/>
      <c r="SOM27" s="78"/>
      <c r="SON27" s="78"/>
      <c r="SOO27" s="78"/>
      <c r="SOP27" s="78"/>
      <c r="SOQ27" s="78"/>
      <c r="SOR27" s="78"/>
      <c r="SOS27" s="78"/>
      <c r="SOT27" s="78"/>
      <c r="SOU27" s="78"/>
      <c r="SOV27" s="78"/>
      <c r="SOW27" s="78"/>
      <c r="SOX27" s="78"/>
      <c r="SOY27" s="78"/>
      <c r="SOZ27" s="78"/>
      <c r="SPA27" s="78"/>
      <c r="SPB27" s="78"/>
      <c r="SPC27" s="78"/>
      <c r="SPD27" s="78"/>
      <c r="SPE27" s="78"/>
      <c r="SPF27" s="78"/>
      <c r="SPG27" s="78"/>
      <c r="SPH27" s="78"/>
      <c r="SPI27" s="78"/>
      <c r="SPJ27" s="78"/>
      <c r="SPK27" s="78"/>
      <c r="SPL27" s="78"/>
      <c r="SPM27" s="78"/>
      <c r="SPN27" s="78"/>
      <c r="SPO27" s="78"/>
      <c r="SPP27" s="78"/>
      <c r="SPQ27" s="78"/>
      <c r="SPR27" s="78"/>
      <c r="SPS27" s="78"/>
      <c r="SPT27" s="78"/>
      <c r="SPU27" s="78"/>
      <c r="SPV27" s="78"/>
      <c r="SPW27" s="78"/>
      <c r="SPX27" s="78"/>
      <c r="SPY27" s="78"/>
      <c r="SPZ27" s="78"/>
      <c r="SQA27" s="78"/>
      <c r="SQB27" s="78"/>
      <c r="SQC27" s="78"/>
      <c r="SQD27" s="78"/>
      <c r="SQE27" s="78"/>
      <c r="SQF27" s="78"/>
      <c r="SQG27" s="78"/>
      <c r="SQH27" s="78"/>
      <c r="SQI27" s="78"/>
      <c r="SQJ27" s="78"/>
      <c r="SQK27" s="78"/>
      <c r="SQL27" s="78"/>
      <c r="SQM27" s="78"/>
      <c r="SQN27" s="78"/>
      <c r="SQO27" s="78"/>
      <c r="SQP27" s="78"/>
      <c r="SQQ27" s="78"/>
      <c r="SQR27" s="78"/>
      <c r="SQS27" s="78"/>
      <c r="SQT27" s="78"/>
      <c r="SQU27" s="78"/>
      <c r="SQV27" s="78"/>
      <c r="SQW27" s="78"/>
      <c r="SQX27" s="78"/>
      <c r="SQY27" s="78"/>
      <c r="SQZ27" s="78"/>
      <c r="SRA27" s="78"/>
      <c r="SRB27" s="78"/>
      <c r="SRC27" s="78"/>
      <c r="SRD27" s="78"/>
      <c r="SRE27" s="78"/>
      <c r="SRF27" s="78"/>
      <c r="SRG27" s="78"/>
      <c r="SRH27" s="78"/>
      <c r="SRI27" s="78"/>
      <c r="SRJ27" s="78"/>
      <c r="SRK27" s="78"/>
      <c r="SRL27" s="78"/>
      <c r="SRM27" s="78"/>
      <c r="SRN27" s="78"/>
      <c r="SRO27" s="78"/>
      <c r="SRP27" s="78"/>
      <c r="SRQ27" s="78"/>
      <c r="SRR27" s="78"/>
      <c r="SRS27" s="78"/>
      <c r="SRT27" s="78"/>
      <c r="SRU27" s="78"/>
      <c r="SRV27" s="78"/>
      <c r="SRW27" s="78"/>
      <c r="SRX27" s="78"/>
      <c r="SRY27" s="78"/>
      <c r="SRZ27" s="78"/>
      <c r="SSA27" s="78"/>
      <c r="SSB27" s="78"/>
      <c r="SSC27" s="78"/>
      <c r="SSD27" s="78"/>
      <c r="SSE27" s="78"/>
      <c r="SSF27" s="78"/>
      <c r="SSG27" s="78"/>
      <c r="SSH27" s="78"/>
      <c r="SSI27" s="78"/>
      <c r="SSJ27" s="78"/>
      <c r="SSK27" s="78"/>
      <c r="SSL27" s="78"/>
      <c r="SSM27" s="78"/>
      <c r="SSN27" s="78"/>
      <c r="SSO27" s="78"/>
      <c r="SSP27" s="78"/>
      <c r="SSQ27" s="78"/>
      <c r="SSR27" s="78"/>
      <c r="SSS27" s="78"/>
      <c r="SST27" s="78"/>
      <c r="SSU27" s="78"/>
      <c r="SSV27" s="78"/>
      <c r="SSW27" s="78"/>
      <c r="SSX27" s="78"/>
      <c r="SSY27" s="78"/>
      <c r="SSZ27" s="78"/>
      <c r="STA27" s="78"/>
      <c r="STB27" s="78"/>
      <c r="STC27" s="78"/>
      <c r="STD27" s="78"/>
      <c r="STE27" s="78"/>
      <c r="STF27" s="78"/>
      <c r="STG27" s="78"/>
      <c r="STH27" s="78"/>
      <c r="STI27" s="78"/>
      <c r="STJ27" s="78"/>
      <c r="STK27" s="78"/>
      <c r="STL27" s="78"/>
      <c r="STM27" s="78"/>
      <c r="STN27" s="78"/>
      <c r="STO27" s="78"/>
      <c r="STP27" s="78"/>
      <c r="STQ27" s="78"/>
      <c r="STR27" s="78"/>
      <c r="STS27" s="78"/>
      <c r="STT27" s="78"/>
      <c r="STU27" s="78"/>
      <c r="STV27" s="78"/>
      <c r="STW27" s="78"/>
      <c r="STX27" s="78"/>
      <c r="STY27" s="78"/>
      <c r="STZ27" s="78"/>
      <c r="SUA27" s="78"/>
      <c r="SUB27" s="78"/>
      <c r="SUC27" s="78"/>
      <c r="SUD27" s="78"/>
      <c r="SUE27" s="78"/>
      <c r="SUF27" s="78"/>
      <c r="SUG27" s="78"/>
      <c r="SUH27" s="78"/>
      <c r="SUI27" s="78"/>
      <c r="SUJ27" s="78"/>
      <c r="SUK27" s="78"/>
      <c r="SUL27" s="78"/>
      <c r="SUM27" s="78"/>
      <c r="SUN27" s="78"/>
      <c r="SUO27" s="78"/>
      <c r="SUP27" s="78"/>
      <c r="SUQ27" s="78"/>
      <c r="SUR27" s="78"/>
      <c r="SUS27" s="78"/>
      <c r="SUT27" s="78"/>
      <c r="SUU27" s="78"/>
      <c r="SUV27" s="78"/>
      <c r="SUW27" s="78"/>
      <c r="SUX27" s="78"/>
      <c r="SUY27" s="78"/>
      <c r="SUZ27" s="78"/>
      <c r="SVA27" s="78"/>
      <c r="SVB27" s="78"/>
      <c r="SVC27" s="78"/>
      <c r="SVD27" s="78"/>
      <c r="SVE27" s="78"/>
      <c r="SVF27" s="78"/>
      <c r="SVG27" s="78"/>
      <c r="SVH27" s="78"/>
      <c r="SVI27" s="78"/>
      <c r="SVJ27" s="78"/>
      <c r="SVK27" s="78"/>
      <c r="SVL27" s="78"/>
      <c r="SVM27" s="78"/>
      <c r="SVN27" s="78"/>
      <c r="SVO27" s="78"/>
      <c r="SVP27" s="78"/>
      <c r="SVQ27" s="78"/>
      <c r="SVR27" s="78"/>
      <c r="SVS27" s="78"/>
      <c r="SVT27" s="78"/>
      <c r="SVU27" s="78"/>
      <c r="SVV27" s="78"/>
      <c r="SVW27" s="78"/>
      <c r="SVX27" s="78"/>
      <c r="SVY27" s="78"/>
      <c r="SVZ27" s="78"/>
      <c r="SWA27" s="78"/>
      <c r="SWB27" s="78"/>
      <c r="SWC27" s="78"/>
      <c r="SWD27" s="78"/>
      <c r="SWE27" s="78"/>
      <c r="SWF27" s="78"/>
      <c r="SWG27" s="78"/>
      <c r="SWH27" s="78"/>
      <c r="SWI27" s="78"/>
      <c r="SWJ27" s="78"/>
      <c r="SWK27" s="78"/>
      <c r="SWL27" s="78"/>
      <c r="SWM27" s="78"/>
      <c r="SWN27" s="78"/>
      <c r="SWO27" s="78"/>
      <c r="SWP27" s="78"/>
      <c r="SWQ27" s="78"/>
      <c r="SWR27" s="78"/>
      <c r="SWS27" s="78"/>
      <c r="SWT27" s="78"/>
      <c r="SWU27" s="78"/>
      <c r="SWV27" s="78"/>
      <c r="SWW27" s="78"/>
      <c r="SWX27" s="78"/>
      <c r="SWY27" s="78"/>
      <c r="SWZ27" s="78"/>
      <c r="SXA27" s="78"/>
      <c r="SXB27" s="78"/>
      <c r="SXC27" s="78"/>
      <c r="SXD27" s="78"/>
      <c r="SXE27" s="78"/>
      <c r="SXF27" s="78"/>
      <c r="SXG27" s="78"/>
      <c r="SXH27" s="78"/>
      <c r="SXI27" s="78"/>
      <c r="SXJ27" s="78"/>
      <c r="SXK27" s="78"/>
      <c r="SXL27" s="78"/>
      <c r="SXM27" s="78"/>
      <c r="SXN27" s="78"/>
      <c r="SXO27" s="78"/>
      <c r="SXP27" s="78"/>
      <c r="SXQ27" s="78"/>
      <c r="SXR27" s="78"/>
      <c r="SXS27" s="78"/>
      <c r="SXT27" s="78"/>
      <c r="SXU27" s="78"/>
      <c r="SXV27" s="78"/>
      <c r="SXW27" s="78"/>
      <c r="SXX27" s="78"/>
      <c r="SXY27" s="78"/>
      <c r="SXZ27" s="78"/>
      <c r="SYA27" s="78"/>
      <c r="SYB27" s="78"/>
      <c r="SYC27" s="78"/>
      <c r="SYD27" s="78"/>
      <c r="SYE27" s="78"/>
      <c r="SYF27" s="78"/>
      <c r="SYG27" s="78"/>
      <c r="SYH27" s="78"/>
      <c r="SYI27" s="78"/>
      <c r="SYJ27" s="78"/>
      <c r="SYK27" s="78"/>
      <c r="SYL27" s="78"/>
      <c r="SYM27" s="78"/>
      <c r="SYN27" s="78"/>
      <c r="SYO27" s="78"/>
      <c r="SYP27" s="78"/>
      <c r="SYQ27" s="78"/>
      <c r="SYR27" s="78"/>
      <c r="SYS27" s="78"/>
      <c r="SYT27" s="78"/>
      <c r="SYU27" s="78"/>
      <c r="SYV27" s="78"/>
      <c r="SYW27" s="78"/>
      <c r="SYX27" s="78"/>
      <c r="SYY27" s="78"/>
      <c r="SYZ27" s="78"/>
      <c r="SZA27" s="78"/>
      <c r="SZB27" s="78"/>
      <c r="SZC27" s="78"/>
      <c r="SZD27" s="78"/>
      <c r="SZE27" s="78"/>
      <c r="SZF27" s="78"/>
      <c r="SZG27" s="78"/>
      <c r="SZH27" s="78"/>
      <c r="SZI27" s="78"/>
      <c r="SZJ27" s="78"/>
      <c r="SZK27" s="78"/>
      <c r="SZL27" s="78"/>
      <c r="SZM27" s="78"/>
      <c r="SZN27" s="78"/>
      <c r="SZO27" s="78"/>
      <c r="SZP27" s="78"/>
      <c r="SZQ27" s="78"/>
      <c r="SZR27" s="78"/>
      <c r="SZS27" s="78"/>
      <c r="SZT27" s="78"/>
      <c r="SZU27" s="78"/>
      <c r="SZV27" s="78"/>
      <c r="SZW27" s="78"/>
      <c r="SZX27" s="78"/>
      <c r="SZY27" s="78"/>
      <c r="SZZ27" s="78"/>
      <c r="TAA27" s="78"/>
      <c r="TAB27" s="78"/>
      <c r="TAC27" s="78"/>
      <c r="TAD27" s="78"/>
      <c r="TAE27" s="78"/>
      <c r="TAF27" s="78"/>
      <c r="TAG27" s="78"/>
      <c r="TAH27" s="78"/>
      <c r="TAI27" s="78"/>
      <c r="TAJ27" s="78"/>
      <c r="TAK27" s="78"/>
      <c r="TAL27" s="78"/>
      <c r="TAM27" s="78"/>
      <c r="TAN27" s="78"/>
      <c r="TAO27" s="78"/>
      <c r="TAP27" s="78"/>
      <c r="TAQ27" s="78"/>
      <c r="TAR27" s="78"/>
      <c r="TAS27" s="78"/>
      <c r="TAT27" s="78"/>
      <c r="TAU27" s="78"/>
      <c r="TAV27" s="78"/>
      <c r="TAW27" s="78"/>
      <c r="TAX27" s="78"/>
      <c r="TAY27" s="78"/>
      <c r="TAZ27" s="78"/>
      <c r="TBA27" s="78"/>
      <c r="TBB27" s="78"/>
      <c r="TBC27" s="78"/>
      <c r="TBD27" s="78"/>
      <c r="TBE27" s="78"/>
      <c r="TBF27" s="78"/>
      <c r="TBG27" s="78"/>
      <c r="TBH27" s="78"/>
      <c r="TBI27" s="78"/>
      <c r="TBJ27" s="78"/>
      <c r="TBK27" s="78"/>
      <c r="TBL27" s="78"/>
      <c r="TBM27" s="78"/>
      <c r="TBN27" s="78"/>
      <c r="TBO27" s="78"/>
      <c r="TBP27" s="78"/>
      <c r="TBQ27" s="78"/>
      <c r="TBR27" s="78"/>
      <c r="TBS27" s="78"/>
      <c r="TBT27" s="78"/>
      <c r="TBU27" s="78"/>
      <c r="TBV27" s="78"/>
      <c r="TBW27" s="78"/>
      <c r="TBX27" s="78"/>
      <c r="TBY27" s="78"/>
      <c r="TBZ27" s="78"/>
      <c r="TCA27" s="78"/>
      <c r="TCB27" s="78"/>
      <c r="TCC27" s="78"/>
      <c r="TCD27" s="78"/>
      <c r="TCE27" s="78"/>
      <c r="TCF27" s="78"/>
      <c r="TCG27" s="78"/>
      <c r="TCH27" s="78"/>
      <c r="TCI27" s="78"/>
      <c r="TCJ27" s="78"/>
      <c r="TCK27" s="78"/>
      <c r="TCL27" s="78"/>
      <c r="TCM27" s="78"/>
      <c r="TCN27" s="78"/>
      <c r="TCO27" s="78"/>
      <c r="TCP27" s="78"/>
      <c r="TCQ27" s="78"/>
      <c r="TCR27" s="78"/>
      <c r="TCS27" s="78"/>
      <c r="TCT27" s="78"/>
      <c r="TCU27" s="78"/>
      <c r="TCV27" s="78"/>
      <c r="TCW27" s="78"/>
      <c r="TCX27" s="78"/>
      <c r="TCY27" s="78"/>
      <c r="TCZ27" s="78"/>
      <c r="TDA27" s="78"/>
      <c r="TDB27" s="78"/>
      <c r="TDC27" s="78"/>
      <c r="TDD27" s="78"/>
      <c r="TDE27" s="78"/>
      <c r="TDF27" s="78"/>
      <c r="TDG27" s="78"/>
      <c r="TDH27" s="78"/>
      <c r="TDI27" s="78"/>
      <c r="TDJ27" s="78"/>
      <c r="TDK27" s="78"/>
      <c r="TDL27" s="78"/>
      <c r="TDM27" s="78"/>
      <c r="TDN27" s="78"/>
      <c r="TDO27" s="78"/>
      <c r="TDP27" s="78"/>
      <c r="TDQ27" s="78"/>
      <c r="TDR27" s="78"/>
      <c r="TDS27" s="78"/>
      <c r="TDT27" s="78"/>
      <c r="TDU27" s="78"/>
      <c r="TDV27" s="78"/>
      <c r="TDW27" s="78"/>
      <c r="TDX27" s="78"/>
      <c r="TDY27" s="78"/>
      <c r="TDZ27" s="78"/>
      <c r="TEA27" s="78"/>
      <c r="TEB27" s="78"/>
      <c r="TEC27" s="78"/>
      <c r="TED27" s="78"/>
      <c r="TEE27" s="78"/>
      <c r="TEF27" s="78"/>
      <c r="TEG27" s="78"/>
      <c r="TEH27" s="78"/>
      <c r="TEI27" s="78"/>
      <c r="TEJ27" s="78"/>
      <c r="TEK27" s="78"/>
      <c r="TEL27" s="78"/>
      <c r="TEM27" s="78"/>
      <c r="TEN27" s="78"/>
      <c r="TEO27" s="78"/>
      <c r="TEP27" s="78"/>
      <c r="TEQ27" s="78"/>
      <c r="TER27" s="78"/>
      <c r="TES27" s="78"/>
      <c r="TET27" s="78"/>
      <c r="TEU27" s="78"/>
      <c r="TEV27" s="78"/>
      <c r="TEW27" s="78"/>
      <c r="TEX27" s="78"/>
      <c r="TEY27" s="78"/>
      <c r="TEZ27" s="78"/>
      <c r="TFA27" s="78"/>
      <c r="TFB27" s="78"/>
      <c r="TFC27" s="78"/>
      <c r="TFD27" s="78"/>
      <c r="TFE27" s="78"/>
      <c r="TFF27" s="78"/>
      <c r="TFG27" s="78"/>
      <c r="TFH27" s="78"/>
      <c r="TFI27" s="78"/>
      <c r="TFJ27" s="78"/>
      <c r="TFK27" s="78"/>
      <c r="TFL27" s="78"/>
      <c r="TFM27" s="78"/>
      <c r="TFN27" s="78"/>
      <c r="TFO27" s="78"/>
      <c r="TFP27" s="78"/>
      <c r="TFQ27" s="78"/>
      <c r="TFR27" s="78"/>
      <c r="TFS27" s="78"/>
      <c r="TFT27" s="78"/>
      <c r="TFU27" s="78"/>
      <c r="TFV27" s="78"/>
      <c r="TFW27" s="78"/>
      <c r="TFX27" s="78"/>
      <c r="TFY27" s="78"/>
      <c r="TFZ27" s="78"/>
      <c r="TGA27" s="78"/>
      <c r="TGB27" s="78"/>
      <c r="TGC27" s="78"/>
      <c r="TGD27" s="78"/>
      <c r="TGE27" s="78"/>
      <c r="TGF27" s="78"/>
      <c r="TGG27" s="78"/>
      <c r="TGH27" s="78"/>
      <c r="TGI27" s="78"/>
      <c r="TGJ27" s="78"/>
      <c r="TGK27" s="78"/>
      <c r="TGL27" s="78"/>
      <c r="TGM27" s="78"/>
      <c r="TGN27" s="78"/>
      <c r="TGO27" s="78"/>
      <c r="TGP27" s="78"/>
      <c r="TGQ27" s="78"/>
      <c r="TGR27" s="78"/>
      <c r="TGS27" s="78"/>
      <c r="TGT27" s="78"/>
      <c r="TGU27" s="78"/>
      <c r="TGV27" s="78"/>
      <c r="TGW27" s="78"/>
      <c r="TGX27" s="78"/>
      <c r="TGY27" s="78"/>
      <c r="TGZ27" s="78"/>
      <c r="THA27" s="78"/>
      <c r="THB27" s="78"/>
      <c r="THC27" s="78"/>
      <c r="THD27" s="78"/>
      <c r="THE27" s="78"/>
      <c r="THF27" s="78"/>
      <c r="THG27" s="78"/>
      <c r="THH27" s="78"/>
      <c r="THI27" s="78"/>
      <c r="THJ27" s="78"/>
      <c r="THK27" s="78"/>
      <c r="THL27" s="78"/>
      <c r="THM27" s="78"/>
      <c r="THN27" s="78"/>
      <c r="THO27" s="78"/>
      <c r="THP27" s="78"/>
      <c r="THQ27" s="78"/>
      <c r="THR27" s="78"/>
      <c r="THS27" s="78"/>
      <c r="THT27" s="78"/>
      <c r="THU27" s="78"/>
      <c r="THV27" s="78"/>
      <c r="THW27" s="78"/>
      <c r="THX27" s="78"/>
      <c r="THY27" s="78"/>
      <c r="THZ27" s="78"/>
      <c r="TIA27" s="78"/>
      <c r="TIB27" s="78"/>
      <c r="TIC27" s="78"/>
      <c r="TID27" s="78"/>
      <c r="TIE27" s="78"/>
      <c r="TIF27" s="78"/>
      <c r="TIG27" s="78"/>
      <c r="TIH27" s="78"/>
      <c r="TII27" s="78"/>
      <c r="TIJ27" s="78"/>
      <c r="TIK27" s="78"/>
      <c r="TIL27" s="78"/>
      <c r="TIM27" s="78"/>
      <c r="TIN27" s="78"/>
      <c r="TIO27" s="78"/>
      <c r="TIP27" s="78"/>
      <c r="TIQ27" s="78"/>
      <c r="TIR27" s="78"/>
      <c r="TIS27" s="78"/>
      <c r="TIT27" s="78"/>
      <c r="TIU27" s="78"/>
      <c r="TIV27" s="78"/>
      <c r="TIW27" s="78"/>
      <c r="TIX27" s="78"/>
      <c r="TIY27" s="78"/>
      <c r="TIZ27" s="78"/>
      <c r="TJA27" s="78"/>
      <c r="TJB27" s="78"/>
      <c r="TJC27" s="78"/>
      <c r="TJD27" s="78"/>
      <c r="TJE27" s="78"/>
      <c r="TJF27" s="78"/>
      <c r="TJG27" s="78"/>
      <c r="TJH27" s="78"/>
      <c r="TJI27" s="78"/>
      <c r="TJJ27" s="78"/>
      <c r="TJK27" s="78"/>
      <c r="TJL27" s="78"/>
      <c r="TJM27" s="78"/>
      <c r="TJN27" s="78"/>
      <c r="TJO27" s="78"/>
      <c r="TJP27" s="78"/>
      <c r="TJQ27" s="78"/>
      <c r="TJR27" s="78"/>
      <c r="TJS27" s="78"/>
      <c r="TJT27" s="78"/>
      <c r="TJU27" s="78"/>
      <c r="TJV27" s="78"/>
      <c r="TJW27" s="78"/>
      <c r="TJX27" s="78"/>
      <c r="TJY27" s="78"/>
      <c r="TJZ27" s="78"/>
      <c r="TKA27" s="78"/>
      <c r="TKB27" s="78"/>
      <c r="TKC27" s="78"/>
      <c r="TKD27" s="78"/>
      <c r="TKE27" s="78"/>
      <c r="TKF27" s="78"/>
      <c r="TKG27" s="78"/>
      <c r="TKH27" s="78"/>
      <c r="TKI27" s="78"/>
      <c r="TKJ27" s="78"/>
      <c r="TKK27" s="78"/>
      <c r="TKL27" s="78"/>
      <c r="TKM27" s="78"/>
      <c r="TKN27" s="78"/>
      <c r="TKO27" s="78"/>
      <c r="TKP27" s="78"/>
      <c r="TKQ27" s="78"/>
      <c r="TKR27" s="78"/>
      <c r="TKS27" s="78"/>
      <c r="TKT27" s="78"/>
      <c r="TKU27" s="78"/>
      <c r="TKV27" s="78"/>
      <c r="TKW27" s="78"/>
      <c r="TKX27" s="78"/>
      <c r="TKY27" s="78"/>
      <c r="TKZ27" s="78"/>
      <c r="TLA27" s="78"/>
      <c r="TLB27" s="78"/>
      <c r="TLC27" s="78"/>
      <c r="TLD27" s="78"/>
      <c r="TLE27" s="78"/>
      <c r="TLF27" s="78"/>
      <c r="TLG27" s="78"/>
      <c r="TLH27" s="78"/>
      <c r="TLI27" s="78"/>
      <c r="TLJ27" s="78"/>
      <c r="TLK27" s="78"/>
      <c r="TLL27" s="78"/>
      <c r="TLM27" s="78"/>
      <c r="TLN27" s="78"/>
      <c r="TLO27" s="78"/>
      <c r="TLP27" s="78"/>
      <c r="TLQ27" s="78"/>
      <c r="TLR27" s="78"/>
      <c r="TLS27" s="78"/>
      <c r="TLT27" s="78"/>
      <c r="TLU27" s="78"/>
      <c r="TLV27" s="78"/>
      <c r="TLW27" s="78"/>
      <c r="TLX27" s="78"/>
      <c r="TLY27" s="78"/>
      <c r="TLZ27" s="78"/>
      <c r="TMA27" s="78"/>
      <c r="TMB27" s="78"/>
      <c r="TMC27" s="78"/>
      <c r="TMD27" s="78"/>
      <c r="TME27" s="78"/>
      <c r="TMF27" s="78"/>
      <c r="TMG27" s="78"/>
      <c r="TMH27" s="78"/>
      <c r="TMI27" s="78"/>
      <c r="TMJ27" s="78"/>
      <c r="TMK27" s="78"/>
      <c r="TML27" s="78"/>
      <c r="TMM27" s="78"/>
      <c r="TMN27" s="78"/>
      <c r="TMO27" s="78"/>
      <c r="TMP27" s="78"/>
      <c r="TMQ27" s="78"/>
      <c r="TMR27" s="78"/>
      <c r="TMS27" s="78"/>
      <c r="TMT27" s="78"/>
      <c r="TMU27" s="78"/>
      <c r="TMV27" s="78"/>
      <c r="TMW27" s="78"/>
      <c r="TMX27" s="78"/>
      <c r="TMY27" s="78"/>
      <c r="TMZ27" s="78"/>
      <c r="TNA27" s="78"/>
      <c r="TNB27" s="78"/>
      <c r="TNC27" s="78"/>
      <c r="TND27" s="78"/>
      <c r="TNE27" s="78"/>
      <c r="TNF27" s="78"/>
      <c r="TNG27" s="78"/>
      <c r="TNH27" s="78"/>
      <c r="TNI27" s="78"/>
      <c r="TNJ27" s="78"/>
      <c r="TNK27" s="78"/>
      <c r="TNL27" s="78"/>
      <c r="TNM27" s="78"/>
      <c r="TNN27" s="78"/>
      <c r="TNO27" s="78"/>
      <c r="TNP27" s="78"/>
      <c r="TNQ27" s="78"/>
      <c r="TNR27" s="78"/>
      <c r="TNS27" s="78"/>
      <c r="TNT27" s="78"/>
      <c r="TNU27" s="78"/>
      <c r="TNV27" s="78"/>
      <c r="TNW27" s="78"/>
      <c r="TNX27" s="78"/>
      <c r="TNY27" s="78"/>
      <c r="TNZ27" s="78"/>
      <c r="TOA27" s="78"/>
      <c r="TOB27" s="78"/>
      <c r="TOC27" s="78"/>
      <c r="TOD27" s="78"/>
      <c r="TOE27" s="78"/>
      <c r="TOF27" s="78"/>
      <c r="TOG27" s="78"/>
      <c r="TOH27" s="78"/>
      <c r="TOI27" s="78"/>
      <c r="TOJ27" s="78"/>
      <c r="TOK27" s="78"/>
      <c r="TOL27" s="78"/>
      <c r="TOM27" s="78"/>
      <c r="TON27" s="78"/>
      <c r="TOO27" s="78"/>
      <c r="TOP27" s="78"/>
      <c r="TOQ27" s="78"/>
      <c r="TOR27" s="78"/>
      <c r="TOS27" s="78"/>
      <c r="TOT27" s="78"/>
      <c r="TOU27" s="78"/>
      <c r="TOV27" s="78"/>
      <c r="TOW27" s="78"/>
      <c r="TOX27" s="78"/>
      <c r="TOY27" s="78"/>
      <c r="TOZ27" s="78"/>
      <c r="TPA27" s="78"/>
      <c r="TPB27" s="78"/>
      <c r="TPC27" s="78"/>
      <c r="TPD27" s="78"/>
      <c r="TPE27" s="78"/>
      <c r="TPF27" s="78"/>
      <c r="TPG27" s="78"/>
      <c r="TPH27" s="78"/>
      <c r="TPI27" s="78"/>
      <c r="TPJ27" s="78"/>
      <c r="TPK27" s="78"/>
      <c r="TPL27" s="78"/>
      <c r="TPM27" s="78"/>
      <c r="TPN27" s="78"/>
      <c r="TPO27" s="78"/>
      <c r="TPP27" s="78"/>
      <c r="TPQ27" s="78"/>
      <c r="TPR27" s="78"/>
      <c r="TPS27" s="78"/>
      <c r="TPT27" s="78"/>
      <c r="TPU27" s="78"/>
      <c r="TPV27" s="78"/>
      <c r="TPW27" s="78"/>
      <c r="TPX27" s="78"/>
      <c r="TPY27" s="78"/>
      <c r="TPZ27" s="78"/>
      <c r="TQA27" s="78"/>
      <c r="TQB27" s="78"/>
      <c r="TQC27" s="78"/>
      <c r="TQD27" s="78"/>
      <c r="TQE27" s="78"/>
      <c r="TQF27" s="78"/>
      <c r="TQG27" s="78"/>
      <c r="TQH27" s="78"/>
      <c r="TQI27" s="78"/>
      <c r="TQJ27" s="78"/>
      <c r="TQK27" s="78"/>
      <c r="TQL27" s="78"/>
      <c r="TQM27" s="78"/>
      <c r="TQN27" s="78"/>
      <c r="TQO27" s="78"/>
      <c r="TQP27" s="78"/>
      <c r="TQQ27" s="78"/>
      <c r="TQR27" s="78"/>
      <c r="TQS27" s="78"/>
      <c r="TQT27" s="78"/>
      <c r="TQU27" s="78"/>
      <c r="TQV27" s="78"/>
      <c r="TQW27" s="78"/>
      <c r="TQX27" s="78"/>
      <c r="TQY27" s="78"/>
      <c r="TQZ27" s="78"/>
      <c r="TRA27" s="78"/>
      <c r="TRB27" s="78"/>
      <c r="TRC27" s="78"/>
      <c r="TRD27" s="78"/>
      <c r="TRE27" s="78"/>
      <c r="TRF27" s="78"/>
      <c r="TRG27" s="78"/>
      <c r="TRH27" s="78"/>
      <c r="TRI27" s="78"/>
      <c r="TRJ27" s="78"/>
      <c r="TRK27" s="78"/>
      <c r="TRL27" s="78"/>
      <c r="TRM27" s="78"/>
      <c r="TRN27" s="78"/>
      <c r="TRO27" s="78"/>
      <c r="TRP27" s="78"/>
      <c r="TRQ27" s="78"/>
      <c r="TRR27" s="78"/>
      <c r="TRS27" s="78"/>
      <c r="TRT27" s="78"/>
      <c r="TRU27" s="78"/>
      <c r="TRV27" s="78"/>
      <c r="TRW27" s="78"/>
      <c r="TRX27" s="78"/>
      <c r="TRY27" s="78"/>
      <c r="TRZ27" s="78"/>
      <c r="TSA27" s="78"/>
      <c r="TSB27" s="78"/>
      <c r="TSC27" s="78"/>
      <c r="TSD27" s="78"/>
      <c r="TSE27" s="78"/>
      <c r="TSF27" s="78"/>
      <c r="TSG27" s="78"/>
      <c r="TSH27" s="78"/>
      <c r="TSI27" s="78"/>
      <c r="TSJ27" s="78"/>
      <c r="TSK27" s="78"/>
      <c r="TSL27" s="78"/>
      <c r="TSM27" s="78"/>
      <c r="TSN27" s="78"/>
      <c r="TSO27" s="78"/>
      <c r="TSP27" s="78"/>
      <c r="TSQ27" s="78"/>
      <c r="TSR27" s="78"/>
      <c r="TSS27" s="78"/>
      <c r="TST27" s="78"/>
      <c r="TSU27" s="78"/>
      <c r="TSV27" s="78"/>
      <c r="TSW27" s="78"/>
      <c r="TSX27" s="78"/>
      <c r="TSY27" s="78"/>
      <c r="TSZ27" s="78"/>
      <c r="TTA27" s="78"/>
      <c r="TTB27" s="78"/>
      <c r="TTC27" s="78"/>
      <c r="TTD27" s="78"/>
      <c r="TTE27" s="78"/>
      <c r="TTF27" s="78"/>
      <c r="TTG27" s="78"/>
      <c r="TTH27" s="78"/>
      <c r="TTI27" s="78"/>
      <c r="TTJ27" s="78"/>
      <c r="TTK27" s="78"/>
      <c r="TTL27" s="78"/>
      <c r="TTM27" s="78"/>
      <c r="TTN27" s="78"/>
      <c r="TTO27" s="78"/>
      <c r="TTP27" s="78"/>
      <c r="TTQ27" s="78"/>
      <c r="TTR27" s="78"/>
      <c r="TTS27" s="78"/>
      <c r="TTT27" s="78"/>
      <c r="TTU27" s="78"/>
      <c r="TTV27" s="78"/>
      <c r="TTW27" s="78"/>
      <c r="TTX27" s="78"/>
      <c r="TTY27" s="78"/>
      <c r="TTZ27" s="78"/>
      <c r="TUA27" s="78"/>
      <c r="TUB27" s="78"/>
      <c r="TUC27" s="78"/>
      <c r="TUD27" s="78"/>
      <c r="TUE27" s="78"/>
      <c r="TUF27" s="78"/>
      <c r="TUG27" s="78"/>
      <c r="TUH27" s="78"/>
      <c r="TUI27" s="78"/>
      <c r="TUJ27" s="78"/>
      <c r="TUK27" s="78"/>
      <c r="TUL27" s="78"/>
      <c r="TUM27" s="78"/>
      <c r="TUN27" s="78"/>
      <c r="TUO27" s="78"/>
      <c r="TUP27" s="78"/>
      <c r="TUQ27" s="78"/>
      <c r="TUR27" s="78"/>
      <c r="TUS27" s="78"/>
      <c r="TUT27" s="78"/>
      <c r="TUU27" s="78"/>
      <c r="TUV27" s="78"/>
      <c r="TUW27" s="78"/>
      <c r="TUX27" s="78"/>
      <c r="TUY27" s="78"/>
      <c r="TUZ27" s="78"/>
      <c r="TVA27" s="78"/>
      <c r="TVB27" s="78"/>
      <c r="TVC27" s="78"/>
      <c r="TVD27" s="78"/>
      <c r="TVE27" s="78"/>
      <c r="TVF27" s="78"/>
      <c r="TVG27" s="78"/>
      <c r="TVH27" s="78"/>
      <c r="TVI27" s="78"/>
      <c r="TVJ27" s="78"/>
      <c r="TVK27" s="78"/>
      <c r="TVL27" s="78"/>
      <c r="TVM27" s="78"/>
      <c r="TVN27" s="78"/>
      <c r="TVO27" s="78"/>
      <c r="TVP27" s="78"/>
      <c r="TVQ27" s="78"/>
      <c r="TVR27" s="78"/>
      <c r="TVS27" s="78"/>
      <c r="TVT27" s="78"/>
      <c r="TVU27" s="78"/>
      <c r="TVV27" s="78"/>
      <c r="TVW27" s="78"/>
      <c r="TVX27" s="78"/>
      <c r="TVY27" s="78"/>
      <c r="TVZ27" s="78"/>
      <c r="TWA27" s="78"/>
      <c r="TWB27" s="78"/>
      <c r="TWC27" s="78"/>
      <c r="TWD27" s="78"/>
      <c r="TWE27" s="78"/>
      <c r="TWF27" s="78"/>
      <c r="TWG27" s="78"/>
      <c r="TWH27" s="78"/>
      <c r="TWI27" s="78"/>
      <c r="TWJ27" s="78"/>
      <c r="TWK27" s="78"/>
      <c r="TWL27" s="78"/>
      <c r="TWM27" s="78"/>
      <c r="TWN27" s="78"/>
      <c r="TWO27" s="78"/>
      <c r="TWP27" s="78"/>
      <c r="TWQ27" s="78"/>
      <c r="TWR27" s="78"/>
      <c r="TWS27" s="78"/>
      <c r="TWT27" s="78"/>
      <c r="TWU27" s="78"/>
      <c r="TWV27" s="78"/>
      <c r="TWW27" s="78"/>
      <c r="TWX27" s="78"/>
      <c r="TWY27" s="78"/>
      <c r="TWZ27" s="78"/>
      <c r="TXA27" s="78"/>
      <c r="TXB27" s="78"/>
      <c r="TXC27" s="78"/>
      <c r="TXD27" s="78"/>
      <c r="TXE27" s="78"/>
      <c r="TXF27" s="78"/>
      <c r="TXG27" s="78"/>
      <c r="TXH27" s="78"/>
      <c r="TXI27" s="78"/>
      <c r="TXJ27" s="78"/>
      <c r="TXK27" s="78"/>
      <c r="TXL27" s="78"/>
      <c r="TXM27" s="78"/>
      <c r="TXN27" s="78"/>
      <c r="TXO27" s="78"/>
      <c r="TXP27" s="78"/>
      <c r="TXQ27" s="78"/>
      <c r="TXR27" s="78"/>
      <c r="TXS27" s="78"/>
      <c r="TXT27" s="78"/>
      <c r="TXU27" s="78"/>
      <c r="TXV27" s="78"/>
      <c r="TXW27" s="78"/>
      <c r="TXX27" s="78"/>
      <c r="TXY27" s="78"/>
      <c r="TXZ27" s="78"/>
      <c r="TYA27" s="78"/>
      <c r="TYB27" s="78"/>
      <c r="TYC27" s="78"/>
      <c r="TYD27" s="78"/>
      <c r="TYE27" s="78"/>
      <c r="TYF27" s="78"/>
      <c r="TYG27" s="78"/>
      <c r="TYH27" s="78"/>
      <c r="TYI27" s="78"/>
      <c r="TYJ27" s="78"/>
      <c r="TYK27" s="78"/>
      <c r="TYL27" s="78"/>
      <c r="TYM27" s="78"/>
      <c r="TYN27" s="78"/>
      <c r="TYO27" s="78"/>
      <c r="TYP27" s="78"/>
      <c r="TYQ27" s="78"/>
      <c r="TYR27" s="78"/>
      <c r="TYS27" s="78"/>
      <c r="TYT27" s="78"/>
      <c r="TYU27" s="78"/>
      <c r="TYV27" s="78"/>
      <c r="TYW27" s="78"/>
      <c r="TYX27" s="78"/>
      <c r="TYY27" s="78"/>
      <c r="TYZ27" s="78"/>
      <c r="TZA27" s="78"/>
      <c r="TZB27" s="78"/>
      <c r="TZC27" s="78"/>
      <c r="TZD27" s="78"/>
      <c r="TZE27" s="78"/>
      <c r="TZF27" s="78"/>
      <c r="TZG27" s="78"/>
      <c r="TZH27" s="78"/>
      <c r="TZI27" s="78"/>
      <c r="TZJ27" s="78"/>
      <c r="TZK27" s="78"/>
      <c r="TZL27" s="78"/>
      <c r="TZM27" s="78"/>
      <c r="TZN27" s="78"/>
      <c r="TZO27" s="78"/>
      <c r="TZP27" s="78"/>
      <c r="TZQ27" s="78"/>
      <c r="TZR27" s="78"/>
      <c r="TZS27" s="78"/>
      <c r="TZT27" s="78"/>
      <c r="TZU27" s="78"/>
      <c r="TZV27" s="78"/>
      <c r="TZW27" s="78"/>
      <c r="TZX27" s="78"/>
      <c r="TZY27" s="78"/>
      <c r="TZZ27" s="78"/>
      <c r="UAA27" s="78"/>
      <c r="UAB27" s="78"/>
      <c r="UAC27" s="78"/>
      <c r="UAD27" s="78"/>
      <c r="UAE27" s="78"/>
      <c r="UAF27" s="78"/>
      <c r="UAG27" s="78"/>
      <c r="UAH27" s="78"/>
      <c r="UAI27" s="78"/>
      <c r="UAJ27" s="78"/>
      <c r="UAK27" s="78"/>
      <c r="UAL27" s="78"/>
      <c r="UAM27" s="78"/>
      <c r="UAN27" s="78"/>
      <c r="UAO27" s="78"/>
      <c r="UAP27" s="78"/>
      <c r="UAQ27" s="78"/>
      <c r="UAR27" s="78"/>
      <c r="UAS27" s="78"/>
      <c r="UAT27" s="78"/>
      <c r="UAU27" s="78"/>
      <c r="UAV27" s="78"/>
      <c r="UAW27" s="78"/>
      <c r="UAX27" s="78"/>
      <c r="UAY27" s="78"/>
      <c r="UAZ27" s="78"/>
      <c r="UBA27" s="78"/>
      <c r="UBB27" s="78"/>
      <c r="UBC27" s="78"/>
      <c r="UBD27" s="78"/>
      <c r="UBE27" s="78"/>
      <c r="UBF27" s="78"/>
      <c r="UBG27" s="78"/>
      <c r="UBH27" s="78"/>
      <c r="UBI27" s="78"/>
      <c r="UBJ27" s="78"/>
      <c r="UBK27" s="78"/>
      <c r="UBL27" s="78"/>
      <c r="UBM27" s="78"/>
      <c r="UBN27" s="78"/>
      <c r="UBO27" s="78"/>
      <c r="UBP27" s="78"/>
      <c r="UBQ27" s="78"/>
      <c r="UBR27" s="78"/>
      <c r="UBS27" s="78"/>
      <c r="UBT27" s="78"/>
      <c r="UBU27" s="78"/>
      <c r="UBV27" s="78"/>
      <c r="UBW27" s="78"/>
      <c r="UBX27" s="78"/>
      <c r="UBY27" s="78"/>
      <c r="UBZ27" s="78"/>
      <c r="UCA27" s="78"/>
      <c r="UCB27" s="78"/>
      <c r="UCC27" s="78"/>
      <c r="UCD27" s="78"/>
      <c r="UCE27" s="78"/>
      <c r="UCF27" s="78"/>
      <c r="UCG27" s="78"/>
      <c r="UCH27" s="78"/>
      <c r="UCI27" s="78"/>
      <c r="UCJ27" s="78"/>
      <c r="UCK27" s="78"/>
      <c r="UCL27" s="78"/>
      <c r="UCM27" s="78"/>
      <c r="UCN27" s="78"/>
      <c r="UCO27" s="78"/>
      <c r="UCP27" s="78"/>
      <c r="UCQ27" s="78"/>
      <c r="UCR27" s="78"/>
      <c r="UCS27" s="78"/>
      <c r="UCT27" s="78"/>
      <c r="UCU27" s="78"/>
      <c r="UCV27" s="78"/>
      <c r="UCW27" s="78"/>
      <c r="UCX27" s="78"/>
      <c r="UCY27" s="78"/>
      <c r="UCZ27" s="78"/>
      <c r="UDA27" s="78"/>
      <c r="UDB27" s="78"/>
      <c r="UDC27" s="78"/>
      <c r="UDD27" s="78"/>
      <c r="UDE27" s="78"/>
      <c r="UDF27" s="78"/>
      <c r="UDG27" s="78"/>
      <c r="UDH27" s="78"/>
      <c r="UDI27" s="78"/>
      <c r="UDJ27" s="78"/>
      <c r="UDK27" s="78"/>
      <c r="UDL27" s="78"/>
      <c r="UDM27" s="78"/>
      <c r="UDN27" s="78"/>
      <c r="UDO27" s="78"/>
      <c r="UDP27" s="78"/>
      <c r="UDQ27" s="78"/>
      <c r="UDR27" s="78"/>
      <c r="UDS27" s="78"/>
      <c r="UDT27" s="78"/>
      <c r="UDU27" s="78"/>
      <c r="UDV27" s="78"/>
      <c r="UDW27" s="78"/>
      <c r="UDX27" s="78"/>
      <c r="UDY27" s="78"/>
      <c r="UDZ27" s="78"/>
      <c r="UEA27" s="78"/>
      <c r="UEB27" s="78"/>
      <c r="UEC27" s="78"/>
      <c r="UED27" s="78"/>
      <c r="UEE27" s="78"/>
      <c r="UEF27" s="78"/>
      <c r="UEG27" s="78"/>
      <c r="UEH27" s="78"/>
      <c r="UEI27" s="78"/>
      <c r="UEJ27" s="78"/>
      <c r="UEK27" s="78"/>
      <c r="UEL27" s="78"/>
      <c r="UEM27" s="78"/>
      <c r="UEN27" s="78"/>
      <c r="UEO27" s="78"/>
      <c r="UEP27" s="78"/>
      <c r="UEQ27" s="78"/>
      <c r="UER27" s="78"/>
      <c r="UES27" s="78"/>
      <c r="UET27" s="78"/>
      <c r="UEU27" s="78"/>
      <c r="UEV27" s="78"/>
      <c r="UEW27" s="78"/>
      <c r="UEX27" s="78"/>
      <c r="UEY27" s="78"/>
      <c r="UEZ27" s="78"/>
      <c r="UFA27" s="78"/>
      <c r="UFB27" s="78"/>
      <c r="UFC27" s="78"/>
      <c r="UFD27" s="78"/>
      <c r="UFE27" s="78"/>
      <c r="UFF27" s="78"/>
      <c r="UFG27" s="78"/>
      <c r="UFH27" s="78"/>
      <c r="UFI27" s="78"/>
      <c r="UFJ27" s="78"/>
      <c r="UFK27" s="78"/>
      <c r="UFL27" s="78"/>
      <c r="UFM27" s="78"/>
      <c r="UFN27" s="78"/>
      <c r="UFO27" s="78"/>
      <c r="UFP27" s="78"/>
      <c r="UFQ27" s="78"/>
      <c r="UFR27" s="78"/>
      <c r="UFS27" s="78"/>
      <c r="UFT27" s="78"/>
      <c r="UFU27" s="78"/>
      <c r="UFV27" s="78"/>
      <c r="UFW27" s="78"/>
      <c r="UFX27" s="78"/>
      <c r="UFY27" s="78"/>
      <c r="UFZ27" s="78"/>
      <c r="UGA27" s="78"/>
      <c r="UGB27" s="78"/>
      <c r="UGC27" s="78"/>
      <c r="UGD27" s="78"/>
      <c r="UGE27" s="78"/>
      <c r="UGF27" s="78"/>
      <c r="UGG27" s="78"/>
      <c r="UGH27" s="78"/>
      <c r="UGI27" s="78"/>
      <c r="UGJ27" s="78"/>
      <c r="UGK27" s="78"/>
      <c r="UGL27" s="78"/>
      <c r="UGM27" s="78"/>
      <c r="UGN27" s="78"/>
      <c r="UGO27" s="78"/>
      <c r="UGP27" s="78"/>
      <c r="UGQ27" s="78"/>
      <c r="UGR27" s="78"/>
      <c r="UGS27" s="78"/>
      <c r="UGT27" s="78"/>
      <c r="UGU27" s="78"/>
      <c r="UGV27" s="78"/>
      <c r="UGW27" s="78"/>
      <c r="UGX27" s="78"/>
      <c r="UGY27" s="78"/>
      <c r="UGZ27" s="78"/>
      <c r="UHA27" s="78"/>
      <c r="UHB27" s="78"/>
      <c r="UHC27" s="78"/>
      <c r="UHD27" s="78"/>
      <c r="UHE27" s="78"/>
      <c r="UHF27" s="78"/>
      <c r="UHG27" s="78"/>
      <c r="UHH27" s="78"/>
      <c r="UHI27" s="78"/>
      <c r="UHJ27" s="78"/>
      <c r="UHK27" s="78"/>
      <c r="UHL27" s="78"/>
      <c r="UHM27" s="78"/>
      <c r="UHN27" s="78"/>
      <c r="UHO27" s="78"/>
      <c r="UHP27" s="78"/>
      <c r="UHQ27" s="78"/>
      <c r="UHR27" s="78"/>
      <c r="UHS27" s="78"/>
      <c r="UHT27" s="78"/>
      <c r="UHU27" s="78"/>
      <c r="UHV27" s="78"/>
      <c r="UHW27" s="78"/>
      <c r="UHX27" s="78"/>
      <c r="UHY27" s="78"/>
      <c r="UHZ27" s="78"/>
      <c r="UIA27" s="78"/>
      <c r="UIB27" s="78"/>
      <c r="UIC27" s="78"/>
      <c r="UID27" s="78"/>
      <c r="UIE27" s="78"/>
      <c r="UIF27" s="78"/>
      <c r="UIG27" s="78"/>
      <c r="UIH27" s="78"/>
      <c r="UII27" s="78"/>
      <c r="UIJ27" s="78"/>
      <c r="UIK27" s="78"/>
      <c r="UIL27" s="78"/>
      <c r="UIM27" s="78"/>
      <c r="UIN27" s="78"/>
      <c r="UIO27" s="78"/>
      <c r="UIP27" s="78"/>
      <c r="UIQ27" s="78"/>
      <c r="UIR27" s="78"/>
      <c r="UIS27" s="78"/>
      <c r="UIT27" s="78"/>
      <c r="UIU27" s="78"/>
      <c r="UIV27" s="78"/>
      <c r="UIW27" s="78"/>
      <c r="UIX27" s="78"/>
      <c r="UIY27" s="78"/>
      <c r="UIZ27" s="78"/>
      <c r="UJA27" s="78"/>
      <c r="UJB27" s="78"/>
      <c r="UJC27" s="78"/>
      <c r="UJD27" s="78"/>
      <c r="UJE27" s="78"/>
      <c r="UJF27" s="78"/>
      <c r="UJG27" s="78"/>
      <c r="UJH27" s="78"/>
      <c r="UJI27" s="78"/>
      <c r="UJJ27" s="78"/>
      <c r="UJK27" s="78"/>
      <c r="UJL27" s="78"/>
      <c r="UJM27" s="78"/>
      <c r="UJN27" s="78"/>
      <c r="UJO27" s="78"/>
      <c r="UJP27" s="78"/>
      <c r="UJQ27" s="78"/>
      <c r="UJR27" s="78"/>
      <c r="UJS27" s="78"/>
      <c r="UJT27" s="78"/>
      <c r="UJU27" s="78"/>
      <c r="UJV27" s="78"/>
      <c r="UJW27" s="78"/>
      <c r="UJX27" s="78"/>
      <c r="UJY27" s="78"/>
      <c r="UJZ27" s="78"/>
      <c r="UKA27" s="78"/>
      <c r="UKB27" s="78"/>
      <c r="UKC27" s="78"/>
      <c r="UKD27" s="78"/>
      <c r="UKE27" s="78"/>
      <c r="UKF27" s="78"/>
      <c r="UKG27" s="78"/>
      <c r="UKH27" s="78"/>
      <c r="UKI27" s="78"/>
      <c r="UKJ27" s="78"/>
      <c r="UKK27" s="78"/>
      <c r="UKL27" s="78"/>
      <c r="UKM27" s="78"/>
      <c r="UKN27" s="78"/>
      <c r="UKO27" s="78"/>
      <c r="UKP27" s="78"/>
      <c r="UKQ27" s="78"/>
      <c r="UKR27" s="78"/>
      <c r="UKS27" s="78"/>
      <c r="UKT27" s="78"/>
      <c r="UKU27" s="78"/>
      <c r="UKV27" s="78"/>
      <c r="UKW27" s="78"/>
      <c r="UKX27" s="78"/>
      <c r="UKY27" s="78"/>
      <c r="UKZ27" s="78"/>
      <c r="ULA27" s="78"/>
      <c r="ULB27" s="78"/>
      <c r="ULC27" s="78"/>
      <c r="ULD27" s="78"/>
      <c r="ULE27" s="78"/>
      <c r="ULF27" s="78"/>
      <c r="ULG27" s="78"/>
      <c r="ULH27" s="78"/>
      <c r="ULI27" s="78"/>
      <c r="ULJ27" s="78"/>
      <c r="ULK27" s="78"/>
      <c r="ULL27" s="78"/>
      <c r="ULM27" s="78"/>
      <c r="ULN27" s="78"/>
      <c r="ULO27" s="78"/>
      <c r="ULP27" s="78"/>
      <c r="ULQ27" s="78"/>
      <c r="ULR27" s="78"/>
      <c r="ULS27" s="78"/>
      <c r="ULT27" s="78"/>
      <c r="ULU27" s="78"/>
      <c r="ULV27" s="78"/>
      <c r="ULW27" s="78"/>
      <c r="ULX27" s="78"/>
      <c r="ULY27" s="78"/>
      <c r="ULZ27" s="78"/>
      <c r="UMA27" s="78"/>
      <c r="UMB27" s="78"/>
      <c r="UMC27" s="78"/>
      <c r="UMD27" s="78"/>
      <c r="UME27" s="78"/>
      <c r="UMF27" s="78"/>
      <c r="UMG27" s="78"/>
      <c r="UMH27" s="78"/>
      <c r="UMI27" s="78"/>
      <c r="UMJ27" s="78"/>
      <c r="UMK27" s="78"/>
      <c r="UML27" s="78"/>
      <c r="UMM27" s="78"/>
      <c r="UMN27" s="78"/>
      <c r="UMO27" s="78"/>
      <c r="UMP27" s="78"/>
      <c r="UMQ27" s="78"/>
      <c r="UMR27" s="78"/>
      <c r="UMS27" s="78"/>
      <c r="UMT27" s="78"/>
      <c r="UMU27" s="78"/>
      <c r="UMV27" s="78"/>
      <c r="UMW27" s="78"/>
      <c r="UMX27" s="78"/>
      <c r="UMY27" s="78"/>
      <c r="UMZ27" s="78"/>
      <c r="UNA27" s="78"/>
      <c r="UNB27" s="78"/>
      <c r="UNC27" s="78"/>
      <c r="UND27" s="78"/>
      <c r="UNE27" s="78"/>
      <c r="UNF27" s="78"/>
      <c r="UNG27" s="78"/>
      <c r="UNH27" s="78"/>
      <c r="UNI27" s="78"/>
      <c r="UNJ27" s="78"/>
      <c r="UNK27" s="78"/>
      <c r="UNL27" s="78"/>
      <c r="UNM27" s="78"/>
      <c r="UNN27" s="78"/>
      <c r="UNO27" s="78"/>
      <c r="UNP27" s="78"/>
      <c r="UNQ27" s="78"/>
      <c r="UNR27" s="78"/>
      <c r="UNS27" s="78"/>
      <c r="UNT27" s="78"/>
      <c r="UNU27" s="78"/>
      <c r="UNV27" s="78"/>
      <c r="UNW27" s="78"/>
      <c r="UNX27" s="78"/>
      <c r="UNY27" s="78"/>
      <c r="UNZ27" s="78"/>
      <c r="UOA27" s="78"/>
      <c r="UOB27" s="78"/>
      <c r="UOC27" s="78"/>
      <c r="UOD27" s="78"/>
      <c r="UOE27" s="78"/>
      <c r="UOF27" s="78"/>
      <c r="UOG27" s="78"/>
      <c r="UOH27" s="78"/>
      <c r="UOI27" s="78"/>
      <c r="UOJ27" s="78"/>
      <c r="UOK27" s="78"/>
      <c r="UOL27" s="78"/>
      <c r="UOM27" s="78"/>
      <c r="UON27" s="78"/>
      <c r="UOO27" s="78"/>
      <c r="UOP27" s="78"/>
      <c r="UOQ27" s="78"/>
      <c r="UOR27" s="78"/>
      <c r="UOS27" s="78"/>
      <c r="UOT27" s="78"/>
      <c r="UOU27" s="78"/>
      <c r="UOV27" s="78"/>
      <c r="UOW27" s="78"/>
      <c r="UOX27" s="78"/>
      <c r="UOY27" s="78"/>
      <c r="UOZ27" s="78"/>
      <c r="UPA27" s="78"/>
      <c r="UPB27" s="78"/>
      <c r="UPC27" s="78"/>
      <c r="UPD27" s="78"/>
      <c r="UPE27" s="78"/>
      <c r="UPF27" s="78"/>
      <c r="UPG27" s="78"/>
      <c r="UPH27" s="78"/>
      <c r="UPI27" s="78"/>
      <c r="UPJ27" s="78"/>
      <c r="UPK27" s="78"/>
      <c r="UPL27" s="78"/>
      <c r="UPM27" s="78"/>
      <c r="UPN27" s="78"/>
      <c r="UPO27" s="78"/>
      <c r="UPP27" s="78"/>
      <c r="UPQ27" s="78"/>
      <c r="UPR27" s="78"/>
      <c r="UPS27" s="78"/>
      <c r="UPT27" s="78"/>
      <c r="UPU27" s="78"/>
      <c r="UPV27" s="78"/>
      <c r="UPW27" s="78"/>
      <c r="UPX27" s="78"/>
      <c r="UPY27" s="78"/>
      <c r="UPZ27" s="78"/>
      <c r="UQA27" s="78"/>
      <c r="UQB27" s="78"/>
      <c r="UQC27" s="78"/>
      <c r="UQD27" s="78"/>
      <c r="UQE27" s="78"/>
      <c r="UQF27" s="78"/>
      <c r="UQG27" s="78"/>
      <c r="UQH27" s="78"/>
      <c r="UQI27" s="78"/>
      <c r="UQJ27" s="78"/>
      <c r="UQK27" s="78"/>
      <c r="UQL27" s="78"/>
      <c r="UQM27" s="78"/>
      <c r="UQN27" s="78"/>
      <c r="UQO27" s="78"/>
      <c r="UQP27" s="78"/>
      <c r="UQQ27" s="78"/>
      <c r="UQR27" s="78"/>
      <c r="UQS27" s="78"/>
      <c r="UQT27" s="78"/>
      <c r="UQU27" s="78"/>
      <c r="UQV27" s="78"/>
      <c r="UQW27" s="78"/>
      <c r="UQX27" s="78"/>
      <c r="UQY27" s="78"/>
      <c r="UQZ27" s="78"/>
      <c r="URA27" s="78"/>
      <c r="URB27" s="78"/>
      <c r="URC27" s="78"/>
      <c r="URD27" s="78"/>
      <c r="URE27" s="78"/>
      <c r="URF27" s="78"/>
      <c r="URG27" s="78"/>
      <c r="URH27" s="78"/>
      <c r="URI27" s="78"/>
      <c r="URJ27" s="78"/>
      <c r="URK27" s="78"/>
      <c r="URL27" s="78"/>
      <c r="URM27" s="78"/>
      <c r="URN27" s="78"/>
      <c r="URO27" s="78"/>
      <c r="URP27" s="78"/>
      <c r="URQ27" s="78"/>
      <c r="URR27" s="78"/>
      <c r="URS27" s="78"/>
      <c r="URT27" s="78"/>
      <c r="URU27" s="78"/>
      <c r="URV27" s="78"/>
      <c r="URW27" s="78"/>
      <c r="URX27" s="78"/>
      <c r="URY27" s="78"/>
      <c r="URZ27" s="78"/>
      <c r="USA27" s="78"/>
      <c r="USB27" s="78"/>
      <c r="USC27" s="78"/>
      <c r="USD27" s="78"/>
      <c r="USE27" s="78"/>
      <c r="USF27" s="78"/>
      <c r="USG27" s="78"/>
      <c r="USH27" s="78"/>
      <c r="USI27" s="78"/>
      <c r="USJ27" s="78"/>
      <c r="USK27" s="78"/>
      <c r="USL27" s="78"/>
      <c r="USM27" s="78"/>
      <c r="USN27" s="78"/>
      <c r="USO27" s="78"/>
      <c r="USP27" s="78"/>
      <c r="USQ27" s="78"/>
      <c r="USR27" s="78"/>
      <c r="USS27" s="78"/>
      <c r="UST27" s="78"/>
      <c r="USU27" s="78"/>
      <c r="USV27" s="78"/>
      <c r="USW27" s="78"/>
      <c r="USX27" s="78"/>
      <c r="USY27" s="78"/>
      <c r="USZ27" s="78"/>
      <c r="UTA27" s="78"/>
      <c r="UTB27" s="78"/>
      <c r="UTC27" s="78"/>
      <c r="UTD27" s="78"/>
      <c r="UTE27" s="78"/>
      <c r="UTF27" s="78"/>
      <c r="UTG27" s="78"/>
      <c r="UTH27" s="78"/>
      <c r="UTI27" s="78"/>
      <c r="UTJ27" s="78"/>
      <c r="UTK27" s="78"/>
      <c r="UTL27" s="78"/>
      <c r="UTM27" s="78"/>
      <c r="UTN27" s="78"/>
      <c r="UTO27" s="78"/>
      <c r="UTP27" s="78"/>
      <c r="UTQ27" s="78"/>
      <c r="UTR27" s="78"/>
      <c r="UTS27" s="78"/>
      <c r="UTT27" s="78"/>
      <c r="UTU27" s="78"/>
      <c r="UTV27" s="78"/>
      <c r="UTW27" s="78"/>
      <c r="UTX27" s="78"/>
      <c r="UTY27" s="78"/>
      <c r="UTZ27" s="78"/>
      <c r="UUA27" s="78"/>
      <c r="UUB27" s="78"/>
      <c r="UUC27" s="78"/>
      <c r="UUD27" s="78"/>
      <c r="UUE27" s="78"/>
      <c r="UUF27" s="78"/>
      <c r="UUG27" s="78"/>
      <c r="UUH27" s="78"/>
      <c r="UUI27" s="78"/>
      <c r="UUJ27" s="78"/>
      <c r="UUK27" s="78"/>
      <c r="UUL27" s="78"/>
      <c r="UUM27" s="78"/>
      <c r="UUN27" s="78"/>
      <c r="UUO27" s="78"/>
      <c r="UUP27" s="78"/>
      <c r="UUQ27" s="78"/>
      <c r="UUR27" s="78"/>
      <c r="UUS27" s="78"/>
      <c r="UUT27" s="78"/>
      <c r="UUU27" s="78"/>
      <c r="UUV27" s="78"/>
      <c r="UUW27" s="78"/>
      <c r="UUX27" s="78"/>
      <c r="UUY27" s="78"/>
      <c r="UUZ27" s="78"/>
      <c r="UVA27" s="78"/>
      <c r="UVB27" s="78"/>
      <c r="UVC27" s="78"/>
      <c r="UVD27" s="78"/>
      <c r="UVE27" s="78"/>
      <c r="UVF27" s="78"/>
      <c r="UVG27" s="78"/>
      <c r="UVH27" s="78"/>
      <c r="UVI27" s="78"/>
      <c r="UVJ27" s="78"/>
      <c r="UVK27" s="78"/>
      <c r="UVL27" s="78"/>
      <c r="UVM27" s="78"/>
      <c r="UVN27" s="78"/>
      <c r="UVO27" s="78"/>
      <c r="UVP27" s="78"/>
      <c r="UVQ27" s="78"/>
      <c r="UVR27" s="78"/>
      <c r="UVS27" s="78"/>
      <c r="UVT27" s="78"/>
      <c r="UVU27" s="78"/>
      <c r="UVV27" s="78"/>
      <c r="UVW27" s="78"/>
      <c r="UVX27" s="78"/>
      <c r="UVY27" s="78"/>
      <c r="UVZ27" s="78"/>
      <c r="UWA27" s="78"/>
      <c r="UWB27" s="78"/>
      <c r="UWC27" s="78"/>
      <c r="UWD27" s="78"/>
      <c r="UWE27" s="78"/>
      <c r="UWF27" s="78"/>
      <c r="UWG27" s="78"/>
      <c r="UWH27" s="78"/>
      <c r="UWI27" s="78"/>
      <c r="UWJ27" s="78"/>
      <c r="UWK27" s="78"/>
      <c r="UWL27" s="78"/>
      <c r="UWM27" s="78"/>
      <c r="UWN27" s="78"/>
      <c r="UWO27" s="78"/>
      <c r="UWP27" s="78"/>
      <c r="UWQ27" s="78"/>
      <c r="UWR27" s="78"/>
      <c r="UWS27" s="78"/>
      <c r="UWT27" s="78"/>
      <c r="UWU27" s="78"/>
      <c r="UWV27" s="78"/>
      <c r="UWW27" s="78"/>
      <c r="UWX27" s="78"/>
      <c r="UWY27" s="78"/>
      <c r="UWZ27" s="78"/>
      <c r="UXA27" s="78"/>
      <c r="UXB27" s="78"/>
      <c r="UXC27" s="78"/>
      <c r="UXD27" s="78"/>
      <c r="UXE27" s="78"/>
      <c r="UXF27" s="78"/>
      <c r="UXG27" s="78"/>
      <c r="UXH27" s="78"/>
      <c r="UXI27" s="78"/>
      <c r="UXJ27" s="78"/>
      <c r="UXK27" s="78"/>
      <c r="UXL27" s="78"/>
      <c r="UXM27" s="78"/>
      <c r="UXN27" s="78"/>
      <c r="UXO27" s="78"/>
      <c r="UXP27" s="78"/>
      <c r="UXQ27" s="78"/>
      <c r="UXR27" s="78"/>
      <c r="UXS27" s="78"/>
      <c r="UXT27" s="78"/>
      <c r="UXU27" s="78"/>
      <c r="UXV27" s="78"/>
      <c r="UXW27" s="78"/>
      <c r="UXX27" s="78"/>
      <c r="UXY27" s="78"/>
      <c r="UXZ27" s="78"/>
      <c r="UYA27" s="78"/>
      <c r="UYB27" s="78"/>
      <c r="UYC27" s="78"/>
      <c r="UYD27" s="78"/>
      <c r="UYE27" s="78"/>
      <c r="UYF27" s="78"/>
      <c r="UYG27" s="78"/>
      <c r="UYH27" s="78"/>
      <c r="UYI27" s="78"/>
      <c r="UYJ27" s="78"/>
      <c r="UYK27" s="78"/>
      <c r="UYL27" s="78"/>
      <c r="UYM27" s="78"/>
      <c r="UYN27" s="78"/>
      <c r="UYO27" s="78"/>
      <c r="UYP27" s="78"/>
      <c r="UYQ27" s="78"/>
      <c r="UYR27" s="78"/>
      <c r="UYS27" s="78"/>
      <c r="UYT27" s="78"/>
      <c r="UYU27" s="78"/>
      <c r="UYV27" s="78"/>
      <c r="UYW27" s="78"/>
      <c r="UYX27" s="78"/>
      <c r="UYY27" s="78"/>
      <c r="UYZ27" s="78"/>
      <c r="UZA27" s="78"/>
      <c r="UZB27" s="78"/>
      <c r="UZC27" s="78"/>
      <c r="UZD27" s="78"/>
      <c r="UZE27" s="78"/>
      <c r="UZF27" s="78"/>
      <c r="UZG27" s="78"/>
      <c r="UZH27" s="78"/>
      <c r="UZI27" s="78"/>
      <c r="UZJ27" s="78"/>
      <c r="UZK27" s="78"/>
      <c r="UZL27" s="78"/>
      <c r="UZM27" s="78"/>
      <c r="UZN27" s="78"/>
      <c r="UZO27" s="78"/>
      <c r="UZP27" s="78"/>
      <c r="UZQ27" s="78"/>
      <c r="UZR27" s="78"/>
      <c r="UZS27" s="78"/>
      <c r="UZT27" s="78"/>
      <c r="UZU27" s="78"/>
      <c r="UZV27" s="78"/>
      <c r="UZW27" s="78"/>
      <c r="UZX27" s="78"/>
      <c r="UZY27" s="78"/>
      <c r="UZZ27" s="78"/>
      <c r="VAA27" s="78"/>
      <c r="VAB27" s="78"/>
      <c r="VAC27" s="78"/>
      <c r="VAD27" s="78"/>
      <c r="VAE27" s="78"/>
      <c r="VAF27" s="78"/>
      <c r="VAG27" s="78"/>
      <c r="VAH27" s="78"/>
      <c r="VAI27" s="78"/>
      <c r="VAJ27" s="78"/>
      <c r="VAK27" s="78"/>
      <c r="VAL27" s="78"/>
      <c r="VAM27" s="78"/>
      <c r="VAN27" s="78"/>
      <c r="VAO27" s="78"/>
      <c r="VAP27" s="78"/>
      <c r="VAQ27" s="78"/>
      <c r="VAR27" s="78"/>
      <c r="VAS27" s="78"/>
      <c r="VAT27" s="78"/>
      <c r="VAU27" s="78"/>
      <c r="VAV27" s="78"/>
      <c r="VAW27" s="78"/>
      <c r="VAX27" s="78"/>
      <c r="VAY27" s="78"/>
      <c r="VAZ27" s="78"/>
      <c r="VBA27" s="78"/>
      <c r="VBB27" s="78"/>
      <c r="VBC27" s="78"/>
      <c r="VBD27" s="78"/>
      <c r="VBE27" s="78"/>
      <c r="VBF27" s="78"/>
      <c r="VBG27" s="78"/>
      <c r="VBH27" s="78"/>
      <c r="VBI27" s="78"/>
      <c r="VBJ27" s="78"/>
      <c r="VBK27" s="78"/>
      <c r="VBL27" s="78"/>
      <c r="VBM27" s="78"/>
      <c r="VBN27" s="78"/>
      <c r="VBO27" s="78"/>
      <c r="VBP27" s="78"/>
      <c r="VBQ27" s="78"/>
      <c r="VBR27" s="78"/>
      <c r="VBS27" s="78"/>
      <c r="VBT27" s="78"/>
      <c r="VBU27" s="78"/>
      <c r="VBV27" s="78"/>
      <c r="VBW27" s="78"/>
      <c r="VBX27" s="78"/>
      <c r="VBY27" s="78"/>
      <c r="VBZ27" s="78"/>
      <c r="VCA27" s="78"/>
      <c r="VCB27" s="78"/>
      <c r="VCC27" s="78"/>
      <c r="VCD27" s="78"/>
      <c r="VCE27" s="78"/>
      <c r="VCF27" s="78"/>
      <c r="VCG27" s="78"/>
      <c r="VCH27" s="78"/>
      <c r="VCI27" s="78"/>
      <c r="VCJ27" s="78"/>
      <c r="VCK27" s="78"/>
      <c r="VCL27" s="78"/>
      <c r="VCM27" s="78"/>
      <c r="VCN27" s="78"/>
      <c r="VCO27" s="78"/>
      <c r="VCP27" s="78"/>
      <c r="VCQ27" s="78"/>
      <c r="VCR27" s="78"/>
      <c r="VCS27" s="78"/>
      <c r="VCT27" s="78"/>
      <c r="VCU27" s="78"/>
      <c r="VCV27" s="78"/>
      <c r="VCW27" s="78"/>
      <c r="VCX27" s="78"/>
      <c r="VCY27" s="78"/>
      <c r="VCZ27" s="78"/>
      <c r="VDA27" s="78"/>
      <c r="VDB27" s="78"/>
      <c r="VDC27" s="78"/>
      <c r="VDD27" s="78"/>
      <c r="VDE27" s="78"/>
      <c r="VDF27" s="78"/>
      <c r="VDG27" s="78"/>
      <c r="VDH27" s="78"/>
      <c r="VDI27" s="78"/>
      <c r="VDJ27" s="78"/>
      <c r="VDK27" s="78"/>
      <c r="VDL27" s="78"/>
      <c r="VDM27" s="78"/>
      <c r="VDN27" s="78"/>
      <c r="VDO27" s="78"/>
      <c r="VDP27" s="78"/>
      <c r="VDQ27" s="78"/>
      <c r="VDR27" s="78"/>
      <c r="VDS27" s="78"/>
      <c r="VDT27" s="78"/>
      <c r="VDU27" s="78"/>
      <c r="VDV27" s="78"/>
      <c r="VDW27" s="78"/>
      <c r="VDX27" s="78"/>
      <c r="VDY27" s="78"/>
      <c r="VDZ27" s="78"/>
      <c r="VEA27" s="78"/>
      <c r="VEB27" s="78"/>
      <c r="VEC27" s="78"/>
      <c r="VED27" s="78"/>
      <c r="VEE27" s="78"/>
      <c r="VEF27" s="78"/>
      <c r="VEG27" s="78"/>
      <c r="VEH27" s="78"/>
      <c r="VEI27" s="78"/>
      <c r="VEJ27" s="78"/>
      <c r="VEK27" s="78"/>
      <c r="VEL27" s="78"/>
      <c r="VEM27" s="78"/>
      <c r="VEN27" s="78"/>
      <c r="VEO27" s="78"/>
      <c r="VEP27" s="78"/>
      <c r="VEQ27" s="78"/>
      <c r="VER27" s="78"/>
      <c r="VES27" s="78"/>
      <c r="VET27" s="78"/>
      <c r="VEU27" s="78"/>
      <c r="VEV27" s="78"/>
      <c r="VEW27" s="78"/>
      <c r="VEX27" s="78"/>
      <c r="VEY27" s="78"/>
      <c r="VEZ27" s="78"/>
      <c r="VFA27" s="78"/>
      <c r="VFB27" s="78"/>
      <c r="VFC27" s="78"/>
      <c r="VFD27" s="78"/>
      <c r="VFE27" s="78"/>
      <c r="VFF27" s="78"/>
      <c r="VFG27" s="78"/>
      <c r="VFH27" s="78"/>
      <c r="VFI27" s="78"/>
      <c r="VFJ27" s="78"/>
      <c r="VFK27" s="78"/>
      <c r="VFL27" s="78"/>
      <c r="VFM27" s="78"/>
      <c r="VFN27" s="78"/>
      <c r="VFO27" s="78"/>
      <c r="VFP27" s="78"/>
      <c r="VFQ27" s="78"/>
      <c r="VFR27" s="78"/>
      <c r="VFS27" s="78"/>
      <c r="VFT27" s="78"/>
      <c r="VFU27" s="78"/>
      <c r="VFV27" s="78"/>
      <c r="VFW27" s="78"/>
      <c r="VFX27" s="78"/>
      <c r="VFY27" s="78"/>
      <c r="VFZ27" s="78"/>
      <c r="VGA27" s="78"/>
      <c r="VGB27" s="78"/>
      <c r="VGC27" s="78"/>
      <c r="VGD27" s="78"/>
      <c r="VGE27" s="78"/>
      <c r="VGF27" s="78"/>
      <c r="VGG27" s="78"/>
      <c r="VGH27" s="78"/>
      <c r="VGI27" s="78"/>
      <c r="VGJ27" s="78"/>
      <c r="VGK27" s="78"/>
      <c r="VGL27" s="78"/>
      <c r="VGM27" s="78"/>
      <c r="VGN27" s="78"/>
      <c r="VGO27" s="78"/>
      <c r="VGP27" s="78"/>
      <c r="VGQ27" s="78"/>
      <c r="VGR27" s="78"/>
      <c r="VGS27" s="78"/>
      <c r="VGT27" s="78"/>
      <c r="VGU27" s="78"/>
      <c r="VGV27" s="78"/>
      <c r="VGW27" s="78"/>
      <c r="VGX27" s="78"/>
      <c r="VGY27" s="78"/>
      <c r="VGZ27" s="78"/>
      <c r="VHA27" s="78"/>
      <c r="VHB27" s="78"/>
      <c r="VHC27" s="78"/>
      <c r="VHD27" s="78"/>
      <c r="VHE27" s="78"/>
      <c r="VHF27" s="78"/>
      <c r="VHG27" s="78"/>
      <c r="VHH27" s="78"/>
      <c r="VHI27" s="78"/>
      <c r="VHJ27" s="78"/>
      <c r="VHK27" s="78"/>
      <c r="VHL27" s="78"/>
      <c r="VHM27" s="78"/>
      <c r="VHN27" s="78"/>
      <c r="VHO27" s="78"/>
      <c r="VHP27" s="78"/>
      <c r="VHQ27" s="78"/>
      <c r="VHR27" s="78"/>
      <c r="VHS27" s="78"/>
      <c r="VHT27" s="78"/>
      <c r="VHU27" s="78"/>
      <c r="VHV27" s="78"/>
      <c r="VHW27" s="78"/>
      <c r="VHX27" s="78"/>
      <c r="VHY27" s="78"/>
      <c r="VHZ27" s="78"/>
      <c r="VIA27" s="78"/>
      <c r="VIB27" s="78"/>
      <c r="VIC27" s="78"/>
      <c r="VID27" s="78"/>
      <c r="VIE27" s="78"/>
      <c r="VIF27" s="78"/>
      <c r="VIG27" s="78"/>
      <c r="VIH27" s="78"/>
      <c r="VII27" s="78"/>
      <c r="VIJ27" s="78"/>
      <c r="VIK27" s="78"/>
      <c r="VIL27" s="78"/>
      <c r="VIM27" s="78"/>
      <c r="VIN27" s="78"/>
      <c r="VIO27" s="78"/>
      <c r="VIP27" s="78"/>
      <c r="VIQ27" s="78"/>
      <c r="VIR27" s="78"/>
      <c r="VIS27" s="78"/>
      <c r="VIT27" s="78"/>
      <c r="VIU27" s="78"/>
      <c r="VIV27" s="78"/>
      <c r="VIW27" s="78"/>
      <c r="VIX27" s="78"/>
      <c r="VIY27" s="78"/>
      <c r="VIZ27" s="78"/>
      <c r="VJA27" s="78"/>
      <c r="VJB27" s="78"/>
      <c r="VJC27" s="78"/>
      <c r="VJD27" s="78"/>
      <c r="VJE27" s="78"/>
      <c r="VJF27" s="78"/>
      <c r="VJG27" s="78"/>
      <c r="VJH27" s="78"/>
      <c r="VJI27" s="78"/>
      <c r="VJJ27" s="78"/>
      <c r="VJK27" s="78"/>
      <c r="VJL27" s="78"/>
      <c r="VJM27" s="78"/>
      <c r="VJN27" s="78"/>
      <c r="VJO27" s="78"/>
      <c r="VJP27" s="78"/>
      <c r="VJQ27" s="78"/>
      <c r="VJR27" s="78"/>
      <c r="VJS27" s="78"/>
      <c r="VJT27" s="78"/>
      <c r="VJU27" s="78"/>
      <c r="VJV27" s="78"/>
      <c r="VJW27" s="78"/>
      <c r="VJX27" s="78"/>
      <c r="VJY27" s="78"/>
      <c r="VJZ27" s="78"/>
      <c r="VKA27" s="78"/>
      <c r="VKB27" s="78"/>
      <c r="VKC27" s="78"/>
      <c r="VKD27" s="78"/>
      <c r="VKE27" s="78"/>
      <c r="VKF27" s="78"/>
      <c r="VKG27" s="78"/>
      <c r="VKH27" s="78"/>
      <c r="VKI27" s="78"/>
      <c r="VKJ27" s="78"/>
      <c r="VKK27" s="78"/>
      <c r="VKL27" s="78"/>
      <c r="VKM27" s="78"/>
      <c r="VKN27" s="78"/>
      <c r="VKO27" s="78"/>
      <c r="VKP27" s="78"/>
      <c r="VKQ27" s="78"/>
      <c r="VKR27" s="78"/>
      <c r="VKS27" s="78"/>
      <c r="VKT27" s="78"/>
      <c r="VKU27" s="78"/>
      <c r="VKV27" s="78"/>
      <c r="VKW27" s="78"/>
      <c r="VKX27" s="78"/>
      <c r="VKY27" s="78"/>
      <c r="VKZ27" s="78"/>
      <c r="VLA27" s="78"/>
      <c r="VLB27" s="78"/>
      <c r="VLC27" s="78"/>
      <c r="VLD27" s="78"/>
      <c r="VLE27" s="78"/>
      <c r="VLF27" s="78"/>
      <c r="VLG27" s="78"/>
      <c r="VLH27" s="78"/>
      <c r="VLI27" s="78"/>
      <c r="VLJ27" s="78"/>
      <c r="VLK27" s="78"/>
      <c r="VLL27" s="78"/>
      <c r="VLM27" s="78"/>
      <c r="VLN27" s="78"/>
      <c r="VLO27" s="78"/>
      <c r="VLP27" s="78"/>
      <c r="VLQ27" s="78"/>
      <c r="VLR27" s="78"/>
      <c r="VLS27" s="78"/>
      <c r="VLT27" s="78"/>
      <c r="VLU27" s="78"/>
      <c r="VLV27" s="78"/>
      <c r="VLW27" s="78"/>
      <c r="VLX27" s="78"/>
      <c r="VLY27" s="78"/>
      <c r="VLZ27" s="78"/>
      <c r="VMA27" s="78"/>
      <c r="VMB27" s="78"/>
      <c r="VMC27" s="78"/>
      <c r="VMD27" s="78"/>
      <c r="VME27" s="78"/>
      <c r="VMF27" s="78"/>
      <c r="VMG27" s="78"/>
      <c r="VMH27" s="78"/>
      <c r="VMI27" s="78"/>
      <c r="VMJ27" s="78"/>
      <c r="VMK27" s="78"/>
      <c r="VML27" s="78"/>
      <c r="VMM27" s="78"/>
      <c r="VMN27" s="78"/>
      <c r="VMO27" s="78"/>
      <c r="VMP27" s="78"/>
      <c r="VMQ27" s="78"/>
      <c r="VMR27" s="78"/>
      <c r="VMS27" s="78"/>
      <c r="VMT27" s="78"/>
      <c r="VMU27" s="78"/>
      <c r="VMV27" s="78"/>
      <c r="VMW27" s="78"/>
      <c r="VMX27" s="78"/>
      <c r="VMY27" s="78"/>
      <c r="VMZ27" s="78"/>
      <c r="VNA27" s="78"/>
      <c r="VNB27" s="78"/>
      <c r="VNC27" s="78"/>
      <c r="VND27" s="78"/>
      <c r="VNE27" s="78"/>
      <c r="VNF27" s="78"/>
      <c r="VNG27" s="78"/>
      <c r="VNH27" s="78"/>
      <c r="VNI27" s="78"/>
      <c r="VNJ27" s="78"/>
      <c r="VNK27" s="78"/>
      <c r="VNL27" s="78"/>
      <c r="VNM27" s="78"/>
      <c r="VNN27" s="78"/>
      <c r="VNO27" s="78"/>
      <c r="VNP27" s="78"/>
      <c r="VNQ27" s="78"/>
      <c r="VNR27" s="78"/>
      <c r="VNS27" s="78"/>
      <c r="VNT27" s="78"/>
      <c r="VNU27" s="78"/>
      <c r="VNV27" s="78"/>
      <c r="VNW27" s="78"/>
      <c r="VNX27" s="78"/>
      <c r="VNY27" s="78"/>
      <c r="VNZ27" s="78"/>
      <c r="VOA27" s="78"/>
      <c r="VOB27" s="78"/>
      <c r="VOC27" s="78"/>
      <c r="VOD27" s="78"/>
      <c r="VOE27" s="78"/>
      <c r="VOF27" s="78"/>
      <c r="VOG27" s="78"/>
      <c r="VOH27" s="78"/>
      <c r="VOI27" s="78"/>
      <c r="VOJ27" s="78"/>
      <c r="VOK27" s="78"/>
      <c r="VOL27" s="78"/>
      <c r="VOM27" s="78"/>
      <c r="VON27" s="78"/>
      <c r="VOO27" s="78"/>
      <c r="VOP27" s="78"/>
      <c r="VOQ27" s="78"/>
      <c r="VOR27" s="78"/>
      <c r="VOS27" s="78"/>
      <c r="VOT27" s="78"/>
      <c r="VOU27" s="78"/>
      <c r="VOV27" s="78"/>
      <c r="VOW27" s="78"/>
      <c r="VOX27" s="78"/>
      <c r="VOY27" s="78"/>
      <c r="VOZ27" s="78"/>
      <c r="VPA27" s="78"/>
      <c r="VPB27" s="78"/>
      <c r="VPC27" s="78"/>
      <c r="VPD27" s="78"/>
      <c r="VPE27" s="78"/>
      <c r="VPF27" s="78"/>
      <c r="VPG27" s="78"/>
      <c r="VPH27" s="78"/>
      <c r="VPI27" s="78"/>
      <c r="VPJ27" s="78"/>
      <c r="VPK27" s="78"/>
      <c r="VPL27" s="78"/>
      <c r="VPM27" s="78"/>
      <c r="VPN27" s="78"/>
      <c r="VPO27" s="78"/>
      <c r="VPP27" s="78"/>
      <c r="VPQ27" s="78"/>
      <c r="VPR27" s="78"/>
      <c r="VPS27" s="78"/>
      <c r="VPT27" s="78"/>
      <c r="VPU27" s="78"/>
      <c r="VPV27" s="78"/>
      <c r="VPW27" s="78"/>
      <c r="VPX27" s="78"/>
      <c r="VPY27" s="78"/>
      <c r="VPZ27" s="78"/>
      <c r="VQA27" s="78"/>
      <c r="VQB27" s="78"/>
      <c r="VQC27" s="78"/>
      <c r="VQD27" s="78"/>
      <c r="VQE27" s="78"/>
      <c r="VQF27" s="78"/>
      <c r="VQG27" s="78"/>
      <c r="VQH27" s="78"/>
      <c r="VQI27" s="78"/>
      <c r="VQJ27" s="78"/>
      <c r="VQK27" s="78"/>
      <c r="VQL27" s="78"/>
      <c r="VQM27" s="78"/>
      <c r="VQN27" s="78"/>
      <c r="VQO27" s="78"/>
      <c r="VQP27" s="78"/>
      <c r="VQQ27" s="78"/>
      <c r="VQR27" s="78"/>
      <c r="VQS27" s="78"/>
      <c r="VQT27" s="78"/>
      <c r="VQU27" s="78"/>
      <c r="VQV27" s="78"/>
      <c r="VQW27" s="78"/>
      <c r="VQX27" s="78"/>
      <c r="VQY27" s="78"/>
      <c r="VQZ27" s="78"/>
      <c r="VRA27" s="78"/>
      <c r="VRB27" s="78"/>
      <c r="VRC27" s="78"/>
      <c r="VRD27" s="78"/>
      <c r="VRE27" s="78"/>
      <c r="VRF27" s="78"/>
      <c r="VRG27" s="78"/>
      <c r="VRH27" s="78"/>
      <c r="VRI27" s="78"/>
      <c r="VRJ27" s="78"/>
      <c r="VRK27" s="78"/>
      <c r="VRL27" s="78"/>
      <c r="VRM27" s="78"/>
      <c r="VRN27" s="78"/>
      <c r="VRO27" s="78"/>
      <c r="VRP27" s="78"/>
      <c r="VRQ27" s="78"/>
      <c r="VRR27" s="78"/>
      <c r="VRS27" s="78"/>
      <c r="VRT27" s="78"/>
      <c r="VRU27" s="78"/>
      <c r="VRV27" s="78"/>
      <c r="VRW27" s="78"/>
      <c r="VRX27" s="78"/>
      <c r="VRY27" s="78"/>
      <c r="VRZ27" s="78"/>
      <c r="VSA27" s="78"/>
      <c r="VSB27" s="78"/>
      <c r="VSC27" s="78"/>
      <c r="VSD27" s="78"/>
      <c r="VSE27" s="78"/>
      <c r="VSF27" s="78"/>
      <c r="VSG27" s="78"/>
      <c r="VSH27" s="78"/>
      <c r="VSI27" s="78"/>
      <c r="VSJ27" s="78"/>
      <c r="VSK27" s="78"/>
      <c r="VSL27" s="78"/>
      <c r="VSM27" s="78"/>
      <c r="VSN27" s="78"/>
      <c r="VSO27" s="78"/>
      <c r="VSP27" s="78"/>
      <c r="VSQ27" s="78"/>
      <c r="VSR27" s="78"/>
      <c r="VSS27" s="78"/>
      <c r="VST27" s="78"/>
      <c r="VSU27" s="78"/>
      <c r="VSV27" s="78"/>
      <c r="VSW27" s="78"/>
      <c r="VSX27" s="78"/>
      <c r="VSY27" s="78"/>
      <c r="VSZ27" s="78"/>
      <c r="VTA27" s="78"/>
      <c r="VTB27" s="78"/>
      <c r="VTC27" s="78"/>
      <c r="VTD27" s="78"/>
      <c r="VTE27" s="78"/>
      <c r="VTF27" s="78"/>
      <c r="VTG27" s="78"/>
      <c r="VTH27" s="78"/>
      <c r="VTI27" s="78"/>
      <c r="VTJ27" s="78"/>
      <c r="VTK27" s="78"/>
      <c r="VTL27" s="78"/>
      <c r="VTM27" s="78"/>
      <c r="VTN27" s="78"/>
      <c r="VTO27" s="78"/>
      <c r="VTP27" s="78"/>
      <c r="VTQ27" s="78"/>
      <c r="VTR27" s="78"/>
      <c r="VTS27" s="78"/>
      <c r="VTT27" s="78"/>
      <c r="VTU27" s="78"/>
      <c r="VTV27" s="78"/>
      <c r="VTW27" s="78"/>
      <c r="VTX27" s="78"/>
      <c r="VTY27" s="78"/>
      <c r="VTZ27" s="78"/>
      <c r="VUA27" s="78"/>
      <c r="VUB27" s="78"/>
      <c r="VUC27" s="78"/>
      <c r="VUD27" s="78"/>
      <c r="VUE27" s="78"/>
      <c r="VUF27" s="78"/>
      <c r="VUG27" s="78"/>
      <c r="VUH27" s="78"/>
      <c r="VUI27" s="78"/>
      <c r="VUJ27" s="78"/>
      <c r="VUK27" s="78"/>
      <c r="VUL27" s="78"/>
      <c r="VUM27" s="78"/>
      <c r="VUN27" s="78"/>
      <c r="VUO27" s="78"/>
      <c r="VUP27" s="78"/>
      <c r="VUQ27" s="78"/>
      <c r="VUR27" s="78"/>
      <c r="VUS27" s="78"/>
      <c r="VUT27" s="78"/>
      <c r="VUU27" s="78"/>
      <c r="VUV27" s="78"/>
      <c r="VUW27" s="78"/>
      <c r="VUX27" s="78"/>
      <c r="VUY27" s="78"/>
      <c r="VUZ27" s="78"/>
      <c r="VVA27" s="78"/>
      <c r="VVB27" s="78"/>
      <c r="VVC27" s="78"/>
      <c r="VVD27" s="78"/>
      <c r="VVE27" s="78"/>
      <c r="VVF27" s="78"/>
      <c r="VVG27" s="78"/>
      <c r="VVH27" s="78"/>
      <c r="VVI27" s="78"/>
      <c r="VVJ27" s="78"/>
      <c r="VVK27" s="78"/>
      <c r="VVL27" s="78"/>
      <c r="VVM27" s="78"/>
      <c r="VVN27" s="78"/>
      <c r="VVO27" s="78"/>
      <c r="VVP27" s="78"/>
      <c r="VVQ27" s="78"/>
      <c r="VVR27" s="78"/>
      <c r="VVS27" s="78"/>
      <c r="VVT27" s="78"/>
      <c r="VVU27" s="78"/>
      <c r="VVV27" s="78"/>
      <c r="VVW27" s="78"/>
      <c r="VVX27" s="78"/>
      <c r="VVY27" s="78"/>
      <c r="VVZ27" s="78"/>
      <c r="VWA27" s="78"/>
      <c r="VWB27" s="78"/>
      <c r="VWC27" s="78"/>
      <c r="VWD27" s="78"/>
      <c r="VWE27" s="78"/>
      <c r="VWF27" s="78"/>
      <c r="VWG27" s="78"/>
      <c r="VWH27" s="78"/>
      <c r="VWI27" s="78"/>
      <c r="VWJ27" s="78"/>
      <c r="VWK27" s="78"/>
      <c r="VWL27" s="78"/>
      <c r="VWM27" s="78"/>
      <c r="VWN27" s="78"/>
      <c r="VWO27" s="78"/>
      <c r="VWP27" s="78"/>
      <c r="VWQ27" s="78"/>
      <c r="VWR27" s="78"/>
      <c r="VWS27" s="78"/>
      <c r="VWT27" s="78"/>
      <c r="VWU27" s="78"/>
      <c r="VWV27" s="78"/>
      <c r="VWW27" s="78"/>
      <c r="VWX27" s="78"/>
      <c r="VWY27" s="78"/>
      <c r="VWZ27" s="78"/>
      <c r="VXA27" s="78"/>
      <c r="VXB27" s="78"/>
      <c r="VXC27" s="78"/>
      <c r="VXD27" s="78"/>
      <c r="VXE27" s="78"/>
      <c r="VXF27" s="78"/>
      <c r="VXG27" s="78"/>
      <c r="VXH27" s="78"/>
      <c r="VXI27" s="78"/>
      <c r="VXJ27" s="78"/>
      <c r="VXK27" s="78"/>
      <c r="VXL27" s="78"/>
      <c r="VXM27" s="78"/>
      <c r="VXN27" s="78"/>
      <c r="VXO27" s="78"/>
      <c r="VXP27" s="78"/>
      <c r="VXQ27" s="78"/>
      <c r="VXR27" s="78"/>
      <c r="VXS27" s="78"/>
      <c r="VXT27" s="78"/>
      <c r="VXU27" s="78"/>
      <c r="VXV27" s="78"/>
      <c r="VXW27" s="78"/>
      <c r="VXX27" s="78"/>
      <c r="VXY27" s="78"/>
      <c r="VXZ27" s="78"/>
      <c r="VYA27" s="78"/>
      <c r="VYB27" s="78"/>
      <c r="VYC27" s="78"/>
      <c r="VYD27" s="78"/>
      <c r="VYE27" s="78"/>
      <c r="VYF27" s="78"/>
      <c r="VYG27" s="78"/>
      <c r="VYH27" s="78"/>
      <c r="VYI27" s="78"/>
      <c r="VYJ27" s="78"/>
      <c r="VYK27" s="78"/>
      <c r="VYL27" s="78"/>
      <c r="VYM27" s="78"/>
      <c r="VYN27" s="78"/>
      <c r="VYO27" s="78"/>
      <c r="VYP27" s="78"/>
      <c r="VYQ27" s="78"/>
      <c r="VYR27" s="78"/>
      <c r="VYS27" s="78"/>
      <c r="VYT27" s="78"/>
      <c r="VYU27" s="78"/>
      <c r="VYV27" s="78"/>
      <c r="VYW27" s="78"/>
      <c r="VYX27" s="78"/>
      <c r="VYY27" s="78"/>
      <c r="VYZ27" s="78"/>
      <c r="VZA27" s="78"/>
      <c r="VZB27" s="78"/>
      <c r="VZC27" s="78"/>
      <c r="VZD27" s="78"/>
      <c r="VZE27" s="78"/>
      <c r="VZF27" s="78"/>
      <c r="VZG27" s="78"/>
      <c r="VZH27" s="78"/>
      <c r="VZI27" s="78"/>
      <c r="VZJ27" s="78"/>
      <c r="VZK27" s="78"/>
      <c r="VZL27" s="78"/>
      <c r="VZM27" s="78"/>
      <c r="VZN27" s="78"/>
      <c r="VZO27" s="78"/>
      <c r="VZP27" s="78"/>
      <c r="VZQ27" s="78"/>
      <c r="VZR27" s="78"/>
      <c r="VZS27" s="78"/>
      <c r="VZT27" s="78"/>
      <c r="VZU27" s="78"/>
      <c r="VZV27" s="78"/>
      <c r="VZW27" s="78"/>
      <c r="VZX27" s="78"/>
      <c r="VZY27" s="78"/>
      <c r="VZZ27" s="78"/>
      <c r="WAA27" s="78"/>
      <c r="WAB27" s="78"/>
      <c r="WAC27" s="78"/>
      <c r="WAD27" s="78"/>
      <c r="WAE27" s="78"/>
      <c r="WAF27" s="78"/>
      <c r="WAG27" s="78"/>
      <c r="WAH27" s="78"/>
      <c r="WAI27" s="78"/>
      <c r="WAJ27" s="78"/>
      <c r="WAK27" s="78"/>
      <c r="WAL27" s="78"/>
      <c r="WAM27" s="78"/>
      <c r="WAN27" s="78"/>
      <c r="WAO27" s="78"/>
      <c r="WAP27" s="78"/>
      <c r="WAQ27" s="78"/>
      <c r="WAR27" s="78"/>
      <c r="WAS27" s="78"/>
      <c r="WAT27" s="78"/>
      <c r="WAU27" s="78"/>
      <c r="WAV27" s="78"/>
      <c r="WAW27" s="78"/>
      <c r="WAX27" s="78"/>
      <c r="WAY27" s="78"/>
      <c r="WAZ27" s="78"/>
      <c r="WBA27" s="78"/>
      <c r="WBB27" s="78"/>
      <c r="WBC27" s="78"/>
      <c r="WBD27" s="78"/>
      <c r="WBE27" s="78"/>
      <c r="WBF27" s="78"/>
      <c r="WBG27" s="78"/>
      <c r="WBH27" s="78"/>
      <c r="WBI27" s="78"/>
      <c r="WBJ27" s="78"/>
      <c r="WBK27" s="78"/>
      <c r="WBL27" s="78"/>
      <c r="WBM27" s="78"/>
      <c r="WBN27" s="78"/>
      <c r="WBO27" s="78"/>
      <c r="WBP27" s="78"/>
      <c r="WBQ27" s="78"/>
      <c r="WBR27" s="78"/>
      <c r="WBS27" s="78"/>
      <c r="WBT27" s="78"/>
      <c r="WBU27" s="78"/>
      <c r="WBV27" s="78"/>
      <c r="WBW27" s="78"/>
      <c r="WBX27" s="78"/>
      <c r="WBY27" s="78"/>
      <c r="WBZ27" s="78"/>
      <c r="WCA27" s="78"/>
      <c r="WCB27" s="78"/>
      <c r="WCC27" s="78"/>
      <c r="WCD27" s="78"/>
      <c r="WCE27" s="78"/>
      <c r="WCF27" s="78"/>
      <c r="WCG27" s="78"/>
      <c r="WCH27" s="78"/>
      <c r="WCI27" s="78"/>
      <c r="WCJ27" s="78"/>
      <c r="WCK27" s="78"/>
      <c r="WCL27" s="78"/>
      <c r="WCM27" s="78"/>
      <c r="WCN27" s="78"/>
      <c r="WCO27" s="78"/>
      <c r="WCP27" s="78"/>
      <c r="WCQ27" s="78"/>
      <c r="WCR27" s="78"/>
      <c r="WCS27" s="78"/>
      <c r="WCT27" s="78"/>
      <c r="WCU27" s="78"/>
      <c r="WCV27" s="78"/>
      <c r="WCW27" s="78"/>
      <c r="WCX27" s="78"/>
      <c r="WCY27" s="78"/>
      <c r="WCZ27" s="78"/>
      <c r="WDA27" s="78"/>
      <c r="WDB27" s="78"/>
      <c r="WDC27" s="78"/>
      <c r="WDD27" s="78"/>
      <c r="WDE27" s="78"/>
      <c r="WDF27" s="78"/>
      <c r="WDG27" s="78"/>
      <c r="WDH27" s="78"/>
      <c r="WDI27" s="78"/>
      <c r="WDJ27" s="78"/>
      <c r="WDK27" s="78"/>
      <c r="WDL27" s="78"/>
      <c r="WDM27" s="78"/>
      <c r="WDN27" s="78"/>
      <c r="WDO27" s="78"/>
      <c r="WDP27" s="78"/>
      <c r="WDQ27" s="78"/>
      <c r="WDR27" s="78"/>
      <c r="WDS27" s="78"/>
      <c r="WDT27" s="78"/>
      <c r="WDU27" s="78"/>
      <c r="WDV27" s="78"/>
      <c r="WDW27" s="78"/>
      <c r="WDX27" s="78"/>
      <c r="WDY27" s="78"/>
      <c r="WDZ27" s="78"/>
      <c r="WEA27" s="78"/>
      <c r="WEB27" s="78"/>
      <c r="WEC27" s="78"/>
      <c r="WED27" s="78"/>
      <c r="WEE27" s="78"/>
      <c r="WEF27" s="78"/>
      <c r="WEG27" s="78"/>
      <c r="WEH27" s="78"/>
      <c r="WEI27" s="78"/>
      <c r="WEJ27" s="78"/>
      <c r="WEK27" s="78"/>
      <c r="WEL27" s="78"/>
      <c r="WEM27" s="78"/>
      <c r="WEN27" s="78"/>
      <c r="WEO27" s="78"/>
      <c r="WEP27" s="78"/>
      <c r="WEQ27" s="78"/>
      <c r="WER27" s="78"/>
      <c r="WES27" s="78"/>
      <c r="WET27" s="78"/>
      <c r="WEU27" s="78"/>
      <c r="WEV27" s="78"/>
      <c r="WEW27" s="78"/>
      <c r="WEX27" s="78"/>
      <c r="WEY27" s="78"/>
      <c r="WEZ27" s="78"/>
      <c r="WFA27" s="78"/>
      <c r="WFB27" s="78"/>
      <c r="WFC27" s="78"/>
      <c r="WFD27" s="78"/>
      <c r="WFE27" s="78"/>
      <c r="WFF27" s="78"/>
      <c r="WFG27" s="78"/>
      <c r="WFH27" s="78"/>
      <c r="WFI27" s="78"/>
      <c r="WFJ27" s="78"/>
      <c r="WFK27" s="78"/>
      <c r="WFL27" s="78"/>
      <c r="WFM27" s="78"/>
      <c r="WFN27" s="78"/>
      <c r="WFO27" s="78"/>
      <c r="WFP27" s="78"/>
      <c r="WFQ27" s="78"/>
      <c r="WFR27" s="78"/>
      <c r="WFS27" s="78"/>
      <c r="WFT27" s="78"/>
      <c r="WFU27" s="78"/>
      <c r="WFV27" s="78"/>
      <c r="WFW27" s="78"/>
      <c r="WFX27" s="78"/>
      <c r="WFY27" s="78"/>
      <c r="WFZ27" s="78"/>
      <c r="WGA27" s="78"/>
      <c r="WGB27" s="78"/>
      <c r="WGC27" s="78"/>
      <c r="WGD27" s="78"/>
      <c r="WGE27" s="78"/>
      <c r="WGF27" s="78"/>
      <c r="WGG27" s="78"/>
      <c r="WGH27" s="78"/>
      <c r="WGI27" s="78"/>
      <c r="WGJ27" s="78"/>
      <c r="WGK27" s="78"/>
      <c r="WGL27" s="78"/>
      <c r="WGM27" s="78"/>
      <c r="WGN27" s="78"/>
      <c r="WGO27" s="78"/>
      <c r="WGP27" s="78"/>
      <c r="WGQ27" s="78"/>
      <c r="WGR27" s="78"/>
      <c r="WGS27" s="78"/>
      <c r="WGT27" s="78"/>
      <c r="WGU27" s="78"/>
      <c r="WGV27" s="78"/>
      <c r="WGW27" s="78"/>
      <c r="WGX27" s="78"/>
      <c r="WGY27" s="78"/>
      <c r="WGZ27" s="78"/>
      <c r="WHA27" s="78"/>
      <c r="WHB27" s="78"/>
      <c r="WHC27" s="78"/>
      <c r="WHD27" s="78"/>
      <c r="WHE27" s="78"/>
      <c r="WHF27" s="78"/>
      <c r="WHG27" s="78"/>
      <c r="WHH27" s="78"/>
      <c r="WHI27" s="78"/>
      <c r="WHJ27" s="78"/>
      <c r="WHK27" s="78"/>
      <c r="WHL27" s="78"/>
      <c r="WHM27" s="78"/>
      <c r="WHN27" s="78"/>
      <c r="WHO27" s="78"/>
      <c r="WHP27" s="78"/>
      <c r="WHQ27" s="78"/>
      <c r="WHR27" s="78"/>
      <c r="WHS27" s="78"/>
      <c r="WHT27" s="78"/>
      <c r="WHU27" s="78"/>
      <c r="WHV27" s="78"/>
      <c r="WHW27" s="78"/>
      <c r="WHX27" s="78"/>
      <c r="WHY27" s="78"/>
      <c r="WHZ27" s="78"/>
      <c r="WIA27" s="78"/>
      <c r="WIB27" s="78"/>
      <c r="WIC27" s="78"/>
      <c r="WID27" s="78"/>
      <c r="WIE27" s="78"/>
      <c r="WIF27" s="78"/>
      <c r="WIG27" s="78"/>
      <c r="WIH27" s="78"/>
      <c r="WII27" s="78"/>
      <c r="WIJ27" s="78"/>
      <c r="WIK27" s="78"/>
      <c r="WIL27" s="78"/>
      <c r="WIM27" s="78"/>
      <c r="WIN27" s="78"/>
      <c r="WIO27" s="78"/>
      <c r="WIP27" s="78"/>
      <c r="WIQ27" s="78"/>
      <c r="WIR27" s="78"/>
      <c r="WIS27" s="78"/>
      <c r="WIT27" s="78"/>
      <c r="WIU27" s="78"/>
      <c r="WIV27" s="78"/>
      <c r="WIW27" s="78"/>
      <c r="WIX27" s="78"/>
      <c r="WIY27" s="78"/>
      <c r="WIZ27" s="78"/>
      <c r="WJA27" s="78"/>
      <c r="WJB27" s="78"/>
      <c r="WJC27" s="78"/>
      <c r="WJD27" s="78"/>
      <c r="WJE27" s="78"/>
      <c r="WJF27" s="78"/>
      <c r="WJG27" s="78"/>
      <c r="WJH27" s="78"/>
      <c r="WJI27" s="78"/>
      <c r="WJJ27" s="78"/>
      <c r="WJK27" s="78"/>
      <c r="WJL27" s="78"/>
      <c r="WJM27" s="78"/>
      <c r="WJN27" s="78"/>
      <c r="WJO27" s="78"/>
      <c r="WJP27" s="78"/>
      <c r="WJQ27" s="78"/>
      <c r="WJR27" s="78"/>
      <c r="WJS27" s="78"/>
      <c r="WJT27" s="78"/>
      <c r="WJU27" s="78"/>
      <c r="WJV27" s="78"/>
      <c r="WJW27" s="78"/>
      <c r="WJX27" s="78"/>
      <c r="WJY27" s="78"/>
      <c r="WJZ27" s="78"/>
      <c r="WKA27" s="78"/>
      <c r="WKB27" s="78"/>
      <c r="WKC27" s="78"/>
      <c r="WKD27" s="78"/>
      <c r="WKE27" s="78"/>
      <c r="WKF27" s="78"/>
      <c r="WKG27" s="78"/>
      <c r="WKH27" s="78"/>
      <c r="WKI27" s="78"/>
      <c r="WKJ27" s="78"/>
      <c r="WKK27" s="78"/>
      <c r="WKL27" s="78"/>
      <c r="WKM27" s="78"/>
      <c r="WKN27" s="78"/>
      <c r="WKO27" s="78"/>
      <c r="WKP27" s="78"/>
      <c r="WKQ27" s="78"/>
      <c r="WKR27" s="78"/>
      <c r="WKS27" s="78"/>
      <c r="WKT27" s="78"/>
      <c r="WKU27" s="78"/>
      <c r="WKV27" s="78"/>
      <c r="WKW27" s="78"/>
      <c r="WKX27" s="78"/>
      <c r="WKY27" s="78"/>
      <c r="WKZ27" s="78"/>
      <c r="WLA27" s="78"/>
      <c r="WLB27" s="78"/>
      <c r="WLC27" s="78"/>
      <c r="WLD27" s="78"/>
      <c r="WLE27" s="78"/>
      <c r="WLF27" s="78"/>
      <c r="WLG27" s="78"/>
      <c r="WLH27" s="78"/>
      <c r="WLI27" s="78"/>
      <c r="WLJ27" s="78"/>
      <c r="WLK27" s="78"/>
      <c r="WLL27" s="78"/>
      <c r="WLM27" s="78"/>
      <c r="WLN27" s="78"/>
      <c r="WLO27" s="78"/>
      <c r="WLP27" s="78"/>
      <c r="WLQ27" s="78"/>
      <c r="WLR27" s="78"/>
      <c r="WLS27" s="78"/>
      <c r="WLT27" s="78"/>
      <c r="WLU27" s="78"/>
      <c r="WLV27" s="78"/>
      <c r="WLW27" s="78"/>
      <c r="WLX27" s="78"/>
      <c r="WLY27" s="78"/>
      <c r="WLZ27" s="78"/>
      <c r="WMA27" s="78"/>
      <c r="WMB27" s="78"/>
      <c r="WMC27" s="78"/>
      <c r="WMD27" s="78"/>
      <c r="WME27" s="78"/>
      <c r="WMF27" s="78"/>
      <c r="WMG27" s="78"/>
      <c r="WMH27" s="78"/>
      <c r="WMI27" s="78"/>
      <c r="WMJ27" s="78"/>
      <c r="WMK27" s="78"/>
      <c r="WML27" s="78"/>
      <c r="WMM27" s="78"/>
      <c r="WMN27" s="78"/>
      <c r="WMO27" s="78"/>
      <c r="WMP27" s="78"/>
      <c r="WMQ27" s="78"/>
      <c r="WMR27" s="78"/>
      <c r="WMS27" s="78"/>
      <c r="WMT27" s="78"/>
      <c r="WMU27" s="78"/>
      <c r="WMV27" s="78"/>
      <c r="WMW27" s="78"/>
      <c r="WMX27" s="78"/>
      <c r="WMY27" s="78"/>
      <c r="WMZ27" s="78"/>
      <c r="WNA27" s="78"/>
      <c r="WNB27" s="78"/>
      <c r="WNC27" s="78"/>
      <c r="WND27" s="78"/>
      <c r="WNE27" s="78"/>
      <c r="WNF27" s="78"/>
      <c r="WNG27" s="78"/>
      <c r="WNH27" s="78"/>
      <c r="WNI27" s="78"/>
      <c r="WNJ27" s="78"/>
      <c r="WNK27" s="78"/>
      <c r="WNL27" s="78"/>
      <c r="WNM27" s="78"/>
      <c r="WNN27" s="78"/>
      <c r="WNO27" s="78"/>
      <c r="WNP27" s="78"/>
      <c r="WNQ27" s="78"/>
      <c r="WNR27" s="78"/>
      <c r="WNS27" s="78"/>
      <c r="WNT27" s="78"/>
      <c r="WNU27" s="78"/>
      <c r="WNV27" s="78"/>
      <c r="WNW27" s="78"/>
      <c r="WNX27" s="78"/>
      <c r="WNY27" s="78"/>
      <c r="WNZ27" s="78"/>
      <c r="WOA27" s="78"/>
      <c r="WOB27" s="78"/>
      <c r="WOC27" s="78"/>
      <c r="WOD27" s="78"/>
      <c r="WOE27" s="78"/>
      <c r="WOF27" s="78"/>
      <c r="WOG27" s="78"/>
      <c r="WOH27" s="78"/>
      <c r="WOI27" s="78"/>
      <c r="WOJ27" s="78"/>
      <c r="WOK27" s="78"/>
      <c r="WOL27" s="78"/>
      <c r="WOM27" s="78"/>
      <c r="WON27" s="78"/>
      <c r="WOO27" s="78"/>
      <c r="WOP27" s="78"/>
      <c r="WOQ27" s="78"/>
      <c r="WOR27" s="78"/>
      <c r="WOS27" s="78"/>
      <c r="WOT27" s="78"/>
      <c r="WOU27" s="78"/>
      <c r="WOV27" s="78"/>
      <c r="WOW27" s="78"/>
      <c r="WOX27" s="78"/>
      <c r="WOY27" s="78"/>
      <c r="WOZ27" s="78"/>
      <c r="WPA27" s="78"/>
      <c r="WPB27" s="78"/>
      <c r="WPC27" s="78"/>
      <c r="WPD27" s="78"/>
      <c r="WPE27" s="78"/>
      <c r="WPF27" s="78"/>
      <c r="WPG27" s="78"/>
      <c r="WPH27" s="78"/>
      <c r="WPI27" s="78"/>
      <c r="WPJ27" s="78"/>
      <c r="WPK27" s="78"/>
      <c r="WPL27" s="78"/>
      <c r="WPM27" s="78"/>
      <c r="WPN27" s="78"/>
      <c r="WPO27" s="78"/>
      <c r="WPP27" s="78"/>
      <c r="WPQ27" s="78"/>
      <c r="WPR27" s="78"/>
      <c r="WPS27" s="78"/>
      <c r="WPT27" s="78"/>
      <c r="WPU27" s="78"/>
      <c r="WPV27" s="78"/>
      <c r="WPW27" s="78"/>
      <c r="WPX27" s="78"/>
      <c r="WPY27" s="78"/>
      <c r="WPZ27" s="78"/>
      <c r="WQA27" s="78"/>
      <c r="WQB27" s="78"/>
      <c r="WQC27" s="78"/>
      <c r="WQD27" s="78"/>
      <c r="WQE27" s="78"/>
      <c r="WQF27" s="78"/>
      <c r="WQG27" s="78"/>
      <c r="WQH27" s="78"/>
      <c r="WQI27" s="78"/>
      <c r="WQJ27" s="78"/>
      <c r="WQK27" s="78"/>
      <c r="WQL27" s="78"/>
      <c r="WQM27" s="78"/>
      <c r="WQN27" s="78"/>
      <c r="WQO27" s="78"/>
      <c r="WQP27" s="78"/>
      <c r="WQQ27" s="78"/>
      <c r="WQR27" s="78"/>
      <c r="WQS27" s="78"/>
      <c r="WQT27" s="78"/>
      <c r="WQU27" s="78"/>
      <c r="WQV27" s="78"/>
      <c r="WQW27" s="78"/>
      <c r="WQX27" s="78"/>
      <c r="WQY27" s="78"/>
      <c r="WQZ27" s="78"/>
      <c r="WRA27" s="78"/>
      <c r="WRB27" s="78"/>
      <c r="WRC27" s="78"/>
      <c r="WRD27" s="78"/>
      <c r="WRE27" s="78"/>
      <c r="WRF27" s="78"/>
      <c r="WRG27" s="78"/>
      <c r="WRH27" s="78"/>
      <c r="WRI27" s="78"/>
      <c r="WRJ27" s="78"/>
      <c r="WRK27" s="78"/>
      <c r="WRL27" s="78"/>
      <c r="WRM27" s="78"/>
      <c r="WRN27" s="78"/>
      <c r="WRO27" s="78"/>
      <c r="WRP27" s="78"/>
      <c r="WRQ27" s="78"/>
      <c r="WRR27" s="78"/>
      <c r="WRS27" s="78"/>
      <c r="WRT27" s="78"/>
      <c r="WRU27" s="78"/>
      <c r="WRV27" s="78"/>
      <c r="WRW27" s="78"/>
      <c r="WRX27" s="78"/>
      <c r="WRY27" s="78"/>
      <c r="WRZ27" s="78"/>
      <c r="WSA27" s="78"/>
      <c r="WSB27" s="78"/>
      <c r="WSC27" s="78"/>
      <c r="WSD27" s="78"/>
      <c r="WSE27" s="78"/>
      <c r="WSF27" s="78"/>
      <c r="WSG27" s="78"/>
      <c r="WSH27" s="78"/>
      <c r="WSI27" s="78"/>
      <c r="WSJ27" s="78"/>
      <c r="WSK27" s="78"/>
      <c r="WSL27" s="78"/>
      <c r="WSM27" s="78"/>
      <c r="WSN27" s="78"/>
      <c r="WSO27" s="78"/>
      <c r="WSP27" s="78"/>
      <c r="WSQ27" s="78"/>
      <c r="WSR27" s="78"/>
      <c r="WSS27" s="78"/>
      <c r="WST27" s="78"/>
      <c r="WSU27" s="78"/>
      <c r="WSV27" s="78"/>
      <c r="WSW27" s="78"/>
      <c r="WSX27" s="78"/>
      <c r="WSY27" s="78"/>
      <c r="WSZ27" s="78"/>
      <c r="WTA27" s="78"/>
      <c r="WTB27" s="78"/>
      <c r="WTC27" s="78"/>
      <c r="WTD27" s="78"/>
      <c r="WTE27" s="78"/>
      <c r="WTF27" s="78"/>
      <c r="WTG27" s="78"/>
      <c r="WTH27" s="78"/>
      <c r="WTI27" s="78"/>
      <c r="WTJ27" s="78"/>
      <c r="WTK27" s="78"/>
      <c r="WTL27" s="78"/>
      <c r="WTM27" s="78"/>
      <c r="WTN27" s="78"/>
      <c r="WTO27" s="78"/>
      <c r="WTP27" s="78"/>
      <c r="WTQ27" s="78"/>
      <c r="WTR27" s="78"/>
      <c r="WTS27" s="78"/>
      <c r="WTT27" s="78"/>
      <c r="WTU27" s="78"/>
      <c r="WTV27" s="78"/>
      <c r="WTW27" s="78"/>
      <c r="WTX27" s="78"/>
      <c r="WTY27" s="78"/>
      <c r="WTZ27" s="78"/>
      <c r="WUA27" s="78"/>
      <c r="WUB27" s="78"/>
      <c r="WUC27" s="78"/>
      <c r="WUD27" s="78"/>
      <c r="WUE27" s="78"/>
      <c r="WUF27" s="78"/>
      <c r="WUG27" s="78"/>
      <c r="WUH27" s="78"/>
      <c r="WUI27" s="78"/>
      <c r="WUJ27" s="78"/>
      <c r="WUK27" s="78"/>
      <c r="WUL27" s="78"/>
      <c r="WUM27" s="78"/>
      <c r="WUN27" s="78"/>
      <c r="WUO27" s="78"/>
      <c r="WUP27" s="78"/>
      <c r="WUQ27" s="78"/>
      <c r="WUR27" s="78"/>
      <c r="WUS27" s="78"/>
      <c r="WUT27" s="78"/>
      <c r="WUU27" s="78"/>
      <c r="WUV27" s="78"/>
      <c r="WUW27" s="78"/>
      <c r="WUX27" s="78"/>
      <c r="WUY27" s="78"/>
      <c r="WUZ27" s="78"/>
      <c r="WVA27" s="78"/>
      <c r="WVB27" s="78"/>
      <c r="WVC27" s="78"/>
      <c r="WVD27" s="78"/>
      <c r="WVE27" s="78"/>
      <c r="WVF27" s="78"/>
      <c r="WVG27" s="78"/>
      <c r="WVH27" s="78"/>
      <c r="WVI27" s="78"/>
      <c r="WVJ27" s="78"/>
      <c r="WVK27" s="78"/>
      <c r="WVL27" s="78"/>
      <c r="WVM27" s="78"/>
      <c r="WVN27" s="78"/>
      <c r="WVO27" s="78"/>
      <c r="WVP27" s="78"/>
      <c r="WVQ27" s="78"/>
      <c r="WVR27" s="78"/>
      <c r="WVS27" s="78"/>
      <c r="WVT27" s="78"/>
      <c r="WVU27" s="78"/>
      <c r="WVV27" s="78"/>
      <c r="WVW27" s="78"/>
      <c r="WVX27" s="78"/>
      <c r="WVY27" s="78"/>
      <c r="WVZ27" s="78"/>
      <c r="WWA27" s="78"/>
      <c r="WWB27" s="78"/>
      <c r="WWC27" s="78"/>
      <c r="WWD27" s="78"/>
      <c r="WWE27" s="78"/>
      <c r="WWF27" s="78"/>
      <c r="WWG27" s="78"/>
      <c r="WWH27" s="78"/>
      <c r="WWI27" s="78"/>
      <c r="WWJ27" s="78"/>
      <c r="WWK27" s="78"/>
      <c r="WWL27" s="78"/>
      <c r="WWM27" s="78"/>
      <c r="WWN27" s="78"/>
      <c r="WWO27" s="78"/>
      <c r="WWP27" s="78"/>
      <c r="WWQ27" s="78"/>
      <c r="WWR27" s="78"/>
      <c r="WWS27" s="78"/>
      <c r="WWT27" s="78"/>
      <c r="WWU27" s="78"/>
      <c r="WWV27" s="78"/>
      <c r="WWW27" s="78"/>
      <c r="WWX27" s="78"/>
      <c r="WWY27" s="78"/>
      <c r="WWZ27" s="78"/>
      <c r="WXA27" s="78"/>
      <c r="WXB27" s="78"/>
      <c r="WXC27" s="78"/>
      <c r="WXD27" s="78"/>
      <c r="WXE27" s="78"/>
      <c r="WXF27" s="78"/>
      <c r="WXG27" s="78"/>
      <c r="WXH27" s="78"/>
      <c r="WXI27" s="78"/>
      <c r="WXJ27" s="78"/>
      <c r="WXK27" s="78"/>
      <c r="WXL27" s="78"/>
      <c r="WXM27" s="78"/>
      <c r="WXN27" s="78"/>
      <c r="WXO27" s="78"/>
      <c r="WXP27" s="78"/>
      <c r="WXQ27" s="78"/>
      <c r="WXR27" s="78"/>
      <c r="WXS27" s="78"/>
      <c r="WXT27" s="78"/>
      <c r="WXU27" s="78"/>
      <c r="WXV27" s="78"/>
      <c r="WXW27" s="78"/>
      <c r="WXX27" s="78"/>
      <c r="WXY27" s="78"/>
      <c r="WXZ27" s="78"/>
      <c r="WYA27" s="78"/>
      <c r="WYB27" s="78"/>
      <c r="WYC27" s="78"/>
      <c r="WYD27" s="78"/>
      <c r="WYE27" s="78"/>
      <c r="WYF27" s="78"/>
      <c r="WYG27" s="78"/>
      <c r="WYH27" s="78"/>
      <c r="WYI27" s="78"/>
      <c r="WYJ27" s="78"/>
      <c r="WYK27" s="78"/>
      <c r="WYL27" s="78"/>
      <c r="WYM27" s="78"/>
      <c r="WYN27" s="78"/>
      <c r="WYO27" s="78"/>
      <c r="WYP27" s="78"/>
      <c r="WYQ27" s="78"/>
      <c r="WYR27" s="78"/>
      <c r="WYS27" s="78"/>
      <c r="WYT27" s="78"/>
      <c r="WYU27" s="78"/>
      <c r="WYV27" s="78"/>
      <c r="WYW27" s="78"/>
      <c r="WYX27" s="78"/>
      <c r="WYY27" s="78"/>
      <c r="WYZ27" s="78"/>
      <c r="WZA27" s="78"/>
      <c r="WZB27" s="78"/>
      <c r="WZC27" s="78"/>
      <c r="WZD27" s="78"/>
      <c r="WZE27" s="78"/>
      <c r="WZF27" s="78"/>
      <c r="WZG27" s="78"/>
      <c r="WZH27" s="78"/>
      <c r="WZI27" s="78"/>
      <c r="WZJ27" s="78"/>
      <c r="WZK27" s="78"/>
      <c r="WZL27" s="78"/>
      <c r="WZM27" s="78"/>
      <c r="WZN27" s="78"/>
      <c r="WZO27" s="78"/>
      <c r="WZP27" s="78"/>
      <c r="WZQ27" s="78"/>
      <c r="WZR27" s="78"/>
      <c r="WZS27" s="78"/>
      <c r="WZT27" s="78"/>
      <c r="WZU27" s="78"/>
      <c r="WZV27" s="78"/>
      <c r="WZW27" s="78"/>
      <c r="WZX27" s="78"/>
      <c r="WZY27" s="78"/>
      <c r="WZZ27" s="78"/>
      <c r="XAA27" s="78"/>
      <c r="XAB27" s="78"/>
      <c r="XAC27" s="78"/>
      <c r="XAD27" s="78"/>
      <c r="XAE27" s="78"/>
      <c r="XAF27" s="78"/>
      <c r="XAG27" s="78"/>
      <c r="XAH27" s="78"/>
      <c r="XAI27" s="78"/>
      <c r="XAJ27" s="78"/>
      <c r="XAK27" s="78"/>
      <c r="XAL27" s="78"/>
      <c r="XAM27" s="78"/>
      <c r="XAN27" s="78"/>
      <c r="XAO27" s="78"/>
      <c r="XAP27" s="78"/>
      <c r="XAQ27" s="78"/>
      <c r="XAR27" s="78"/>
      <c r="XAS27" s="78"/>
      <c r="XAT27" s="78"/>
      <c r="XAU27" s="78"/>
      <c r="XAV27" s="78"/>
      <c r="XAW27" s="78"/>
      <c r="XAX27" s="78"/>
      <c r="XAY27" s="78"/>
      <c r="XAZ27" s="78"/>
      <c r="XBA27" s="78"/>
      <c r="XBB27" s="78"/>
      <c r="XBC27" s="78"/>
      <c r="XBD27" s="78"/>
      <c r="XBE27" s="78"/>
      <c r="XBF27" s="78"/>
      <c r="XBG27" s="78"/>
      <c r="XBH27" s="78"/>
      <c r="XBI27" s="78"/>
      <c r="XBJ27" s="78"/>
      <c r="XBK27" s="78"/>
      <c r="XBL27" s="78"/>
      <c r="XBM27" s="78"/>
      <c r="XBN27" s="78"/>
      <c r="XBO27" s="78"/>
      <c r="XBP27" s="78"/>
      <c r="XBQ27" s="78"/>
      <c r="XBR27" s="78"/>
      <c r="XBS27" s="78"/>
      <c r="XBT27" s="78"/>
      <c r="XBU27" s="78"/>
      <c r="XBV27" s="78"/>
      <c r="XBW27" s="78"/>
      <c r="XBX27" s="78"/>
      <c r="XBY27" s="78"/>
      <c r="XBZ27" s="78"/>
      <c r="XCA27" s="78"/>
      <c r="XCB27" s="78"/>
      <c r="XCC27" s="78"/>
      <c r="XCD27" s="78"/>
      <c r="XCE27" s="78"/>
      <c r="XCF27" s="78"/>
      <c r="XCG27" s="78"/>
      <c r="XCH27" s="78"/>
      <c r="XCI27" s="78"/>
      <c r="XCJ27" s="78"/>
      <c r="XCK27" s="78"/>
      <c r="XCL27" s="78"/>
      <c r="XCM27" s="78"/>
      <c r="XCN27" s="78"/>
      <c r="XCO27" s="78"/>
      <c r="XCP27" s="78"/>
      <c r="XCQ27" s="78"/>
      <c r="XCR27" s="78"/>
      <c r="XCS27" s="78"/>
      <c r="XCT27" s="78"/>
      <c r="XCU27" s="78"/>
      <c r="XCV27" s="78"/>
      <c r="XCW27" s="78"/>
      <c r="XCX27" s="78"/>
      <c r="XCY27" s="78"/>
      <c r="XCZ27" s="78"/>
      <c r="XDA27" s="78"/>
      <c r="XDB27" s="78"/>
      <c r="XDC27" s="78"/>
      <c r="XDD27" s="78"/>
      <c r="XDE27" s="78"/>
      <c r="XDF27" s="78"/>
      <c r="XDG27" s="78"/>
      <c r="XDH27" s="78"/>
      <c r="XDI27" s="78"/>
      <c r="XDJ27" s="78"/>
      <c r="XDK27" s="78"/>
      <c r="XDL27" s="78"/>
      <c r="XDM27" s="78"/>
      <c r="XDN27" s="78"/>
      <c r="XDO27" s="78"/>
      <c r="XDP27" s="78"/>
      <c r="XDQ27" s="78"/>
      <c r="XDR27" s="78"/>
      <c r="XDS27" s="78"/>
      <c r="XDT27" s="78"/>
      <c r="XDU27" s="78"/>
      <c r="XDV27" s="78"/>
      <c r="XDW27" s="78"/>
      <c r="XDX27" s="78"/>
      <c r="XDY27" s="78"/>
      <c r="XDZ27" s="78"/>
      <c r="XEA27" s="78"/>
      <c r="XEB27" s="78"/>
      <c r="XEC27" s="78"/>
      <c r="XED27" s="78"/>
      <c r="XEE27" s="78"/>
      <c r="XEF27" s="78"/>
      <c r="XEG27" s="78"/>
      <c r="XEH27" s="78"/>
      <c r="XEI27" s="78"/>
      <c r="XEJ27" s="78"/>
      <c r="XEK27" s="78"/>
      <c r="XEL27" s="78"/>
      <c r="XEM27" s="78"/>
      <c r="XEN27" s="78"/>
      <c r="XEO27" s="78"/>
      <c r="XEP27" s="78"/>
      <c r="XEQ27" s="78"/>
      <c r="XER27" s="78"/>
      <c r="XES27" s="78"/>
      <c r="XET27" s="78"/>
      <c r="XEU27" s="78"/>
      <c r="XEV27" s="78"/>
      <c r="XEW27" s="78"/>
      <c r="XEX27" s="78"/>
      <c r="XEY27" s="78"/>
      <c r="XEZ27" s="78"/>
      <c r="XFA27" s="78"/>
      <c r="XFB27" s="78"/>
      <c r="XFC27" s="78"/>
      <c r="XFD27" s="78"/>
    </row>
    <row r="28" spans="1:16384" x14ac:dyDescent="0.2">
      <c r="B28" s="8"/>
      <c r="F28" s="37"/>
      <c r="G28" s="5"/>
      <c r="H28" s="9"/>
      <c r="I28" s="8"/>
      <c r="J28" s="8"/>
      <c r="K28" s="8"/>
      <c r="L28" s="8"/>
      <c r="M28" s="9"/>
      <c r="N28" s="8"/>
      <c r="O28" s="8"/>
    </row>
    <row r="29" spans="1:16384" s="78" customFormat="1" ht="15.75" x14ac:dyDescent="0.25">
      <c r="A29" s="170"/>
      <c r="B29" s="819" t="s">
        <v>457</v>
      </c>
      <c r="C29" s="819"/>
      <c r="D29" s="819"/>
      <c r="E29" s="819"/>
      <c r="F29" s="819"/>
      <c r="G29" s="819"/>
      <c r="H29" s="819"/>
      <c r="I29" s="819"/>
      <c r="J29" s="819"/>
      <c r="K29" s="819"/>
      <c r="L29" s="819" t="s">
        <v>456</v>
      </c>
      <c r="M29" s="819"/>
      <c r="N29" s="819"/>
      <c r="O29" s="819"/>
      <c r="P29" s="819" t="s">
        <v>458</v>
      </c>
      <c r="Q29" s="819"/>
      <c r="R29" s="819"/>
      <c r="S29" s="819"/>
      <c r="T29" s="819"/>
      <c r="U29" s="819"/>
      <c r="V29" s="819"/>
      <c r="W29" s="819"/>
      <c r="X29" s="819"/>
      <c r="Y29" s="819"/>
      <c r="Z29" s="819"/>
      <c r="AA29" s="819"/>
      <c r="AB29" s="819"/>
      <c r="AC29" s="819"/>
    </row>
    <row r="30" spans="1:16384" s="137" customFormat="1" ht="30" x14ac:dyDescent="0.2">
      <c r="A30" s="165"/>
      <c r="B30" s="181">
        <v>1979</v>
      </c>
      <c r="C30" s="178">
        <v>1981</v>
      </c>
      <c r="D30" s="178">
        <v>1987</v>
      </c>
      <c r="E30" s="178" t="s">
        <v>449</v>
      </c>
      <c r="F30" s="178" t="s">
        <v>450</v>
      </c>
      <c r="G30" s="178" t="s">
        <v>451</v>
      </c>
      <c r="H30" s="178" t="s">
        <v>452</v>
      </c>
      <c r="I30" s="178" t="s">
        <v>453</v>
      </c>
      <c r="J30" s="178" t="s">
        <v>454</v>
      </c>
      <c r="K30" s="178" t="s">
        <v>455</v>
      </c>
      <c r="L30" s="178" t="s">
        <v>373</v>
      </c>
      <c r="M30" s="179" t="s">
        <v>374</v>
      </c>
      <c r="N30" s="179" t="s">
        <v>375</v>
      </c>
      <c r="O30" s="179" t="s">
        <v>336</v>
      </c>
      <c r="P30" s="165" t="s">
        <v>93</v>
      </c>
      <c r="Q30" s="165" t="s">
        <v>94</v>
      </c>
      <c r="R30" s="165" t="s">
        <v>95</v>
      </c>
      <c r="S30" s="165" t="s">
        <v>96</v>
      </c>
      <c r="T30" s="165" t="s">
        <v>97</v>
      </c>
      <c r="U30" s="165" t="s">
        <v>98</v>
      </c>
      <c r="V30" s="165" t="s">
        <v>99</v>
      </c>
      <c r="W30" s="165" t="s">
        <v>100</v>
      </c>
      <c r="X30" s="180" t="s">
        <v>101</v>
      </c>
      <c r="Y30" s="165" t="s">
        <v>102</v>
      </c>
      <c r="Z30" s="165" t="s">
        <v>103</v>
      </c>
      <c r="AA30" s="165" t="s">
        <v>104</v>
      </c>
      <c r="AB30" s="165" t="s">
        <v>92</v>
      </c>
      <c r="AC30" s="165" t="s">
        <v>160</v>
      </c>
    </row>
    <row r="31" spans="1:16384" s="35" customFormat="1" x14ac:dyDescent="0.2">
      <c r="A31" s="86" t="s">
        <v>90</v>
      </c>
      <c r="B31" s="185">
        <v>1.8</v>
      </c>
      <c r="C31" s="186">
        <v>2.6</v>
      </c>
      <c r="D31" s="186">
        <v>2.8</v>
      </c>
      <c r="E31" s="186">
        <v>3.1</v>
      </c>
      <c r="F31" s="186">
        <v>3.4</v>
      </c>
      <c r="G31" s="186">
        <v>3.5</v>
      </c>
      <c r="H31" s="186">
        <v>3.8</v>
      </c>
      <c r="I31" s="186">
        <v>3.6</v>
      </c>
      <c r="J31" s="186">
        <v>3.5</v>
      </c>
      <c r="K31" s="186">
        <v>3.8</v>
      </c>
      <c r="L31" s="186">
        <v>3.2</v>
      </c>
      <c r="M31" s="187">
        <v>3</v>
      </c>
      <c r="N31" s="187">
        <v>3.4</v>
      </c>
      <c r="O31" s="187">
        <v>3.4</v>
      </c>
      <c r="P31" s="184">
        <v>3.4</v>
      </c>
      <c r="Q31" s="184">
        <v>3.4</v>
      </c>
      <c r="R31" s="184">
        <v>3.1</v>
      </c>
      <c r="S31" s="184">
        <v>3</v>
      </c>
      <c r="T31" s="184">
        <v>2.9</v>
      </c>
      <c r="U31" s="184">
        <v>2.9</v>
      </c>
      <c r="V31" s="184">
        <v>2.7</v>
      </c>
      <c r="W31" s="184">
        <v>2.8</v>
      </c>
      <c r="X31" s="183">
        <v>2.9</v>
      </c>
      <c r="Y31" s="184">
        <v>2.9</v>
      </c>
      <c r="Z31" s="184">
        <v>2.8</v>
      </c>
      <c r="AA31" s="184">
        <v>2.6</v>
      </c>
      <c r="AB31" s="184">
        <v>2.2999999999999998</v>
      </c>
      <c r="AC31" s="184">
        <v>2.2999999999999998</v>
      </c>
    </row>
    <row r="32" spans="1:16384" x14ac:dyDescent="0.2">
      <c r="A32" s="52" t="s">
        <v>91</v>
      </c>
      <c r="B32" s="188">
        <v>2</v>
      </c>
      <c r="C32" s="189">
        <v>2.8</v>
      </c>
      <c r="D32" s="189">
        <v>3.3</v>
      </c>
      <c r="E32" s="189">
        <v>3.4</v>
      </c>
      <c r="F32" s="189">
        <v>3.9</v>
      </c>
      <c r="G32" s="189">
        <v>4.0999999999999996</v>
      </c>
      <c r="H32" s="189">
        <v>4.4000000000000004</v>
      </c>
      <c r="I32" s="189">
        <v>4.3</v>
      </c>
      <c r="J32" s="189">
        <v>4.4000000000000004</v>
      </c>
      <c r="K32" s="189">
        <v>4.7</v>
      </c>
      <c r="L32" s="189">
        <v>4.0999999999999996</v>
      </c>
      <c r="M32" s="190">
        <v>4.2</v>
      </c>
      <c r="N32" s="190">
        <v>4.3</v>
      </c>
      <c r="O32" s="190">
        <v>4.2</v>
      </c>
      <c r="P32" s="101">
        <v>4.4000000000000004</v>
      </c>
      <c r="Q32" s="101">
        <v>4.3</v>
      </c>
      <c r="R32" s="101">
        <v>4.0999999999999996</v>
      </c>
      <c r="S32" s="101">
        <v>4</v>
      </c>
      <c r="T32" s="101">
        <v>3.9</v>
      </c>
      <c r="U32" s="101">
        <v>3.7</v>
      </c>
      <c r="V32" s="101">
        <v>3.6</v>
      </c>
      <c r="W32" s="101">
        <v>3.8</v>
      </c>
      <c r="X32" s="191">
        <v>3.9</v>
      </c>
      <c r="Y32" s="101">
        <v>4</v>
      </c>
      <c r="Z32" s="101">
        <v>3.9</v>
      </c>
      <c r="AA32" s="101">
        <v>3.8</v>
      </c>
      <c r="AB32" s="101">
        <v>3.6</v>
      </c>
      <c r="AC32" s="101">
        <v>3.5</v>
      </c>
    </row>
    <row r="33" spans="1:29" x14ac:dyDescent="0.2">
      <c r="J33" s="6"/>
    </row>
    <row r="34" spans="1:29" ht="15.75" x14ac:dyDescent="0.25">
      <c r="A34" s="78" t="s">
        <v>461</v>
      </c>
      <c r="B34" s="8"/>
      <c r="J34" s="6"/>
    </row>
    <row r="35" spans="1:29" ht="15.75" x14ac:dyDescent="0.25">
      <c r="A35" s="78"/>
      <c r="B35" s="8"/>
      <c r="J35" s="6"/>
    </row>
    <row r="36" spans="1:29" ht="15.75" x14ac:dyDescent="0.25">
      <c r="A36" s="78"/>
      <c r="B36" s="819" t="s">
        <v>457</v>
      </c>
      <c r="C36" s="819"/>
      <c r="D36" s="819"/>
      <c r="E36" s="819"/>
      <c r="F36" s="819"/>
      <c r="G36" s="819"/>
      <c r="H36" s="819"/>
      <c r="I36" s="819"/>
      <c r="J36" s="819"/>
      <c r="K36" s="819"/>
      <c r="L36" s="819" t="s">
        <v>456</v>
      </c>
      <c r="M36" s="819"/>
      <c r="N36" s="819"/>
      <c r="O36" s="819"/>
      <c r="P36" s="819" t="s">
        <v>458</v>
      </c>
      <c r="Q36" s="819"/>
      <c r="R36" s="819"/>
      <c r="S36" s="819"/>
      <c r="T36" s="819"/>
      <c r="U36" s="819"/>
      <c r="V36" s="819"/>
      <c r="W36" s="819"/>
      <c r="X36" s="819"/>
      <c r="Y36" s="819"/>
      <c r="Z36" s="819"/>
      <c r="AA36" s="819"/>
      <c r="AB36" s="819"/>
      <c r="AC36" s="819"/>
    </row>
    <row r="37" spans="1:29" s="137" customFormat="1" ht="30" x14ac:dyDescent="0.2">
      <c r="B37" s="181">
        <v>1979</v>
      </c>
      <c r="C37" s="178">
        <v>1981</v>
      </c>
      <c r="D37" s="178">
        <v>1987</v>
      </c>
      <c r="E37" s="178" t="s">
        <v>459</v>
      </c>
      <c r="F37" s="178" t="s">
        <v>450</v>
      </c>
      <c r="G37" s="178" t="s">
        <v>451</v>
      </c>
      <c r="H37" s="178" t="s">
        <v>452</v>
      </c>
      <c r="I37" s="178" t="s">
        <v>453</v>
      </c>
      <c r="J37" s="178" t="s">
        <v>454</v>
      </c>
      <c r="K37" s="178" t="s">
        <v>455</v>
      </c>
      <c r="L37" s="178" t="s">
        <v>373</v>
      </c>
      <c r="M37" s="178" t="s">
        <v>374</v>
      </c>
      <c r="N37" s="178" t="s">
        <v>375</v>
      </c>
      <c r="O37" s="178" t="s">
        <v>336</v>
      </c>
      <c r="P37" s="165" t="s">
        <v>93</v>
      </c>
      <c r="Q37" s="165" t="s">
        <v>94</v>
      </c>
      <c r="R37" s="165" t="s">
        <v>95</v>
      </c>
      <c r="S37" s="165" t="s">
        <v>96</v>
      </c>
      <c r="T37" s="165" t="s">
        <v>97</v>
      </c>
      <c r="U37" s="165" t="s">
        <v>98</v>
      </c>
      <c r="V37" s="165" t="s">
        <v>99</v>
      </c>
      <c r="W37" s="165" t="s">
        <v>100</v>
      </c>
      <c r="X37" s="180" t="s">
        <v>101</v>
      </c>
      <c r="Y37" s="165" t="s">
        <v>102</v>
      </c>
      <c r="Z37" s="165" t="s">
        <v>103</v>
      </c>
      <c r="AA37" s="165" t="s">
        <v>104</v>
      </c>
      <c r="AB37" s="165" t="s">
        <v>92</v>
      </c>
      <c r="AC37" s="165" t="s">
        <v>29</v>
      </c>
    </row>
    <row r="38" spans="1:29" s="35" customFormat="1" x14ac:dyDescent="0.2">
      <c r="A38" s="35" t="s">
        <v>90</v>
      </c>
      <c r="B38" s="185">
        <v>7.2</v>
      </c>
      <c r="C38" s="186">
        <v>7.5</v>
      </c>
      <c r="D38" s="186">
        <v>5.3</v>
      </c>
      <c r="E38" s="186">
        <v>4.8</v>
      </c>
      <c r="F38" s="186">
        <v>4.9000000000000004</v>
      </c>
      <c r="G38" s="186">
        <v>5.0999999999999996</v>
      </c>
      <c r="H38" s="186">
        <v>5.2</v>
      </c>
      <c r="I38" s="186">
        <v>5.0999999999999996</v>
      </c>
      <c r="J38" s="186">
        <v>5</v>
      </c>
      <c r="K38" s="186">
        <v>5.0999999999999996</v>
      </c>
      <c r="L38" s="186">
        <v>4.9000000000000004</v>
      </c>
      <c r="M38" s="186">
        <v>4.9000000000000004</v>
      </c>
      <c r="N38" s="186">
        <v>4.7</v>
      </c>
      <c r="O38" s="186">
        <v>4.5999999999999996</v>
      </c>
      <c r="P38" s="183">
        <v>4.5999999999999996</v>
      </c>
      <c r="Q38" s="184">
        <v>4.3</v>
      </c>
      <c r="R38" s="184">
        <v>3.7</v>
      </c>
      <c r="S38" s="184">
        <v>3.3</v>
      </c>
      <c r="T38" s="192">
        <v>3</v>
      </c>
      <c r="U38" s="184">
        <v>2.9</v>
      </c>
      <c r="V38" s="184">
        <v>2.7</v>
      </c>
      <c r="W38" s="184">
        <v>2.7</v>
      </c>
      <c r="X38" s="184">
        <v>2.7</v>
      </c>
      <c r="Y38" s="184">
        <v>2.7</v>
      </c>
      <c r="Z38" s="184">
        <v>2.6</v>
      </c>
      <c r="AA38" s="184">
        <v>2.2999999999999998</v>
      </c>
      <c r="AB38" s="184">
        <v>2.2999999999999998</v>
      </c>
      <c r="AC38" s="184">
        <v>2.6</v>
      </c>
    </row>
    <row r="39" spans="1:29" x14ac:dyDescent="0.2">
      <c r="A39" s="1" t="s">
        <v>91</v>
      </c>
      <c r="B39" s="188">
        <v>8.1999999999999993</v>
      </c>
      <c r="C39" s="189">
        <v>8.3000000000000007</v>
      </c>
      <c r="D39" s="189">
        <v>6.2</v>
      </c>
      <c r="E39" s="189">
        <v>5.5</v>
      </c>
      <c r="F39" s="189">
        <v>5.7</v>
      </c>
      <c r="G39" s="189">
        <v>5.8</v>
      </c>
      <c r="H39" s="189">
        <v>6</v>
      </c>
      <c r="I39" s="189">
        <v>5.8</v>
      </c>
      <c r="J39" s="189">
        <v>5.7</v>
      </c>
      <c r="K39" s="189">
        <v>5.9</v>
      </c>
      <c r="L39" s="189">
        <v>5.8</v>
      </c>
      <c r="M39" s="189">
        <v>5.9</v>
      </c>
      <c r="N39" s="189">
        <v>5.6</v>
      </c>
      <c r="O39" s="189">
        <v>5.4</v>
      </c>
      <c r="P39" s="193">
        <v>5.5</v>
      </c>
      <c r="Q39" s="101">
        <v>5.2</v>
      </c>
      <c r="R39" s="101">
        <v>4.7</v>
      </c>
      <c r="S39" s="101">
        <v>4.3</v>
      </c>
      <c r="T39" s="194">
        <v>3.9</v>
      </c>
      <c r="U39" s="99">
        <v>3.7</v>
      </c>
      <c r="V39" s="195">
        <v>3.5</v>
      </c>
      <c r="W39" s="193">
        <v>3.5</v>
      </c>
      <c r="X39" s="193">
        <v>3.6</v>
      </c>
      <c r="Y39" s="193">
        <v>3.7</v>
      </c>
      <c r="Z39" s="193">
        <v>3.5</v>
      </c>
      <c r="AA39" s="195">
        <v>3.5</v>
      </c>
      <c r="AB39" s="193">
        <v>3.6</v>
      </c>
      <c r="AC39" s="193">
        <v>3.8</v>
      </c>
    </row>
    <row r="40" spans="1:29" x14ac:dyDescent="0.2">
      <c r="B40" s="8"/>
      <c r="F40" s="37"/>
      <c r="G40" s="5"/>
      <c r="H40" s="9"/>
      <c r="I40" s="8"/>
      <c r="J40" s="8"/>
      <c r="K40" s="8"/>
      <c r="L40" s="8"/>
      <c r="M40" s="9"/>
      <c r="N40" s="8"/>
      <c r="O40" s="8"/>
    </row>
    <row r="41" spans="1:29" x14ac:dyDescent="0.2">
      <c r="B41" s="8"/>
      <c r="F41" s="37"/>
      <c r="G41" s="5"/>
      <c r="H41" s="9"/>
      <c r="I41" s="8"/>
      <c r="J41" s="8"/>
      <c r="K41" s="8"/>
      <c r="L41" s="8"/>
      <c r="M41" s="9"/>
      <c r="N41" s="8"/>
      <c r="O41" s="8"/>
    </row>
    <row r="42" spans="1:29" ht="15.75" x14ac:dyDescent="0.25">
      <c r="A42" s="822" t="s">
        <v>1</v>
      </c>
      <c r="B42" s="823"/>
      <c r="C42" s="823"/>
      <c r="D42" s="823"/>
      <c r="E42" s="823"/>
      <c r="F42" s="823"/>
      <c r="G42" s="823"/>
      <c r="H42" s="823"/>
      <c r="I42" s="823"/>
      <c r="J42" s="823"/>
      <c r="K42" s="823"/>
      <c r="L42" s="823"/>
      <c r="M42" s="823"/>
      <c r="N42" s="8"/>
      <c r="O42" s="8"/>
    </row>
    <row r="43" spans="1:29" x14ac:dyDescent="0.2">
      <c r="B43" s="8"/>
      <c r="F43" s="37"/>
      <c r="G43" s="6"/>
      <c r="H43" s="9"/>
      <c r="I43" s="8"/>
      <c r="J43" s="8"/>
      <c r="K43" s="7"/>
      <c r="L43" s="8"/>
      <c r="M43" s="9"/>
      <c r="N43" s="8"/>
      <c r="O43" s="8"/>
    </row>
    <row r="44" spans="1:29" x14ac:dyDescent="0.2">
      <c r="B44" s="8" t="s">
        <v>105</v>
      </c>
      <c r="C44" s="52" t="s">
        <v>44</v>
      </c>
      <c r="D44" s="52" t="s">
        <v>39</v>
      </c>
      <c r="E44" s="52" t="s">
        <v>40</v>
      </c>
      <c r="F44" s="39" t="s">
        <v>41</v>
      </c>
      <c r="G44" s="89" t="s">
        <v>42</v>
      </c>
      <c r="H44" s="8" t="s">
        <v>43</v>
      </c>
      <c r="I44" s="8"/>
      <c r="J44" s="8"/>
      <c r="K44" s="7"/>
      <c r="L44" s="8"/>
      <c r="M44" s="9"/>
      <c r="N44" s="8"/>
      <c r="O44" s="8"/>
    </row>
    <row r="45" spans="1:29" x14ac:dyDescent="0.2">
      <c r="A45" s="1" t="s">
        <v>90</v>
      </c>
      <c r="B45" s="8">
        <v>17</v>
      </c>
      <c r="C45" s="88">
        <v>16</v>
      </c>
      <c r="D45" s="88">
        <v>16</v>
      </c>
      <c r="E45" s="88">
        <v>17</v>
      </c>
      <c r="F45" s="91">
        <v>17</v>
      </c>
      <c r="G45" s="92" t="s">
        <v>106</v>
      </c>
      <c r="H45" s="8">
        <v>14</v>
      </c>
      <c r="I45" s="8"/>
      <c r="J45" s="8"/>
      <c r="K45" s="9"/>
      <c r="L45" s="8"/>
      <c r="M45" s="9"/>
      <c r="N45" s="8"/>
      <c r="O45" s="8"/>
    </row>
    <row r="46" spans="1:29" x14ac:dyDescent="0.2">
      <c r="B46" s="8"/>
      <c r="F46" s="37"/>
      <c r="G46" s="7"/>
      <c r="H46" s="9"/>
      <c r="I46" s="8"/>
      <c r="J46" s="8"/>
      <c r="K46" s="9"/>
      <c r="L46" s="8"/>
      <c r="M46" s="9"/>
      <c r="N46" s="8"/>
      <c r="O46" s="8"/>
    </row>
    <row r="47" spans="1:29" ht="15.75" x14ac:dyDescent="0.25">
      <c r="A47" s="78" t="s">
        <v>2</v>
      </c>
      <c r="B47" s="8"/>
      <c r="F47" s="37"/>
      <c r="G47" s="7"/>
      <c r="H47" s="9"/>
      <c r="I47" s="8"/>
      <c r="J47" s="8"/>
      <c r="K47" s="9"/>
      <c r="L47" s="8"/>
      <c r="M47" s="9"/>
      <c r="N47" s="8"/>
      <c r="O47" s="8"/>
    </row>
    <row r="48" spans="1:29" x14ac:dyDescent="0.2">
      <c r="B48" s="8"/>
      <c r="F48" s="37"/>
      <c r="G48" s="7"/>
      <c r="H48" s="9"/>
      <c r="I48" s="8"/>
      <c r="J48" s="8"/>
      <c r="K48" s="9"/>
      <c r="L48" s="8"/>
      <c r="M48" s="9"/>
      <c r="N48" s="8"/>
      <c r="O48" s="8"/>
    </row>
    <row r="49" spans="1:22" s="79" customFormat="1" ht="30" x14ac:dyDescent="0.2">
      <c r="C49" s="165" t="s">
        <v>394</v>
      </c>
      <c r="D49" s="142" t="s">
        <v>395</v>
      </c>
      <c r="E49" s="165" t="s">
        <v>396</v>
      </c>
      <c r="F49" s="165" t="s">
        <v>397</v>
      </c>
      <c r="G49" s="165" t="s">
        <v>398</v>
      </c>
      <c r="H49" s="165" t="s">
        <v>399</v>
      </c>
      <c r="I49" s="165" t="s">
        <v>400</v>
      </c>
      <c r="J49" s="165" t="s">
        <v>401</v>
      </c>
      <c r="K49" s="165" t="s">
        <v>402</v>
      </c>
      <c r="L49" s="142" t="s">
        <v>403</v>
      </c>
      <c r="M49" s="165" t="s">
        <v>404</v>
      </c>
      <c r="N49" s="165" t="s">
        <v>405</v>
      </c>
      <c r="O49" s="165" t="s">
        <v>406</v>
      </c>
      <c r="P49" s="165" t="s">
        <v>407</v>
      </c>
      <c r="Q49" s="165" t="s">
        <v>408</v>
      </c>
      <c r="R49" s="165" t="s">
        <v>409</v>
      </c>
      <c r="S49" s="165" t="s">
        <v>410</v>
      </c>
      <c r="T49" s="165" t="s">
        <v>411</v>
      </c>
      <c r="U49" s="165" t="s">
        <v>412</v>
      </c>
      <c r="V49" s="165" t="s">
        <v>413</v>
      </c>
    </row>
    <row r="50" spans="1:22" ht="31.5" customHeight="1" x14ac:dyDescent="0.2">
      <c r="A50" s="824" t="s">
        <v>414</v>
      </c>
      <c r="B50" s="824"/>
      <c r="C50" s="159">
        <v>0.19</v>
      </c>
      <c r="D50" s="159">
        <v>0.18</v>
      </c>
      <c r="E50" s="141">
        <v>0.17</v>
      </c>
      <c r="F50" s="159">
        <v>0.17</v>
      </c>
      <c r="G50" s="159">
        <v>0.17</v>
      </c>
      <c r="H50" s="159">
        <v>0.17</v>
      </c>
      <c r="I50" s="159">
        <v>0.17</v>
      </c>
      <c r="J50" s="159">
        <v>0.17</v>
      </c>
      <c r="K50" s="159">
        <v>0.16</v>
      </c>
      <c r="L50" s="159">
        <v>0.14000000000000001</v>
      </c>
      <c r="M50" s="159">
        <v>0.12</v>
      </c>
      <c r="N50" s="159">
        <v>0.11</v>
      </c>
      <c r="O50" s="159">
        <v>0.1</v>
      </c>
      <c r="P50" s="159">
        <v>0.1</v>
      </c>
      <c r="Q50" s="159">
        <v>0.12</v>
      </c>
      <c r="R50" s="52" t="s">
        <v>415</v>
      </c>
      <c r="S50" s="52" t="s">
        <v>415</v>
      </c>
      <c r="T50" s="52" t="s">
        <v>415</v>
      </c>
      <c r="U50" s="52" t="s">
        <v>415</v>
      </c>
      <c r="V50" s="52" t="s">
        <v>415</v>
      </c>
    </row>
    <row r="51" spans="1:22" x14ac:dyDescent="0.2">
      <c r="B51" s="8"/>
      <c r="F51" s="37"/>
      <c r="G51" s="7"/>
      <c r="H51" s="9"/>
      <c r="I51" s="8"/>
      <c r="J51" s="8"/>
      <c r="K51" s="9"/>
      <c r="L51" s="8"/>
      <c r="M51" s="9"/>
      <c r="N51" s="8"/>
      <c r="O51" s="8"/>
    </row>
    <row r="52" spans="1:22" x14ac:dyDescent="0.2">
      <c r="B52" s="8"/>
      <c r="F52" s="37"/>
      <c r="G52" s="7"/>
      <c r="H52" s="9"/>
      <c r="I52" s="8"/>
      <c r="J52" s="8"/>
      <c r="K52" s="9"/>
      <c r="L52" s="8"/>
      <c r="M52" s="9"/>
      <c r="N52" s="8"/>
      <c r="O52" s="8"/>
    </row>
    <row r="53" spans="1:22" ht="15.75" x14ac:dyDescent="0.25">
      <c r="A53" s="823" t="s">
        <v>3</v>
      </c>
      <c r="B53" s="823"/>
      <c r="C53" s="823"/>
      <c r="D53" s="823"/>
      <c r="E53" s="823"/>
      <c r="F53" s="823"/>
      <c r="G53" s="823"/>
      <c r="H53" s="823"/>
      <c r="I53" s="823"/>
      <c r="J53" s="823"/>
      <c r="K53" s="9"/>
      <c r="L53" s="8"/>
      <c r="M53" s="9"/>
      <c r="N53" s="8"/>
      <c r="O53" s="8"/>
    </row>
    <row r="54" spans="1:22" ht="15.75" x14ac:dyDescent="0.25">
      <c r="A54" s="29"/>
      <c r="B54" s="29"/>
      <c r="C54" s="29"/>
      <c r="D54" s="29"/>
      <c r="E54" s="29"/>
      <c r="F54" s="29"/>
      <c r="G54" s="29"/>
      <c r="H54" s="29"/>
      <c r="I54" s="29"/>
      <c r="J54" s="29"/>
      <c r="K54" s="9"/>
      <c r="L54" s="8"/>
      <c r="M54" s="9"/>
      <c r="N54" s="8"/>
      <c r="O54" s="8"/>
    </row>
    <row r="55" spans="1:22" x14ac:dyDescent="0.2">
      <c r="B55" s="8" t="s">
        <v>105</v>
      </c>
      <c r="C55" s="52" t="s">
        <v>44</v>
      </c>
      <c r="D55" s="52" t="s">
        <v>39</v>
      </c>
      <c r="E55" s="52" t="s">
        <v>40</v>
      </c>
      <c r="F55" s="39" t="s">
        <v>41</v>
      </c>
      <c r="G55" s="89" t="s">
        <v>42</v>
      </c>
      <c r="H55" s="8" t="s">
        <v>43</v>
      </c>
      <c r="I55" s="8"/>
      <c r="J55" s="8"/>
      <c r="K55" s="9"/>
      <c r="L55" s="8"/>
      <c r="M55" s="9"/>
      <c r="N55" s="8"/>
      <c r="O55" s="8"/>
    </row>
    <row r="56" spans="1:22" ht="22.5" customHeight="1" x14ac:dyDescent="0.2">
      <c r="A56" s="1" t="s">
        <v>90</v>
      </c>
      <c r="B56" s="8">
        <v>6</v>
      </c>
      <c r="C56" s="52">
        <v>6</v>
      </c>
      <c r="D56" s="52">
        <v>6</v>
      </c>
      <c r="E56" s="52">
        <v>6</v>
      </c>
      <c r="F56" s="39">
        <v>6</v>
      </c>
      <c r="G56" s="93" t="s">
        <v>107</v>
      </c>
      <c r="H56" s="8">
        <v>4</v>
      </c>
      <c r="I56" s="8"/>
      <c r="J56" s="8"/>
      <c r="K56" s="9"/>
      <c r="L56" s="8"/>
      <c r="M56" s="9"/>
      <c r="N56" s="8"/>
      <c r="O56" s="8"/>
    </row>
    <row r="57" spans="1:22" x14ac:dyDescent="0.2">
      <c r="F57" s="37"/>
      <c r="G57" s="7"/>
      <c r="H57" s="9"/>
      <c r="I57" s="8"/>
      <c r="J57" s="8"/>
      <c r="K57" s="9"/>
      <c r="L57" s="8"/>
      <c r="M57" s="9"/>
      <c r="N57" s="8"/>
      <c r="O57" s="8"/>
    </row>
    <row r="58" spans="1:22" ht="15.75" x14ac:dyDescent="0.25">
      <c r="A58" s="822" t="s">
        <v>4</v>
      </c>
      <c r="B58" s="823"/>
      <c r="C58" s="823"/>
      <c r="D58" s="823"/>
      <c r="E58" s="823"/>
      <c r="F58" s="823"/>
      <c r="G58" s="823"/>
      <c r="H58" s="823"/>
      <c r="I58" s="823"/>
      <c r="J58" s="823"/>
      <c r="K58" s="9"/>
      <c r="L58" s="8"/>
      <c r="M58" s="9"/>
      <c r="N58" s="8"/>
      <c r="O58" s="8"/>
    </row>
    <row r="59" spans="1:22" ht="15.75" x14ac:dyDescent="0.25">
      <c r="A59" s="73"/>
      <c r="B59" s="75"/>
      <c r="C59" s="75"/>
      <c r="D59" s="75"/>
      <c r="E59" s="75"/>
      <c r="F59" s="75"/>
      <c r="G59" s="75"/>
      <c r="H59" s="75"/>
      <c r="I59" s="75"/>
      <c r="J59" s="75"/>
      <c r="K59" s="9"/>
      <c r="L59" s="8"/>
      <c r="M59" s="9"/>
      <c r="N59" s="8"/>
      <c r="O59" s="8"/>
    </row>
    <row r="60" spans="1:22" s="80" customFormat="1" ht="30" x14ac:dyDescent="0.2">
      <c r="B60" s="166" t="s">
        <v>108</v>
      </c>
      <c r="C60" s="166" t="s">
        <v>109</v>
      </c>
      <c r="D60" s="166" t="s">
        <v>110</v>
      </c>
      <c r="E60" s="166" t="s">
        <v>111</v>
      </c>
      <c r="F60" s="166" t="s">
        <v>112</v>
      </c>
      <c r="G60" s="166" t="s">
        <v>113</v>
      </c>
      <c r="H60" s="166" t="s">
        <v>114</v>
      </c>
      <c r="I60" s="166" t="s">
        <v>115</v>
      </c>
      <c r="J60" s="166" t="s">
        <v>116</v>
      </c>
      <c r="K60" s="166" t="s">
        <v>117</v>
      </c>
      <c r="L60" s="166" t="s">
        <v>118</v>
      </c>
      <c r="M60" s="166" t="s">
        <v>119</v>
      </c>
      <c r="N60" s="166" t="s">
        <v>120</v>
      </c>
      <c r="O60" s="166" t="s">
        <v>121</v>
      </c>
      <c r="P60" s="166" t="s">
        <v>122</v>
      </c>
      <c r="Q60" s="166" t="s">
        <v>123</v>
      </c>
      <c r="R60" s="166" t="s">
        <v>124</v>
      </c>
    </row>
    <row r="61" spans="1:22" s="40" customFormat="1" ht="31.5" x14ac:dyDescent="0.25">
      <c r="A61" s="167" t="s">
        <v>125</v>
      </c>
      <c r="B61" s="168">
        <v>19.8</v>
      </c>
      <c r="C61" s="168">
        <v>18.600000000000001</v>
      </c>
      <c r="D61" s="168">
        <v>18.399999999999999</v>
      </c>
      <c r="E61" s="168">
        <v>17.600000000000001</v>
      </c>
      <c r="F61" s="168">
        <v>16.399999999999999</v>
      </c>
      <c r="G61" s="168">
        <v>16.100000000000001</v>
      </c>
      <c r="H61" s="168">
        <v>16.5</v>
      </c>
      <c r="I61" s="168">
        <v>15.9</v>
      </c>
      <c r="J61" s="168">
        <v>15.8</v>
      </c>
      <c r="K61" s="168">
        <v>15.4</v>
      </c>
      <c r="L61" s="168">
        <v>15.3</v>
      </c>
      <c r="M61" s="168">
        <v>15.3</v>
      </c>
      <c r="N61" s="168">
        <v>15.2</v>
      </c>
      <c r="O61" s="168">
        <v>16.7</v>
      </c>
      <c r="P61" s="168">
        <v>16.100000000000001</v>
      </c>
      <c r="Q61" s="168">
        <v>15.6</v>
      </c>
      <c r="R61" s="168">
        <v>15.1</v>
      </c>
    </row>
    <row r="62" spans="1:22" s="40" customFormat="1" x14ac:dyDescent="0.2">
      <c r="C62" s="169"/>
      <c r="D62" s="169"/>
      <c r="E62" s="169"/>
      <c r="F62" s="169"/>
      <c r="G62" s="169"/>
      <c r="H62" s="169"/>
      <c r="I62" s="169"/>
    </row>
    <row r="63" spans="1:22" x14ac:dyDescent="0.2">
      <c r="C63" s="38"/>
      <c r="D63" s="38"/>
      <c r="E63" s="38"/>
      <c r="F63" s="38"/>
      <c r="G63" s="38"/>
      <c r="H63" s="38"/>
      <c r="I63" s="38"/>
    </row>
    <row r="64" spans="1:22" ht="15.75" x14ac:dyDescent="0.25">
      <c r="A64" s="822" t="s">
        <v>127</v>
      </c>
      <c r="B64" s="823"/>
      <c r="C64" s="823"/>
      <c r="D64" s="823"/>
      <c r="E64" s="823"/>
      <c r="F64" s="823"/>
      <c r="G64" s="823"/>
      <c r="H64" s="823"/>
      <c r="I64" s="823"/>
      <c r="J64" s="823"/>
    </row>
    <row r="65" spans="1:28" ht="15.75" x14ac:dyDescent="0.25">
      <c r="A65" s="33"/>
      <c r="B65" s="29"/>
      <c r="C65" s="29"/>
      <c r="D65" s="29"/>
      <c r="E65" s="29"/>
      <c r="F65" s="29"/>
      <c r="G65" s="29"/>
      <c r="H65" s="29"/>
      <c r="I65" s="29"/>
      <c r="J65" s="29"/>
    </row>
    <row r="66" spans="1:28" x14ac:dyDescent="0.2">
      <c r="C66" s="52" t="s">
        <v>183</v>
      </c>
      <c r="D66" s="52" t="s">
        <v>184</v>
      </c>
      <c r="E66" s="52" t="s">
        <v>185</v>
      </c>
      <c r="F66" s="52" t="s">
        <v>186</v>
      </c>
      <c r="G66" s="52" t="s">
        <v>187</v>
      </c>
      <c r="H66" s="52" t="s">
        <v>188</v>
      </c>
      <c r="I66" s="52" t="s">
        <v>189</v>
      </c>
      <c r="J66" s="52" t="s">
        <v>190</v>
      </c>
      <c r="K66" s="52" t="s">
        <v>191</v>
      </c>
      <c r="L66" s="52" t="s">
        <v>200</v>
      </c>
      <c r="M66" s="52" t="s">
        <v>193</v>
      </c>
      <c r="N66" s="52" t="s">
        <v>194</v>
      </c>
      <c r="O66" s="52" t="s">
        <v>195</v>
      </c>
      <c r="P66" s="52" t="s">
        <v>196</v>
      </c>
      <c r="Q66" s="52" t="s">
        <v>197</v>
      </c>
      <c r="R66" s="271">
        <v>41619</v>
      </c>
      <c r="S66" s="97"/>
    </row>
    <row r="67" spans="1:28" ht="65.25" customHeight="1" x14ac:dyDescent="0.25">
      <c r="A67" s="823" t="s">
        <v>446</v>
      </c>
      <c r="B67" s="823"/>
      <c r="C67" s="159">
        <v>0.15</v>
      </c>
      <c r="D67" s="159">
        <v>0.16</v>
      </c>
      <c r="E67" s="159">
        <v>0.16</v>
      </c>
      <c r="F67" s="159">
        <v>0.15</v>
      </c>
      <c r="G67" s="159">
        <v>0.14000000000000001</v>
      </c>
      <c r="H67" s="159">
        <v>0.14000000000000001</v>
      </c>
      <c r="I67" s="159">
        <v>0.13</v>
      </c>
      <c r="J67" s="159">
        <v>0.13</v>
      </c>
      <c r="K67" s="159">
        <v>0.13</v>
      </c>
      <c r="L67" s="159">
        <v>0.14000000000000001</v>
      </c>
      <c r="M67" s="159">
        <v>0.14000000000000001</v>
      </c>
      <c r="N67" s="159">
        <v>0.15</v>
      </c>
      <c r="O67" s="159">
        <v>0.15</v>
      </c>
      <c r="P67" s="159">
        <v>0.13</v>
      </c>
      <c r="Q67" s="159">
        <v>0.13</v>
      </c>
      <c r="R67" s="159">
        <v>0.13</v>
      </c>
      <c r="S67" s="52"/>
    </row>
    <row r="68" spans="1:28" ht="18" customHeight="1" x14ac:dyDescent="0.2">
      <c r="A68" s="158"/>
      <c r="B68" s="98"/>
      <c r="C68" s="98"/>
      <c r="D68" s="98"/>
      <c r="E68" s="98"/>
      <c r="F68" s="98"/>
      <c r="G68" s="98"/>
      <c r="H68" s="98"/>
      <c r="I68" s="98"/>
      <c r="J68" s="98"/>
      <c r="K68" s="98"/>
      <c r="L68" s="98"/>
      <c r="M68" s="98"/>
      <c r="N68" s="98"/>
      <c r="O68" s="98"/>
      <c r="P68" s="98"/>
      <c r="Q68" s="98"/>
      <c r="R68" s="98"/>
      <c r="S68" s="98"/>
    </row>
    <row r="69" spans="1:28" x14ac:dyDescent="0.2">
      <c r="A69" s="38"/>
      <c r="B69" s="38"/>
      <c r="C69" s="38"/>
      <c r="D69" s="38"/>
      <c r="F69" s="38"/>
      <c r="G69" s="38"/>
    </row>
    <row r="70" spans="1:28" ht="15" customHeight="1" x14ac:dyDescent="0.2">
      <c r="A70" s="825"/>
      <c r="B70" s="826"/>
      <c r="C70" s="826"/>
      <c r="D70" s="826"/>
      <c r="E70" s="826"/>
      <c r="F70" s="826"/>
      <c r="G70" s="826"/>
      <c r="H70" s="826"/>
      <c r="I70" s="826"/>
      <c r="J70" s="826"/>
      <c r="K70" s="826"/>
      <c r="L70" s="826"/>
      <c r="M70" s="826"/>
      <c r="N70" s="826"/>
      <c r="O70" s="826"/>
      <c r="P70" s="826"/>
      <c r="Q70" s="826"/>
      <c r="R70" s="826"/>
      <c r="S70" s="826"/>
    </row>
    <row r="71" spans="1:28" ht="15" customHeight="1" x14ac:dyDescent="0.2">
      <c r="A71" s="825"/>
      <c r="B71" s="826"/>
      <c r="C71" s="826"/>
      <c r="D71" s="826"/>
      <c r="E71" s="826"/>
      <c r="F71" s="826"/>
      <c r="G71" s="826"/>
      <c r="H71" s="826"/>
      <c r="I71" s="826"/>
      <c r="J71" s="826"/>
      <c r="K71" s="826"/>
      <c r="L71" s="826"/>
      <c r="M71" s="826"/>
      <c r="N71" s="826"/>
      <c r="O71" s="826"/>
      <c r="P71" s="826"/>
      <c r="Q71" s="826"/>
      <c r="R71" s="826"/>
      <c r="S71" s="826"/>
      <c r="T71" s="30"/>
    </row>
    <row r="72" spans="1:28" x14ac:dyDescent="0.2">
      <c r="C72" s="38"/>
      <c r="D72" s="38"/>
      <c r="E72" s="38"/>
      <c r="F72" s="38"/>
    </row>
    <row r="73" spans="1:28" ht="15.75" x14ac:dyDescent="0.25">
      <c r="A73" s="32" t="s">
        <v>5</v>
      </c>
      <c r="C73" s="38"/>
      <c r="D73" s="38"/>
      <c r="E73" s="38"/>
      <c r="F73" s="38"/>
    </row>
    <row r="74" spans="1:28" x14ac:dyDescent="0.2">
      <c r="C74" s="38"/>
      <c r="D74" s="38"/>
      <c r="E74" s="38"/>
      <c r="F74" s="38"/>
    </row>
    <row r="75" spans="1:28" ht="62.25" customHeight="1" x14ac:dyDescent="0.2">
      <c r="C75" s="161">
        <v>1992</v>
      </c>
      <c r="D75" s="161">
        <f>C75+1</f>
        <v>1993</v>
      </c>
      <c r="E75" s="161">
        <f t="shared" ref="E75:W75" si="0">D75+1</f>
        <v>1994</v>
      </c>
      <c r="F75" s="161">
        <f t="shared" si="0"/>
        <v>1995</v>
      </c>
      <c r="G75" s="161">
        <f t="shared" si="0"/>
        <v>1996</v>
      </c>
      <c r="H75" s="161">
        <f t="shared" si="0"/>
        <v>1997</v>
      </c>
      <c r="I75" s="161">
        <f t="shared" si="0"/>
        <v>1998</v>
      </c>
      <c r="J75" s="161">
        <f t="shared" si="0"/>
        <v>1999</v>
      </c>
      <c r="K75" s="161">
        <f t="shared" si="0"/>
        <v>2000</v>
      </c>
      <c r="L75" s="161">
        <f t="shared" si="0"/>
        <v>2001</v>
      </c>
      <c r="M75" s="161">
        <f t="shared" si="0"/>
        <v>2002</v>
      </c>
      <c r="N75" s="161">
        <f t="shared" si="0"/>
        <v>2003</v>
      </c>
      <c r="O75" s="161">
        <f t="shared" si="0"/>
        <v>2004</v>
      </c>
      <c r="P75" s="161">
        <f t="shared" si="0"/>
        <v>2005</v>
      </c>
      <c r="Q75" s="161">
        <f t="shared" si="0"/>
        <v>2006</v>
      </c>
      <c r="R75" s="161">
        <f>Q75+1</f>
        <v>2007</v>
      </c>
      <c r="S75" s="161">
        <f t="shared" si="0"/>
        <v>2008</v>
      </c>
      <c r="T75" s="161">
        <f t="shared" si="0"/>
        <v>2009</v>
      </c>
      <c r="U75" s="161">
        <f t="shared" si="0"/>
        <v>2010</v>
      </c>
      <c r="V75" s="161">
        <f t="shared" si="0"/>
        <v>2011</v>
      </c>
      <c r="W75" s="161">
        <f t="shared" si="0"/>
        <v>2012</v>
      </c>
      <c r="X75" s="160"/>
      <c r="Y75" s="160"/>
      <c r="Z75" s="160"/>
      <c r="AA75" s="160"/>
      <c r="AB75" s="160"/>
    </row>
    <row r="76" spans="1:28" ht="62.25" customHeight="1" x14ac:dyDescent="0.2">
      <c r="A76" s="824" t="s">
        <v>448</v>
      </c>
      <c r="B76" s="824"/>
      <c r="C76" s="162">
        <v>0.23974962807725606</v>
      </c>
      <c r="D76" s="162">
        <v>0.23927299628464097</v>
      </c>
      <c r="E76" s="162">
        <v>0.22547836986055433</v>
      </c>
      <c r="F76" s="162">
        <v>0.21509466504127814</v>
      </c>
      <c r="G76" s="162">
        <v>0.20974856788851673</v>
      </c>
      <c r="H76" s="162">
        <v>0.17826537691106162</v>
      </c>
      <c r="I76" s="162">
        <v>0.1762137379851472</v>
      </c>
      <c r="J76" s="162">
        <v>0.17240452123851191</v>
      </c>
      <c r="K76" s="162">
        <v>0.17141549825862407</v>
      </c>
      <c r="L76" s="163">
        <v>0.16988055588899414</v>
      </c>
      <c r="M76" s="163">
        <v>0.1689490824969688</v>
      </c>
      <c r="N76" s="163">
        <v>0.17114377120855728</v>
      </c>
      <c r="O76" s="163">
        <v>0.17704802879357637</v>
      </c>
      <c r="P76" s="163">
        <v>0.18698939369781556</v>
      </c>
      <c r="Q76" s="163">
        <v>0.18855390462174323</v>
      </c>
      <c r="R76" s="163">
        <v>0.17964547660178429</v>
      </c>
      <c r="S76" s="163">
        <v>0.19221057601369235</v>
      </c>
      <c r="T76" s="163">
        <v>0.20697661555436375</v>
      </c>
      <c r="U76" s="163">
        <v>0.2209055814334957</v>
      </c>
      <c r="V76" s="163">
        <v>0.21781012463797744</v>
      </c>
      <c r="W76" s="163">
        <v>0.20567043575712324</v>
      </c>
      <c r="X76" s="160"/>
      <c r="Y76" s="160"/>
      <c r="Z76" s="160"/>
      <c r="AA76" s="160"/>
      <c r="AB76" s="160"/>
    </row>
    <row r="77" spans="1:28" ht="62.25" customHeight="1" x14ac:dyDescent="0.2">
      <c r="A77" s="824" t="s">
        <v>447</v>
      </c>
      <c r="B77" s="824"/>
      <c r="C77" s="164">
        <v>0.21108069519900119</v>
      </c>
      <c r="D77" s="164">
        <v>0.20757970181547719</v>
      </c>
      <c r="E77" s="164">
        <v>0.19082141049696805</v>
      </c>
      <c r="F77" s="164">
        <v>0.17462405791800176</v>
      </c>
      <c r="G77" s="164">
        <v>0.17845132188763629</v>
      </c>
      <c r="H77" s="164">
        <v>0.14316731229936577</v>
      </c>
      <c r="I77" s="164">
        <v>0.14818185072689663</v>
      </c>
      <c r="J77" s="164">
        <v>0.13489752294348631</v>
      </c>
      <c r="K77" s="164">
        <v>0.13743419903842083</v>
      </c>
      <c r="L77" s="164">
        <v>0.13970688726296066</v>
      </c>
      <c r="M77" s="164">
        <v>0.13351260518815936</v>
      </c>
      <c r="N77" s="164">
        <v>0.13306806289595985</v>
      </c>
      <c r="O77" s="164">
        <v>0.1457808818086202</v>
      </c>
      <c r="P77" s="164">
        <v>0.16005747210092733</v>
      </c>
      <c r="Q77" s="164">
        <v>0.1535354398886441</v>
      </c>
      <c r="R77" s="164">
        <v>0.14612710815673688</v>
      </c>
      <c r="S77" s="164">
        <v>0.1594816480565413</v>
      </c>
      <c r="T77" s="164">
        <v>0.17146449344137329</v>
      </c>
      <c r="U77" s="164">
        <v>0.18165823915900131</v>
      </c>
      <c r="V77" s="164">
        <v>0.18214779120893806</v>
      </c>
      <c r="W77" s="164">
        <v>0.17452827613947886</v>
      </c>
    </row>
    <row r="78" spans="1:28" x14ac:dyDescent="0.2">
      <c r="A78" s="41"/>
      <c r="C78" s="42"/>
      <c r="D78" s="38"/>
      <c r="E78" s="38"/>
      <c r="F78" s="38"/>
      <c r="G78" s="38"/>
      <c r="H78" s="38"/>
      <c r="I78" s="38"/>
    </row>
    <row r="79" spans="1:28" ht="15.75" x14ac:dyDescent="0.25">
      <c r="A79" s="822" t="s">
        <v>6</v>
      </c>
      <c r="B79" s="824"/>
      <c r="C79" s="824"/>
      <c r="D79" s="824"/>
      <c r="E79" s="824"/>
      <c r="F79" s="824"/>
      <c r="G79" s="824"/>
      <c r="H79" s="824"/>
      <c r="I79" s="824"/>
      <c r="J79" s="824"/>
    </row>
    <row r="80" spans="1:28" ht="15.75" x14ac:dyDescent="0.25">
      <c r="A80" s="33"/>
      <c r="B80" s="34"/>
      <c r="C80" s="34"/>
      <c r="D80" s="34"/>
      <c r="E80" s="34"/>
      <c r="F80" s="34"/>
      <c r="G80" s="34"/>
      <c r="H80" s="34"/>
      <c r="I80" s="34"/>
      <c r="J80" s="34"/>
    </row>
    <row r="81" spans="1:16" x14ac:dyDescent="0.2">
      <c r="A81" s="836" t="s">
        <v>60</v>
      </c>
      <c r="B81" s="837"/>
      <c r="C81" s="98">
        <v>1999</v>
      </c>
      <c r="D81" s="52">
        <v>2000</v>
      </c>
      <c r="E81" s="98">
        <v>2001</v>
      </c>
      <c r="F81" s="52">
        <v>2002</v>
      </c>
      <c r="G81" s="98">
        <v>2003</v>
      </c>
      <c r="H81" s="52">
        <v>2004</v>
      </c>
      <c r="I81" s="52">
        <v>2005</v>
      </c>
      <c r="J81" s="52">
        <v>2006</v>
      </c>
      <c r="K81" s="52">
        <v>2007</v>
      </c>
      <c r="L81" s="52">
        <v>2008</v>
      </c>
      <c r="M81" s="52">
        <v>2009</v>
      </c>
      <c r="N81" s="52">
        <v>2010</v>
      </c>
      <c r="O81" s="52">
        <v>2011</v>
      </c>
    </row>
    <row r="82" spans="1:16" ht="38.25" customHeight="1" x14ac:dyDescent="0.2">
      <c r="A82" s="835" t="s">
        <v>33</v>
      </c>
      <c r="B82" s="818"/>
      <c r="C82" s="98">
        <v>7.4</v>
      </c>
      <c r="D82" s="98">
        <v>7.3</v>
      </c>
      <c r="E82" s="94">
        <v>7.3</v>
      </c>
      <c r="F82" s="94">
        <v>6.6</v>
      </c>
      <c r="G82" s="94">
        <v>6.6</v>
      </c>
      <c r="H82" s="94">
        <v>6.6</v>
      </c>
      <c r="I82" s="100">
        <v>6.4</v>
      </c>
      <c r="J82" s="52">
        <v>6.6</v>
      </c>
      <c r="K82" s="52">
        <v>6.3</v>
      </c>
      <c r="L82" s="52">
        <v>6.5</v>
      </c>
      <c r="M82" s="52">
        <v>6.4</v>
      </c>
      <c r="N82" s="52">
        <v>6.2</v>
      </c>
      <c r="O82" s="52">
        <v>6.5</v>
      </c>
    </row>
    <row r="83" spans="1:16" ht="41.25" customHeight="1" x14ac:dyDescent="0.2">
      <c r="A83" s="835" t="s">
        <v>34</v>
      </c>
      <c r="B83" s="818"/>
      <c r="C83" s="98">
        <v>9.5</v>
      </c>
      <c r="D83" s="98">
        <v>8.1</v>
      </c>
      <c r="E83" s="94">
        <v>10.1</v>
      </c>
      <c r="F83" s="94">
        <v>8.5</v>
      </c>
      <c r="G83" s="94">
        <v>8.5</v>
      </c>
      <c r="H83" s="94">
        <v>8.1999999999999993</v>
      </c>
      <c r="I83" s="100">
        <v>8.6</v>
      </c>
      <c r="J83" s="52">
        <v>8.1</v>
      </c>
      <c r="K83" s="52">
        <v>7.7</v>
      </c>
      <c r="L83" s="52">
        <v>7.8</v>
      </c>
      <c r="M83" s="52">
        <v>7.2</v>
      </c>
      <c r="N83" s="52">
        <v>7.2</v>
      </c>
      <c r="O83" s="52">
        <v>7.1</v>
      </c>
    </row>
    <row r="84" spans="1:16" x14ac:dyDescent="0.2">
      <c r="A84" s="835" t="s">
        <v>35</v>
      </c>
      <c r="B84" s="818"/>
      <c r="C84" s="98">
        <f t="shared" ref="C84:K84" si="1">C83-C82</f>
        <v>2.0999999999999996</v>
      </c>
      <c r="D84" s="98">
        <f t="shared" si="1"/>
        <v>0.79999999999999982</v>
      </c>
      <c r="E84" s="94">
        <f t="shared" si="1"/>
        <v>2.8</v>
      </c>
      <c r="F84" s="98">
        <f t="shared" si="1"/>
        <v>1.9000000000000004</v>
      </c>
      <c r="G84" s="98">
        <f t="shared" si="1"/>
        <v>1.9000000000000004</v>
      </c>
      <c r="H84" s="98">
        <f t="shared" si="1"/>
        <v>1.5999999999999996</v>
      </c>
      <c r="I84" s="101">
        <f t="shared" si="1"/>
        <v>2.1999999999999993</v>
      </c>
      <c r="J84" s="52">
        <f t="shared" si="1"/>
        <v>1.5</v>
      </c>
      <c r="K84" s="52">
        <f t="shared" si="1"/>
        <v>1.4000000000000004</v>
      </c>
      <c r="L84" s="52">
        <v>1.3</v>
      </c>
      <c r="M84" s="52">
        <v>0.8</v>
      </c>
      <c r="N84" s="52">
        <v>1</v>
      </c>
      <c r="O84" s="52">
        <v>0.6</v>
      </c>
    </row>
    <row r="85" spans="1:16" ht="15.75" x14ac:dyDescent="0.25">
      <c r="A85" s="33"/>
      <c r="B85" s="34"/>
      <c r="C85" s="34"/>
      <c r="D85" s="34"/>
      <c r="E85" s="34"/>
      <c r="F85" s="34"/>
      <c r="G85" s="34"/>
      <c r="H85" s="34"/>
      <c r="I85" s="34"/>
      <c r="J85" s="34"/>
    </row>
    <row r="86" spans="1:16" ht="15.75" x14ac:dyDescent="0.25">
      <c r="A86" s="33"/>
      <c r="B86" s="34"/>
      <c r="C86" s="34"/>
      <c r="D86" s="34"/>
      <c r="E86" s="34"/>
      <c r="F86" s="34"/>
      <c r="G86" s="34"/>
      <c r="H86" s="34"/>
      <c r="I86" s="34"/>
      <c r="J86" s="34"/>
    </row>
    <row r="87" spans="1:16" x14ac:dyDescent="0.2">
      <c r="A87" s="817" t="s">
        <v>7</v>
      </c>
      <c r="B87" s="824"/>
      <c r="C87" s="824"/>
      <c r="D87" s="824"/>
      <c r="E87" s="824"/>
      <c r="F87" s="824"/>
      <c r="G87" s="824"/>
      <c r="H87" s="824"/>
      <c r="I87" s="824"/>
      <c r="J87" s="824"/>
      <c r="K87" s="824"/>
      <c r="L87" s="824"/>
      <c r="M87" s="824"/>
      <c r="N87" s="824"/>
      <c r="O87" s="824"/>
    </row>
    <row r="88" spans="1:16" x14ac:dyDescent="0.2">
      <c r="A88" s="824"/>
      <c r="B88" s="824"/>
      <c r="C88" s="824"/>
      <c r="D88" s="824"/>
      <c r="E88" s="824"/>
      <c r="F88" s="824"/>
      <c r="G88" s="824"/>
      <c r="H88" s="824"/>
      <c r="I88" s="824"/>
      <c r="J88" s="824"/>
      <c r="K88" s="824"/>
      <c r="L88" s="824"/>
      <c r="M88" s="824"/>
      <c r="N88" s="824"/>
      <c r="O88" s="824"/>
    </row>
    <row r="89" spans="1:16" ht="15.75" x14ac:dyDescent="0.25">
      <c r="A89" s="33"/>
      <c r="B89" s="34"/>
      <c r="C89" s="34"/>
      <c r="D89" s="34"/>
      <c r="E89" s="34"/>
      <c r="F89" s="34"/>
      <c r="G89" s="34"/>
      <c r="H89" s="34"/>
      <c r="I89" s="34"/>
      <c r="J89" s="34"/>
    </row>
    <row r="90" spans="1:16" ht="15.75" x14ac:dyDescent="0.25">
      <c r="A90" s="33"/>
      <c r="B90" s="27"/>
      <c r="C90" s="39">
        <v>2005</v>
      </c>
      <c r="D90" s="39">
        <v>2006</v>
      </c>
      <c r="E90" s="39">
        <v>2007</v>
      </c>
      <c r="F90" s="39">
        <v>2008</v>
      </c>
      <c r="G90" s="39">
        <v>2009</v>
      </c>
      <c r="H90" s="39">
        <v>2010</v>
      </c>
      <c r="I90" s="39">
        <v>2011</v>
      </c>
      <c r="J90" s="39">
        <v>2012</v>
      </c>
    </row>
    <row r="91" spans="1:16" ht="15.75" x14ac:dyDescent="0.25">
      <c r="A91" s="838" t="s">
        <v>37</v>
      </c>
      <c r="B91" s="833"/>
      <c r="C91" s="102">
        <v>73.268150826404749</v>
      </c>
      <c r="D91" s="102">
        <v>73.772743734155881</v>
      </c>
      <c r="E91" s="102">
        <v>74.844639538501639</v>
      </c>
      <c r="F91" s="102">
        <v>76.385155971212924</v>
      </c>
      <c r="G91" s="102">
        <v>75.736999999999995</v>
      </c>
      <c r="H91" s="102">
        <v>77.122</v>
      </c>
      <c r="I91" s="102">
        <v>77.894713271699999</v>
      </c>
      <c r="J91" s="102">
        <v>82.49</v>
      </c>
    </row>
    <row r="92" spans="1:16" ht="15.75" x14ac:dyDescent="0.25">
      <c r="A92" s="838" t="s">
        <v>162</v>
      </c>
      <c r="B92" s="833"/>
      <c r="C92" s="102">
        <v>47.806136515813741</v>
      </c>
      <c r="D92" s="102">
        <v>48.69757082056698</v>
      </c>
      <c r="E92" s="102">
        <v>50.963468702027846</v>
      </c>
      <c r="F92" s="102">
        <v>54.104740175277733</v>
      </c>
      <c r="G92" s="102">
        <v>53.594000000000001</v>
      </c>
      <c r="H92" s="102">
        <v>55.796999999999997</v>
      </c>
      <c r="I92" s="102">
        <v>57.938601750799997</v>
      </c>
      <c r="J92" s="102">
        <v>65.7</v>
      </c>
    </row>
    <row r="93" spans="1:16" ht="15.75" x14ac:dyDescent="0.25">
      <c r="A93" s="832" t="s">
        <v>161</v>
      </c>
      <c r="B93" s="833"/>
      <c r="C93" s="103">
        <v>25</v>
      </c>
      <c r="D93" s="103">
        <v>25</v>
      </c>
      <c r="E93" s="103">
        <v>24</v>
      </c>
      <c r="F93" s="103">
        <v>22</v>
      </c>
      <c r="G93" s="103">
        <v>22</v>
      </c>
      <c r="H93" s="103">
        <v>21</v>
      </c>
      <c r="I93" s="103">
        <v>20</v>
      </c>
      <c r="J93" s="103">
        <v>17</v>
      </c>
    </row>
    <row r="94" spans="1:16" ht="15.75" customHeight="1" x14ac:dyDescent="0.2">
      <c r="A94" s="839" t="s">
        <v>163</v>
      </c>
      <c r="B94" s="826"/>
      <c r="C94" s="826"/>
      <c r="D94" s="826"/>
      <c r="E94" s="826"/>
      <c r="F94" s="826"/>
      <c r="G94" s="826"/>
      <c r="H94" s="826"/>
      <c r="I94" s="826"/>
      <c r="J94" s="826"/>
      <c r="K94" s="826"/>
      <c r="L94" s="826"/>
      <c r="M94" s="826"/>
      <c r="N94" s="826"/>
      <c r="O94" s="826"/>
      <c r="P94" s="826"/>
    </row>
    <row r="95" spans="1:16" x14ac:dyDescent="0.2">
      <c r="A95" s="826"/>
      <c r="B95" s="826"/>
      <c r="C95" s="826"/>
      <c r="D95" s="826"/>
      <c r="E95" s="826"/>
      <c r="F95" s="826"/>
      <c r="G95" s="826"/>
      <c r="H95" s="826"/>
      <c r="I95" s="826"/>
      <c r="J95" s="826"/>
      <c r="K95" s="826"/>
      <c r="L95" s="826"/>
      <c r="M95" s="826"/>
      <c r="N95" s="826"/>
      <c r="O95" s="826"/>
      <c r="P95" s="826"/>
    </row>
    <row r="96" spans="1:16" ht="15.75" x14ac:dyDescent="0.25">
      <c r="A96" s="33"/>
      <c r="B96" s="43"/>
      <c r="C96" s="43"/>
      <c r="D96" s="43"/>
      <c r="E96" s="43"/>
      <c r="F96" s="43"/>
      <c r="G96" s="43"/>
      <c r="H96" s="43"/>
      <c r="I96" s="43"/>
      <c r="J96" s="43"/>
      <c r="K96" s="43"/>
      <c r="L96" s="43"/>
      <c r="M96" s="43"/>
      <c r="N96" s="43"/>
      <c r="O96" s="43"/>
      <c r="P96" s="43"/>
    </row>
    <row r="97" spans="1:16" ht="15.75" x14ac:dyDescent="0.25">
      <c r="A97" s="33"/>
      <c r="B97" s="26"/>
      <c r="C97" s="39">
        <v>2005</v>
      </c>
      <c r="D97" s="39">
        <v>2006</v>
      </c>
      <c r="E97" s="105">
        <v>2007</v>
      </c>
      <c r="F97" s="39">
        <v>2008</v>
      </c>
      <c r="G97" s="39">
        <v>2009</v>
      </c>
      <c r="H97" s="39">
        <v>2010</v>
      </c>
      <c r="I97" s="39">
        <v>2011</v>
      </c>
      <c r="J97" s="39">
        <v>2012</v>
      </c>
      <c r="K97" s="43"/>
      <c r="L97" s="43"/>
      <c r="M97" s="43"/>
      <c r="N97" s="43"/>
      <c r="O97" s="43"/>
      <c r="P97" s="43"/>
    </row>
    <row r="98" spans="1:16" ht="15.75" x14ac:dyDescent="0.25">
      <c r="A98" s="838" t="s">
        <v>37</v>
      </c>
      <c r="B98" s="833"/>
      <c r="C98" s="102">
        <v>47.5</v>
      </c>
      <c r="D98" s="102">
        <v>49.5</v>
      </c>
      <c r="E98" s="102">
        <v>50.5</v>
      </c>
      <c r="F98" s="102">
        <v>52.4</v>
      </c>
      <c r="G98" s="102">
        <v>54.8</v>
      </c>
      <c r="H98" s="102">
        <v>59.3</v>
      </c>
      <c r="I98" s="102">
        <v>62.5</v>
      </c>
      <c r="J98" s="102">
        <v>63</v>
      </c>
      <c r="K98" s="43"/>
      <c r="L98" s="43"/>
      <c r="M98" s="43"/>
      <c r="N98" s="43"/>
      <c r="O98" s="43"/>
      <c r="P98" s="43"/>
    </row>
    <row r="99" spans="1:16" ht="15.75" x14ac:dyDescent="0.25">
      <c r="A99" s="838" t="s">
        <v>162</v>
      </c>
      <c r="B99" s="833"/>
      <c r="C99" s="102">
        <v>19</v>
      </c>
      <c r="D99" s="102">
        <v>21.5</v>
      </c>
      <c r="E99" s="102">
        <v>22.3</v>
      </c>
      <c r="F99" s="102">
        <v>24.4</v>
      </c>
      <c r="G99" s="102">
        <v>27.1</v>
      </c>
      <c r="H99" s="102">
        <v>31.7</v>
      </c>
      <c r="I99" s="102">
        <v>35.1</v>
      </c>
      <c r="J99" s="102">
        <v>36.799999999999997</v>
      </c>
      <c r="K99" s="43"/>
      <c r="L99" s="43"/>
      <c r="M99" s="43"/>
      <c r="N99" s="43"/>
      <c r="O99" s="43"/>
      <c r="P99" s="43"/>
    </row>
    <row r="100" spans="1:16" ht="15.75" x14ac:dyDescent="0.25">
      <c r="A100" s="832" t="s">
        <v>161</v>
      </c>
      <c r="B100" s="833"/>
      <c r="C100" s="104">
        <v>29</v>
      </c>
      <c r="D100" s="104">
        <v>28</v>
      </c>
      <c r="E100" s="104">
        <v>28</v>
      </c>
      <c r="F100" s="104">
        <v>28</v>
      </c>
      <c r="G100" s="104">
        <v>28</v>
      </c>
      <c r="H100" s="104">
        <v>28</v>
      </c>
      <c r="I100" s="104">
        <v>27</v>
      </c>
      <c r="J100" s="105">
        <v>26</v>
      </c>
      <c r="K100" s="43"/>
      <c r="L100" s="43"/>
      <c r="M100" s="43"/>
      <c r="N100" s="43"/>
      <c r="O100" s="43"/>
      <c r="P100" s="43"/>
    </row>
    <row r="101" spans="1:16" x14ac:dyDescent="0.2">
      <c r="A101" s="834" t="s">
        <v>164</v>
      </c>
      <c r="B101" s="826"/>
      <c r="C101" s="826"/>
      <c r="D101" s="826"/>
      <c r="E101" s="826"/>
      <c r="F101" s="826"/>
      <c r="G101" s="826"/>
      <c r="H101" s="826"/>
      <c r="I101" s="826"/>
      <c r="J101" s="826"/>
      <c r="K101" s="826"/>
      <c r="L101" s="826"/>
      <c r="M101" s="43"/>
      <c r="N101" s="43"/>
      <c r="O101" s="43"/>
      <c r="P101" s="43"/>
    </row>
    <row r="102" spans="1:16" ht="15.75" x14ac:dyDescent="0.25">
      <c r="A102" s="33"/>
      <c r="B102" s="44"/>
      <c r="C102" s="43"/>
      <c r="D102" s="43"/>
      <c r="E102" s="43"/>
      <c r="F102" s="43"/>
      <c r="G102" s="43"/>
      <c r="H102" s="43"/>
      <c r="I102" s="43"/>
      <c r="J102" s="43"/>
      <c r="K102" s="43"/>
      <c r="L102" s="43"/>
      <c r="M102" s="43"/>
      <c r="N102" s="43"/>
      <c r="O102" s="43"/>
      <c r="P102" s="43"/>
    </row>
    <row r="103" spans="1:16" ht="15.75" x14ac:dyDescent="0.25">
      <c r="A103" s="869" t="s">
        <v>161</v>
      </c>
      <c r="B103" s="870"/>
      <c r="C103" s="77">
        <v>2005</v>
      </c>
      <c r="D103" s="77">
        <v>2006</v>
      </c>
      <c r="E103" s="77">
        <v>2007</v>
      </c>
      <c r="F103" s="77">
        <v>2008</v>
      </c>
      <c r="G103" s="77">
        <v>2009</v>
      </c>
      <c r="H103" s="77">
        <v>2010</v>
      </c>
      <c r="I103" s="77">
        <v>2011</v>
      </c>
      <c r="J103" s="77">
        <v>2012</v>
      </c>
      <c r="K103" s="43"/>
      <c r="L103" s="43"/>
      <c r="M103" s="43"/>
      <c r="N103" s="43"/>
      <c r="O103" s="43"/>
      <c r="P103" s="43"/>
    </row>
    <row r="104" spans="1:16" ht="57" customHeight="1" x14ac:dyDescent="0.2">
      <c r="A104" s="868" t="s">
        <v>167</v>
      </c>
      <c r="B104" s="833"/>
      <c r="C104" s="107">
        <v>22.7</v>
      </c>
      <c r="D104" s="107">
        <v>21.9</v>
      </c>
      <c r="E104" s="107">
        <v>21.8</v>
      </c>
      <c r="F104" s="107">
        <v>21.3</v>
      </c>
      <c r="G104" s="107">
        <v>20.9</v>
      </c>
      <c r="H104" s="107">
        <v>20.8</v>
      </c>
      <c r="I104" s="107">
        <v>21.7</v>
      </c>
      <c r="J104" s="107">
        <v>21.9</v>
      </c>
      <c r="K104" s="43"/>
      <c r="L104" s="43"/>
      <c r="M104" s="43"/>
      <c r="N104" s="43"/>
      <c r="O104" s="43"/>
      <c r="P104" s="43"/>
    </row>
    <row r="105" spans="1:16" ht="41.25" customHeight="1" x14ac:dyDescent="0.2">
      <c r="A105" s="868" t="s">
        <v>166</v>
      </c>
      <c r="B105" s="833"/>
      <c r="C105" s="107">
        <v>3.8</v>
      </c>
      <c r="D105" s="107">
        <v>4.3</v>
      </c>
      <c r="E105" s="107">
        <v>3.9</v>
      </c>
      <c r="F105" s="107">
        <v>3.9</v>
      </c>
      <c r="G105" s="107">
        <v>3.7</v>
      </c>
      <c r="H105" s="107">
        <v>3.4</v>
      </c>
      <c r="I105" s="107">
        <v>3.1</v>
      </c>
      <c r="J105" s="107">
        <v>2.2999999999999998</v>
      </c>
      <c r="K105" s="43"/>
      <c r="L105" s="43"/>
      <c r="M105" s="43"/>
      <c r="N105" s="43"/>
      <c r="O105" s="43"/>
      <c r="P105" s="43"/>
    </row>
    <row r="106" spans="1:16" ht="36" customHeight="1" x14ac:dyDescent="0.2">
      <c r="A106" s="868" t="s">
        <v>165</v>
      </c>
      <c r="B106" s="833"/>
      <c r="C106" s="107">
        <v>26.4</v>
      </c>
      <c r="D106" s="107">
        <v>26.3</v>
      </c>
      <c r="E106" s="107">
        <v>25.7</v>
      </c>
      <c r="F106" s="107">
        <v>25.2</v>
      </c>
      <c r="G106" s="107">
        <v>24.6</v>
      </c>
      <c r="H106" s="107">
        <v>24.2</v>
      </c>
      <c r="I106" s="107">
        <v>24.8</v>
      </c>
      <c r="J106" s="107">
        <v>24.2</v>
      </c>
      <c r="K106" s="43"/>
      <c r="L106" s="43"/>
      <c r="M106" s="43"/>
      <c r="N106" s="43"/>
      <c r="O106" s="43"/>
      <c r="P106" s="43"/>
    </row>
    <row r="107" spans="1:16" ht="15.75" x14ac:dyDescent="0.25">
      <c r="A107" s="33"/>
      <c r="B107" s="43"/>
      <c r="C107" s="108"/>
      <c r="D107" s="108"/>
      <c r="E107" s="108"/>
      <c r="F107" s="108"/>
      <c r="G107" s="108"/>
      <c r="H107" s="108"/>
      <c r="I107" s="108"/>
      <c r="J107" s="108"/>
      <c r="K107" s="43"/>
      <c r="L107" s="43"/>
      <c r="M107" s="43"/>
      <c r="N107" s="43"/>
      <c r="O107" s="43"/>
      <c r="P107" s="43"/>
    </row>
    <row r="108" spans="1:16" ht="15.75" x14ac:dyDescent="0.25">
      <c r="A108" s="33"/>
      <c r="B108" s="43"/>
      <c r="C108" s="43"/>
      <c r="D108" s="43"/>
      <c r="E108" s="43"/>
      <c r="F108" s="43"/>
      <c r="G108" s="43"/>
      <c r="H108" s="43"/>
      <c r="I108" s="43"/>
      <c r="J108" s="43"/>
      <c r="K108" s="43"/>
      <c r="L108" s="43"/>
      <c r="M108" s="43"/>
      <c r="N108" s="43"/>
      <c r="O108" s="43"/>
      <c r="P108" s="43"/>
    </row>
    <row r="109" spans="1:16" ht="15.75" x14ac:dyDescent="0.25">
      <c r="A109" s="33"/>
      <c r="B109" s="34"/>
      <c r="C109" s="34"/>
      <c r="D109" s="34"/>
      <c r="E109" s="34"/>
      <c r="F109" s="34"/>
      <c r="G109" s="34"/>
      <c r="H109" s="34"/>
      <c r="I109" s="34"/>
      <c r="J109" s="34"/>
    </row>
    <row r="110" spans="1:16" ht="15.75" x14ac:dyDescent="0.25">
      <c r="A110" s="822" t="s">
        <v>8</v>
      </c>
      <c r="B110" s="823"/>
      <c r="C110" s="823"/>
      <c r="D110" s="823"/>
      <c r="E110" s="823"/>
      <c r="F110" s="823"/>
      <c r="G110" s="823"/>
      <c r="H110" s="823"/>
      <c r="I110" s="823"/>
      <c r="J110" s="823"/>
      <c r="K110" s="823"/>
      <c r="L110" s="823"/>
      <c r="M110" s="823"/>
      <c r="N110" s="823"/>
      <c r="O110" s="823"/>
    </row>
    <row r="111" spans="1:16" ht="15.75" x14ac:dyDescent="0.25">
      <c r="A111" s="33"/>
      <c r="B111" s="29"/>
      <c r="C111" s="29"/>
      <c r="D111" s="29"/>
      <c r="E111" s="29"/>
      <c r="F111" s="29"/>
      <c r="G111" s="29"/>
      <c r="H111" s="29"/>
      <c r="I111" s="29"/>
      <c r="J111" s="29"/>
      <c r="K111" s="29"/>
      <c r="L111" s="29"/>
      <c r="M111" s="29"/>
      <c r="N111" s="29"/>
      <c r="O111" s="29"/>
    </row>
    <row r="112" spans="1:16" ht="33.75" customHeight="1" x14ac:dyDescent="0.25">
      <c r="A112" s="817" t="s">
        <v>260</v>
      </c>
      <c r="B112" s="818"/>
      <c r="C112" s="104" t="s">
        <v>100</v>
      </c>
      <c r="D112" s="104" t="s">
        <v>101</v>
      </c>
      <c r="E112" s="104" t="s">
        <v>102</v>
      </c>
      <c r="F112" s="104" t="s">
        <v>103</v>
      </c>
      <c r="G112" s="104" t="s">
        <v>104</v>
      </c>
      <c r="H112" s="34"/>
      <c r="I112" s="34"/>
      <c r="J112" s="34"/>
    </row>
    <row r="113" spans="1:16" ht="15.75" x14ac:dyDescent="0.25">
      <c r="A113" s="832" t="s">
        <v>256</v>
      </c>
      <c r="B113" s="833"/>
      <c r="C113" s="109">
        <v>0.13</v>
      </c>
      <c r="D113" s="109">
        <v>0.14000000000000001</v>
      </c>
      <c r="E113" s="109">
        <v>0.15</v>
      </c>
      <c r="F113" s="109">
        <v>0.17</v>
      </c>
      <c r="G113" s="109">
        <v>0.18</v>
      </c>
      <c r="H113" s="34"/>
      <c r="I113" s="34"/>
      <c r="J113" s="34"/>
    </row>
    <row r="114" spans="1:16" ht="15.75" x14ac:dyDescent="0.25">
      <c r="A114" s="832" t="s">
        <v>257</v>
      </c>
      <c r="B114" s="833"/>
      <c r="C114" s="109">
        <v>0.33</v>
      </c>
      <c r="D114" s="109">
        <v>0.33</v>
      </c>
      <c r="E114" s="109">
        <v>0.33</v>
      </c>
      <c r="F114" s="109">
        <v>0.35</v>
      </c>
      <c r="G114" s="109">
        <v>0.36</v>
      </c>
      <c r="H114" s="38"/>
      <c r="I114" s="38"/>
    </row>
    <row r="115" spans="1:16" ht="15.75" x14ac:dyDescent="0.25">
      <c r="A115" s="832" t="s">
        <v>258</v>
      </c>
      <c r="B115" s="833"/>
      <c r="C115" s="104">
        <v>19</v>
      </c>
      <c r="D115" s="104">
        <v>19</v>
      </c>
      <c r="E115" s="104">
        <v>18</v>
      </c>
      <c r="F115" s="104">
        <v>18</v>
      </c>
      <c r="G115" s="104">
        <v>18</v>
      </c>
      <c r="H115" s="38"/>
      <c r="I115" s="38"/>
    </row>
    <row r="116" spans="1:16" ht="15.75" x14ac:dyDescent="0.25">
      <c r="A116" s="832" t="s">
        <v>259</v>
      </c>
      <c r="B116" s="833"/>
      <c r="C116" s="109">
        <v>0.3</v>
      </c>
      <c r="D116" s="109">
        <v>0.31</v>
      </c>
      <c r="E116" s="109">
        <v>0.31</v>
      </c>
      <c r="F116" s="109">
        <v>0.33</v>
      </c>
      <c r="G116" s="109">
        <v>0.34</v>
      </c>
      <c r="H116" s="38"/>
      <c r="I116" s="38"/>
    </row>
    <row r="117" spans="1:16" x14ac:dyDescent="0.2">
      <c r="A117" s="13" t="s">
        <v>261</v>
      </c>
      <c r="B117" s="71"/>
      <c r="C117" s="70"/>
      <c r="D117" s="70"/>
      <c r="E117" s="70"/>
      <c r="F117" s="70"/>
      <c r="G117" s="70"/>
      <c r="H117" s="38"/>
      <c r="I117" s="38"/>
    </row>
    <row r="118" spans="1:16" x14ac:dyDescent="0.2">
      <c r="A118" s="13" t="s">
        <v>262</v>
      </c>
      <c r="B118" s="71"/>
      <c r="C118" s="70"/>
      <c r="D118" s="70"/>
      <c r="E118" s="70"/>
      <c r="F118" s="70"/>
      <c r="G118" s="70"/>
      <c r="H118" s="38"/>
      <c r="I118" s="38"/>
    </row>
    <row r="119" spans="1:16" x14ac:dyDescent="0.2">
      <c r="A119" s="13" t="s">
        <v>263</v>
      </c>
      <c r="B119" s="71"/>
      <c r="C119" s="70"/>
      <c r="D119" s="70"/>
      <c r="E119" s="70"/>
      <c r="F119" s="70"/>
      <c r="G119" s="70"/>
      <c r="H119" s="38"/>
      <c r="I119" s="38"/>
    </row>
    <row r="120" spans="1:16" x14ac:dyDescent="0.2">
      <c r="A120" s="13" t="s">
        <v>264</v>
      </c>
      <c r="B120" s="40"/>
      <c r="C120" s="28"/>
      <c r="D120" s="28"/>
      <c r="E120" s="28"/>
      <c r="F120" s="28"/>
      <c r="G120" s="28"/>
      <c r="H120" s="38"/>
      <c r="I120" s="38"/>
    </row>
    <row r="121" spans="1:16" x14ac:dyDescent="0.2">
      <c r="A121" s="41"/>
      <c r="C121" s="28"/>
      <c r="D121" s="28"/>
      <c r="E121" s="28"/>
      <c r="F121" s="28"/>
      <c r="G121" s="28"/>
      <c r="H121" s="38"/>
      <c r="I121" s="38"/>
    </row>
    <row r="122" spans="1:16" x14ac:dyDescent="0.2">
      <c r="A122" s="41"/>
      <c r="C122" s="42"/>
      <c r="D122" s="38"/>
      <c r="E122" s="38"/>
      <c r="F122" s="38"/>
      <c r="G122" s="38"/>
      <c r="H122" s="38"/>
      <c r="I122" s="38"/>
    </row>
    <row r="123" spans="1:16" ht="15.75" x14ac:dyDescent="0.25">
      <c r="A123" s="822" t="s">
        <v>9</v>
      </c>
      <c r="B123" s="823"/>
      <c r="C123" s="823"/>
      <c r="D123" s="823"/>
      <c r="E123" s="823"/>
      <c r="F123" s="823"/>
      <c r="G123" s="823"/>
      <c r="H123" s="823"/>
      <c r="I123" s="823"/>
      <c r="J123" s="823"/>
      <c r="K123" s="823"/>
      <c r="L123" s="823"/>
      <c r="M123" s="823"/>
      <c r="N123" s="823"/>
      <c r="O123" s="823"/>
    </row>
    <row r="124" spans="1:16" ht="15.75" x14ac:dyDescent="0.25">
      <c r="A124" s="33"/>
      <c r="B124" s="29"/>
      <c r="C124" s="29"/>
      <c r="D124" s="29"/>
      <c r="E124" s="29"/>
      <c r="F124" s="29"/>
      <c r="G124" s="29"/>
      <c r="H124" s="29"/>
      <c r="I124" s="29"/>
      <c r="J124" s="29"/>
      <c r="K124" s="29"/>
      <c r="L124" s="29"/>
      <c r="M124" s="29"/>
      <c r="N124" s="29"/>
      <c r="O124" s="29"/>
    </row>
    <row r="125" spans="1:16" ht="15.75" x14ac:dyDescent="0.25">
      <c r="A125" s="33"/>
      <c r="C125" s="94">
        <v>1998</v>
      </c>
      <c r="D125" s="94">
        <v>1999</v>
      </c>
      <c r="E125" s="94">
        <v>2000</v>
      </c>
      <c r="F125" s="94">
        <v>2001</v>
      </c>
      <c r="G125" s="94">
        <v>2002</v>
      </c>
      <c r="H125" s="94">
        <v>2003</v>
      </c>
      <c r="I125" s="94">
        <v>2004</v>
      </c>
      <c r="J125" s="94">
        <v>2005</v>
      </c>
      <c r="K125" s="94">
        <v>2006</v>
      </c>
      <c r="L125" s="94">
        <v>2007</v>
      </c>
      <c r="M125" s="94">
        <v>2008</v>
      </c>
      <c r="N125" s="94">
        <v>2009</v>
      </c>
      <c r="O125" s="94">
        <v>2010</v>
      </c>
      <c r="P125" s="94">
        <v>2011</v>
      </c>
    </row>
    <row r="126" spans="1:16" ht="51" customHeight="1" x14ac:dyDescent="0.25">
      <c r="A126" s="817" t="s">
        <v>133</v>
      </c>
      <c r="B126" s="823"/>
      <c r="C126" s="94">
        <v>47.1</v>
      </c>
      <c r="D126" s="94">
        <v>45.1</v>
      </c>
      <c r="E126" s="94">
        <v>43.9</v>
      </c>
      <c r="F126" s="94">
        <v>42.7</v>
      </c>
      <c r="G126" s="94">
        <v>43</v>
      </c>
      <c r="H126" s="94">
        <v>42.3</v>
      </c>
      <c r="I126" s="94">
        <v>41.8</v>
      </c>
      <c r="J126" s="94">
        <v>41.6</v>
      </c>
      <c r="K126" s="94">
        <v>40.799999999999997</v>
      </c>
      <c r="L126" s="94">
        <v>41.6</v>
      </c>
      <c r="M126" s="94">
        <v>39.9</v>
      </c>
      <c r="N126" s="94">
        <v>37.200000000000003</v>
      </c>
      <c r="O126" s="94">
        <v>34.299999999999997</v>
      </c>
      <c r="P126" s="94">
        <v>30.9</v>
      </c>
    </row>
    <row r="127" spans="1:16" ht="15.75" x14ac:dyDescent="0.25">
      <c r="A127" s="33"/>
      <c r="B127" s="29"/>
      <c r="C127" s="29"/>
      <c r="D127" s="29"/>
      <c r="E127" s="29"/>
      <c r="F127" s="29"/>
      <c r="G127" s="29"/>
      <c r="H127" s="29"/>
      <c r="I127" s="29"/>
      <c r="J127" s="29"/>
      <c r="K127" s="29"/>
      <c r="L127" s="29"/>
      <c r="M127" s="29"/>
      <c r="N127" s="29"/>
      <c r="O127" s="29"/>
    </row>
    <row r="128" spans="1:16" s="15" customFormat="1" ht="12.75" x14ac:dyDescent="0.2">
      <c r="A128" s="834" t="s">
        <v>128</v>
      </c>
      <c r="B128" s="826"/>
      <c r="C128" s="826"/>
      <c r="D128" s="826"/>
      <c r="E128" s="826"/>
      <c r="F128" s="826"/>
      <c r="G128" s="826"/>
      <c r="H128" s="826"/>
      <c r="I128" s="826"/>
      <c r="J128" s="826"/>
      <c r="K128" s="826"/>
      <c r="L128" s="826"/>
      <c r="M128" s="826"/>
      <c r="N128" s="826"/>
      <c r="O128" s="53"/>
    </row>
    <row r="129" spans="1:67" s="15" customFormat="1" ht="12.75" x14ac:dyDescent="0.2">
      <c r="A129" s="826"/>
      <c r="B129" s="826"/>
      <c r="C129" s="826"/>
      <c r="D129" s="826"/>
      <c r="E129" s="826"/>
      <c r="F129" s="826"/>
      <c r="G129" s="826"/>
      <c r="H129" s="826"/>
      <c r="I129" s="826"/>
      <c r="J129" s="826"/>
      <c r="K129" s="826"/>
      <c r="L129" s="826"/>
      <c r="M129" s="826"/>
      <c r="N129" s="826"/>
    </row>
    <row r="130" spans="1:67" s="15" customFormat="1" ht="12.75" x14ac:dyDescent="0.2">
      <c r="A130" s="866" t="s">
        <v>129</v>
      </c>
      <c r="B130" s="826"/>
      <c r="C130" s="826"/>
      <c r="D130" s="826"/>
      <c r="E130" s="826"/>
      <c r="F130" s="826"/>
      <c r="G130" s="826"/>
      <c r="H130" s="826"/>
      <c r="I130" s="826"/>
      <c r="J130" s="826"/>
      <c r="K130" s="826"/>
      <c r="L130" s="826"/>
      <c r="M130" s="826"/>
      <c r="N130" s="826"/>
    </row>
    <row r="131" spans="1:67" s="15" customFormat="1" ht="12.75" x14ac:dyDescent="0.2">
      <c r="A131" s="826"/>
      <c r="B131" s="826"/>
      <c r="C131" s="826"/>
      <c r="D131" s="826"/>
      <c r="E131" s="826"/>
      <c r="F131" s="826"/>
      <c r="G131" s="826"/>
      <c r="H131" s="826"/>
      <c r="I131" s="826"/>
      <c r="J131" s="826"/>
      <c r="K131" s="826"/>
      <c r="L131" s="826"/>
      <c r="M131" s="826"/>
      <c r="N131" s="826"/>
    </row>
    <row r="132" spans="1:67" s="15" customFormat="1" ht="12.75" x14ac:dyDescent="0.2">
      <c r="A132" s="14" t="s">
        <v>131</v>
      </c>
      <c r="B132" s="11"/>
      <c r="C132" s="11"/>
      <c r="D132" s="11"/>
      <c r="E132" s="11"/>
      <c r="F132" s="11"/>
      <c r="G132" s="11"/>
      <c r="H132" s="11"/>
      <c r="I132" s="11"/>
    </row>
    <row r="133" spans="1:67" s="15" customFormat="1" ht="12.75" x14ac:dyDescent="0.2">
      <c r="A133" s="14" t="s">
        <v>132</v>
      </c>
      <c r="B133" s="11"/>
      <c r="C133" s="11"/>
      <c r="D133" s="11"/>
      <c r="E133" s="11"/>
      <c r="F133" s="11"/>
      <c r="G133" s="11"/>
      <c r="H133" s="11"/>
      <c r="I133" s="11"/>
    </row>
    <row r="134" spans="1:67" s="15" customFormat="1" x14ac:dyDescent="0.2">
      <c r="A134" s="84" t="s">
        <v>383</v>
      </c>
    </row>
    <row r="136" spans="1:67" ht="31.5" customHeight="1" x14ac:dyDescent="0.2">
      <c r="C136" s="52">
        <v>1996</v>
      </c>
      <c r="D136" s="52">
        <v>1996</v>
      </c>
      <c r="E136" s="52">
        <v>1996</v>
      </c>
      <c r="F136" s="52">
        <v>1996</v>
      </c>
      <c r="G136" s="52">
        <v>1997</v>
      </c>
      <c r="H136" s="52">
        <v>1997</v>
      </c>
      <c r="I136" s="52">
        <v>1997</v>
      </c>
      <c r="J136" s="52">
        <v>1997</v>
      </c>
      <c r="K136" s="52">
        <v>1998</v>
      </c>
      <c r="L136" s="52">
        <v>1998</v>
      </c>
      <c r="M136" s="52">
        <v>1998</v>
      </c>
      <c r="N136" s="52">
        <v>1998</v>
      </c>
      <c r="O136" s="52">
        <v>1999</v>
      </c>
      <c r="P136" s="52">
        <v>1999</v>
      </c>
      <c r="Q136" s="52">
        <v>1999</v>
      </c>
      <c r="R136" s="52">
        <v>1999</v>
      </c>
      <c r="S136" s="52">
        <v>2000</v>
      </c>
      <c r="T136" s="52">
        <v>2000</v>
      </c>
      <c r="U136" s="52">
        <v>2000</v>
      </c>
      <c r="V136" s="52">
        <v>2000</v>
      </c>
      <c r="W136" s="52">
        <v>2001</v>
      </c>
      <c r="X136" s="52">
        <v>2001</v>
      </c>
      <c r="Y136" s="52">
        <v>2001</v>
      </c>
      <c r="Z136" s="52">
        <v>2001</v>
      </c>
      <c r="AA136" s="52">
        <v>2002</v>
      </c>
      <c r="AB136" s="52">
        <v>2002</v>
      </c>
      <c r="AC136" s="52">
        <v>2002</v>
      </c>
      <c r="AD136" s="52">
        <v>2002</v>
      </c>
      <c r="AE136" s="52">
        <v>2003</v>
      </c>
      <c r="AF136" s="52">
        <v>2003</v>
      </c>
      <c r="AG136" s="52">
        <v>2003</v>
      </c>
      <c r="AH136" s="52">
        <v>2003</v>
      </c>
      <c r="AI136" s="52">
        <v>2004</v>
      </c>
      <c r="AJ136" s="52">
        <v>2004</v>
      </c>
      <c r="AK136" s="52">
        <v>2004</v>
      </c>
      <c r="AL136" s="52">
        <v>2004</v>
      </c>
      <c r="AM136" s="52">
        <v>2005</v>
      </c>
      <c r="AN136" s="52">
        <v>2005</v>
      </c>
      <c r="AO136" s="52">
        <v>2005</v>
      </c>
      <c r="AP136" s="52">
        <v>2005</v>
      </c>
      <c r="AQ136" s="52">
        <v>2006</v>
      </c>
      <c r="AR136" s="52">
        <v>2006</v>
      </c>
      <c r="AS136" s="52">
        <v>2006</v>
      </c>
      <c r="AT136" s="52">
        <v>2006</v>
      </c>
      <c r="AU136" s="52">
        <v>2007</v>
      </c>
      <c r="AV136" s="52">
        <v>2007</v>
      </c>
      <c r="AW136" s="52">
        <v>2007</v>
      </c>
      <c r="AX136" s="52">
        <v>2007</v>
      </c>
      <c r="AY136" s="52">
        <v>2008</v>
      </c>
      <c r="AZ136" s="52">
        <v>2008</v>
      </c>
      <c r="BA136" s="52">
        <v>2008</v>
      </c>
      <c r="BB136" s="52">
        <v>2008</v>
      </c>
      <c r="BC136" s="52">
        <v>2009</v>
      </c>
      <c r="BD136" s="52">
        <v>2009</v>
      </c>
      <c r="BE136" s="52">
        <v>2009</v>
      </c>
      <c r="BF136" s="52">
        <v>2009</v>
      </c>
      <c r="BG136" s="52">
        <v>2010</v>
      </c>
      <c r="BH136" s="52">
        <v>2010</v>
      </c>
      <c r="BI136" s="52">
        <v>2010</v>
      </c>
      <c r="BJ136" s="52">
        <v>2010</v>
      </c>
      <c r="BK136" s="52">
        <v>2011</v>
      </c>
      <c r="BL136" s="52">
        <v>2011</v>
      </c>
      <c r="BM136" s="52">
        <v>2011</v>
      </c>
      <c r="BN136" s="52">
        <v>2011</v>
      </c>
      <c r="BO136" s="52">
        <v>2012</v>
      </c>
    </row>
    <row r="137" spans="1:67" ht="18" x14ac:dyDescent="0.2">
      <c r="C137" s="110" t="s">
        <v>136</v>
      </c>
      <c r="D137" s="110" t="s">
        <v>137</v>
      </c>
      <c r="E137" s="110" t="s">
        <v>138</v>
      </c>
      <c r="F137" s="110" t="s">
        <v>139</v>
      </c>
      <c r="G137" s="110" t="s">
        <v>136</v>
      </c>
      <c r="H137" s="110" t="s">
        <v>137</v>
      </c>
      <c r="I137" s="110" t="s">
        <v>138</v>
      </c>
      <c r="J137" s="110" t="s">
        <v>139</v>
      </c>
      <c r="K137" s="110" t="s">
        <v>135</v>
      </c>
      <c r="L137" s="110" t="s">
        <v>134</v>
      </c>
      <c r="M137" s="110" t="s">
        <v>140</v>
      </c>
      <c r="N137" s="110" t="s">
        <v>141</v>
      </c>
      <c r="O137" s="110" t="s">
        <v>135</v>
      </c>
      <c r="P137" s="110" t="s">
        <v>134</v>
      </c>
      <c r="Q137" s="110" t="s">
        <v>140</v>
      </c>
      <c r="R137" s="110" t="s">
        <v>141</v>
      </c>
      <c r="S137" s="110" t="s">
        <v>135</v>
      </c>
      <c r="T137" s="110" t="s">
        <v>134</v>
      </c>
      <c r="U137" s="110" t="s">
        <v>140</v>
      </c>
      <c r="V137" s="110" t="s">
        <v>141</v>
      </c>
      <c r="W137" s="110" t="s">
        <v>135</v>
      </c>
      <c r="X137" s="110" t="s">
        <v>134</v>
      </c>
      <c r="Y137" s="110" t="s">
        <v>140</v>
      </c>
      <c r="Z137" s="110" t="s">
        <v>141</v>
      </c>
      <c r="AA137" s="110" t="s">
        <v>135</v>
      </c>
      <c r="AB137" s="110" t="s">
        <v>134</v>
      </c>
      <c r="AC137" s="110" t="s">
        <v>140</v>
      </c>
      <c r="AD137" s="110" t="s">
        <v>141</v>
      </c>
      <c r="AE137" s="110" t="s">
        <v>135</v>
      </c>
      <c r="AF137" s="110" t="s">
        <v>134</v>
      </c>
      <c r="AG137" s="110" t="s">
        <v>140</v>
      </c>
      <c r="AH137" s="110" t="s">
        <v>141</v>
      </c>
      <c r="AI137" s="110" t="s">
        <v>135</v>
      </c>
      <c r="AJ137" s="110" t="s">
        <v>134</v>
      </c>
      <c r="AK137" s="110" t="s">
        <v>140</v>
      </c>
      <c r="AL137" s="110" t="s">
        <v>141</v>
      </c>
      <c r="AM137" s="110" t="s">
        <v>135</v>
      </c>
      <c r="AN137" s="110" t="s">
        <v>134</v>
      </c>
      <c r="AO137" s="110" t="s">
        <v>140</v>
      </c>
      <c r="AP137" s="110" t="s">
        <v>141</v>
      </c>
      <c r="AQ137" s="110" t="s">
        <v>135</v>
      </c>
      <c r="AR137" s="110" t="s">
        <v>134</v>
      </c>
      <c r="AS137" s="110" t="s">
        <v>140</v>
      </c>
      <c r="AT137" s="110" t="s">
        <v>141</v>
      </c>
      <c r="AU137" s="110" t="s">
        <v>135</v>
      </c>
      <c r="AV137" s="110" t="s">
        <v>134</v>
      </c>
      <c r="AW137" s="110" t="s">
        <v>140</v>
      </c>
      <c r="AX137" s="110" t="s">
        <v>141</v>
      </c>
      <c r="AY137" s="110" t="s">
        <v>135</v>
      </c>
      <c r="AZ137" s="110" t="s">
        <v>134</v>
      </c>
      <c r="BA137" s="110" t="s">
        <v>140</v>
      </c>
      <c r="BB137" s="110" t="s">
        <v>141</v>
      </c>
      <c r="BC137" s="111" t="s">
        <v>135</v>
      </c>
      <c r="BD137" s="111" t="s">
        <v>134</v>
      </c>
      <c r="BE137" s="111" t="s">
        <v>140</v>
      </c>
      <c r="BF137" s="111" t="s">
        <v>141</v>
      </c>
      <c r="BG137" s="110" t="s">
        <v>135</v>
      </c>
      <c r="BH137" s="110" t="s">
        <v>134</v>
      </c>
      <c r="BI137" s="110" t="s">
        <v>140</v>
      </c>
      <c r="BJ137" s="110" t="s">
        <v>141</v>
      </c>
      <c r="BK137" s="110" t="s">
        <v>135</v>
      </c>
      <c r="BL137" s="110" t="s">
        <v>134</v>
      </c>
      <c r="BM137" s="110" t="s">
        <v>178</v>
      </c>
      <c r="BN137" s="110" t="s">
        <v>179</v>
      </c>
      <c r="BO137" s="110" t="s">
        <v>180</v>
      </c>
    </row>
    <row r="138" spans="1:67" ht="52.5" customHeight="1" x14ac:dyDescent="0.25">
      <c r="A138" s="823" t="s">
        <v>224</v>
      </c>
      <c r="B138" s="823"/>
      <c r="C138" s="112">
        <v>47.5</v>
      </c>
      <c r="D138" s="112">
        <v>46.9</v>
      </c>
      <c r="E138" s="112">
        <v>44.4</v>
      </c>
      <c r="F138" s="112">
        <v>47.3</v>
      </c>
      <c r="G138" s="112">
        <v>45.5</v>
      </c>
      <c r="H138" s="112">
        <v>46.8</v>
      </c>
      <c r="I138" s="112">
        <v>44</v>
      </c>
      <c r="J138" s="112">
        <v>47.9</v>
      </c>
      <c r="K138" s="112">
        <v>48.4</v>
      </c>
      <c r="L138" s="112">
        <v>47.2</v>
      </c>
      <c r="M138" s="112">
        <v>45.5</v>
      </c>
      <c r="N138" s="112">
        <v>47.4</v>
      </c>
      <c r="O138" s="112">
        <v>45.3</v>
      </c>
      <c r="P138" s="112">
        <v>45</v>
      </c>
      <c r="Q138" s="112">
        <v>44.2</v>
      </c>
      <c r="R138" s="112">
        <v>45.7</v>
      </c>
      <c r="S138" s="112">
        <v>45.2</v>
      </c>
      <c r="T138" s="112">
        <v>44.5</v>
      </c>
      <c r="U138" s="112">
        <v>42</v>
      </c>
      <c r="V138" s="112">
        <v>43.6</v>
      </c>
      <c r="W138" s="112">
        <v>43.3</v>
      </c>
      <c r="X138" s="112">
        <v>42.8</v>
      </c>
      <c r="Y138" s="112">
        <v>41.1</v>
      </c>
      <c r="Z138" s="112">
        <v>43.5</v>
      </c>
      <c r="AA138" s="112">
        <v>43.1</v>
      </c>
      <c r="AB138" s="112">
        <v>43.1</v>
      </c>
      <c r="AC138" s="112">
        <v>41.3</v>
      </c>
      <c r="AD138" s="112">
        <v>44.3</v>
      </c>
      <c r="AE138" s="112">
        <v>42.9</v>
      </c>
      <c r="AF138" s="112">
        <v>43.4</v>
      </c>
      <c r="AG138" s="112">
        <v>40.6</v>
      </c>
      <c r="AH138" s="112">
        <v>42.6</v>
      </c>
      <c r="AI138" s="112">
        <v>43.5</v>
      </c>
      <c r="AJ138" s="112">
        <v>42.2</v>
      </c>
      <c r="AK138" s="112">
        <v>39.200000000000003</v>
      </c>
      <c r="AL138" s="112">
        <v>42.5</v>
      </c>
      <c r="AM138" s="112">
        <v>41.6</v>
      </c>
      <c r="AN138" s="112">
        <v>41.3</v>
      </c>
      <c r="AO138" s="112">
        <v>40.6</v>
      </c>
      <c r="AP138" s="112">
        <v>42.9</v>
      </c>
      <c r="AQ138" s="112">
        <v>40.5</v>
      </c>
      <c r="AR138" s="112">
        <v>41.4</v>
      </c>
      <c r="AS138" s="112">
        <v>38.700000000000003</v>
      </c>
      <c r="AT138" s="112">
        <v>42.6</v>
      </c>
      <c r="AU138" s="112">
        <v>42.7</v>
      </c>
      <c r="AV138" s="112">
        <v>42.5</v>
      </c>
      <c r="AW138" s="112">
        <v>39.700000000000003</v>
      </c>
      <c r="AX138" s="112">
        <v>41.6</v>
      </c>
      <c r="AY138" s="112">
        <v>41.7</v>
      </c>
      <c r="AZ138" s="112">
        <v>41</v>
      </c>
      <c r="BA138" s="112">
        <v>38</v>
      </c>
      <c r="BB138" s="112">
        <v>39.1</v>
      </c>
      <c r="BC138" s="112">
        <v>38.5</v>
      </c>
      <c r="BD138" s="112">
        <v>39.200000000000003</v>
      </c>
      <c r="BE138" s="112">
        <v>35.4</v>
      </c>
      <c r="BF138" s="112">
        <v>36.1</v>
      </c>
      <c r="BG138" s="112">
        <v>36.799999999999997</v>
      </c>
      <c r="BH138" s="112">
        <v>36.1</v>
      </c>
      <c r="BI138" s="113">
        <v>31.8</v>
      </c>
      <c r="BJ138" s="113">
        <v>32.4</v>
      </c>
      <c r="BK138" s="113">
        <v>31.6</v>
      </c>
      <c r="BL138" s="113">
        <v>33.299999999999997</v>
      </c>
      <c r="BM138" s="113">
        <v>29.6</v>
      </c>
      <c r="BN138" s="113">
        <v>29.8</v>
      </c>
      <c r="BO138" s="113">
        <v>31.3</v>
      </c>
    </row>
    <row r="139" spans="1:67" s="15" customFormat="1" ht="12.75" x14ac:dyDescent="0.2">
      <c r="A139" s="15" t="s">
        <v>145</v>
      </c>
      <c r="B139" s="11"/>
      <c r="C139" s="11"/>
      <c r="D139" s="11"/>
      <c r="E139" s="11"/>
      <c r="F139" s="11"/>
      <c r="G139" s="11"/>
      <c r="H139" s="11"/>
      <c r="I139" s="11"/>
    </row>
    <row r="140" spans="1:67" s="25" customFormat="1" ht="12.75" x14ac:dyDescent="0.2">
      <c r="A140" s="13" t="s">
        <v>146</v>
      </c>
      <c r="B140" s="13"/>
      <c r="C140" s="13"/>
      <c r="D140" s="13"/>
      <c r="E140" s="18"/>
      <c r="F140" s="18"/>
      <c r="G140" s="18"/>
      <c r="H140" s="18"/>
      <c r="I140" s="18"/>
    </row>
    <row r="141" spans="1:67" s="25" customFormat="1" ht="12.75" x14ac:dyDescent="0.2">
      <c r="A141" s="13" t="s">
        <v>142</v>
      </c>
      <c r="B141" s="13"/>
      <c r="C141" s="13"/>
      <c r="D141" s="13"/>
      <c r="E141" s="16"/>
      <c r="F141" s="20"/>
      <c r="G141" s="20"/>
      <c r="H141" s="20"/>
      <c r="I141" s="20"/>
    </row>
    <row r="142" spans="1:67" s="25" customFormat="1" ht="12.75" x14ac:dyDescent="0.2">
      <c r="A142" s="13" t="s">
        <v>143</v>
      </c>
      <c r="B142" s="13"/>
      <c r="C142" s="13"/>
      <c r="D142" s="13"/>
      <c r="E142" s="17"/>
      <c r="F142" s="19"/>
      <c r="G142" s="19"/>
      <c r="H142" s="20"/>
      <c r="I142" s="20"/>
    </row>
    <row r="143" spans="1:67" s="25" customFormat="1" ht="12.75" x14ac:dyDescent="0.2">
      <c r="A143" s="25" t="s">
        <v>144</v>
      </c>
      <c r="B143" s="13"/>
      <c r="C143" s="13"/>
      <c r="D143" s="13"/>
      <c r="E143" s="22"/>
      <c r="F143" s="23"/>
      <c r="G143" s="19"/>
      <c r="H143" s="21"/>
      <c r="I143" s="24"/>
    </row>
    <row r="144" spans="1:67" x14ac:dyDescent="0.2">
      <c r="A144" s="41"/>
      <c r="C144" s="42"/>
      <c r="D144" s="38"/>
      <c r="E144" s="38"/>
      <c r="F144" s="38"/>
      <c r="G144" s="38"/>
      <c r="H144" s="38"/>
      <c r="I144" s="38"/>
    </row>
    <row r="145" spans="1:20" ht="15.75" x14ac:dyDescent="0.25">
      <c r="A145" s="822" t="s">
        <v>10</v>
      </c>
      <c r="B145" s="823"/>
      <c r="C145" s="823"/>
      <c r="D145" s="823"/>
      <c r="E145" s="823"/>
      <c r="F145" s="823"/>
      <c r="G145" s="823"/>
      <c r="H145" s="823"/>
      <c r="I145" s="823"/>
      <c r="J145" s="823"/>
      <c r="K145" s="823"/>
      <c r="L145" s="823"/>
      <c r="M145" s="823"/>
    </row>
    <row r="146" spans="1:20" ht="15.75" x14ac:dyDescent="0.25">
      <c r="A146" s="33"/>
      <c r="B146" s="29"/>
      <c r="C146" s="29"/>
      <c r="D146" s="29"/>
      <c r="E146" s="29"/>
      <c r="F146" s="29"/>
      <c r="G146" s="29"/>
      <c r="H146" s="29"/>
      <c r="I146" s="29"/>
      <c r="J146" s="29"/>
      <c r="K146" s="29"/>
      <c r="L146" s="29"/>
      <c r="M146" s="29"/>
    </row>
    <row r="147" spans="1:20" ht="15.75" x14ac:dyDescent="0.25">
      <c r="A147" s="33" t="s">
        <v>157</v>
      </c>
      <c r="B147" s="114" t="s">
        <v>147</v>
      </c>
      <c r="C147" s="114" t="s">
        <v>148</v>
      </c>
      <c r="D147" s="114" t="s">
        <v>149</v>
      </c>
      <c r="E147" s="114" t="s">
        <v>150</v>
      </c>
      <c r="F147" s="114" t="s">
        <v>151</v>
      </c>
      <c r="G147" s="114" t="s">
        <v>152</v>
      </c>
      <c r="H147" s="114" t="s">
        <v>153</v>
      </c>
      <c r="I147" s="114" t="s">
        <v>154</v>
      </c>
      <c r="J147" s="114" t="s">
        <v>155</v>
      </c>
      <c r="K147" s="114" t="s">
        <v>156</v>
      </c>
      <c r="L147" s="29"/>
      <c r="M147" s="29"/>
    </row>
    <row r="148" spans="1:20" ht="31.5" x14ac:dyDescent="0.25">
      <c r="A148" s="33" t="s">
        <v>30</v>
      </c>
      <c r="B148" s="115">
        <v>89671</v>
      </c>
      <c r="C148" s="115">
        <v>88735</v>
      </c>
      <c r="D148" s="115">
        <v>83140</v>
      </c>
      <c r="E148" s="115">
        <v>88109</v>
      </c>
      <c r="F148" s="115">
        <v>95534</v>
      </c>
      <c r="G148" s="115">
        <v>107040</v>
      </c>
      <c r="H148" s="115">
        <v>110052</v>
      </c>
      <c r="I148" s="115">
        <v>100003</v>
      </c>
      <c r="J148" s="115">
        <v>79785</v>
      </c>
      <c r="K148" s="115">
        <v>61387</v>
      </c>
      <c r="L148" s="29"/>
      <c r="M148" s="29"/>
    </row>
    <row r="149" spans="1:20" ht="15.75" x14ac:dyDescent="0.25">
      <c r="A149" s="33"/>
      <c r="B149" s="29"/>
      <c r="C149" s="29"/>
      <c r="D149" s="29"/>
      <c r="E149" s="29"/>
      <c r="F149" s="29"/>
      <c r="G149" s="29"/>
      <c r="H149" s="29"/>
      <c r="I149" s="29"/>
      <c r="J149" s="29"/>
      <c r="K149" s="29"/>
      <c r="L149" s="29"/>
      <c r="M149" s="29"/>
    </row>
    <row r="150" spans="1:20" ht="15.75" x14ac:dyDescent="0.25">
      <c r="A150" s="867" t="s">
        <v>158</v>
      </c>
      <c r="B150" s="824"/>
      <c r="C150" s="824"/>
      <c r="D150" s="824"/>
      <c r="E150" s="824"/>
      <c r="F150" s="824"/>
      <c r="G150" s="824"/>
      <c r="H150" s="824"/>
      <c r="I150" s="824"/>
      <c r="J150" s="824"/>
      <c r="K150" s="824"/>
      <c r="L150" s="29"/>
      <c r="M150" s="29"/>
    </row>
    <row r="151" spans="1:20" ht="15.75" x14ac:dyDescent="0.25">
      <c r="A151" s="33"/>
      <c r="B151" s="29"/>
      <c r="C151" s="29"/>
      <c r="D151" s="29"/>
      <c r="E151" s="29"/>
      <c r="F151" s="29"/>
      <c r="G151" s="29"/>
      <c r="H151" s="29"/>
      <c r="I151" s="29"/>
      <c r="J151" s="29"/>
      <c r="K151" s="29"/>
      <c r="L151" s="29"/>
      <c r="M151" s="29"/>
    </row>
    <row r="152" spans="1:20" ht="15.75" x14ac:dyDescent="0.25">
      <c r="A152" s="33"/>
      <c r="B152" s="29"/>
      <c r="C152" s="29"/>
      <c r="D152" s="29"/>
      <c r="E152" s="29"/>
      <c r="F152" s="29"/>
      <c r="G152" s="29"/>
      <c r="H152" s="29"/>
      <c r="I152" s="29"/>
      <c r="J152" s="29"/>
      <c r="K152" s="29"/>
      <c r="L152" s="29"/>
      <c r="M152" s="29"/>
    </row>
    <row r="153" spans="1:20" ht="15.75" x14ac:dyDescent="0.25">
      <c r="A153" s="817" t="s">
        <v>159</v>
      </c>
      <c r="B153" s="824"/>
      <c r="C153" s="824"/>
      <c r="D153" s="824"/>
      <c r="E153" s="824"/>
      <c r="F153" s="824"/>
      <c r="G153" s="824"/>
      <c r="H153" s="824"/>
      <c r="I153" s="824"/>
      <c r="J153" s="824"/>
      <c r="K153" s="29"/>
      <c r="L153" s="29"/>
      <c r="M153" s="29"/>
    </row>
    <row r="154" spans="1:20" ht="15.75" x14ac:dyDescent="0.25">
      <c r="A154" s="33"/>
      <c r="B154" s="34"/>
      <c r="C154" s="34"/>
      <c r="D154" s="34"/>
      <c r="E154" s="34"/>
      <c r="F154" s="34"/>
      <c r="G154" s="34"/>
      <c r="H154" s="34"/>
      <c r="I154" s="34"/>
      <c r="J154" s="34"/>
      <c r="K154" s="29"/>
      <c r="L154" s="29"/>
      <c r="M154" s="29"/>
    </row>
    <row r="155" spans="1:20" ht="15.75" x14ac:dyDescent="0.25">
      <c r="A155" s="54" t="s">
        <v>90</v>
      </c>
      <c r="C155" s="94" t="s">
        <v>181</v>
      </c>
      <c r="D155" s="94" t="s">
        <v>182</v>
      </c>
      <c r="E155" s="94" t="s">
        <v>183</v>
      </c>
      <c r="F155" s="94" t="s">
        <v>184</v>
      </c>
      <c r="G155" s="94" t="s">
        <v>185</v>
      </c>
      <c r="H155" s="94" t="s">
        <v>186</v>
      </c>
      <c r="I155" s="94" t="s">
        <v>187</v>
      </c>
      <c r="J155" s="95" t="s">
        <v>188</v>
      </c>
      <c r="K155" s="96" t="s">
        <v>189</v>
      </c>
      <c r="L155" s="96" t="s">
        <v>190</v>
      </c>
      <c r="M155" s="97" t="s">
        <v>191</v>
      </c>
      <c r="N155" s="117" t="s">
        <v>192</v>
      </c>
      <c r="O155" s="97" t="s">
        <v>193</v>
      </c>
      <c r="P155" s="97" t="s">
        <v>194</v>
      </c>
      <c r="Q155" s="97" t="s">
        <v>195</v>
      </c>
      <c r="R155" s="97" t="s">
        <v>196</v>
      </c>
      <c r="S155" s="97" t="s">
        <v>197</v>
      </c>
      <c r="T155" s="97" t="s">
        <v>198</v>
      </c>
    </row>
    <row r="156" spans="1:20" x14ac:dyDescent="0.2">
      <c r="A156" s="817" t="s">
        <v>385</v>
      </c>
      <c r="B156" s="823"/>
      <c r="C156" s="94" t="s">
        <v>126</v>
      </c>
      <c r="D156" s="94" t="s">
        <v>126</v>
      </c>
      <c r="E156" s="52" t="s">
        <v>126</v>
      </c>
      <c r="F156" s="94">
        <v>19</v>
      </c>
      <c r="G156" s="94">
        <v>19</v>
      </c>
      <c r="H156" s="94">
        <v>18</v>
      </c>
      <c r="I156" s="94">
        <v>16</v>
      </c>
      <c r="J156" s="94">
        <v>16</v>
      </c>
      <c r="K156" s="94">
        <v>16</v>
      </c>
      <c r="L156" s="94">
        <v>16</v>
      </c>
      <c r="M156" s="94">
        <v>15</v>
      </c>
      <c r="N156" s="94">
        <v>17</v>
      </c>
      <c r="O156" s="94">
        <v>17</v>
      </c>
      <c r="P156" s="94">
        <v>17</v>
      </c>
      <c r="Q156" s="94">
        <v>16</v>
      </c>
      <c r="R156" s="94">
        <v>16</v>
      </c>
      <c r="S156" s="94">
        <v>14</v>
      </c>
      <c r="T156" s="94">
        <v>15</v>
      </c>
    </row>
    <row r="157" spans="1:20" ht="16.5" customHeight="1" x14ac:dyDescent="0.25">
      <c r="A157" s="823"/>
      <c r="B157" s="823"/>
      <c r="C157" s="94"/>
      <c r="D157" s="94"/>
      <c r="E157" s="94"/>
      <c r="F157" s="94"/>
      <c r="G157" s="94"/>
      <c r="H157" s="94"/>
      <c r="I157" s="94"/>
      <c r="J157" s="94"/>
      <c r="K157" s="94"/>
      <c r="L157" s="116"/>
      <c r="M157" s="116"/>
      <c r="N157" s="116"/>
      <c r="O157" s="52"/>
      <c r="P157" s="52"/>
      <c r="Q157" s="52"/>
      <c r="R157" s="52"/>
      <c r="S157" s="52"/>
      <c r="T157" s="52"/>
    </row>
    <row r="158" spans="1:20" x14ac:dyDescent="0.2">
      <c r="A158" s="841" t="s">
        <v>384</v>
      </c>
      <c r="B158" s="842"/>
      <c r="C158" s="94" t="s">
        <v>126</v>
      </c>
      <c r="D158" s="94" t="s">
        <v>126</v>
      </c>
      <c r="E158" s="94" t="s">
        <v>126</v>
      </c>
      <c r="F158" s="94">
        <v>33</v>
      </c>
      <c r="G158" s="94">
        <v>33</v>
      </c>
      <c r="H158" s="94">
        <v>28</v>
      </c>
      <c r="I158" s="94">
        <v>24</v>
      </c>
      <c r="J158" s="94">
        <v>27</v>
      </c>
      <c r="K158" s="94">
        <v>24</v>
      </c>
      <c r="L158" s="94">
        <v>23</v>
      </c>
      <c r="M158" s="94">
        <v>23</v>
      </c>
      <c r="N158" s="94">
        <v>23</v>
      </c>
      <c r="O158" s="94">
        <v>22</v>
      </c>
      <c r="P158" s="94">
        <v>26</v>
      </c>
      <c r="Q158" s="94">
        <v>26</v>
      </c>
      <c r="R158" s="94">
        <v>22</v>
      </c>
      <c r="S158" s="94">
        <v>24</v>
      </c>
      <c r="T158" s="94">
        <v>20</v>
      </c>
    </row>
    <row r="159" spans="1:20" x14ac:dyDescent="0.2">
      <c r="A159" s="842"/>
      <c r="B159" s="842"/>
      <c r="C159" s="94"/>
      <c r="D159" s="94"/>
      <c r="E159" s="94"/>
      <c r="F159" s="94"/>
      <c r="G159" s="94"/>
      <c r="H159" s="94"/>
      <c r="I159" s="94"/>
      <c r="J159" s="94"/>
      <c r="K159" s="94"/>
      <c r="L159" s="94"/>
      <c r="M159" s="94"/>
      <c r="N159" s="94"/>
      <c r="O159" s="52"/>
      <c r="P159" s="52"/>
      <c r="Q159" s="52"/>
      <c r="R159" s="52"/>
      <c r="S159" s="52"/>
      <c r="T159" s="52"/>
    </row>
    <row r="160" spans="1:20" ht="15.75" x14ac:dyDescent="0.25">
      <c r="A160" s="817" t="s">
        <v>546</v>
      </c>
      <c r="B160" s="818"/>
      <c r="C160" s="94">
        <v>43</v>
      </c>
      <c r="D160" s="94">
        <v>38</v>
      </c>
      <c r="E160" s="94">
        <v>49</v>
      </c>
      <c r="F160" s="94">
        <v>49</v>
      </c>
      <c r="G160" s="94">
        <v>46</v>
      </c>
      <c r="H160" s="94">
        <v>46</v>
      </c>
      <c r="I160" s="94">
        <v>41</v>
      </c>
      <c r="J160" s="94">
        <v>41</v>
      </c>
      <c r="K160" s="94">
        <v>40</v>
      </c>
      <c r="L160" s="94">
        <v>38</v>
      </c>
      <c r="M160" s="94">
        <v>37</v>
      </c>
      <c r="N160" s="94">
        <v>35</v>
      </c>
      <c r="O160" s="94">
        <v>37</v>
      </c>
      <c r="P160" s="94">
        <v>36</v>
      </c>
      <c r="Q160" s="94">
        <v>34</v>
      </c>
      <c r="R160" s="94">
        <v>27</v>
      </c>
      <c r="S160" s="94">
        <v>22</v>
      </c>
      <c r="T160" s="94">
        <v>22</v>
      </c>
    </row>
    <row r="161" spans="1:24" ht="15.75" x14ac:dyDescent="0.25">
      <c r="A161" s="54" t="s">
        <v>91</v>
      </c>
      <c r="C161" s="116"/>
      <c r="D161" s="116"/>
      <c r="E161" s="116"/>
      <c r="F161" s="116"/>
      <c r="G161" s="116"/>
      <c r="H161" s="116"/>
      <c r="I161" s="116"/>
      <c r="J161" s="116"/>
      <c r="K161" s="116"/>
      <c r="L161" s="116"/>
      <c r="M161" s="116"/>
      <c r="N161" s="116"/>
      <c r="O161" s="52"/>
      <c r="P161" s="52"/>
      <c r="Q161" s="52"/>
      <c r="R161" s="52"/>
      <c r="S161" s="52"/>
      <c r="T161" s="52"/>
    </row>
    <row r="162" spans="1:24" x14ac:dyDescent="0.2">
      <c r="A162" s="817" t="s">
        <v>385</v>
      </c>
      <c r="B162" s="823"/>
      <c r="C162" s="94" t="s">
        <v>126</v>
      </c>
      <c r="D162" s="94" t="s">
        <v>126</v>
      </c>
      <c r="E162" s="94" t="s">
        <v>126</v>
      </c>
      <c r="F162" s="94">
        <v>23</v>
      </c>
      <c r="G162" s="94">
        <v>23</v>
      </c>
      <c r="H162" s="94">
        <v>22</v>
      </c>
      <c r="I162" s="94">
        <v>21</v>
      </c>
      <c r="J162" s="94">
        <v>21</v>
      </c>
      <c r="K162" s="94">
        <v>20</v>
      </c>
      <c r="L162" s="94">
        <v>20</v>
      </c>
      <c r="M162" s="94">
        <v>19</v>
      </c>
      <c r="N162" s="94">
        <v>22</v>
      </c>
      <c r="O162" s="94">
        <v>22</v>
      </c>
      <c r="P162" s="94">
        <v>22</v>
      </c>
      <c r="Q162" s="94">
        <v>22</v>
      </c>
      <c r="R162" s="94">
        <v>22</v>
      </c>
      <c r="S162" s="94">
        <v>20</v>
      </c>
      <c r="T162" s="94">
        <v>21</v>
      </c>
    </row>
    <row r="163" spans="1:24" x14ac:dyDescent="0.2">
      <c r="A163" s="823"/>
      <c r="B163" s="823"/>
      <c r="C163" s="94"/>
      <c r="D163" s="94"/>
      <c r="E163" s="94"/>
      <c r="F163" s="94"/>
      <c r="G163" s="94"/>
      <c r="H163" s="94"/>
      <c r="I163" s="94"/>
      <c r="J163" s="94"/>
      <c r="K163" s="94"/>
      <c r="L163" s="94"/>
      <c r="M163" s="94"/>
      <c r="N163" s="94"/>
      <c r="O163" s="52"/>
      <c r="P163" s="52"/>
      <c r="Q163" s="52"/>
      <c r="R163" s="52"/>
      <c r="S163" s="52"/>
      <c r="T163" s="52"/>
    </row>
    <row r="164" spans="1:24" x14ac:dyDescent="0.2">
      <c r="A164" s="843" t="s">
        <v>384</v>
      </c>
      <c r="B164" s="840"/>
      <c r="C164" s="94" t="s">
        <v>126</v>
      </c>
      <c r="D164" s="94" t="s">
        <v>126</v>
      </c>
      <c r="E164" s="94" t="s">
        <v>126</v>
      </c>
      <c r="F164" s="94">
        <v>39</v>
      </c>
      <c r="G164" s="94">
        <v>42</v>
      </c>
      <c r="H164" s="94">
        <v>36</v>
      </c>
      <c r="I164" s="94">
        <v>32</v>
      </c>
      <c r="J164" s="94">
        <v>32</v>
      </c>
      <c r="K164" s="94">
        <v>31</v>
      </c>
      <c r="L164" s="94">
        <v>30</v>
      </c>
      <c r="M164" s="94">
        <v>30</v>
      </c>
      <c r="N164" s="94">
        <v>29</v>
      </c>
      <c r="O164" s="94">
        <v>31</v>
      </c>
      <c r="P164" s="94">
        <v>36</v>
      </c>
      <c r="Q164" s="94">
        <v>36</v>
      </c>
      <c r="R164" s="94">
        <v>34</v>
      </c>
      <c r="S164" s="94">
        <v>34</v>
      </c>
      <c r="T164" s="94">
        <v>30</v>
      </c>
    </row>
    <row r="165" spans="1:24" ht="15" customHeight="1" x14ac:dyDescent="0.25">
      <c r="A165" s="840"/>
      <c r="B165" s="840"/>
      <c r="C165" s="116"/>
      <c r="D165" s="116"/>
      <c r="E165" s="116"/>
      <c r="F165" s="116"/>
      <c r="G165" s="116"/>
      <c r="H165" s="116"/>
      <c r="I165" s="116"/>
      <c r="J165" s="116"/>
      <c r="K165" s="116"/>
      <c r="L165" s="116"/>
      <c r="M165" s="116"/>
      <c r="N165" s="116"/>
      <c r="O165" s="52"/>
      <c r="P165" s="52"/>
      <c r="Q165" s="52"/>
      <c r="R165" s="52"/>
      <c r="S165" s="52"/>
      <c r="T165" s="52"/>
    </row>
    <row r="166" spans="1:24" ht="15.75" x14ac:dyDescent="0.25">
      <c r="A166" s="817" t="s">
        <v>546</v>
      </c>
      <c r="B166" s="823"/>
      <c r="C166" s="94">
        <v>62</v>
      </c>
      <c r="D166" s="94">
        <v>61</v>
      </c>
      <c r="E166" s="94">
        <v>67</v>
      </c>
      <c r="F166" s="94">
        <v>64</v>
      </c>
      <c r="G166" s="94">
        <v>64</v>
      </c>
      <c r="H166" s="94">
        <v>62</v>
      </c>
      <c r="I166" s="94">
        <v>58</v>
      </c>
      <c r="J166" s="94">
        <v>58</v>
      </c>
      <c r="K166" s="94">
        <v>55</v>
      </c>
      <c r="L166" s="94">
        <v>52</v>
      </c>
      <c r="M166" s="94">
        <v>52</v>
      </c>
      <c r="N166" s="94">
        <v>50</v>
      </c>
      <c r="O166" s="52">
        <v>52</v>
      </c>
      <c r="P166" s="52">
        <v>52</v>
      </c>
      <c r="Q166" s="52">
        <v>50</v>
      </c>
      <c r="R166" s="52">
        <v>46</v>
      </c>
      <c r="S166" s="52">
        <v>41</v>
      </c>
      <c r="T166" s="52">
        <v>43</v>
      </c>
    </row>
    <row r="167" spans="1:24" x14ac:dyDescent="0.2">
      <c r="A167" s="845" t="s">
        <v>201</v>
      </c>
      <c r="B167" s="837"/>
      <c r="C167" s="837"/>
      <c r="D167" s="837"/>
      <c r="E167" s="837"/>
      <c r="F167" s="837"/>
      <c r="G167" s="837"/>
      <c r="H167" s="837"/>
      <c r="I167" s="837"/>
      <c r="J167" s="837"/>
      <c r="K167" s="837"/>
      <c r="L167" s="837"/>
      <c r="M167" s="837"/>
      <c r="N167" s="837"/>
      <c r="O167" s="837"/>
      <c r="P167" s="837"/>
      <c r="Q167" s="837"/>
      <c r="R167" s="837"/>
      <c r="S167" s="837"/>
    </row>
    <row r="168" spans="1:24" x14ac:dyDescent="0.2">
      <c r="A168" s="845" t="s">
        <v>199</v>
      </c>
      <c r="B168" s="837"/>
      <c r="C168" s="837"/>
      <c r="D168" s="837"/>
      <c r="E168" s="837"/>
      <c r="F168" s="837"/>
      <c r="G168" s="837"/>
      <c r="H168" s="837"/>
      <c r="I168" s="837"/>
      <c r="J168" s="837"/>
      <c r="K168" s="837"/>
      <c r="L168" s="837"/>
      <c r="M168" s="837"/>
      <c r="N168" s="837"/>
      <c r="O168" s="837"/>
      <c r="P168" s="837"/>
      <c r="Q168" s="837"/>
      <c r="R168" s="837"/>
      <c r="S168" s="837"/>
    </row>
    <row r="169" spans="1:24" x14ac:dyDescent="0.2">
      <c r="A169" s="55"/>
      <c r="B169" s="69"/>
      <c r="C169" s="69"/>
      <c r="D169" s="69"/>
      <c r="E169" s="69"/>
      <c r="F169" s="69"/>
      <c r="G169" s="69"/>
      <c r="H169" s="69"/>
      <c r="I169" s="69"/>
      <c r="J169" s="69"/>
      <c r="K169" s="69"/>
      <c r="L169" s="69"/>
      <c r="M169" s="69"/>
      <c r="N169" s="69"/>
      <c r="O169" s="69"/>
      <c r="P169" s="69"/>
      <c r="Q169" s="69"/>
      <c r="R169" s="69"/>
      <c r="S169" s="69"/>
    </row>
    <row r="170" spans="1:24" x14ac:dyDescent="0.2">
      <c r="A170" s="829" t="s">
        <v>225</v>
      </c>
      <c r="B170" s="828"/>
      <c r="C170" s="828"/>
      <c r="D170" s="828"/>
      <c r="E170" s="828"/>
      <c r="F170" s="69"/>
      <c r="G170" s="69"/>
      <c r="H170" s="69"/>
      <c r="I170" s="69"/>
      <c r="J170" s="69"/>
      <c r="K170" s="69"/>
      <c r="L170" s="69"/>
      <c r="M170" s="69"/>
      <c r="N170" s="69"/>
      <c r="O170" s="69"/>
      <c r="P170" s="69"/>
      <c r="Q170" s="69"/>
      <c r="R170" s="69"/>
      <c r="S170" s="69"/>
    </row>
    <row r="171" spans="1:24" ht="15.75" x14ac:dyDescent="0.25">
      <c r="A171" s="828"/>
      <c r="B171" s="828"/>
      <c r="C171" s="828"/>
      <c r="D171" s="828"/>
      <c r="E171" s="828"/>
      <c r="F171" s="29"/>
      <c r="G171" s="29"/>
      <c r="H171" s="29"/>
      <c r="I171" s="29"/>
      <c r="J171" s="29"/>
      <c r="K171" s="29"/>
      <c r="L171" s="29"/>
      <c r="M171" s="29"/>
    </row>
    <row r="172" spans="1:24" x14ac:dyDescent="0.2">
      <c r="A172" s="44" t="s">
        <v>130</v>
      </c>
      <c r="C172" s="38"/>
      <c r="D172" s="45"/>
      <c r="E172" s="45"/>
      <c r="F172" s="45"/>
      <c r="G172" s="45"/>
      <c r="H172" s="45"/>
      <c r="I172" s="45"/>
    </row>
    <row r="173" spans="1:24" ht="15.75" x14ac:dyDescent="0.25">
      <c r="A173" s="823" t="s">
        <v>11</v>
      </c>
      <c r="B173" s="823"/>
      <c r="C173" s="823"/>
      <c r="D173" s="823"/>
      <c r="E173" s="818"/>
      <c r="F173" s="818"/>
      <c r="G173" s="818"/>
      <c r="H173" s="818"/>
      <c r="I173" s="45"/>
    </row>
    <row r="174" spans="1:24" ht="15.75" x14ac:dyDescent="0.25">
      <c r="A174" s="32"/>
      <c r="B174" s="32"/>
      <c r="C174" s="32"/>
      <c r="D174" s="32"/>
      <c r="E174" s="45"/>
      <c r="F174" s="45"/>
      <c r="G174" s="45"/>
      <c r="H174" s="45"/>
      <c r="I174" s="45"/>
    </row>
    <row r="175" spans="1:24" ht="20.25" customHeight="1" x14ac:dyDescent="0.25">
      <c r="A175" s="78" t="s">
        <v>202</v>
      </c>
      <c r="B175" s="236"/>
      <c r="C175" s="98">
        <v>2005</v>
      </c>
      <c r="D175" s="98">
        <v>2006</v>
      </c>
      <c r="E175" s="98">
        <v>2007</v>
      </c>
      <c r="F175" s="98">
        <v>2008</v>
      </c>
      <c r="G175" s="98">
        <v>2009</v>
      </c>
      <c r="H175" s="98">
        <v>2010</v>
      </c>
      <c r="J175" s="823" t="s">
        <v>60</v>
      </c>
      <c r="K175" s="823"/>
      <c r="L175" s="94">
        <v>1999</v>
      </c>
      <c r="M175" s="52">
        <v>2000</v>
      </c>
      <c r="N175" s="94">
        <v>2001</v>
      </c>
      <c r="O175" s="52">
        <v>2002</v>
      </c>
      <c r="P175" s="94">
        <v>2003</v>
      </c>
      <c r="Q175" s="52">
        <v>2004</v>
      </c>
      <c r="R175" s="52">
        <v>2005</v>
      </c>
      <c r="S175" s="52">
        <v>2006</v>
      </c>
      <c r="T175" s="52">
        <v>2007</v>
      </c>
      <c r="U175" s="52">
        <v>2008</v>
      </c>
      <c r="V175" s="52">
        <v>2009</v>
      </c>
      <c r="W175" s="52">
        <v>2010</v>
      </c>
      <c r="X175" s="52">
        <v>2011</v>
      </c>
    </row>
    <row r="176" spans="1:24" ht="31.5" customHeight="1" x14ac:dyDescent="0.25">
      <c r="A176" s="840" t="s">
        <v>33</v>
      </c>
      <c r="B176" s="823"/>
      <c r="C176" s="119">
        <v>6.4000000000000001E-2</v>
      </c>
      <c r="D176" s="119">
        <v>6.6000000000000003E-2</v>
      </c>
      <c r="E176" s="119">
        <v>6.4000000000000001E-2</v>
      </c>
      <c r="F176" s="119">
        <v>6.5000000000000002E-2</v>
      </c>
      <c r="G176" s="119">
        <v>6.5000000000000002E-2</v>
      </c>
      <c r="H176" s="119">
        <v>6.2E-2</v>
      </c>
      <c r="J176" s="840" t="s">
        <v>33</v>
      </c>
      <c r="K176" s="823"/>
      <c r="L176" s="94">
        <v>7.4</v>
      </c>
      <c r="M176" s="94">
        <v>7.3</v>
      </c>
      <c r="N176" s="94">
        <v>7.3</v>
      </c>
      <c r="O176" s="94">
        <v>6.6</v>
      </c>
      <c r="P176" s="94">
        <v>6.6</v>
      </c>
      <c r="Q176" s="94">
        <v>6.6</v>
      </c>
      <c r="R176" s="100">
        <v>6.4</v>
      </c>
      <c r="S176" s="52">
        <v>6.6</v>
      </c>
      <c r="T176" s="52">
        <v>6.3</v>
      </c>
      <c r="U176" s="52">
        <v>6.5</v>
      </c>
      <c r="V176" s="52">
        <v>6.4</v>
      </c>
      <c r="W176" s="52">
        <v>6.2</v>
      </c>
      <c r="X176" s="52">
        <v>6.5</v>
      </c>
    </row>
    <row r="177" spans="1:24" ht="33" customHeight="1" x14ac:dyDescent="0.25">
      <c r="A177" s="840" t="s">
        <v>34</v>
      </c>
      <c r="B177" s="823"/>
      <c r="C177" s="119">
        <v>8.6999999999999994E-2</v>
      </c>
      <c r="D177" s="119">
        <v>8.2000000000000003E-2</v>
      </c>
      <c r="E177" s="119">
        <v>7.6999999999999999E-2</v>
      </c>
      <c r="F177" s="119">
        <v>7.9000000000000001E-2</v>
      </c>
      <c r="G177" s="119">
        <v>7.2999999999999995E-2</v>
      </c>
      <c r="H177" s="119">
        <v>7.2999999999999995E-2</v>
      </c>
      <c r="J177" s="840" t="s">
        <v>34</v>
      </c>
      <c r="K177" s="823"/>
      <c r="L177" s="94">
        <v>9.5</v>
      </c>
      <c r="M177" s="94">
        <v>8.1</v>
      </c>
      <c r="N177" s="94">
        <v>10.1</v>
      </c>
      <c r="O177" s="94">
        <v>8.5</v>
      </c>
      <c r="P177" s="94">
        <v>8.5</v>
      </c>
      <c r="Q177" s="94">
        <v>8.1999999999999993</v>
      </c>
      <c r="R177" s="100">
        <v>8.6</v>
      </c>
      <c r="S177" s="52">
        <v>8.1</v>
      </c>
      <c r="T177" s="52">
        <v>7.7</v>
      </c>
      <c r="U177" s="52">
        <v>7.8</v>
      </c>
      <c r="V177" s="52">
        <v>7.2</v>
      </c>
      <c r="W177" s="52">
        <v>7.2</v>
      </c>
      <c r="X177" s="52">
        <v>7.1</v>
      </c>
    </row>
    <row r="178" spans="1:24" ht="15.75" x14ac:dyDescent="0.25">
      <c r="A178" s="840" t="s">
        <v>35</v>
      </c>
      <c r="B178" s="823"/>
      <c r="C178" s="119">
        <v>2.3E-2</v>
      </c>
      <c r="D178" s="119">
        <v>1.6E-2</v>
      </c>
      <c r="E178" s="119">
        <v>1.2999999999999999E-2</v>
      </c>
      <c r="F178" s="119">
        <v>1.2999999999999999E-2</v>
      </c>
      <c r="G178" s="119">
        <v>8.0000000000000002E-3</v>
      </c>
      <c r="H178" s="119">
        <v>1.0999999999999999E-2</v>
      </c>
      <c r="J178" s="840" t="s">
        <v>35</v>
      </c>
      <c r="K178" s="823"/>
      <c r="L178" s="94">
        <f t="shared" ref="L178:T178" si="2">L177-L176</f>
        <v>2.0999999999999996</v>
      </c>
      <c r="M178" s="94">
        <f t="shared" si="2"/>
        <v>0.79999999999999982</v>
      </c>
      <c r="N178" s="94">
        <f t="shared" si="2"/>
        <v>2.8</v>
      </c>
      <c r="O178" s="94">
        <f t="shared" si="2"/>
        <v>1.9000000000000004</v>
      </c>
      <c r="P178" s="94">
        <f t="shared" si="2"/>
        <v>1.9000000000000004</v>
      </c>
      <c r="Q178" s="94">
        <f t="shared" si="2"/>
        <v>1.5999999999999996</v>
      </c>
      <c r="R178" s="101">
        <f t="shared" si="2"/>
        <v>2.1999999999999993</v>
      </c>
      <c r="S178" s="52">
        <f t="shared" si="2"/>
        <v>1.5</v>
      </c>
      <c r="T178" s="52">
        <f t="shared" si="2"/>
        <v>1.4000000000000004</v>
      </c>
      <c r="U178" s="52">
        <v>1.3</v>
      </c>
      <c r="V178" s="52">
        <v>0.8</v>
      </c>
      <c r="W178" s="52">
        <v>1</v>
      </c>
      <c r="X178" s="52">
        <v>0.6</v>
      </c>
    </row>
    <row r="179" spans="1:24" x14ac:dyDescent="0.2">
      <c r="C179" s="52"/>
      <c r="D179" s="52"/>
      <c r="E179" s="52"/>
      <c r="F179" s="52"/>
      <c r="G179" s="52"/>
      <c r="H179" s="52"/>
      <c r="J179" s="835" t="s">
        <v>61</v>
      </c>
      <c r="K179" s="835"/>
      <c r="L179" s="835"/>
      <c r="M179" s="824"/>
      <c r="N179" s="824"/>
      <c r="O179" s="824"/>
      <c r="P179" s="824"/>
      <c r="Q179" s="824"/>
      <c r="R179" s="824"/>
    </row>
    <row r="181" spans="1:24" ht="15" customHeight="1" x14ac:dyDescent="0.25">
      <c r="A181" s="823" t="s">
        <v>12</v>
      </c>
      <c r="B181" s="823"/>
      <c r="C181" s="823"/>
      <c r="D181" s="823"/>
      <c r="E181" s="823"/>
      <c r="F181" s="823"/>
      <c r="G181" s="823"/>
      <c r="H181" s="823"/>
      <c r="I181" s="823"/>
      <c r="J181" s="823"/>
      <c r="K181" s="818"/>
      <c r="L181" s="34"/>
      <c r="M181" s="34"/>
      <c r="N181" s="34"/>
      <c r="O181" s="34"/>
      <c r="P181" s="34"/>
    </row>
    <row r="182" spans="1:24" ht="15" customHeight="1" x14ac:dyDescent="0.25">
      <c r="A182" s="29"/>
      <c r="B182" s="29"/>
      <c r="C182" s="29"/>
      <c r="D182" s="29"/>
      <c r="E182" s="29"/>
      <c r="F182" s="29"/>
      <c r="G182" s="29"/>
      <c r="H182" s="29"/>
      <c r="I182" s="29"/>
      <c r="J182" s="29"/>
      <c r="K182" s="30"/>
      <c r="L182" s="34"/>
      <c r="M182" s="34"/>
      <c r="N182" s="34"/>
      <c r="O182" s="34"/>
      <c r="P182" s="34"/>
    </row>
    <row r="183" spans="1:24" x14ac:dyDescent="0.2">
      <c r="B183" s="38"/>
      <c r="C183" s="120" t="s">
        <v>39</v>
      </c>
      <c r="D183" s="120" t="s">
        <v>40</v>
      </c>
      <c r="E183" s="120" t="s">
        <v>41</v>
      </c>
      <c r="F183" s="120" t="s">
        <v>42</v>
      </c>
      <c r="G183" s="120" t="s">
        <v>43</v>
      </c>
      <c r="H183" s="120" t="s">
        <v>45</v>
      </c>
    </row>
    <row r="184" spans="1:24" ht="15.75" x14ac:dyDescent="0.25">
      <c r="A184" s="840" t="s">
        <v>36</v>
      </c>
      <c r="B184" s="823"/>
      <c r="C184" s="118">
        <v>0.27900000000000003</v>
      </c>
      <c r="D184" s="118">
        <v>0.315</v>
      </c>
      <c r="E184" s="118">
        <v>0.34499999999999997</v>
      </c>
      <c r="F184" s="118">
        <v>0.39500000000000002</v>
      </c>
      <c r="G184" s="118">
        <v>0.437</v>
      </c>
      <c r="H184" s="118">
        <v>0.48200000000000004</v>
      </c>
    </row>
    <row r="185" spans="1:24" ht="15.75" x14ac:dyDescent="0.25">
      <c r="A185" s="840" t="s">
        <v>37</v>
      </c>
      <c r="B185" s="823"/>
      <c r="C185" s="118">
        <v>0.49099999999999999</v>
      </c>
      <c r="D185" s="118">
        <v>0.52100000000000002</v>
      </c>
      <c r="E185" s="118" t="s">
        <v>38</v>
      </c>
      <c r="F185" s="118">
        <v>0.59</v>
      </c>
      <c r="G185" s="118">
        <v>0.621</v>
      </c>
      <c r="H185" s="118">
        <v>0.67</v>
      </c>
    </row>
    <row r="186" spans="1:24" ht="15.75" x14ac:dyDescent="0.25">
      <c r="A186" s="840" t="s">
        <v>35</v>
      </c>
      <c r="B186" s="823"/>
      <c r="C186" s="118">
        <v>0.21099999999999999</v>
      </c>
      <c r="D186" s="118">
        <v>0.20599999999999999</v>
      </c>
      <c r="E186" s="118">
        <v>0.20300000000000001</v>
      </c>
      <c r="F186" s="118">
        <v>0.19500000000000001</v>
      </c>
      <c r="G186" s="118">
        <v>0.184</v>
      </c>
      <c r="H186" s="121">
        <v>0.188</v>
      </c>
    </row>
    <row r="188" spans="1:24" ht="15.75" x14ac:dyDescent="0.25">
      <c r="A188" s="78" t="s">
        <v>416</v>
      </c>
    </row>
    <row r="190" spans="1:24" ht="47.25" customHeight="1" x14ac:dyDescent="0.25">
      <c r="A190" s="823" t="s">
        <v>423</v>
      </c>
      <c r="B190" s="863"/>
      <c r="C190" s="864" t="s">
        <v>424</v>
      </c>
      <c r="D190" s="857"/>
      <c r="E190" s="856" t="s">
        <v>425</v>
      </c>
      <c r="F190" s="857"/>
    </row>
    <row r="191" spans="1:24" ht="15.75" x14ac:dyDescent="0.25">
      <c r="A191" s="862" t="s">
        <v>417</v>
      </c>
      <c r="B191" s="863"/>
      <c r="C191" s="859">
        <v>118812</v>
      </c>
      <c r="D191" s="858"/>
      <c r="E191" s="856">
        <v>44.5</v>
      </c>
      <c r="F191" s="858"/>
    </row>
    <row r="192" spans="1:24" ht="21" customHeight="1" x14ac:dyDescent="0.25">
      <c r="A192" s="862" t="s">
        <v>547</v>
      </c>
      <c r="B192" s="863"/>
      <c r="C192" s="859">
        <v>473198</v>
      </c>
      <c r="D192" s="858"/>
      <c r="E192" s="856">
        <v>61.3</v>
      </c>
      <c r="F192" s="858"/>
    </row>
    <row r="193" spans="1:17" x14ac:dyDescent="0.2">
      <c r="A193" s="860" t="s">
        <v>418</v>
      </c>
      <c r="B193" s="861"/>
      <c r="C193" s="861"/>
      <c r="D193" s="861"/>
      <c r="O193" s="143"/>
      <c r="P193" s="143"/>
      <c r="Q193" s="143"/>
    </row>
    <row r="194" spans="1:17" ht="16.5" x14ac:dyDescent="0.2">
      <c r="A194" s="144" t="s">
        <v>419</v>
      </c>
      <c r="B194" s="145"/>
      <c r="C194" s="145"/>
      <c r="D194" s="145"/>
      <c r="O194" s="143"/>
      <c r="P194" s="143"/>
      <c r="Q194" s="143"/>
    </row>
    <row r="195" spans="1:17" ht="16.5" x14ac:dyDescent="0.2">
      <c r="A195" s="144" t="s">
        <v>420</v>
      </c>
      <c r="B195" s="145"/>
      <c r="C195" s="145"/>
      <c r="D195" s="145"/>
      <c r="O195" s="143"/>
      <c r="P195" s="143"/>
      <c r="Q195" s="143"/>
    </row>
    <row r="196" spans="1:17" ht="16.5" x14ac:dyDescent="0.2">
      <c r="A196" s="144" t="s">
        <v>421</v>
      </c>
      <c r="B196" s="146"/>
      <c r="C196" s="146"/>
      <c r="D196" s="146"/>
      <c r="O196" s="143"/>
      <c r="P196" s="143"/>
      <c r="Q196" s="143"/>
    </row>
    <row r="197" spans="1:17" ht="16.5" x14ac:dyDescent="0.2">
      <c r="A197" s="144" t="s">
        <v>422</v>
      </c>
      <c r="B197" s="146"/>
      <c r="C197" s="146"/>
      <c r="D197" s="146"/>
      <c r="O197" s="143"/>
      <c r="P197" s="143"/>
      <c r="Q197" s="143"/>
    </row>
    <row r="199" spans="1:17" ht="15.75" x14ac:dyDescent="0.25">
      <c r="A199" s="823" t="s">
        <v>13</v>
      </c>
      <c r="B199" s="823"/>
      <c r="C199" s="823"/>
      <c r="D199" s="823"/>
      <c r="E199" s="823"/>
      <c r="F199" s="823"/>
      <c r="G199" s="823"/>
      <c r="H199" s="823"/>
      <c r="I199" s="823"/>
    </row>
    <row r="201" spans="1:17" x14ac:dyDescent="0.2">
      <c r="B201" s="38"/>
      <c r="C201" s="120" t="s">
        <v>44</v>
      </c>
      <c r="D201" s="120" t="s">
        <v>39</v>
      </c>
      <c r="E201" s="120" t="s">
        <v>40</v>
      </c>
      <c r="F201" s="120" t="s">
        <v>41</v>
      </c>
      <c r="G201" s="120" t="s">
        <v>42</v>
      </c>
      <c r="H201" s="120" t="s">
        <v>43</v>
      </c>
      <c r="I201" s="120" t="s">
        <v>45</v>
      </c>
    </row>
    <row r="202" spans="1:17" ht="15.75" x14ac:dyDescent="0.25">
      <c r="A202" s="840" t="s">
        <v>36</v>
      </c>
      <c r="B202" s="823"/>
      <c r="C202" s="118">
        <v>0.48699999999999999</v>
      </c>
      <c r="D202" s="118">
        <v>0.51</v>
      </c>
      <c r="E202" s="118">
        <v>0.54100000000000004</v>
      </c>
      <c r="F202" s="118">
        <v>0.53600000000000003</v>
      </c>
      <c r="G202" s="118">
        <v>0.55900000000000005</v>
      </c>
      <c r="H202" s="118">
        <v>0.57899999999999996</v>
      </c>
      <c r="I202" s="118">
        <v>0.65700000000000003</v>
      </c>
    </row>
    <row r="203" spans="1:17" ht="15.75" x14ac:dyDescent="0.25">
      <c r="A203" s="840" t="s">
        <v>37</v>
      </c>
      <c r="B203" s="823"/>
      <c r="C203" s="118">
        <v>0.73699999999999999</v>
      </c>
      <c r="D203" s="118">
        <v>0.747</v>
      </c>
      <c r="E203" s="118">
        <v>0.76300000000000001</v>
      </c>
      <c r="F203" s="118">
        <v>0.75600000000000001</v>
      </c>
      <c r="G203" s="118">
        <v>0.77100000000000002</v>
      </c>
      <c r="H203" s="118">
        <v>0.77900000000000003</v>
      </c>
      <c r="I203" s="118">
        <v>0.82499999999999996</v>
      </c>
    </row>
    <row r="204" spans="1:17" ht="15.75" x14ac:dyDescent="0.25">
      <c r="A204" s="840" t="s">
        <v>35</v>
      </c>
      <c r="B204" s="823"/>
      <c r="C204" s="118">
        <v>0.25</v>
      </c>
      <c r="D204" s="118">
        <v>0.23699999999999999</v>
      </c>
      <c r="E204" s="118">
        <v>0.222</v>
      </c>
      <c r="F204" s="118">
        <v>0.22</v>
      </c>
      <c r="G204" s="118">
        <v>0.21199999999999999</v>
      </c>
      <c r="H204" s="118">
        <v>0.2</v>
      </c>
      <c r="I204" s="118">
        <v>0.16800000000000001</v>
      </c>
    </row>
    <row r="206" spans="1:17" ht="15.75" x14ac:dyDescent="0.25">
      <c r="A206" s="823" t="s">
        <v>545</v>
      </c>
      <c r="B206" s="823"/>
      <c r="C206" s="823"/>
      <c r="D206" s="823"/>
      <c r="E206" s="823"/>
      <c r="F206" s="823"/>
      <c r="G206" s="823"/>
      <c r="H206" s="823"/>
    </row>
    <row r="208" spans="1:17" x14ac:dyDescent="0.2">
      <c r="B208" s="38"/>
      <c r="C208" s="120" t="s">
        <v>40</v>
      </c>
      <c r="D208" s="120" t="s">
        <v>41</v>
      </c>
      <c r="E208" s="120" t="s">
        <v>42</v>
      </c>
      <c r="F208" s="120" t="s">
        <v>43</v>
      </c>
      <c r="G208" s="120" t="s">
        <v>45</v>
      </c>
    </row>
    <row r="209" spans="1:16" ht="15.75" x14ac:dyDescent="0.25">
      <c r="A209" s="840" t="s">
        <v>36</v>
      </c>
      <c r="B209" s="823"/>
      <c r="C209" s="118">
        <v>0.24399999999999999</v>
      </c>
      <c r="D209" s="118">
        <v>0.27100000000000002</v>
      </c>
      <c r="E209" s="118">
        <v>0.318</v>
      </c>
      <c r="F209" s="118">
        <v>0.35099999999999998</v>
      </c>
      <c r="G209" s="118">
        <v>0.36799999999999999</v>
      </c>
    </row>
    <row r="210" spans="1:16" ht="15.75" x14ac:dyDescent="0.25">
      <c r="A210" s="840" t="s">
        <v>37</v>
      </c>
      <c r="B210" s="823"/>
      <c r="C210" s="118">
        <v>0.52400000000000002</v>
      </c>
      <c r="D210" s="118">
        <v>0.54800000000000004</v>
      </c>
      <c r="E210" s="118">
        <v>0.59299999999999997</v>
      </c>
      <c r="F210" s="118">
        <v>0.625</v>
      </c>
      <c r="G210" s="118">
        <v>0.63</v>
      </c>
    </row>
    <row r="211" spans="1:16" ht="15.75" x14ac:dyDescent="0.25">
      <c r="A211" s="840" t="s">
        <v>35</v>
      </c>
      <c r="B211" s="823"/>
      <c r="C211" s="118">
        <v>0.28000000000000003</v>
      </c>
      <c r="D211" s="118">
        <v>0.27600000000000002</v>
      </c>
      <c r="E211" s="118">
        <v>0.27600000000000002</v>
      </c>
      <c r="F211" s="118">
        <v>0.27400000000000002</v>
      </c>
      <c r="G211" s="118">
        <v>0.26200000000000001</v>
      </c>
    </row>
    <row r="214" spans="1:16" ht="15.75" x14ac:dyDescent="0.25">
      <c r="A214" s="823" t="s">
        <v>543</v>
      </c>
      <c r="B214" s="823"/>
      <c r="C214" s="823"/>
      <c r="D214" s="823"/>
      <c r="E214" s="823"/>
      <c r="F214" s="823"/>
      <c r="G214" s="823"/>
      <c r="H214" s="823"/>
      <c r="I214" s="823"/>
      <c r="J214" s="818"/>
      <c r="K214" s="818"/>
      <c r="L214" s="818"/>
    </row>
    <row r="216" spans="1:16" x14ac:dyDescent="0.2">
      <c r="B216" s="38"/>
      <c r="C216" s="122" t="s">
        <v>42</v>
      </c>
      <c r="D216" s="122" t="s">
        <v>43</v>
      </c>
      <c r="E216" s="117" t="s">
        <v>45</v>
      </c>
    </row>
    <row r="217" spans="1:16" ht="15.75" x14ac:dyDescent="0.25">
      <c r="A217" s="840" t="s">
        <v>46</v>
      </c>
      <c r="B217" s="823"/>
      <c r="C217" s="118">
        <v>0.36899999999999999</v>
      </c>
      <c r="D217" s="118">
        <v>0.42899999999999999</v>
      </c>
      <c r="E217" s="123">
        <v>0.443</v>
      </c>
    </row>
    <row r="218" spans="1:16" ht="15.75" x14ac:dyDescent="0.25">
      <c r="A218" s="840" t="s">
        <v>47</v>
      </c>
      <c r="B218" s="823"/>
      <c r="C218" s="118">
        <v>0.8</v>
      </c>
      <c r="D218" s="118">
        <v>0.83299999999999996</v>
      </c>
      <c r="E218" s="123">
        <v>0.81499999999999995</v>
      </c>
      <c r="F218" s="46"/>
    </row>
    <row r="219" spans="1:16" ht="15.75" x14ac:dyDescent="0.25">
      <c r="A219" s="840" t="s">
        <v>35</v>
      </c>
      <c r="B219" s="823"/>
      <c r="C219" s="118">
        <v>0.43099999999999999</v>
      </c>
      <c r="D219" s="118">
        <v>0.40300000000000002</v>
      </c>
      <c r="E219" s="123">
        <v>0.372</v>
      </c>
    </row>
    <row r="221" spans="1:16" ht="15.75" x14ac:dyDescent="0.25">
      <c r="A221" s="823" t="s">
        <v>32</v>
      </c>
      <c r="B221" s="823"/>
      <c r="C221" s="823"/>
      <c r="D221" s="823"/>
      <c r="E221" s="823"/>
      <c r="F221" s="823"/>
      <c r="G221" s="823"/>
      <c r="H221" s="823"/>
      <c r="I221" s="823"/>
    </row>
    <row r="222" spans="1:16" x14ac:dyDescent="0.2">
      <c r="C222" s="124" t="s">
        <v>48</v>
      </c>
      <c r="D222" s="124" t="s">
        <v>49</v>
      </c>
      <c r="E222" s="124" t="s">
        <v>50</v>
      </c>
      <c r="F222" s="124" t="s">
        <v>51</v>
      </c>
      <c r="G222" s="124" t="s">
        <v>52</v>
      </c>
      <c r="H222" s="124" t="s">
        <v>53</v>
      </c>
      <c r="I222" s="124" t="s">
        <v>54</v>
      </c>
      <c r="J222" s="124" t="s">
        <v>55</v>
      </c>
      <c r="K222" s="3"/>
      <c r="L222" s="3"/>
      <c r="M222" s="3"/>
      <c r="N222" s="3"/>
      <c r="O222" s="3"/>
      <c r="P222" s="3"/>
    </row>
    <row r="223" spans="1:16" ht="15.75" x14ac:dyDescent="0.25">
      <c r="A223" s="844" t="s">
        <v>56</v>
      </c>
      <c r="B223" s="823"/>
      <c r="C223" s="125">
        <v>19.899999999999999</v>
      </c>
      <c r="D223" s="125">
        <v>20.9</v>
      </c>
      <c r="E223" s="125">
        <v>22.7</v>
      </c>
      <c r="F223" s="125">
        <v>24.5</v>
      </c>
      <c r="G223" s="125">
        <v>26.8</v>
      </c>
      <c r="H223" s="125">
        <v>29.6</v>
      </c>
      <c r="I223" s="125">
        <v>31.9</v>
      </c>
      <c r="J223" s="125">
        <v>34</v>
      </c>
      <c r="K223" s="4"/>
      <c r="L223" s="4"/>
      <c r="M223" s="4"/>
      <c r="N223" s="4"/>
      <c r="O223" s="4"/>
      <c r="P223" s="4"/>
    </row>
    <row r="224" spans="1:16" ht="15.75" x14ac:dyDescent="0.25">
      <c r="A224" s="844" t="s">
        <v>57</v>
      </c>
      <c r="B224" s="823"/>
      <c r="C224" s="125">
        <v>46.3</v>
      </c>
      <c r="D224" s="125">
        <v>47.2</v>
      </c>
      <c r="E224" s="125">
        <v>48.4</v>
      </c>
      <c r="F224" s="125">
        <v>49.7</v>
      </c>
      <c r="G224" s="125">
        <v>51.3</v>
      </c>
      <c r="H224" s="125">
        <v>53.8</v>
      </c>
      <c r="I224" s="125">
        <v>56.6</v>
      </c>
      <c r="J224" s="125">
        <v>58.1</v>
      </c>
      <c r="K224" s="4"/>
      <c r="L224" s="4"/>
      <c r="M224" s="4"/>
      <c r="N224" s="4"/>
      <c r="O224" s="4"/>
      <c r="P224" s="4"/>
    </row>
    <row r="225" spans="1:16" ht="15.75" x14ac:dyDescent="0.25">
      <c r="A225" s="844" t="s">
        <v>35</v>
      </c>
      <c r="B225" s="823"/>
      <c r="C225" s="125">
        <v>26.4</v>
      </c>
      <c r="D225" s="125">
        <v>26.3</v>
      </c>
      <c r="E225" s="125">
        <v>25.7</v>
      </c>
      <c r="F225" s="125">
        <v>25.2</v>
      </c>
      <c r="G225" s="125">
        <v>24.6</v>
      </c>
      <c r="H225" s="125">
        <v>24.2</v>
      </c>
      <c r="I225" s="125">
        <v>24.8</v>
      </c>
      <c r="J225" s="125">
        <v>24.2</v>
      </c>
      <c r="K225" s="4"/>
      <c r="L225" s="4"/>
      <c r="M225" s="4"/>
      <c r="N225" s="4"/>
      <c r="O225" s="4"/>
      <c r="P225" s="4"/>
    </row>
    <row r="226" spans="1:16" x14ac:dyDescent="0.2">
      <c r="C226" s="52"/>
      <c r="D226" s="52"/>
      <c r="E226" s="52"/>
      <c r="F226" s="52"/>
      <c r="G226" s="52"/>
      <c r="H226" s="52"/>
      <c r="I226" s="52"/>
      <c r="J226" s="52"/>
    </row>
    <row r="229" spans="1:16" ht="15.75" x14ac:dyDescent="0.25">
      <c r="A229" s="822" t="s">
        <v>426</v>
      </c>
      <c r="B229" s="823"/>
      <c r="C229" s="823"/>
      <c r="D229" s="823"/>
      <c r="E229" s="823"/>
      <c r="F229" s="823"/>
      <c r="G229" s="823"/>
      <c r="H229" s="823"/>
      <c r="I229" s="823"/>
    </row>
    <row r="230" spans="1:16" ht="15.75" x14ac:dyDescent="0.25">
      <c r="A230" s="136"/>
      <c r="B230" s="138"/>
      <c r="C230" s="138"/>
      <c r="D230" s="138"/>
      <c r="E230" s="138"/>
      <c r="F230" s="138"/>
      <c r="G230" s="138"/>
      <c r="H230" s="138"/>
      <c r="I230" s="138"/>
    </row>
    <row r="231" spans="1:16" x14ac:dyDescent="0.2">
      <c r="B231" s="38"/>
      <c r="C231" s="120" t="s">
        <v>41</v>
      </c>
      <c r="D231" s="120" t="s">
        <v>42</v>
      </c>
      <c r="E231" s="120" t="s">
        <v>43</v>
      </c>
      <c r="F231" s="120" t="s">
        <v>45</v>
      </c>
    </row>
    <row r="232" spans="1:16" ht="15.75" x14ac:dyDescent="0.25">
      <c r="A232" s="840" t="s">
        <v>58</v>
      </c>
      <c r="B232" s="823"/>
      <c r="C232" s="118">
        <v>5.8000000000000003E-2</v>
      </c>
      <c r="D232" s="118">
        <v>6.3E-2</v>
      </c>
      <c r="E232" s="118">
        <v>7.0000000000000007E-2</v>
      </c>
      <c r="F232" s="118">
        <v>8.4000000000000005E-2</v>
      </c>
    </row>
    <row r="233" spans="1:16" ht="15.75" x14ac:dyDescent="0.25">
      <c r="A233" s="840" t="s">
        <v>59</v>
      </c>
      <c r="B233" s="823"/>
      <c r="C233" s="118">
        <v>0.223</v>
      </c>
      <c r="D233" s="118">
        <v>0.223</v>
      </c>
      <c r="E233" s="118">
        <v>0.23100000000000001</v>
      </c>
      <c r="F233" s="118">
        <v>0.23100000000000001</v>
      </c>
    </row>
    <row r="234" spans="1:16" ht="15.75" x14ac:dyDescent="0.25">
      <c r="A234" s="840" t="s">
        <v>35</v>
      </c>
      <c r="B234" s="823"/>
      <c r="C234" s="118">
        <v>0.16500000000000001</v>
      </c>
      <c r="D234" s="118">
        <v>0.16</v>
      </c>
      <c r="E234" s="118">
        <v>0.161</v>
      </c>
      <c r="F234" s="121">
        <v>0.14699999999999999</v>
      </c>
    </row>
    <row r="236" spans="1:16" ht="15.75" x14ac:dyDescent="0.25">
      <c r="A236" s="822" t="s">
        <v>544</v>
      </c>
      <c r="B236" s="827"/>
      <c r="C236" s="827"/>
      <c r="D236" s="827"/>
      <c r="E236" s="827"/>
      <c r="F236" s="827"/>
      <c r="G236" s="827"/>
      <c r="H236" s="827"/>
      <c r="I236" s="827"/>
      <c r="J236" s="827"/>
      <c r="K236" s="837"/>
    </row>
    <row r="238" spans="1:16" ht="33" customHeight="1" x14ac:dyDescent="0.25">
      <c r="A238" s="840" t="s">
        <v>62</v>
      </c>
      <c r="B238" s="823"/>
      <c r="C238" s="98" t="s">
        <v>63</v>
      </c>
      <c r="D238" s="98" t="s">
        <v>64</v>
      </c>
      <c r="E238" s="98" t="s">
        <v>65</v>
      </c>
      <c r="F238" s="98" t="s">
        <v>66</v>
      </c>
    </row>
    <row r="239" spans="1:16" ht="33.75" customHeight="1" x14ac:dyDescent="0.25">
      <c r="A239" s="840" t="s">
        <v>67</v>
      </c>
      <c r="B239" s="823"/>
      <c r="C239" s="126">
        <v>0.31</v>
      </c>
      <c r="D239" s="126">
        <v>0.33</v>
      </c>
      <c r="E239" s="126">
        <v>0.35</v>
      </c>
      <c r="F239" s="126">
        <v>0.37</v>
      </c>
    </row>
    <row r="240" spans="1:16" ht="15.75" x14ac:dyDescent="0.25">
      <c r="A240" s="840" t="s">
        <v>68</v>
      </c>
      <c r="B240" s="827"/>
      <c r="C240" s="126">
        <v>0.12</v>
      </c>
      <c r="D240" s="126">
        <v>0.14000000000000001</v>
      </c>
      <c r="E240" s="126">
        <v>0.19</v>
      </c>
      <c r="F240" s="126">
        <v>0.18</v>
      </c>
    </row>
    <row r="241" spans="1:10" ht="15.75" x14ac:dyDescent="0.25">
      <c r="A241" s="840" t="s">
        <v>35</v>
      </c>
      <c r="B241" s="827"/>
      <c r="C241" s="126">
        <v>0.19</v>
      </c>
      <c r="D241" s="126">
        <v>0.19</v>
      </c>
      <c r="E241" s="126">
        <v>0.15</v>
      </c>
      <c r="F241" s="126">
        <v>0.19</v>
      </c>
    </row>
    <row r="242" spans="1:10" ht="4.5" customHeight="1" x14ac:dyDescent="0.25">
      <c r="A242" s="236"/>
      <c r="B242" s="139"/>
      <c r="C242" s="126"/>
      <c r="D242" s="126"/>
      <c r="E242" s="126"/>
      <c r="F242" s="126"/>
    </row>
    <row r="243" spans="1:10" ht="51.75" customHeight="1" x14ac:dyDescent="0.25">
      <c r="A243" s="871" t="s">
        <v>69</v>
      </c>
      <c r="B243" s="823"/>
      <c r="C243" s="127">
        <v>1995</v>
      </c>
      <c r="D243" s="127">
        <v>2000</v>
      </c>
      <c r="E243" s="127">
        <v>2004</v>
      </c>
      <c r="F243" s="127">
        <v>2008</v>
      </c>
      <c r="G243" s="34"/>
      <c r="H243" s="34"/>
      <c r="I243" s="34"/>
      <c r="J243" s="34"/>
    </row>
    <row r="244" spans="1:10" ht="15.75" x14ac:dyDescent="0.25">
      <c r="A244" s="840" t="s">
        <v>70</v>
      </c>
      <c r="B244" s="827"/>
      <c r="C244" s="98" t="s">
        <v>71</v>
      </c>
      <c r="D244" s="126">
        <v>0.46</v>
      </c>
      <c r="E244" s="126">
        <v>0.45</v>
      </c>
      <c r="F244" s="126">
        <v>0.45</v>
      </c>
    </row>
    <row r="245" spans="1:10" x14ac:dyDescent="0.2">
      <c r="C245" s="52"/>
      <c r="D245" s="52"/>
      <c r="E245" s="52"/>
      <c r="F245" s="52"/>
    </row>
    <row r="246" spans="1:10" ht="15.75" x14ac:dyDescent="0.25">
      <c r="A246" s="822" t="s">
        <v>14</v>
      </c>
      <c r="B246" s="823"/>
      <c r="C246" s="823"/>
      <c r="D246" s="823"/>
      <c r="E246" s="823"/>
      <c r="F246" s="823"/>
      <c r="G246" s="823"/>
      <c r="H246" s="823"/>
      <c r="I246" s="823"/>
    </row>
    <row r="248" spans="1:10" x14ac:dyDescent="0.2">
      <c r="C248" s="98" t="s">
        <v>63</v>
      </c>
      <c r="D248" s="98" t="s">
        <v>64</v>
      </c>
      <c r="E248" s="98" t="s">
        <v>65</v>
      </c>
      <c r="F248" s="98" t="s">
        <v>66</v>
      </c>
    </row>
    <row r="249" spans="1:10" ht="34.5" customHeight="1" x14ac:dyDescent="0.25">
      <c r="A249" s="840" t="s">
        <v>67</v>
      </c>
      <c r="B249" s="827"/>
      <c r="C249" s="126">
        <v>0.17</v>
      </c>
      <c r="D249" s="126">
        <v>0.13</v>
      </c>
      <c r="E249" s="126">
        <v>0.13</v>
      </c>
      <c r="F249" s="126">
        <v>0.16</v>
      </c>
    </row>
    <row r="250" spans="1:10" ht="15.75" x14ac:dyDescent="0.25">
      <c r="A250" s="840" t="s">
        <v>68</v>
      </c>
      <c r="B250" s="827"/>
      <c r="C250" s="126">
        <v>0.25</v>
      </c>
      <c r="D250" s="126">
        <v>0.21</v>
      </c>
      <c r="E250" s="126">
        <v>0.21</v>
      </c>
      <c r="F250" s="126">
        <v>0.22</v>
      </c>
    </row>
    <row r="251" spans="1:10" ht="15.75" x14ac:dyDescent="0.25">
      <c r="A251" s="840" t="s">
        <v>35</v>
      </c>
      <c r="B251" s="827"/>
      <c r="C251" s="126">
        <v>7.0000000000000007E-2</v>
      </c>
      <c r="D251" s="126">
        <v>0.08</v>
      </c>
      <c r="E251" s="126">
        <v>0.09</v>
      </c>
      <c r="F251" s="126">
        <v>0.06</v>
      </c>
    </row>
    <row r="254" spans="1:10" ht="15.75" x14ac:dyDescent="0.25">
      <c r="A254" s="822" t="s">
        <v>15</v>
      </c>
      <c r="B254" s="827"/>
      <c r="C254" s="827"/>
      <c r="D254" s="827"/>
      <c r="E254" s="827"/>
      <c r="F254" s="827"/>
      <c r="G254" s="827"/>
      <c r="H254" s="827"/>
      <c r="I254" s="827"/>
    </row>
    <row r="256" spans="1:10" x14ac:dyDescent="0.2">
      <c r="C256" s="128" t="s">
        <v>100</v>
      </c>
      <c r="D256" s="128" t="s">
        <v>101</v>
      </c>
      <c r="E256" s="128" t="s">
        <v>102</v>
      </c>
      <c r="F256" s="128" t="s">
        <v>103</v>
      </c>
      <c r="G256" s="128" t="s">
        <v>104</v>
      </c>
    </row>
    <row r="257" spans="1:8" ht="15.75" x14ac:dyDescent="0.25">
      <c r="A257" s="840" t="s">
        <v>36</v>
      </c>
      <c r="B257" s="827"/>
      <c r="C257" s="126">
        <v>0.13</v>
      </c>
      <c r="D257" s="126">
        <v>0.14000000000000001</v>
      </c>
      <c r="E257" s="126">
        <v>0.15</v>
      </c>
      <c r="F257" s="126">
        <v>0.17</v>
      </c>
      <c r="G257" s="126">
        <v>0.18</v>
      </c>
    </row>
    <row r="258" spans="1:8" ht="15.75" x14ac:dyDescent="0.25">
      <c r="A258" s="840" t="s">
        <v>68</v>
      </c>
      <c r="B258" s="827"/>
      <c r="C258" s="126">
        <v>0.33</v>
      </c>
      <c r="D258" s="126">
        <v>0.33</v>
      </c>
      <c r="E258" s="126">
        <v>0.33</v>
      </c>
      <c r="F258" s="126">
        <v>0.35</v>
      </c>
      <c r="G258" s="126">
        <v>0.36</v>
      </c>
    </row>
    <row r="259" spans="1:8" ht="15.75" x14ac:dyDescent="0.25">
      <c r="A259" s="840" t="s">
        <v>35</v>
      </c>
      <c r="B259" s="827"/>
      <c r="C259" s="126">
        <v>0.19</v>
      </c>
      <c r="D259" s="126">
        <v>0.19</v>
      </c>
      <c r="E259" s="126">
        <v>0.18</v>
      </c>
      <c r="F259" s="126">
        <v>0.18</v>
      </c>
      <c r="G259" s="126">
        <v>0.18</v>
      </c>
    </row>
    <row r="262" spans="1:8" ht="15.75" x14ac:dyDescent="0.25">
      <c r="A262" s="822" t="s">
        <v>16</v>
      </c>
      <c r="B262" s="823"/>
      <c r="C262" s="823"/>
      <c r="D262" s="823"/>
      <c r="E262" s="823"/>
      <c r="F262" s="823"/>
      <c r="G262" s="823"/>
    </row>
    <row r="264" spans="1:8" ht="31.5" customHeight="1" x14ac:dyDescent="0.25">
      <c r="A264" s="823" t="s">
        <v>386</v>
      </c>
      <c r="B264" s="818"/>
      <c r="C264" s="128" t="s">
        <v>101</v>
      </c>
      <c r="D264" s="128" t="s">
        <v>102</v>
      </c>
      <c r="E264" s="128" t="s">
        <v>103</v>
      </c>
      <c r="F264" s="128" t="s">
        <v>104</v>
      </c>
    </row>
    <row r="265" spans="1:8" ht="15.75" x14ac:dyDescent="0.25">
      <c r="A265" s="840" t="s">
        <v>72</v>
      </c>
      <c r="B265" s="823"/>
      <c r="C265" s="126">
        <v>0.26</v>
      </c>
      <c r="D265" s="126">
        <v>0.25</v>
      </c>
      <c r="E265" s="126">
        <v>0.26</v>
      </c>
      <c r="F265" s="126">
        <v>0.26</v>
      </c>
    </row>
    <row r="266" spans="1:8" ht="15.75" x14ac:dyDescent="0.25">
      <c r="A266" s="840" t="s">
        <v>73</v>
      </c>
      <c r="B266" s="823"/>
      <c r="C266" s="126">
        <v>0.63</v>
      </c>
      <c r="D266" s="126">
        <v>0.63</v>
      </c>
      <c r="E266" s="126">
        <v>0.62</v>
      </c>
      <c r="F266" s="126">
        <v>0.65</v>
      </c>
    </row>
    <row r="267" spans="1:8" ht="15.75" x14ac:dyDescent="0.25">
      <c r="A267" s="840" t="s">
        <v>35</v>
      </c>
      <c r="B267" s="823"/>
      <c r="C267" s="126">
        <v>0.37</v>
      </c>
      <c r="D267" s="126">
        <v>0.38</v>
      </c>
      <c r="E267" s="126">
        <v>0.37</v>
      </c>
      <c r="F267" s="126">
        <v>0.39</v>
      </c>
    </row>
    <row r="268" spans="1:8" x14ac:dyDescent="0.2">
      <c r="A268" s="74"/>
      <c r="B268" s="72"/>
      <c r="C268" s="126"/>
      <c r="D268" s="126"/>
      <c r="E268" s="126"/>
      <c r="F268" s="126"/>
    </row>
    <row r="270" spans="1:8" ht="15.75" x14ac:dyDescent="0.25">
      <c r="A270" s="871" t="s">
        <v>17</v>
      </c>
      <c r="B270" s="823"/>
      <c r="C270" s="823"/>
      <c r="D270" s="823"/>
      <c r="E270" s="823"/>
      <c r="F270" s="823"/>
      <c r="G270" s="823"/>
    </row>
    <row r="272" spans="1:8" x14ac:dyDescent="0.2">
      <c r="B272" s="38"/>
      <c r="C272" s="128" t="s">
        <v>387</v>
      </c>
      <c r="D272" s="128" t="s">
        <v>193</v>
      </c>
      <c r="E272" s="128" t="s">
        <v>388</v>
      </c>
      <c r="F272" s="128" t="s">
        <v>389</v>
      </c>
      <c r="G272" s="128" t="s">
        <v>390</v>
      </c>
      <c r="H272" s="120" t="s">
        <v>74</v>
      </c>
    </row>
    <row r="273" spans="1:10" ht="30" customHeight="1" x14ac:dyDescent="0.25">
      <c r="A273" s="840" t="s">
        <v>75</v>
      </c>
      <c r="B273" s="823"/>
      <c r="C273" s="126">
        <v>0.64</v>
      </c>
      <c r="D273" s="126">
        <v>0.69</v>
      </c>
      <c r="E273" s="126">
        <v>0.69</v>
      </c>
      <c r="F273" s="126">
        <v>0.68</v>
      </c>
      <c r="G273" s="126">
        <v>0.7</v>
      </c>
      <c r="H273" s="126">
        <v>0.72</v>
      </c>
    </row>
    <row r="274" spans="1:10" ht="36.75" customHeight="1" x14ac:dyDescent="0.25">
      <c r="A274" s="840" t="s">
        <v>76</v>
      </c>
      <c r="B274" s="823"/>
      <c r="C274" s="126">
        <v>0.61</v>
      </c>
      <c r="D274" s="126">
        <v>0.65</v>
      </c>
      <c r="E274" s="126">
        <v>0.65</v>
      </c>
      <c r="F274" s="126">
        <v>0.64</v>
      </c>
      <c r="G274" s="126">
        <v>0.65</v>
      </c>
      <c r="H274" s="126">
        <v>0.66</v>
      </c>
    </row>
    <row r="275" spans="1:10" ht="15.75" x14ac:dyDescent="0.25">
      <c r="A275" s="840" t="s">
        <v>35</v>
      </c>
      <c r="B275" s="827"/>
      <c r="C275" s="126">
        <v>0.03</v>
      </c>
      <c r="D275" s="126">
        <v>0.04</v>
      </c>
      <c r="E275" s="126">
        <v>0.04</v>
      </c>
      <c r="F275" s="126">
        <v>0.03</v>
      </c>
      <c r="G275" s="126">
        <v>0.05</v>
      </c>
      <c r="H275" s="126">
        <v>0.06</v>
      </c>
    </row>
    <row r="276" spans="1:10" x14ac:dyDescent="0.2">
      <c r="A276" s="872" t="s">
        <v>77</v>
      </c>
      <c r="B276" s="826"/>
      <c r="C276" s="826"/>
      <c r="D276" s="826"/>
      <c r="E276" s="826"/>
      <c r="F276" s="826"/>
      <c r="G276" s="826"/>
      <c r="H276" s="826"/>
      <c r="I276" s="826"/>
      <c r="J276" s="826"/>
    </row>
    <row r="277" spans="1:10" x14ac:dyDescent="0.2">
      <c r="A277" s="826"/>
      <c r="B277" s="826"/>
      <c r="C277" s="826"/>
      <c r="D277" s="826"/>
      <c r="E277" s="826"/>
      <c r="F277" s="826"/>
      <c r="G277" s="826"/>
      <c r="H277" s="826"/>
      <c r="I277" s="826"/>
      <c r="J277" s="826"/>
    </row>
    <row r="278" spans="1:10" x14ac:dyDescent="0.2">
      <c r="A278" s="76"/>
      <c r="B278" s="76"/>
      <c r="C278" s="76"/>
      <c r="D278" s="76"/>
      <c r="E278" s="76"/>
      <c r="F278" s="76"/>
      <c r="G278" s="76"/>
      <c r="H278" s="76"/>
      <c r="I278" s="76"/>
      <c r="J278" s="76"/>
    </row>
    <row r="280" spans="1:10" ht="15.75" x14ac:dyDescent="0.25">
      <c r="A280" s="823" t="s">
        <v>18</v>
      </c>
      <c r="B280" s="823"/>
      <c r="C280" s="823"/>
      <c r="D280" s="823"/>
      <c r="E280" s="823"/>
      <c r="F280" s="823"/>
      <c r="G280" s="823"/>
      <c r="H280" s="823"/>
      <c r="I280" s="823"/>
    </row>
    <row r="282" spans="1:10" x14ac:dyDescent="0.2">
      <c r="B282" s="38"/>
      <c r="C282" s="98" t="s">
        <v>63</v>
      </c>
      <c r="D282" s="98" t="s">
        <v>64</v>
      </c>
      <c r="E282" s="98" t="s">
        <v>65</v>
      </c>
      <c r="F282" s="98" t="s">
        <v>66</v>
      </c>
      <c r="G282" s="38"/>
    </row>
    <row r="283" spans="1:10" x14ac:dyDescent="0.2">
      <c r="A283" s="835" t="s">
        <v>67</v>
      </c>
      <c r="B283" s="837"/>
      <c r="C283" s="126">
        <v>0.43</v>
      </c>
      <c r="D283" s="126">
        <v>0.47</v>
      </c>
      <c r="E283" s="126">
        <v>0.48</v>
      </c>
      <c r="F283" s="126">
        <v>0.51</v>
      </c>
      <c r="G283" s="38"/>
    </row>
    <row r="284" spans="1:10" x14ac:dyDescent="0.2">
      <c r="A284" s="835" t="s">
        <v>68</v>
      </c>
      <c r="B284" s="837"/>
      <c r="C284" s="126">
        <v>0.21</v>
      </c>
      <c r="D284" s="126">
        <v>0.23</v>
      </c>
      <c r="E284" s="126">
        <v>0.25</v>
      </c>
      <c r="F284" s="126">
        <v>0.28000000000000003</v>
      </c>
      <c r="G284" s="42"/>
    </row>
    <row r="285" spans="1:10" x14ac:dyDescent="0.2">
      <c r="A285" s="835" t="s">
        <v>35</v>
      </c>
      <c r="B285" s="837"/>
      <c r="C285" s="126">
        <v>0.22</v>
      </c>
      <c r="D285" s="126">
        <v>0.23</v>
      </c>
      <c r="E285" s="126">
        <v>0.23</v>
      </c>
      <c r="F285" s="126">
        <v>0.23</v>
      </c>
      <c r="G285" s="47"/>
    </row>
    <row r="287" spans="1:10" ht="15.75" x14ac:dyDescent="0.25">
      <c r="A287" s="871" t="s">
        <v>19</v>
      </c>
      <c r="B287" s="823"/>
      <c r="C287" s="823"/>
      <c r="D287" s="823"/>
      <c r="E287" s="823"/>
      <c r="F287" s="823"/>
      <c r="G287" s="823"/>
    </row>
    <row r="289" spans="1:11" ht="31.5" customHeight="1" x14ac:dyDescent="0.25">
      <c r="A289" s="823" t="s">
        <v>78</v>
      </c>
      <c r="B289" s="823"/>
      <c r="C289" s="52" t="s">
        <v>79</v>
      </c>
      <c r="D289" s="52" t="s">
        <v>80</v>
      </c>
      <c r="E289" s="52" t="s">
        <v>81</v>
      </c>
      <c r="F289" s="52" t="s">
        <v>82</v>
      </c>
    </row>
    <row r="290" spans="1:11" ht="15.75" x14ac:dyDescent="0.25">
      <c r="A290" s="823" t="s">
        <v>83</v>
      </c>
      <c r="B290" s="823"/>
      <c r="C290" s="101">
        <v>12.410501193317423</v>
      </c>
      <c r="D290" s="101">
        <v>12.655086848635236</v>
      </c>
      <c r="E290" s="101">
        <v>11.704834605597965</v>
      </c>
      <c r="F290" s="101">
        <v>12.18274111675127</v>
      </c>
    </row>
    <row r="291" spans="1:11" ht="15.75" x14ac:dyDescent="0.25">
      <c r="A291" s="823" t="s">
        <v>84</v>
      </c>
      <c r="B291" s="823"/>
      <c r="C291" s="101">
        <v>39.140811455847256</v>
      </c>
      <c r="D291" s="101">
        <v>40.694789081885858</v>
      </c>
      <c r="E291" s="101">
        <v>40.966921119592875</v>
      </c>
      <c r="F291" s="101">
        <v>39.086294416243653</v>
      </c>
    </row>
    <row r="292" spans="1:11" ht="15.75" x14ac:dyDescent="0.25">
      <c r="A292" s="823" t="s">
        <v>85</v>
      </c>
      <c r="B292" s="823"/>
      <c r="C292" s="101">
        <v>48.448687350835321</v>
      </c>
      <c r="D292" s="101">
        <v>46.650124069478913</v>
      </c>
      <c r="E292" s="101">
        <v>47.328244274809158</v>
      </c>
      <c r="F292" s="101">
        <v>48.73096446700508</v>
      </c>
    </row>
    <row r="293" spans="1:11" x14ac:dyDescent="0.2">
      <c r="A293" s="15" t="s">
        <v>86</v>
      </c>
    </row>
    <row r="294" spans="1:11" x14ac:dyDescent="0.2">
      <c r="A294" s="15" t="s">
        <v>87</v>
      </c>
    </row>
    <row r="295" spans="1:11" x14ac:dyDescent="0.2">
      <c r="A295" s="15" t="s">
        <v>88</v>
      </c>
    </row>
    <row r="298" spans="1:11" ht="15.75" x14ac:dyDescent="0.25">
      <c r="A298" s="822" t="s">
        <v>20</v>
      </c>
      <c r="B298" s="823"/>
    </row>
    <row r="299" spans="1:11" ht="15.75" x14ac:dyDescent="0.25">
      <c r="B299" s="32"/>
    </row>
    <row r="300" spans="1:11" x14ac:dyDescent="0.2">
      <c r="B300" s="48" t="s">
        <v>223</v>
      </c>
    </row>
    <row r="301" spans="1:11" x14ac:dyDescent="0.2">
      <c r="B301" s="48"/>
    </row>
    <row r="302" spans="1:11" ht="15.75" x14ac:dyDescent="0.25">
      <c r="A302" s="56" t="s">
        <v>215</v>
      </c>
      <c r="B302" s="57"/>
      <c r="C302" s="57"/>
      <c r="D302" s="58"/>
      <c r="E302" s="59"/>
      <c r="F302" s="60"/>
      <c r="G302" s="60"/>
      <c r="H302" s="60"/>
      <c r="I302" s="60"/>
      <c r="J302" s="60"/>
      <c r="K302" s="60"/>
    </row>
    <row r="303" spans="1:11" x14ac:dyDescent="0.2">
      <c r="A303" s="61"/>
      <c r="B303" s="62"/>
      <c r="C303" s="63"/>
      <c r="D303" s="64"/>
      <c r="E303" s="64"/>
      <c r="F303" s="65"/>
      <c r="G303" s="65"/>
      <c r="H303" s="60"/>
      <c r="I303" s="60"/>
      <c r="J303" s="60"/>
      <c r="K303" s="60"/>
    </row>
    <row r="304" spans="1:11" ht="30" x14ac:dyDescent="0.25">
      <c r="A304" s="66"/>
      <c r="B304" s="199"/>
      <c r="C304" s="200"/>
      <c r="D304" s="201" t="s">
        <v>203</v>
      </c>
      <c r="E304" s="201"/>
      <c r="F304" s="201"/>
      <c r="G304" s="201"/>
      <c r="H304" s="201"/>
      <c r="I304" s="201"/>
      <c r="J304" s="201"/>
      <c r="K304" s="201"/>
    </row>
    <row r="305" spans="1:14" ht="15.75" x14ac:dyDescent="0.25">
      <c r="A305" s="66"/>
      <c r="B305" s="199"/>
      <c r="C305" s="202"/>
      <c r="D305" s="203" t="s">
        <v>102</v>
      </c>
      <c r="E305" s="204" t="s">
        <v>103</v>
      </c>
      <c r="F305" s="205" t="s">
        <v>104</v>
      </c>
      <c r="G305" s="206"/>
      <c r="H305" s="205" t="s">
        <v>28</v>
      </c>
      <c r="I305" s="206"/>
      <c r="J305" s="207" t="s">
        <v>29</v>
      </c>
      <c r="K305" s="206"/>
    </row>
    <row r="306" spans="1:14" ht="43.5" x14ac:dyDescent="0.25">
      <c r="A306" s="60"/>
      <c r="B306" s="208"/>
      <c r="C306" s="209" t="s">
        <v>204</v>
      </c>
      <c r="D306" s="210" t="s">
        <v>205</v>
      </c>
      <c r="E306" s="211" t="s">
        <v>205</v>
      </c>
      <c r="F306" s="212" t="s">
        <v>206</v>
      </c>
      <c r="G306" s="213" t="s">
        <v>207</v>
      </c>
      <c r="H306" s="212" t="s">
        <v>206</v>
      </c>
      <c r="I306" s="213" t="s">
        <v>208</v>
      </c>
      <c r="J306" s="214" t="s">
        <v>206</v>
      </c>
      <c r="K306" s="215" t="s">
        <v>209</v>
      </c>
    </row>
    <row r="307" spans="1:14" ht="15.75" x14ac:dyDescent="0.25">
      <c r="A307" s="67"/>
      <c r="B307" s="216" t="s">
        <v>210</v>
      </c>
      <c r="C307" s="200"/>
      <c r="D307" s="217">
        <v>2243600</v>
      </c>
      <c r="E307" s="218">
        <v>2584000</v>
      </c>
      <c r="F307" s="219">
        <v>2567700</v>
      </c>
      <c r="G307" s="220">
        <v>-6.0000000000000001E-3</v>
      </c>
      <c r="H307" s="219">
        <v>2265100</v>
      </c>
      <c r="I307" s="220">
        <v>-0.11799999999999999</v>
      </c>
      <c r="J307" s="221">
        <v>2258500</v>
      </c>
      <c r="K307" s="220" t="s">
        <v>211</v>
      </c>
    </row>
    <row r="308" spans="1:14" x14ac:dyDescent="0.2">
      <c r="A308" s="222" t="s">
        <v>212</v>
      </c>
      <c r="B308" s="222" t="s">
        <v>216</v>
      </c>
      <c r="C308" s="223" t="s">
        <v>213</v>
      </c>
      <c r="D308" s="224">
        <v>320300</v>
      </c>
      <c r="E308" s="225">
        <v>493900</v>
      </c>
      <c r="F308" s="226">
        <v>556000</v>
      </c>
      <c r="G308" s="227">
        <v>0.126</v>
      </c>
      <c r="H308" s="226">
        <v>561800</v>
      </c>
      <c r="I308" s="227">
        <v>0.01</v>
      </c>
      <c r="J308" s="228">
        <v>546600</v>
      </c>
      <c r="K308" s="227">
        <v>-2.7E-2</v>
      </c>
    </row>
    <row r="309" spans="1:14" x14ac:dyDescent="0.2">
      <c r="A309" s="68"/>
      <c r="B309" s="229"/>
      <c r="C309" s="230" t="s">
        <v>214</v>
      </c>
      <c r="D309" s="231">
        <v>134400</v>
      </c>
      <c r="E309" s="232">
        <v>170200</v>
      </c>
      <c r="F309" s="233">
        <v>237800</v>
      </c>
      <c r="G309" s="234">
        <v>0.39700000000000002</v>
      </c>
      <c r="H309" s="233">
        <v>242700</v>
      </c>
      <c r="I309" s="234">
        <v>2.1000000000000001E-2</v>
      </c>
      <c r="J309" s="235">
        <v>216200</v>
      </c>
      <c r="K309" s="234">
        <v>-0.109</v>
      </c>
    </row>
    <row r="310" spans="1:14" x14ac:dyDescent="0.2">
      <c r="A310" s="865" t="s">
        <v>217</v>
      </c>
      <c r="B310" s="865"/>
      <c r="C310" s="865"/>
      <c r="D310" s="865"/>
      <c r="E310" s="865"/>
      <c r="F310" s="865"/>
      <c r="G310" s="865"/>
      <c r="H310" s="130"/>
      <c r="I310" s="131"/>
      <c r="J310" s="131"/>
      <c r="K310" s="131"/>
    </row>
    <row r="311" spans="1:14" x14ac:dyDescent="0.2">
      <c r="A311" s="865" t="s">
        <v>218</v>
      </c>
      <c r="B311" s="865"/>
      <c r="C311" s="865"/>
      <c r="D311" s="865"/>
      <c r="E311" s="865"/>
      <c r="F311" s="865"/>
      <c r="G311" s="865"/>
      <c r="H311" s="130"/>
      <c r="I311" s="132"/>
      <c r="J311" s="132"/>
      <c r="K311" s="132"/>
    </row>
    <row r="312" spans="1:14" x14ac:dyDescent="0.2">
      <c r="A312" s="846" t="s">
        <v>219</v>
      </c>
      <c r="B312" s="846"/>
      <c r="C312" s="846"/>
      <c r="D312" s="846"/>
      <c r="E312" s="846"/>
      <c r="F312" s="846"/>
      <c r="G312" s="846"/>
      <c r="H312" s="130"/>
      <c r="I312" s="132"/>
      <c r="J312" s="132"/>
      <c r="K312" s="132"/>
    </row>
    <row r="313" spans="1:14" x14ac:dyDescent="0.2">
      <c r="A313" s="865" t="s">
        <v>220</v>
      </c>
      <c r="B313" s="865"/>
      <c r="C313" s="865"/>
      <c r="D313" s="865"/>
      <c r="E313" s="865"/>
      <c r="F313" s="865"/>
      <c r="G313" s="865"/>
      <c r="H313" s="865"/>
      <c r="I313" s="865"/>
      <c r="J313" s="865"/>
      <c r="K313" s="865"/>
    </row>
    <row r="314" spans="1:14" x14ac:dyDescent="0.2">
      <c r="A314" s="846" t="s">
        <v>221</v>
      </c>
      <c r="B314" s="846"/>
      <c r="C314" s="846"/>
      <c r="D314" s="846"/>
      <c r="E314" s="846"/>
      <c r="F314" s="846"/>
      <c r="G314" s="846"/>
      <c r="H314" s="846"/>
      <c r="I314" s="846"/>
      <c r="J314" s="132"/>
      <c r="K314" s="132"/>
    </row>
    <row r="315" spans="1:14" x14ac:dyDescent="0.2">
      <c r="A315" s="865" t="s">
        <v>222</v>
      </c>
      <c r="B315" s="865"/>
      <c r="C315" s="865"/>
      <c r="D315" s="865"/>
      <c r="E315" s="865"/>
      <c r="F315" s="865"/>
      <c r="G315" s="865"/>
      <c r="H315" s="130"/>
      <c r="I315" s="132"/>
      <c r="J315" s="132"/>
      <c r="K315" s="132"/>
    </row>
    <row r="316" spans="1:14" x14ac:dyDescent="0.2">
      <c r="A316" s="846" t="s">
        <v>89</v>
      </c>
      <c r="B316" s="846"/>
      <c r="C316" s="846"/>
      <c r="D316" s="846"/>
      <c r="E316" s="846"/>
      <c r="F316" s="846"/>
      <c r="G316" s="846"/>
      <c r="H316" s="130"/>
      <c r="I316" s="132"/>
      <c r="J316" s="132"/>
      <c r="K316" s="132"/>
    </row>
    <row r="317" spans="1:14" x14ac:dyDescent="0.2">
      <c r="A317" s="133"/>
      <c r="B317" s="133"/>
      <c r="C317" s="133"/>
      <c r="D317" s="133"/>
      <c r="E317" s="133"/>
      <c r="F317" s="133"/>
      <c r="G317" s="133"/>
      <c r="H317" s="130"/>
      <c r="I317" s="132"/>
      <c r="J317" s="132"/>
      <c r="K317" s="132"/>
    </row>
    <row r="318" spans="1:14" x14ac:dyDescent="0.2">
      <c r="A318" s="830" t="s">
        <v>227</v>
      </c>
      <c r="B318" s="831"/>
      <c r="C318" s="831"/>
      <c r="D318" s="831"/>
      <c r="E318" s="831"/>
      <c r="F318" s="831"/>
      <c r="G318" s="133"/>
      <c r="H318" s="130"/>
      <c r="I318" s="132"/>
      <c r="J318" s="132"/>
      <c r="K318" s="132"/>
    </row>
    <row r="319" spans="1:14" x14ac:dyDescent="0.2">
      <c r="A319" s="831"/>
      <c r="B319" s="831"/>
      <c r="C319" s="831"/>
      <c r="D319" s="831"/>
      <c r="E319" s="831"/>
      <c r="F319" s="831"/>
      <c r="G319" s="133"/>
      <c r="H319" s="130"/>
      <c r="I319" s="132"/>
      <c r="J319" s="132"/>
      <c r="K319" s="132"/>
    </row>
    <row r="320" spans="1:14" x14ac:dyDescent="0.2">
      <c r="A320" s="848" t="s">
        <v>21</v>
      </c>
      <c r="B320" s="837"/>
      <c r="C320" s="837"/>
      <c r="D320" s="837"/>
      <c r="E320" s="837"/>
      <c r="F320" s="837"/>
      <c r="G320" s="837"/>
      <c r="H320" s="837"/>
      <c r="I320" s="837"/>
      <c r="J320" s="837"/>
      <c r="K320" s="837"/>
      <c r="L320" s="837"/>
      <c r="M320" s="837"/>
      <c r="N320" s="837"/>
    </row>
    <row r="321" spans="1:14" x14ac:dyDescent="0.2">
      <c r="A321" s="849" t="s">
        <v>432</v>
      </c>
      <c r="B321" s="818"/>
      <c r="C321" s="818"/>
      <c r="D321" s="818"/>
      <c r="E321" s="818"/>
      <c r="F321" s="818"/>
      <c r="G321" s="818"/>
      <c r="H321" s="818"/>
      <c r="I321" s="818"/>
      <c r="J321" s="818"/>
      <c r="K321" s="818"/>
      <c r="L321" s="818"/>
      <c r="M321" s="818"/>
      <c r="N321" s="818"/>
    </row>
    <row r="322" spans="1:14" ht="15.75" x14ac:dyDescent="0.2">
      <c r="A322" s="148"/>
      <c r="B322" s="81"/>
      <c r="C322" s="81"/>
      <c r="D322" s="81"/>
      <c r="E322" s="81"/>
      <c r="F322" s="81"/>
      <c r="G322" s="81"/>
      <c r="H322" s="81"/>
      <c r="I322" s="81"/>
      <c r="J322" s="81"/>
      <c r="K322" s="81"/>
      <c r="L322" s="81"/>
      <c r="M322" s="81"/>
      <c r="N322" s="81"/>
    </row>
    <row r="323" spans="1:14" x14ac:dyDescent="0.2">
      <c r="A323" s="2"/>
      <c r="B323" s="847" t="s">
        <v>42</v>
      </c>
      <c r="C323" s="847"/>
      <c r="D323" s="847"/>
      <c r="E323" s="847" t="s">
        <v>43</v>
      </c>
      <c r="F323" s="847"/>
      <c r="G323" s="847"/>
      <c r="H323" s="130"/>
      <c r="I323" s="132"/>
      <c r="J323" s="132"/>
      <c r="K323" s="132"/>
    </row>
    <row r="324" spans="1:14" s="79" customFormat="1" ht="60" x14ac:dyDescent="0.2">
      <c r="A324" s="83" t="s">
        <v>427</v>
      </c>
      <c r="B324" s="237" t="s">
        <v>428</v>
      </c>
      <c r="C324" s="237" t="s">
        <v>429</v>
      </c>
      <c r="D324" s="237" t="s">
        <v>430</v>
      </c>
      <c r="E324" s="237" t="s">
        <v>428</v>
      </c>
      <c r="F324" s="237" t="s">
        <v>429</v>
      </c>
      <c r="G324" s="237" t="s">
        <v>430</v>
      </c>
      <c r="H324" s="130"/>
      <c r="I324" s="147"/>
      <c r="J324" s="147"/>
      <c r="K324" s="147"/>
    </row>
    <row r="325" spans="1:14" x14ac:dyDescent="0.2">
      <c r="A325" s="106" t="s">
        <v>431</v>
      </c>
      <c r="B325" s="155">
        <v>79</v>
      </c>
      <c r="C325" s="155">
        <v>21</v>
      </c>
      <c r="D325" s="155">
        <v>1191</v>
      </c>
      <c r="E325" s="155">
        <v>85</v>
      </c>
      <c r="F325" s="155">
        <v>15</v>
      </c>
      <c r="G325" s="155">
        <v>741</v>
      </c>
      <c r="H325" s="130"/>
      <c r="I325" s="132"/>
      <c r="J325" s="132"/>
      <c r="K325" s="132"/>
    </row>
    <row r="326" spans="1:14" x14ac:dyDescent="0.2">
      <c r="A326" s="106">
        <v>1</v>
      </c>
      <c r="B326" s="155">
        <v>77</v>
      </c>
      <c r="C326" s="155">
        <v>23</v>
      </c>
      <c r="D326" s="155">
        <v>1110</v>
      </c>
      <c r="E326" s="155">
        <v>78</v>
      </c>
      <c r="F326" s="155">
        <v>22</v>
      </c>
      <c r="G326" s="155">
        <v>883</v>
      </c>
      <c r="H326" s="130"/>
      <c r="I326" s="132"/>
      <c r="J326" s="132"/>
      <c r="K326" s="132"/>
    </row>
    <row r="327" spans="1:14" x14ac:dyDescent="0.2">
      <c r="A327" s="106">
        <v>2</v>
      </c>
      <c r="B327" s="155">
        <v>76</v>
      </c>
      <c r="C327" s="155">
        <v>24</v>
      </c>
      <c r="D327" s="155">
        <v>1198</v>
      </c>
      <c r="E327" s="155">
        <v>77</v>
      </c>
      <c r="F327" s="155">
        <v>23</v>
      </c>
      <c r="G327" s="155">
        <v>883</v>
      </c>
      <c r="H327" s="130"/>
      <c r="I327" s="132"/>
      <c r="J327" s="132"/>
      <c r="K327" s="132"/>
    </row>
    <row r="328" spans="1:14" x14ac:dyDescent="0.2">
      <c r="A328" s="106">
        <v>3</v>
      </c>
      <c r="B328" s="155">
        <v>71</v>
      </c>
      <c r="C328" s="155">
        <v>29</v>
      </c>
      <c r="D328" s="155">
        <v>1178</v>
      </c>
      <c r="E328" s="155">
        <v>75</v>
      </c>
      <c r="F328" s="155">
        <v>25</v>
      </c>
      <c r="G328" s="155">
        <v>920</v>
      </c>
      <c r="H328" s="130"/>
      <c r="I328" s="132"/>
      <c r="J328" s="132"/>
      <c r="K328" s="132"/>
    </row>
    <row r="329" spans="1:14" x14ac:dyDescent="0.2">
      <c r="A329" s="106">
        <v>4</v>
      </c>
      <c r="B329" s="155">
        <v>75</v>
      </c>
      <c r="C329" s="155">
        <v>25</v>
      </c>
      <c r="D329" s="155">
        <v>1109</v>
      </c>
      <c r="E329" s="155">
        <v>72</v>
      </c>
      <c r="F329" s="155">
        <v>28</v>
      </c>
      <c r="G329" s="155">
        <v>893</v>
      </c>
      <c r="H329" s="130"/>
      <c r="I329" s="132"/>
      <c r="J329" s="132"/>
      <c r="K329" s="132"/>
    </row>
    <row r="330" spans="1:14" x14ac:dyDescent="0.2">
      <c r="A330" s="106">
        <v>5</v>
      </c>
      <c r="B330" s="155">
        <v>72</v>
      </c>
      <c r="C330" s="155">
        <v>28</v>
      </c>
      <c r="D330" s="155">
        <v>1082</v>
      </c>
      <c r="E330" s="155">
        <v>76</v>
      </c>
      <c r="F330" s="155">
        <v>24</v>
      </c>
      <c r="G330" s="155">
        <v>860</v>
      </c>
      <c r="H330" s="130"/>
      <c r="I330" s="132"/>
      <c r="J330" s="132"/>
      <c r="K330" s="132"/>
    </row>
    <row r="331" spans="1:14" ht="33.75" customHeight="1" x14ac:dyDescent="0.2">
      <c r="A331" s="106">
        <v>6</v>
      </c>
      <c r="B331" s="155">
        <v>70</v>
      </c>
      <c r="C331" s="155">
        <v>30</v>
      </c>
      <c r="D331" s="155">
        <v>1031</v>
      </c>
      <c r="E331" s="155">
        <v>73</v>
      </c>
      <c r="F331" s="155">
        <v>27</v>
      </c>
      <c r="G331" s="155">
        <v>855</v>
      </c>
      <c r="H331" s="130"/>
      <c r="I331" s="132"/>
      <c r="J331" s="132"/>
      <c r="K331" s="132"/>
    </row>
    <row r="332" spans="1:14" x14ac:dyDescent="0.2">
      <c r="A332" s="106">
        <v>7</v>
      </c>
      <c r="B332" s="155">
        <v>67</v>
      </c>
      <c r="C332" s="155">
        <v>33</v>
      </c>
      <c r="D332" s="155">
        <v>1017</v>
      </c>
      <c r="E332" s="155">
        <v>72</v>
      </c>
      <c r="F332" s="155">
        <v>28</v>
      </c>
      <c r="G332" s="155">
        <v>809</v>
      </c>
      <c r="H332" s="130"/>
      <c r="I332" s="132"/>
      <c r="J332" s="132"/>
      <c r="K332" s="132"/>
    </row>
    <row r="333" spans="1:14" x14ac:dyDescent="0.2">
      <c r="A333" s="106">
        <v>8</v>
      </c>
      <c r="B333" s="155">
        <v>66</v>
      </c>
      <c r="C333" s="155">
        <v>34</v>
      </c>
      <c r="D333" s="155">
        <v>1091</v>
      </c>
      <c r="E333" s="155">
        <v>67</v>
      </c>
      <c r="F333" s="155">
        <v>33</v>
      </c>
      <c r="G333" s="155">
        <v>808</v>
      </c>
      <c r="H333" s="130"/>
      <c r="I333" s="132"/>
      <c r="J333" s="132"/>
      <c r="K333" s="132"/>
    </row>
    <row r="334" spans="1:14" x14ac:dyDescent="0.2">
      <c r="A334" s="106">
        <v>9</v>
      </c>
      <c r="B334" s="155">
        <v>62</v>
      </c>
      <c r="C334" s="155">
        <v>38</v>
      </c>
      <c r="D334" s="155">
        <v>997</v>
      </c>
      <c r="E334" s="155">
        <v>64</v>
      </c>
      <c r="F334" s="155">
        <v>36</v>
      </c>
      <c r="G334" s="155">
        <v>854</v>
      </c>
      <c r="H334" s="130"/>
      <c r="I334" s="132"/>
      <c r="J334" s="132"/>
      <c r="K334" s="132"/>
    </row>
    <row r="335" spans="1:14" x14ac:dyDescent="0.2">
      <c r="A335" s="106">
        <v>10</v>
      </c>
      <c r="B335" s="155">
        <v>60</v>
      </c>
      <c r="C335" s="155">
        <v>40</v>
      </c>
      <c r="D335" s="155">
        <v>1115</v>
      </c>
      <c r="E335" s="155">
        <v>62</v>
      </c>
      <c r="F335" s="155">
        <v>38</v>
      </c>
      <c r="G335" s="155">
        <v>812</v>
      </c>
      <c r="H335" s="130"/>
      <c r="I335" s="132"/>
      <c r="J335" s="132"/>
      <c r="K335" s="132"/>
    </row>
    <row r="336" spans="1:14" x14ac:dyDescent="0.2">
      <c r="A336" s="106">
        <v>11</v>
      </c>
      <c r="B336" s="155">
        <v>61</v>
      </c>
      <c r="C336" s="155">
        <v>39</v>
      </c>
      <c r="D336" s="155">
        <v>1102</v>
      </c>
      <c r="E336" s="155">
        <v>61</v>
      </c>
      <c r="F336" s="155">
        <v>39</v>
      </c>
      <c r="G336" s="155">
        <v>870</v>
      </c>
      <c r="H336" s="130"/>
      <c r="I336" s="132"/>
      <c r="J336" s="132"/>
      <c r="K336" s="132"/>
    </row>
    <row r="337" spans="1:16" x14ac:dyDescent="0.2">
      <c r="A337" s="106">
        <v>12</v>
      </c>
      <c r="B337" s="155">
        <v>55</v>
      </c>
      <c r="C337" s="155">
        <v>45</v>
      </c>
      <c r="D337" s="155">
        <v>1049</v>
      </c>
      <c r="E337" s="155">
        <v>60</v>
      </c>
      <c r="F337" s="155">
        <v>40</v>
      </c>
      <c r="G337" s="155">
        <v>885</v>
      </c>
      <c r="H337" s="130"/>
      <c r="I337" s="132"/>
      <c r="J337" s="132"/>
      <c r="K337" s="132"/>
    </row>
    <row r="338" spans="1:16" x14ac:dyDescent="0.2">
      <c r="A338" s="106">
        <v>13</v>
      </c>
      <c r="B338" s="155">
        <v>58</v>
      </c>
      <c r="C338" s="155">
        <v>42</v>
      </c>
      <c r="D338" s="155">
        <v>1118</v>
      </c>
      <c r="E338" s="155">
        <v>56</v>
      </c>
      <c r="F338" s="155">
        <v>44</v>
      </c>
      <c r="G338" s="155">
        <v>833</v>
      </c>
      <c r="H338" s="130"/>
      <c r="I338" s="132"/>
      <c r="J338" s="132"/>
      <c r="K338" s="132"/>
    </row>
    <row r="339" spans="1:16" x14ac:dyDescent="0.2">
      <c r="A339" s="106">
        <v>14</v>
      </c>
      <c r="B339" s="155">
        <v>55</v>
      </c>
      <c r="C339" s="155">
        <v>45</v>
      </c>
      <c r="D339" s="155">
        <v>1061</v>
      </c>
      <c r="E339" s="155">
        <v>59</v>
      </c>
      <c r="F339" s="155">
        <v>41</v>
      </c>
      <c r="G339" s="155">
        <v>890</v>
      </c>
      <c r="H339" s="130"/>
      <c r="I339" s="132"/>
      <c r="J339" s="132"/>
      <c r="K339" s="132"/>
    </row>
    <row r="340" spans="1:16" x14ac:dyDescent="0.2">
      <c r="A340" s="106">
        <v>15</v>
      </c>
      <c r="B340" s="155">
        <v>55</v>
      </c>
      <c r="C340" s="155">
        <v>45</v>
      </c>
      <c r="D340" s="155">
        <v>1136</v>
      </c>
      <c r="E340" s="155">
        <v>54</v>
      </c>
      <c r="F340" s="155">
        <v>46</v>
      </c>
      <c r="G340" s="155">
        <v>860</v>
      </c>
      <c r="H340" s="130"/>
      <c r="I340" s="132"/>
      <c r="J340" s="132"/>
      <c r="K340" s="132"/>
    </row>
    <row r="341" spans="1:16" x14ac:dyDescent="0.2">
      <c r="A341" s="106">
        <v>16</v>
      </c>
      <c r="B341" s="155" t="s">
        <v>126</v>
      </c>
      <c r="C341" s="155" t="s">
        <v>126</v>
      </c>
      <c r="D341" s="155" t="s">
        <v>126</v>
      </c>
      <c r="E341" s="155">
        <v>53</v>
      </c>
      <c r="F341" s="155">
        <v>47</v>
      </c>
      <c r="G341" s="155">
        <v>931</v>
      </c>
      <c r="H341" s="130"/>
      <c r="I341" s="132"/>
      <c r="J341" s="132"/>
      <c r="K341" s="132"/>
    </row>
    <row r="342" spans="1:16" x14ac:dyDescent="0.2">
      <c r="A342" s="106" t="s">
        <v>259</v>
      </c>
      <c r="B342" s="155" t="s">
        <v>126</v>
      </c>
      <c r="C342" s="155" t="s">
        <v>126</v>
      </c>
      <c r="D342" s="155" t="s">
        <v>126</v>
      </c>
      <c r="E342" s="155">
        <v>67</v>
      </c>
      <c r="F342" s="155">
        <v>33</v>
      </c>
      <c r="G342" s="155">
        <v>14587</v>
      </c>
      <c r="H342" s="130"/>
      <c r="I342" s="132"/>
      <c r="J342" s="132"/>
      <c r="K342" s="132"/>
    </row>
    <row r="343" spans="1:16" ht="20.25" x14ac:dyDescent="0.2">
      <c r="A343" s="134"/>
      <c r="B343" s="134"/>
      <c r="C343" s="134"/>
      <c r="D343" s="134"/>
      <c r="E343" s="134"/>
      <c r="F343" s="134"/>
      <c r="G343" s="133"/>
      <c r="H343" s="130"/>
      <c r="I343" s="132"/>
      <c r="J343" s="132"/>
      <c r="K343" s="132"/>
    </row>
    <row r="344" spans="1:16" ht="20.25" x14ac:dyDescent="0.2">
      <c r="A344" s="134"/>
      <c r="B344" s="134"/>
      <c r="C344" s="134"/>
      <c r="D344" s="134"/>
      <c r="E344" s="134"/>
      <c r="F344" s="134"/>
      <c r="G344" s="133"/>
      <c r="H344" s="130"/>
      <c r="I344" s="132"/>
      <c r="J344" s="132"/>
      <c r="K344" s="132"/>
    </row>
    <row r="345" spans="1:16" ht="15.75" x14ac:dyDescent="0.25">
      <c r="A345" s="822" t="s">
        <v>22</v>
      </c>
      <c r="B345" s="823"/>
      <c r="C345" s="823"/>
      <c r="D345" s="823"/>
      <c r="E345" s="823"/>
      <c r="F345" s="823"/>
      <c r="G345" s="823"/>
      <c r="H345" s="823"/>
      <c r="I345" s="823"/>
      <c r="J345" s="823"/>
      <c r="K345" s="823"/>
      <c r="L345" s="823"/>
      <c r="M345" s="823"/>
      <c r="N345" s="823"/>
      <c r="O345" s="823"/>
      <c r="P345" s="823"/>
    </row>
    <row r="346" spans="1:16" ht="21" thickBot="1" x14ac:dyDescent="0.25">
      <c r="A346" s="134"/>
      <c r="B346" s="134"/>
      <c r="C346" s="134"/>
      <c r="D346" s="134"/>
      <c r="E346" s="134"/>
      <c r="F346" s="134"/>
      <c r="G346" s="133"/>
      <c r="H346" s="130"/>
      <c r="I346" s="132"/>
      <c r="J346" s="132"/>
      <c r="K346" s="132"/>
    </row>
    <row r="347" spans="1:16" x14ac:dyDescent="0.2">
      <c r="A347" s="149"/>
      <c r="C347" s="855">
        <v>2011</v>
      </c>
      <c r="D347" s="847"/>
      <c r="E347" s="847"/>
      <c r="F347" s="854"/>
      <c r="G347" s="855">
        <v>2012</v>
      </c>
      <c r="H347" s="847"/>
      <c r="I347" s="847"/>
      <c r="J347" s="847"/>
      <c r="K347" s="132"/>
    </row>
    <row r="348" spans="1:16" ht="60.75" customHeight="1" x14ac:dyDescent="0.2">
      <c r="A348" s="151"/>
      <c r="C348" s="851" t="s">
        <v>440</v>
      </c>
      <c r="D348" s="847"/>
      <c r="E348" s="851" t="s">
        <v>441</v>
      </c>
      <c r="F348" s="847"/>
      <c r="G348" s="851" t="s">
        <v>440</v>
      </c>
      <c r="H348" s="847"/>
      <c r="I348" s="851" t="s">
        <v>441</v>
      </c>
      <c r="J348" s="847"/>
      <c r="K348" s="132"/>
    </row>
    <row r="349" spans="1:16" ht="57" customHeight="1" x14ac:dyDescent="0.25">
      <c r="A349" s="850" t="s">
        <v>433</v>
      </c>
      <c r="B349" s="827"/>
      <c r="C349" s="852">
        <v>100107</v>
      </c>
      <c r="D349" s="847"/>
      <c r="E349" s="851">
        <v>57.9</v>
      </c>
      <c r="F349" s="847"/>
      <c r="G349" s="852">
        <v>97859</v>
      </c>
      <c r="H349" s="847"/>
      <c r="I349" s="851">
        <v>65.7</v>
      </c>
      <c r="J349" s="847"/>
      <c r="K349" s="132"/>
    </row>
    <row r="350" spans="1:16" ht="21" customHeight="1" x14ac:dyDescent="0.25">
      <c r="A350" s="850" t="s">
        <v>542</v>
      </c>
      <c r="B350" s="827"/>
      <c r="C350" s="852">
        <v>446748</v>
      </c>
      <c r="D350" s="847"/>
      <c r="E350" s="851">
        <v>77.900000000000006</v>
      </c>
      <c r="F350" s="847"/>
      <c r="G350" s="852">
        <v>438605</v>
      </c>
      <c r="H350" s="847"/>
      <c r="I350" s="851">
        <v>82.5</v>
      </c>
      <c r="J350" s="847"/>
      <c r="K350" s="132"/>
    </row>
    <row r="351" spans="1:16" ht="36" customHeight="1" thickBot="1" x14ac:dyDescent="0.3">
      <c r="A351" s="850" t="s">
        <v>541</v>
      </c>
      <c r="B351" s="823"/>
      <c r="C351" s="853" t="s">
        <v>442</v>
      </c>
      <c r="D351" s="854"/>
      <c r="E351" s="855">
        <v>20</v>
      </c>
      <c r="F351" s="847"/>
      <c r="G351" s="853" t="s">
        <v>442</v>
      </c>
      <c r="H351" s="854"/>
      <c r="I351" s="855">
        <v>16.8</v>
      </c>
      <c r="J351" s="847"/>
      <c r="K351" s="132"/>
    </row>
    <row r="352" spans="1:16" ht="21" customHeight="1" thickBot="1" x14ac:dyDescent="0.25">
      <c r="A352" s="878" t="s">
        <v>418</v>
      </c>
      <c r="B352" s="879"/>
      <c r="C352" s="879"/>
      <c r="D352" s="879"/>
      <c r="E352" s="879"/>
      <c r="F352" s="155"/>
      <c r="G352" s="152"/>
      <c r="H352" s="153"/>
      <c r="I352" s="154"/>
      <c r="J352" s="155"/>
      <c r="K352" s="132"/>
    </row>
    <row r="353" spans="1:16" ht="16.5" customHeight="1" x14ac:dyDescent="0.2">
      <c r="A353" s="880" t="s">
        <v>434</v>
      </c>
      <c r="B353" s="881"/>
      <c r="C353" s="881"/>
      <c r="D353" s="881"/>
      <c r="E353" s="881"/>
      <c r="F353" s="837"/>
      <c r="G353" s="837"/>
      <c r="H353" s="837"/>
      <c r="I353" s="837"/>
      <c r="J353" s="837"/>
      <c r="K353" s="837"/>
      <c r="L353" s="837"/>
      <c r="M353" s="837"/>
    </row>
    <row r="354" spans="1:16" ht="16.5" customHeight="1" x14ac:dyDescent="0.2">
      <c r="A354" s="880" t="s">
        <v>435</v>
      </c>
      <c r="B354" s="881"/>
      <c r="C354" s="881"/>
      <c r="D354" s="881"/>
      <c r="E354" s="881"/>
      <c r="F354" s="837"/>
      <c r="G354" s="837"/>
      <c r="H354" s="837"/>
      <c r="I354" s="837"/>
      <c r="J354" s="837"/>
      <c r="K354" s="837"/>
      <c r="L354" s="837"/>
      <c r="M354" s="837"/>
    </row>
    <row r="355" spans="1:16" ht="15.75" customHeight="1" x14ac:dyDescent="0.2">
      <c r="A355" s="880" t="s">
        <v>436</v>
      </c>
      <c r="B355" s="881"/>
      <c r="C355" s="881"/>
      <c r="D355" s="881"/>
      <c r="E355" s="881"/>
      <c r="F355" s="837"/>
      <c r="G355" s="837"/>
      <c r="H355" s="837"/>
      <c r="I355" s="837"/>
      <c r="J355" s="837"/>
      <c r="K355" s="837"/>
      <c r="L355" s="837"/>
      <c r="M355" s="837"/>
    </row>
    <row r="356" spans="1:16" ht="18" x14ac:dyDescent="0.2">
      <c r="A356" s="880" t="s">
        <v>437</v>
      </c>
      <c r="B356" s="881"/>
      <c r="C356" s="881"/>
      <c r="D356" s="881"/>
      <c r="E356" s="881"/>
      <c r="F356" s="837"/>
      <c r="G356" s="837"/>
      <c r="H356" s="837"/>
      <c r="I356" s="837"/>
      <c r="J356" s="837"/>
      <c r="K356" s="837"/>
      <c r="L356" s="837"/>
      <c r="M356" s="837"/>
    </row>
    <row r="357" spans="1:16" ht="18" x14ac:dyDescent="0.2">
      <c r="A357" s="880" t="s">
        <v>438</v>
      </c>
      <c r="B357" s="881"/>
      <c r="C357" s="881"/>
      <c r="D357" s="881"/>
      <c r="E357" s="881"/>
      <c r="F357" s="837"/>
      <c r="G357" s="837"/>
      <c r="H357" s="837"/>
      <c r="I357" s="837"/>
      <c r="J357" s="837"/>
      <c r="K357" s="837"/>
      <c r="L357" s="837"/>
      <c r="M357" s="837"/>
      <c r="N357" s="837"/>
    </row>
    <row r="358" spans="1:16" ht="34.5" customHeight="1" x14ac:dyDescent="0.2">
      <c r="A358" s="880" t="s">
        <v>439</v>
      </c>
      <c r="B358" s="881"/>
      <c r="C358" s="881"/>
      <c r="D358" s="881"/>
      <c r="E358" s="881"/>
      <c r="F358" s="837"/>
      <c r="G358" s="837"/>
      <c r="H358" s="837"/>
      <c r="I358" s="837"/>
      <c r="J358" s="837"/>
      <c r="K358" s="837"/>
      <c r="L358" s="837"/>
      <c r="M358" s="837"/>
      <c r="N358" s="837"/>
      <c r="O358" s="837"/>
      <c r="P358" s="837"/>
    </row>
    <row r="359" spans="1:16" ht="34.5" customHeight="1" x14ac:dyDescent="0.2">
      <c r="A359" s="156"/>
      <c r="B359" s="156"/>
      <c r="C359" s="156"/>
      <c r="D359" s="156"/>
      <c r="E359" s="156"/>
      <c r="F359" s="82"/>
      <c r="G359" s="82"/>
      <c r="H359" s="82"/>
      <c r="I359" s="82"/>
      <c r="J359" s="82"/>
      <c r="K359" s="82"/>
      <c r="L359" s="82"/>
      <c r="M359" s="82"/>
      <c r="N359" s="82"/>
      <c r="O359" s="82"/>
      <c r="P359" s="82"/>
    </row>
    <row r="360" spans="1:16" x14ac:dyDescent="0.2">
      <c r="A360" s="150"/>
      <c r="B360" s="150"/>
      <c r="C360" s="150"/>
      <c r="D360" s="150"/>
      <c r="E360" s="150"/>
      <c r="F360" s="133"/>
      <c r="G360" s="133"/>
      <c r="H360" s="130"/>
      <c r="I360" s="132"/>
      <c r="J360" s="132"/>
      <c r="K360" s="132"/>
    </row>
    <row r="361" spans="1:16" ht="15.75" x14ac:dyDescent="0.25">
      <c r="A361" s="822" t="s">
        <v>23</v>
      </c>
      <c r="B361" s="827"/>
      <c r="C361" s="827"/>
      <c r="D361" s="827"/>
      <c r="E361" s="827"/>
      <c r="F361" s="827"/>
      <c r="G361" s="827"/>
      <c r="H361" s="827"/>
      <c r="I361" s="827"/>
      <c r="J361" s="827"/>
      <c r="K361" s="827"/>
      <c r="L361" s="827"/>
      <c r="M361" s="827"/>
      <c r="N361" s="827"/>
    </row>
    <row r="362" spans="1:16" ht="15.75" x14ac:dyDescent="0.25">
      <c r="A362" s="33"/>
      <c r="B362" s="31"/>
      <c r="C362" s="31"/>
      <c r="D362" s="31"/>
      <c r="E362" s="31"/>
      <c r="F362" s="31"/>
      <c r="G362" s="31"/>
      <c r="H362" s="31"/>
      <c r="I362" s="31"/>
      <c r="J362" s="31"/>
      <c r="K362" s="31"/>
      <c r="L362" s="31"/>
      <c r="M362" s="31"/>
      <c r="N362" s="31"/>
    </row>
    <row r="363" spans="1:16" ht="45" x14ac:dyDescent="0.2">
      <c r="A363" s="49"/>
      <c r="C363" s="124">
        <v>2000</v>
      </c>
      <c r="D363" s="124">
        <v>2002</v>
      </c>
      <c r="E363" s="124">
        <v>2003</v>
      </c>
      <c r="F363" s="124">
        <v>2004</v>
      </c>
      <c r="G363" s="124">
        <v>2005</v>
      </c>
      <c r="H363" s="124" t="s">
        <v>168</v>
      </c>
      <c r="I363" s="124" t="s">
        <v>169</v>
      </c>
      <c r="J363" s="124" t="s">
        <v>170</v>
      </c>
      <c r="K363" s="124" t="s">
        <v>171</v>
      </c>
      <c r="L363" s="124" t="s">
        <v>172</v>
      </c>
      <c r="M363" s="124" t="s">
        <v>173</v>
      </c>
    </row>
    <row r="364" spans="1:16" ht="39" customHeight="1" x14ac:dyDescent="0.25">
      <c r="A364" s="882" t="s">
        <v>174</v>
      </c>
      <c r="B364" s="823"/>
      <c r="C364" s="99">
        <v>33.670671662144798</v>
      </c>
      <c r="D364" s="99">
        <v>33.388318267461301</v>
      </c>
      <c r="E364" s="99">
        <v>34.258088293743903</v>
      </c>
      <c r="F364" s="99">
        <v>33.6221663142681</v>
      </c>
      <c r="G364" s="99">
        <v>33.596257910666701</v>
      </c>
      <c r="H364" s="99">
        <v>33.686194290212697</v>
      </c>
      <c r="I364" s="99">
        <v>33.116675606888897</v>
      </c>
      <c r="J364" s="99">
        <v>32.696334418123499</v>
      </c>
      <c r="K364" s="99">
        <v>32.579405068488001</v>
      </c>
      <c r="L364" s="99">
        <v>34.1031205283955</v>
      </c>
      <c r="M364" s="99">
        <v>36.038521041459198</v>
      </c>
    </row>
    <row r="365" spans="1:16" x14ac:dyDescent="0.2">
      <c r="A365" s="49"/>
      <c r="B365" s="49"/>
      <c r="C365" s="49"/>
      <c r="D365" s="49"/>
      <c r="E365" s="49"/>
      <c r="F365" s="49"/>
      <c r="G365" s="49"/>
      <c r="H365" s="49"/>
      <c r="I365" s="49"/>
      <c r="J365" s="49"/>
      <c r="K365" s="49"/>
      <c r="L365" s="49"/>
    </row>
    <row r="366" spans="1:16" x14ac:dyDescent="0.2">
      <c r="A366" s="50" t="s">
        <v>175</v>
      </c>
    </row>
    <row r="369" spans="1:13" ht="15.75" x14ac:dyDescent="0.25">
      <c r="A369" s="32" t="s">
        <v>176</v>
      </c>
    </row>
    <row r="371" spans="1:13" x14ac:dyDescent="0.2">
      <c r="D371" s="51">
        <v>40999</v>
      </c>
    </row>
    <row r="372" spans="1:13" x14ac:dyDescent="0.2">
      <c r="D372" s="52" t="s">
        <v>177</v>
      </c>
    </row>
    <row r="373" spans="1:13" ht="47.25" customHeight="1" x14ac:dyDescent="0.25">
      <c r="A373" s="842" t="s">
        <v>391</v>
      </c>
      <c r="B373" s="842"/>
      <c r="C373" s="842"/>
      <c r="D373" s="1">
        <v>2.2999999999999998</v>
      </c>
    </row>
    <row r="374" spans="1:13" ht="105" customHeight="1" x14ac:dyDescent="0.25">
      <c r="A374" s="842" t="s">
        <v>392</v>
      </c>
      <c r="B374" s="842"/>
      <c r="C374" s="842"/>
      <c r="D374" s="1">
        <v>1</v>
      </c>
    </row>
    <row r="375" spans="1:13" ht="21.75" customHeight="1" x14ac:dyDescent="0.2">
      <c r="A375" s="129"/>
      <c r="B375" s="129"/>
      <c r="C375" s="129"/>
    </row>
    <row r="376" spans="1:13" ht="21.75" customHeight="1" x14ac:dyDescent="0.2">
      <c r="A376" s="129"/>
      <c r="B376" s="129"/>
      <c r="C376" s="129"/>
    </row>
    <row r="377" spans="1:13" ht="21.75" customHeight="1" x14ac:dyDescent="0.25">
      <c r="A377" s="842" t="s">
        <v>24</v>
      </c>
      <c r="B377" s="837"/>
      <c r="C377" s="837"/>
      <c r="D377" s="837"/>
      <c r="E377" s="837"/>
      <c r="F377" s="837"/>
      <c r="G377" s="837"/>
      <c r="H377" s="837"/>
      <c r="I377" s="837"/>
      <c r="J377" s="837"/>
      <c r="K377" s="837"/>
      <c r="L377" s="837"/>
    </row>
    <row r="378" spans="1:13" ht="21.75" customHeight="1" x14ac:dyDescent="0.2">
      <c r="A378" s="877" t="s">
        <v>445</v>
      </c>
      <c r="B378" s="876"/>
      <c r="C378" s="876"/>
      <c r="D378" s="876"/>
      <c r="E378" s="876"/>
      <c r="F378" s="876"/>
      <c r="G378" s="876"/>
      <c r="H378" s="876"/>
      <c r="I378" s="876"/>
      <c r="J378" s="876"/>
      <c r="K378" s="876"/>
      <c r="L378" s="876"/>
    </row>
    <row r="379" spans="1:13" ht="21.75" customHeight="1" x14ac:dyDescent="0.2">
      <c r="A379" s="157"/>
      <c r="B379" s="140"/>
      <c r="C379" s="140"/>
      <c r="D379" s="140"/>
      <c r="E379" s="140"/>
      <c r="F379" s="140"/>
      <c r="G379" s="140"/>
      <c r="H379" s="140"/>
      <c r="I379" s="140"/>
      <c r="J379" s="140"/>
      <c r="K379" s="140"/>
      <c r="L379" s="140"/>
    </row>
    <row r="380" spans="1:13" ht="21.75" customHeight="1" x14ac:dyDescent="0.2">
      <c r="A380" s="129"/>
      <c r="B380" s="129"/>
      <c r="C380" s="129" t="s">
        <v>443</v>
      </c>
    </row>
    <row r="381" spans="1:13" ht="57" customHeight="1" x14ac:dyDescent="0.2">
      <c r="A381" s="842" t="s">
        <v>444</v>
      </c>
      <c r="B381" s="823"/>
      <c r="C381" s="873">
        <v>0.4</v>
      </c>
    </row>
    <row r="382" spans="1:13" ht="49.5" customHeight="1" x14ac:dyDescent="0.2">
      <c r="A382" s="823"/>
      <c r="B382" s="823"/>
      <c r="C382" s="874"/>
    </row>
    <row r="383" spans="1:13" ht="21.75" customHeight="1" x14ac:dyDescent="0.2">
      <c r="A383" s="875" t="s">
        <v>550</v>
      </c>
      <c r="B383" s="876"/>
      <c r="C383" s="876"/>
      <c r="D383" s="876"/>
      <c r="E383" s="876"/>
      <c r="F383" s="876"/>
      <c r="G383" s="876"/>
      <c r="H383" s="876"/>
      <c r="I383" s="876"/>
      <c r="J383" s="876"/>
      <c r="K383" s="876"/>
      <c r="L383" s="876"/>
      <c r="M383" s="876"/>
    </row>
    <row r="384" spans="1:13" ht="16.5" customHeight="1" x14ac:dyDescent="0.2">
      <c r="A384" s="129"/>
      <c r="B384" s="129"/>
      <c r="C384" s="129"/>
    </row>
    <row r="385" spans="1:18" ht="16.5" customHeight="1" x14ac:dyDescent="0.25">
      <c r="A385" s="842" t="s">
        <v>25</v>
      </c>
      <c r="B385" s="818"/>
      <c r="C385" s="818"/>
      <c r="D385" s="818"/>
      <c r="E385" s="818"/>
      <c r="F385" s="818"/>
      <c r="G385" s="818"/>
      <c r="H385" s="818"/>
      <c r="I385" s="818"/>
      <c r="J385" s="818"/>
      <c r="K385" s="818"/>
      <c r="L385" s="818"/>
      <c r="M385" s="818"/>
    </row>
    <row r="386" spans="1:18" ht="16.5" customHeight="1" x14ac:dyDescent="0.2">
      <c r="A386" s="129"/>
      <c r="B386" s="129"/>
      <c r="C386" s="129"/>
    </row>
    <row r="387" spans="1:18" ht="16.5" customHeight="1" x14ac:dyDescent="0.2">
      <c r="A387" s="129"/>
      <c r="B387" s="129"/>
      <c r="C387" s="129"/>
    </row>
    <row r="388" spans="1:18" ht="16.5" customHeight="1" x14ac:dyDescent="0.2">
      <c r="A388" s="129"/>
      <c r="B388" s="129"/>
      <c r="C388" s="129"/>
    </row>
    <row r="391" spans="1:18" ht="15.75" x14ac:dyDescent="0.25">
      <c r="A391" s="822" t="s">
        <v>26</v>
      </c>
      <c r="B391" s="824"/>
      <c r="C391" s="824"/>
      <c r="D391" s="824"/>
      <c r="E391" s="824"/>
      <c r="F391" s="824"/>
      <c r="G391" s="824"/>
      <c r="H391" s="824"/>
      <c r="I391" s="824"/>
      <c r="J391" s="824"/>
      <c r="K391" s="824"/>
      <c r="L391" s="824"/>
      <c r="M391" s="824"/>
      <c r="N391" s="824"/>
    </row>
    <row r="393" spans="1:18" x14ac:dyDescent="0.2">
      <c r="C393" s="1">
        <v>2011</v>
      </c>
    </row>
    <row r="394" spans="1:18" x14ac:dyDescent="0.2">
      <c r="C394" s="36" t="s">
        <v>177</v>
      </c>
    </row>
    <row r="395" spans="1:18" ht="15.75" x14ac:dyDescent="0.25">
      <c r="A395" s="827" t="s">
        <v>393</v>
      </c>
      <c r="B395" s="827"/>
      <c r="C395" s="1">
        <v>165</v>
      </c>
    </row>
    <row r="400" spans="1:18" x14ac:dyDescent="0.2">
      <c r="A400" s="79"/>
      <c r="B400" s="81"/>
      <c r="C400" s="81"/>
      <c r="D400" s="81"/>
      <c r="E400" s="81"/>
      <c r="F400" s="81"/>
      <c r="G400" s="81"/>
      <c r="H400" s="81"/>
      <c r="I400" s="81"/>
      <c r="J400" s="81"/>
      <c r="K400" s="81"/>
      <c r="L400" s="81"/>
      <c r="M400" s="81"/>
      <c r="N400" s="81"/>
      <c r="O400" s="81"/>
      <c r="P400" s="81"/>
      <c r="Q400" s="81"/>
      <c r="R400" s="81"/>
    </row>
    <row r="401" spans="1:18" x14ac:dyDescent="0.2">
      <c r="A401" s="81"/>
      <c r="B401" s="81"/>
      <c r="C401" s="81"/>
      <c r="D401" s="81"/>
      <c r="E401" s="81"/>
      <c r="F401" s="81"/>
      <c r="G401" s="81"/>
      <c r="H401" s="81"/>
      <c r="I401" s="81"/>
      <c r="J401" s="81"/>
      <c r="K401" s="81"/>
      <c r="L401" s="81"/>
      <c r="M401" s="81"/>
      <c r="N401" s="81"/>
      <c r="O401" s="81"/>
      <c r="P401" s="81"/>
      <c r="Q401" s="81"/>
      <c r="R401" s="81"/>
    </row>
    <row r="402" spans="1:18" x14ac:dyDescent="0.2">
      <c r="A402" s="81"/>
      <c r="B402" s="81"/>
      <c r="C402" s="81"/>
      <c r="D402" s="81"/>
      <c r="E402" s="81"/>
      <c r="F402" s="81"/>
      <c r="G402" s="81"/>
      <c r="H402" s="81"/>
      <c r="I402" s="81"/>
      <c r="J402" s="81"/>
      <c r="K402" s="81"/>
      <c r="L402" s="81"/>
      <c r="M402" s="81"/>
      <c r="N402" s="81"/>
      <c r="O402" s="81"/>
      <c r="P402" s="81"/>
      <c r="Q402" s="81"/>
      <c r="R402" s="81"/>
    </row>
    <row r="403" spans="1:18" x14ac:dyDescent="0.2">
      <c r="A403" s="81"/>
      <c r="B403" s="81"/>
      <c r="C403" s="81"/>
      <c r="D403" s="81"/>
      <c r="E403" s="81"/>
      <c r="F403" s="81"/>
      <c r="G403" s="81"/>
      <c r="H403" s="81"/>
      <c r="I403" s="81"/>
      <c r="J403" s="81"/>
      <c r="K403" s="81"/>
      <c r="L403" s="81"/>
      <c r="M403" s="81"/>
      <c r="N403" s="81"/>
      <c r="O403" s="81"/>
      <c r="P403" s="81"/>
      <c r="Q403" s="81"/>
      <c r="R403" s="81"/>
    </row>
    <row r="404" spans="1:18" x14ac:dyDescent="0.2">
      <c r="A404" s="81"/>
      <c r="B404" s="81"/>
      <c r="C404" s="81"/>
      <c r="D404" s="81"/>
      <c r="E404" s="81"/>
      <c r="F404" s="81"/>
      <c r="G404" s="81"/>
      <c r="H404" s="81"/>
      <c r="I404" s="81"/>
      <c r="J404" s="81"/>
      <c r="K404" s="81"/>
      <c r="L404" s="81"/>
      <c r="M404" s="81"/>
      <c r="N404" s="81"/>
      <c r="O404" s="81"/>
      <c r="P404" s="81"/>
      <c r="Q404" s="81"/>
      <c r="R404" s="81"/>
    </row>
    <row r="405" spans="1:18" x14ac:dyDescent="0.2">
      <c r="A405" s="81"/>
      <c r="B405" s="81"/>
      <c r="C405" s="81"/>
      <c r="D405" s="81"/>
      <c r="E405" s="81"/>
      <c r="F405" s="81"/>
      <c r="G405" s="81"/>
      <c r="H405" s="81"/>
      <c r="I405" s="81"/>
      <c r="J405" s="81"/>
      <c r="K405" s="81"/>
      <c r="L405" s="81"/>
      <c r="M405" s="81"/>
      <c r="N405" s="81"/>
      <c r="O405" s="81"/>
      <c r="P405" s="81"/>
      <c r="Q405" s="81"/>
      <c r="R405" s="81"/>
    </row>
    <row r="406" spans="1:18" x14ac:dyDescent="0.2">
      <c r="A406" s="81"/>
      <c r="B406" s="81"/>
      <c r="C406" s="81"/>
      <c r="D406" s="81"/>
      <c r="E406" s="81"/>
      <c r="F406" s="81"/>
      <c r="G406" s="81"/>
      <c r="H406" s="81"/>
      <c r="I406" s="81"/>
      <c r="J406" s="81"/>
      <c r="K406" s="81"/>
      <c r="L406" s="81"/>
      <c r="M406" s="81"/>
      <c r="N406" s="81"/>
      <c r="O406" s="81"/>
      <c r="P406" s="81"/>
      <c r="Q406" s="81"/>
      <c r="R406" s="81"/>
    </row>
    <row r="407" spans="1:18" x14ac:dyDescent="0.2">
      <c r="A407" s="81"/>
      <c r="B407" s="81"/>
      <c r="C407" s="81"/>
      <c r="D407" s="81"/>
      <c r="E407" s="81"/>
      <c r="F407" s="81"/>
      <c r="G407" s="81"/>
      <c r="H407" s="81"/>
      <c r="I407" s="81"/>
      <c r="J407" s="81"/>
      <c r="K407" s="81"/>
      <c r="L407" s="81"/>
      <c r="M407" s="81"/>
      <c r="N407" s="81"/>
      <c r="O407" s="81"/>
      <c r="P407" s="81"/>
      <c r="Q407" s="81"/>
      <c r="R407" s="81"/>
    </row>
  </sheetData>
  <mergeCells count="199">
    <mergeCell ref="A377:L377"/>
    <mergeCell ref="A381:B382"/>
    <mergeCell ref="C381:C382"/>
    <mergeCell ref="A383:M383"/>
    <mergeCell ref="A385:M385"/>
    <mergeCell ref="A378:L378"/>
    <mergeCell ref="A352:E352"/>
    <mergeCell ref="A353:M353"/>
    <mergeCell ref="A354:M354"/>
    <mergeCell ref="A355:M355"/>
    <mergeCell ref="A356:M356"/>
    <mergeCell ref="A364:B364"/>
    <mergeCell ref="A357:N357"/>
    <mergeCell ref="A358:P358"/>
    <mergeCell ref="A391:N391"/>
    <mergeCell ref="A361:N361"/>
    <mergeCell ref="A373:C373"/>
    <mergeCell ref="A374:C374"/>
    <mergeCell ref="A153:J153"/>
    <mergeCell ref="A206:H206"/>
    <mergeCell ref="A199:I199"/>
    <mergeCell ref="J179:R179"/>
    <mergeCell ref="A298:B298"/>
    <mergeCell ref="A262:G262"/>
    <mergeCell ref="A270:G270"/>
    <mergeCell ref="A276:J277"/>
    <mergeCell ref="A280:I280"/>
    <mergeCell ref="A287:G287"/>
    <mergeCell ref="A246:I246"/>
    <mergeCell ref="A254:I254"/>
    <mergeCell ref="A221:I221"/>
    <mergeCell ref="A229:I229"/>
    <mergeCell ref="A240:B240"/>
    <mergeCell ref="A241:B241"/>
    <mergeCell ref="A243:B243"/>
    <mergeCell ref="A244:B244"/>
    <mergeCell ref="A349:B349"/>
    <mergeCell ref="G347:J347"/>
    <mergeCell ref="A130:N131"/>
    <mergeCell ref="A145:M145"/>
    <mergeCell ref="A50:B50"/>
    <mergeCell ref="A67:B67"/>
    <mergeCell ref="A76:B76"/>
    <mergeCell ref="A77:B77"/>
    <mergeCell ref="A150:K150"/>
    <mergeCell ref="A87:O88"/>
    <mergeCell ref="A110:O110"/>
    <mergeCell ref="A123:O123"/>
    <mergeCell ref="A128:N129"/>
    <mergeCell ref="A138:B138"/>
    <mergeCell ref="A126:B126"/>
    <mergeCell ref="A104:B104"/>
    <mergeCell ref="A105:B105"/>
    <mergeCell ref="A106:B106"/>
    <mergeCell ref="A103:B103"/>
    <mergeCell ref="A98:B98"/>
    <mergeCell ref="A99:B99"/>
    <mergeCell ref="A249:B249"/>
    <mergeCell ref="A250:B250"/>
    <mergeCell ref="A251:B251"/>
    <mergeCell ref="C347:F347"/>
    <mergeCell ref="A257:B257"/>
    <mergeCell ref="A258:B258"/>
    <mergeCell ref="A259:B259"/>
    <mergeCell ref="A283:B283"/>
    <mergeCell ref="A284:B284"/>
    <mergeCell ref="A285:B285"/>
    <mergeCell ref="A273:B273"/>
    <mergeCell ref="A274:B274"/>
    <mergeCell ref="A275:B275"/>
    <mergeCell ref="A264:B264"/>
    <mergeCell ref="A289:B289"/>
    <mergeCell ref="A290:B290"/>
    <mergeCell ref="A291:B291"/>
    <mergeCell ref="A292:B292"/>
    <mergeCell ref="A310:G310"/>
    <mergeCell ref="A311:G311"/>
    <mergeCell ref="A312:G312"/>
    <mergeCell ref="A313:K313"/>
    <mergeCell ref="A314:I314"/>
    <mergeCell ref="A315:G315"/>
    <mergeCell ref="A236:K236"/>
    <mergeCell ref="A238:B238"/>
    <mergeCell ref="A239:B239"/>
    <mergeCell ref="J175:K175"/>
    <mergeCell ref="J176:K176"/>
    <mergeCell ref="J177:K177"/>
    <mergeCell ref="J178:K178"/>
    <mergeCell ref="A181:K181"/>
    <mergeCell ref="A176:B176"/>
    <mergeCell ref="A177:B177"/>
    <mergeCell ref="A178:B178"/>
    <mergeCell ref="A184:B184"/>
    <mergeCell ref="A185:B185"/>
    <mergeCell ref="A186:B186"/>
    <mergeCell ref="E190:F190"/>
    <mergeCell ref="E191:F191"/>
    <mergeCell ref="E192:F192"/>
    <mergeCell ref="C191:D191"/>
    <mergeCell ref="C192:D192"/>
    <mergeCell ref="A193:D193"/>
    <mergeCell ref="A191:B191"/>
    <mergeCell ref="A192:B192"/>
    <mergeCell ref="A190:B190"/>
    <mergeCell ref="C190:D190"/>
    <mergeCell ref="A316:G316"/>
    <mergeCell ref="B323:D323"/>
    <mergeCell ref="E323:G323"/>
    <mergeCell ref="A320:N320"/>
    <mergeCell ref="A321:N321"/>
    <mergeCell ref="A345:P345"/>
    <mergeCell ref="A350:B350"/>
    <mergeCell ref="A351:B351"/>
    <mergeCell ref="C348:D348"/>
    <mergeCell ref="C349:D349"/>
    <mergeCell ref="C350:D350"/>
    <mergeCell ref="C351:D351"/>
    <mergeCell ref="E348:F348"/>
    <mergeCell ref="I351:J351"/>
    <mergeCell ref="E349:F349"/>
    <mergeCell ref="E350:F350"/>
    <mergeCell ref="E351:F351"/>
    <mergeCell ref="G348:H348"/>
    <mergeCell ref="G349:H349"/>
    <mergeCell ref="G350:H350"/>
    <mergeCell ref="G351:H351"/>
    <mergeCell ref="I348:J348"/>
    <mergeCell ref="I349:J349"/>
    <mergeCell ref="I350:J350"/>
    <mergeCell ref="A162:B163"/>
    <mergeCell ref="A164:B165"/>
    <mergeCell ref="A166:B166"/>
    <mergeCell ref="A224:B224"/>
    <mergeCell ref="A225:B225"/>
    <mergeCell ref="A232:B232"/>
    <mergeCell ref="A233:B233"/>
    <mergeCell ref="A234:B234"/>
    <mergeCell ref="A211:B211"/>
    <mergeCell ref="A217:B217"/>
    <mergeCell ref="A218:B218"/>
    <mergeCell ref="A219:B219"/>
    <mergeCell ref="A223:B223"/>
    <mergeCell ref="A202:B202"/>
    <mergeCell ref="A203:B203"/>
    <mergeCell ref="A204:B204"/>
    <mergeCell ref="A209:B209"/>
    <mergeCell ref="A210:B210"/>
    <mergeCell ref="A173:H173"/>
    <mergeCell ref="A167:S167"/>
    <mergeCell ref="A168:S168"/>
    <mergeCell ref="A214:L214"/>
    <mergeCell ref="A395:B395"/>
    <mergeCell ref="A1:E2"/>
    <mergeCell ref="A170:E171"/>
    <mergeCell ref="A318:F319"/>
    <mergeCell ref="A112:B112"/>
    <mergeCell ref="A113:B113"/>
    <mergeCell ref="A114:B114"/>
    <mergeCell ref="A115:B115"/>
    <mergeCell ref="A116:B116"/>
    <mergeCell ref="A101:L101"/>
    <mergeCell ref="A82:B82"/>
    <mergeCell ref="A81:B81"/>
    <mergeCell ref="A83:B83"/>
    <mergeCell ref="A84:B84"/>
    <mergeCell ref="A100:B100"/>
    <mergeCell ref="A91:B91"/>
    <mergeCell ref="A92:B92"/>
    <mergeCell ref="A93:B93"/>
    <mergeCell ref="A94:P95"/>
    <mergeCell ref="A265:B265"/>
    <mergeCell ref="A266:B266"/>
    <mergeCell ref="A267:B267"/>
    <mergeCell ref="A156:B157"/>
    <mergeCell ref="A158:B159"/>
    <mergeCell ref="A160:B160"/>
    <mergeCell ref="B36:K36"/>
    <mergeCell ref="L36:O36"/>
    <mergeCell ref="P36:AC36"/>
    <mergeCell ref="A17:AC18"/>
    <mergeCell ref="A20:AC20"/>
    <mergeCell ref="A22:AC22"/>
    <mergeCell ref="A24:AC24"/>
    <mergeCell ref="B6:K6"/>
    <mergeCell ref="L6:O6"/>
    <mergeCell ref="P6:AC6"/>
    <mergeCell ref="B13:K13"/>
    <mergeCell ref="L13:O13"/>
    <mergeCell ref="P13:AC13"/>
    <mergeCell ref="B29:K29"/>
    <mergeCell ref="L29:O29"/>
    <mergeCell ref="P29:AC29"/>
    <mergeCell ref="A42:M42"/>
    <mergeCell ref="A53:J53"/>
    <mergeCell ref="A58:J58"/>
    <mergeCell ref="A64:J64"/>
    <mergeCell ref="A79:J79"/>
    <mergeCell ref="A70:S70"/>
    <mergeCell ref="A71:S71"/>
  </mergeCells>
  <hyperlinks>
    <hyperlink ref="A276" r:id="rId1" display="https://www.gov.uk/government/organisations/department-for-business-innovation-skills/series/widening-participation-in-higher-education"/>
    <hyperlink ref="A316" r:id="rId2"/>
    <hyperlink ref="A316:G316" r:id="rId3" display="http://www.thedataservice.org.uk/Statistics/fe_data_library/further_education_skills/"/>
    <hyperlink ref="A314" r:id="rId4"/>
    <hyperlink ref="A312" r:id="rId5"/>
    <hyperlink ref="A314:I314" r:id="rId6" display="http://www.thedataservice.org.uk/NR/rdonlyres/C05DCDD5-67EE-4AD0-88B9-BEBC8F7F3300/0/SILR_Effects_SFR_Learners_June12.pdf"/>
    <hyperlink ref="A134" r:id="rId7"/>
    <hyperlink ref="A378" r:id="rId8"/>
  </hyperlinks>
  <pageMargins left="0.7" right="0.7" top="0.75" bottom="0.75" header="0.3" footer="0.3"/>
  <pageSetup paperSize="9" orientation="portrait" r:id="rId9"/>
  <legacy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R110"/>
  <sheetViews>
    <sheetView topLeftCell="AM4" zoomScale="90" zoomScaleNormal="90" workbookViewId="0">
      <selection activeCell="AS8" sqref="AS8"/>
    </sheetView>
  </sheetViews>
  <sheetFormatPr defaultRowHeight="15" x14ac:dyDescent="0.2"/>
  <cols>
    <col min="2" max="14" width="8.88671875" style="2"/>
    <col min="15" max="15" width="11" style="2" bestFit="1" customWidth="1"/>
    <col min="16" max="19" width="8.88671875" style="2"/>
    <col min="21" max="21" width="8.88671875" style="2"/>
    <col min="23" max="27" width="8.88671875" style="2"/>
    <col min="29" max="34" width="8.88671875" style="2"/>
    <col min="35" max="35" width="0.5546875" style="256" customWidth="1"/>
    <col min="39" max="43" width="8.88671875" style="2"/>
    <col min="44" max="44" width="0.6640625" style="256" customWidth="1"/>
    <col min="54" max="54" width="8.88671875" style="2"/>
    <col min="57" max="57" width="9.21875" customWidth="1"/>
    <col min="58" max="58" width="9.33203125" customWidth="1"/>
    <col min="59" max="59" width="8.88671875" style="256"/>
  </cols>
  <sheetData>
    <row r="1" spans="1:70" s="2" customFormat="1" ht="15.75" x14ac:dyDescent="0.25">
      <c r="A1" s="885" t="s">
        <v>0</v>
      </c>
      <c r="B1" s="886"/>
      <c r="C1" s="886"/>
      <c r="D1" s="886"/>
      <c r="E1" s="886"/>
      <c r="F1" s="886"/>
      <c r="G1" s="886"/>
      <c r="H1" s="886"/>
      <c r="I1" s="886"/>
      <c r="J1" s="886"/>
      <c r="K1" s="886"/>
      <c r="L1" s="886"/>
      <c r="M1" s="886"/>
      <c r="N1" s="886"/>
      <c r="O1" s="886"/>
      <c r="P1" s="886"/>
      <c r="Q1" s="886"/>
      <c r="R1" s="886"/>
      <c r="S1" s="886"/>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256"/>
      <c r="BA1" s="256"/>
      <c r="BB1" s="256"/>
      <c r="BC1" s="256"/>
      <c r="BD1" s="256"/>
      <c r="BE1" s="256"/>
      <c r="BF1" s="256"/>
      <c r="BG1" s="256"/>
      <c r="BH1" s="256"/>
      <c r="BI1" s="256"/>
      <c r="BJ1" s="256"/>
      <c r="BK1" s="256"/>
      <c r="BL1" s="256"/>
      <c r="BM1" s="256"/>
      <c r="BN1" s="256"/>
      <c r="BO1" s="256"/>
      <c r="BP1" s="256"/>
      <c r="BQ1" s="256"/>
      <c r="BR1" s="256"/>
    </row>
    <row r="2" spans="1:70" s="256" customFormat="1" x14ac:dyDescent="0.2"/>
    <row r="3" spans="1:70" ht="15.75" x14ac:dyDescent="0.25">
      <c r="A3" s="241" t="s">
        <v>234</v>
      </c>
      <c r="B3" s="241"/>
      <c r="C3" s="241"/>
      <c r="D3" s="241"/>
      <c r="E3" s="241"/>
      <c r="F3" s="241"/>
      <c r="G3" s="241"/>
      <c r="H3" s="241"/>
      <c r="I3" s="241"/>
      <c r="J3" s="241"/>
      <c r="K3" s="241"/>
      <c r="L3" s="241"/>
      <c r="M3" s="241"/>
      <c r="N3" s="241"/>
      <c r="O3" s="241"/>
      <c r="P3" s="241"/>
      <c r="Q3" s="241"/>
      <c r="R3" s="241"/>
      <c r="S3" s="241"/>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H3" s="256"/>
      <c r="BI3" s="256"/>
      <c r="BJ3" s="256"/>
      <c r="BK3" s="256"/>
      <c r="BL3" s="256"/>
      <c r="BM3" s="256"/>
      <c r="BN3" s="256"/>
      <c r="BO3" s="256"/>
      <c r="BP3" s="256"/>
      <c r="BQ3" s="256"/>
      <c r="BR3" s="256"/>
    </row>
    <row r="4" spans="1:70" ht="15.75" x14ac:dyDescent="0.25">
      <c r="A4" s="260"/>
      <c r="B4" s="260"/>
      <c r="C4" s="260"/>
      <c r="D4" s="260"/>
      <c r="E4" s="260"/>
      <c r="F4" s="260"/>
      <c r="G4" s="260"/>
      <c r="H4" s="260"/>
      <c r="I4" s="260"/>
      <c r="J4" s="260"/>
      <c r="K4" s="260"/>
      <c r="L4" s="260"/>
      <c r="M4" s="260"/>
      <c r="N4" s="260"/>
      <c r="O4" s="260"/>
      <c r="P4" s="260"/>
      <c r="Q4" s="260"/>
      <c r="R4" s="260"/>
      <c r="S4" s="260"/>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81"/>
      <c r="BE4" s="281"/>
      <c r="BF4" s="281"/>
      <c r="BH4" s="256"/>
      <c r="BI4" s="256"/>
      <c r="BJ4" s="256"/>
      <c r="BK4" s="256"/>
      <c r="BL4" s="256"/>
      <c r="BM4" s="256"/>
      <c r="BN4" s="256"/>
      <c r="BO4" s="256"/>
      <c r="BP4" s="256"/>
      <c r="BQ4" s="256"/>
      <c r="BR4" s="256"/>
    </row>
    <row r="5" spans="1:70" ht="15.75" x14ac:dyDescent="0.25">
      <c r="A5" s="540"/>
      <c r="B5" s="540"/>
      <c r="C5" s="540"/>
      <c r="D5" s="540"/>
      <c r="E5" s="540"/>
      <c r="F5" s="540"/>
      <c r="G5" s="540"/>
      <c r="H5" s="540"/>
      <c r="I5" s="540"/>
      <c r="J5" s="540"/>
      <c r="K5" s="540"/>
      <c r="L5" s="540"/>
      <c r="M5" s="540"/>
      <c r="N5" s="540"/>
      <c r="O5" s="540"/>
      <c r="P5" s="540"/>
      <c r="Q5" s="540"/>
      <c r="R5" s="540"/>
      <c r="S5" s="540"/>
      <c r="T5" s="887" t="s">
        <v>557</v>
      </c>
      <c r="U5" s="887"/>
      <c r="V5" s="887"/>
      <c r="W5" s="887"/>
      <c r="X5" s="887"/>
      <c r="Y5" s="887"/>
      <c r="Z5" s="887"/>
      <c r="AA5" s="887"/>
      <c r="AB5" s="887"/>
      <c r="AC5" s="887"/>
      <c r="AD5" s="887"/>
      <c r="AE5" s="887"/>
      <c r="AF5" s="887"/>
      <c r="AG5" s="887"/>
      <c r="AH5" s="887"/>
      <c r="AI5" s="238"/>
      <c r="AJ5" s="888" t="s">
        <v>456</v>
      </c>
      <c r="AK5" s="889"/>
      <c r="AL5" s="889"/>
      <c r="AM5" s="889"/>
      <c r="AN5" s="889"/>
      <c r="AO5" s="889"/>
      <c r="AP5" s="889"/>
      <c r="AQ5" s="889"/>
      <c r="AR5" s="243"/>
      <c r="AS5" s="888" t="s">
        <v>458</v>
      </c>
      <c r="AT5" s="889"/>
      <c r="AU5" s="889"/>
      <c r="AV5" s="889"/>
      <c r="AW5" s="889"/>
      <c r="AX5" s="889"/>
      <c r="AY5" s="889"/>
      <c r="AZ5" s="889"/>
      <c r="BA5" s="889"/>
      <c r="BB5" s="889"/>
      <c r="BC5" s="889"/>
      <c r="BD5" s="243"/>
      <c r="BE5" s="883"/>
      <c r="BF5" s="884"/>
      <c r="BG5" s="884"/>
      <c r="BH5" s="884"/>
      <c r="BI5" s="884"/>
      <c r="BJ5" s="884"/>
      <c r="BK5" s="884"/>
      <c r="BL5" s="884"/>
      <c r="BM5" s="884"/>
      <c r="BN5" s="884"/>
      <c r="BO5" s="884"/>
      <c r="BP5" s="884"/>
      <c r="BQ5" s="256"/>
      <c r="BR5" s="256"/>
    </row>
    <row r="6" spans="1:70" s="293" customFormat="1" ht="36" customHeight="1" x14ac:dyDescent="0.2">
      <c r="A6" s="535"/>
      <c r="B6" s="535">
        <v>1961</v>
      </c>
      <c r="C6" s="535">
        <v>1962</v>
      </c>
      <c r="D6" s="535">
        <v>1963</v>
      </c>
      <c r="E6" s="535">
        <v>1964</v>
      </c>
      <c r="F6" s="535">
        <v>1965</v>
      </c>
      <c r="G6" s="535">
        <v>1966</v>
      </c>
      <c r="H6" s="535">
        <v>1967</v>
      </c>
      <c r="I6" s="535">
        <v>1968</v>
      </c>
      <c r="J6" s="535">
        <v>1969</v>
      </c>
      <c r="K6" s="535">
        <v>1970</v>
      </c>
      <c r="L6" s="535">
        <v>1971</v>
      </c>
      <c r="M6" s="535">
        <v>1972</v>
      </c>
      <c r="N6" s="535">
        <v>1973</v>
      </c>
      <c r="O6" s="535">
        <v>1974</v>
      </c>
      <c r="P6" s="535">
        <v>1975</v>
      </c>
      <c r="Q6" s="535">
        <v>1976</v>
      </c>
      <c r="R6" s="535">
        <v>1977</v>
      </c>
      <c r="S6" s="535">
        <v>1978</v>
      </c>
      <c r="T6" s="536">
        <v>1979</v>
      </c>
      <c r="U6" s="536">
        <v>1980</v>
      </c>
      <c r="V6" s="535">
        <v>1981</v>
      </c>
      <c r="W6" s="535">
        <v>1982</v>
      </c>
      <c r="X6" s="535">
        <v>1983</v>
      </c>
      <c r="Y6" s="535">
        <v>1984</v>
      </c>
      <c r="Z6" s="535">
        <v>1985</v>
      </c>
      <c r="AA6" s="535">
        <v>1986</v>
      </c>
      <c r="AB6" s="535">
        <v>1987</v>
      </c>
      <c r="AC6" s="535">
        <v>1988</v>
      </c>
      <c r="AD6" s="535">
        <v>1989</v>
      </c>
      <c r="AE6" s="535">
        <v>1990</v>
      </c>
      <c r="AF6" s="535">
        <v>1991</v>
      </c>
      <c r="AG6" s="535">
        <v>1992</v>
      </c>
      <c r="AH6" s="535">
        <v>1993</v>
      </c>
      <c r="AI6" s="291"/>
      <c r="AJ6" s="535" t="s">
        <v>373</v>
      </c>
      <c r="AK6" s="535" t="s">
        <v>374</v>
      </c>
      <c r="AL6" s="535" t="s">
        <v>375</v>
      </c>
      <c r="AM6" s="535" t="s">
        <v>336</v>
      </c>
      <c r="AN6" s="535" t="s">
        <v>93</v>
      </c>
      <c r="AO6" s="535" t="s">
        <v>94</v>
      </c>
      <c r="AP6" s="535" t="s">
        <v>95</v>
      </c>
      <c r="AQ6" s="535" t="s">
        <v>96</v>
      </c>
      <c r="AR6" s="291"/>
      <c r="AS6" s="535" t="s">
        <v>97</v>
      </c>
      <c r="AT6" s="535" t="s">
        <v>98</v>
      </c>
      <c r="AU6" s="535" t="s">
        <v>99</v>
      </c>
      <c r="AV6" s="535" t="s">
        <v>100</v>
      </c>
      <c r="AW6" s="535" t="s">
        <v>101</v>
      </c>
      <c r="AX6" s="535" t="s">
        <v>102</v>
      </c>
      <c r="AY6" s="535" t="s">
        <v>103</v>
      </c>
      <c r="AZ6" s="535" t="s">
        <v>104</v>
      </c>
      <c r="BA6" s="537" t="s">
        <v>28</v>
      </c>
      <c r="BB6" s="535" t="s">
        <v>29</v>
      </c>
      <c r="BC6" s="535" t="s">
        <v>682</v>
      </c>
      <c r="BD6" s="291"/>
      <c r="BE6" s="291"/>
      <c r="BF6" s="291"/>
      <c r="BG6" s="291"/>
      <c r="BH6" s="291"/>
      <c r="BI6" s="291"/>
      <c r="BJ6" s="291"/>
      <c r="BK6" s="291"/>
      <c r="BL6" s="291"/>
      <c r="BM6" s="291"/>
      <c r="BN6" s="630"/>
      <c r="BO6" s="291"/>
      <c r="BP6" s="291"/>
      <c r="BQ6" s="292"/>
      <c r="BR6" s="292"/>
    </row>
    <row r="7" spans="1:70" s="78" customFormat="1" ht="15.75" x14ac:dyDescent="0.25">
      <c r="A7" s="541" t="s">
        <v>90</v>
      </c>
      <c r="B7" s="729">
        <v>12.9</v>
      </c>
      <c r="C7" s="729">
        <v>13.6</v>
      </c>
      <c r="D7" s="729">
        <v>15.5</v>
      </c>
      <c r="E7" s="729">
        <v>11.1</v>
      </c>
      <c r="F7" s="729">
        <v>14.7</v>
      </c>
      <c r="G7" s="729">
        <v>14.1</v>
      </c>
      <c r="H7" s="729">
        <v>14.4</v>
      </c>
      <c r="I7" s="729">
        <v>10.8</v>
      </c>
      <c r="J7" s="729">
        <v>14.1</v>
      </c>
      <c r="K7" s="729">
        <v>12.4</v>
      </c>
      <c r="L7" s="729">
        <v>14.3</v>
      </c>
      <c r="M7" s="729">
        <v>14.8</v>
      </c>
      <c r="N7" s="729">
        <v>14.8</v>
      </c>
      <c r="O7" s="729">
        <v>14</v>
      </c>
      <c r="P7" s="729">
        <v>13.3</v>
      </c>
      <c r="Q7" s="729">
        <v>14</v>
      </c>
      <c r="R7" s="729">
        <v>12.3</v>
      </c>
      <c r="S7" s="729">
        <v>14.6</v>
      </c>
      <c r="T7" s="730">
        <v>13.1</v>
      </c>
      <c r="U7" s="730">
        <v>16.3</v>
      </c>
      <c r="V7" s="730">
        <v>18.100000000000001</v>
      </c>
      <c r="W7" s="730">
        <v>15</v>
      </c>
      <c r="X7" s="730">
        <v>15.9</v>
      </c>
      <c r="Y7" s="730">
        <v>16.899999999999999</v>
      </c>
      <c r="Z7" s="730">
        <v>18.600000000000001</v>
      </c>
      <c r="AA7" s="730">
        <v>20.9</v>
      </c>
      <c r="AB7" s="730">
        <v>22.8</v>
      </c>
      <c r="AC7" s="730">
        <v>24.2</v>
      </c>
      <c r="AD7" s="730">
        <v>25.2</v>
      </c>
      <c r="AE7" s="730">
        <v>28.1</v>
      </c>
      <c r="AF7" s="730">
        <v>25.9</v>
      </c>
      <c r="AG7" s="730">
        <v>29.3</v>
      </c>
      <c r="AH7" s="730">
        <v>28.4</v>
      </c>
      <c r="AI7" s="731"/>
      <c r="AJ7" s="730">
        <v>25.4</v>
      </c>
      <c r="AK7" s="730">
        <v>23.7</v>
      </c>
      <c r="AL7" s="730">
        <v>26.7</v>
      </c>
      <c r="AM7" s="730">
        <v>26.9</v>
      </c>
      <c r="AN7" s="730">
        <v>26</v>
      </c>
      <c r="AO7" s="730">
        <v>25.6</v>
      </c>
      <c r="AP7" s="730">
        <v>23.3</v>
      </c>
      <c r="AQ7" s="730">
        <v>23.1</v>
      </c>
      <c r="AR7" s="731"/>
      <c r="AS7" s="729">
        <v>22.5</v>
      </c>
      <c r="AT7" s="729">
        <v>21.7</v>
      </c>
      <c r="AU7" s="729">
        <v>21.3</v>
      </c>
      <c r="AV7" s="729">
        <v>21.8</v>
      </c>
      <c r="AW7" s="729">
        <v>22.4</v>
      </c>
      <c r="AX7" s="729">
        <v>22.6</v>
      </c>
      <c r="AY7" s="729">
        <v>21.9</v>
      </c>
      <c r="AZ7" s="729">
        <v>19.899999999999999</v>
      </c>
      <c r="BA7" s="729">
        <v>17.600000000000001</v>
      </c>
      <c r="BB7" s="729">
        <v>17.600000000000001</v>
      </c>
      <c r="BC7" s="729">
        <v>17.399999999999999</v>
      </c>
      <c r="BD7" s="724"/>
      <c r="BE7" s="403"/>
      <c r="BF7" s="631"/>
      <c r="BG7" s="631"/>
      <c r="BH7" s="631"/>
      <c r="BI7" s="631"/>
      <c r="BJ7" s="631"/>
      <c r="BK7" s="631"/>
      <c r="BL7" s="631"/>
      <c r="BM7" s="631"/>
      <c r="BN7" s="631"/>
      <c r="BO7" s="631"/>
      <c r="BP7" s="631"/>
      <c r="BQ7" s="241"/>
      <c r="BR7" s="241"/>
    </row>
    <row r="8" spans="1:70" s="78" customFormat="1" ht="15.75" x14ac:dyDescent="0.25">
      <c r="A8" s="539" t="s">
        <v>91</v>
      </c>
      <c r="B8" s="732">
        <v>13.4</v>
      </c>
      <c r="C8" s="732">
        <v>13.6</v>
      </c>
      <c r="D8" s="732">
        <v>15</v>
      </c>
      <c r="E8" s="732">
        <v>12.2</v>
      </c>
      <c r="F8" s="732">
        <v>15.2</v>
      </c>
      <c r="G8" s="732">
        <v>14.5</v>
      </c>
      <c r="H8" s="732">
        <v>16</v>
      </c>
      <c r="I8" s="732">
        <v>11.9</v>
      </c>
      <c r="J8" s="732">
        <v>15.3</v>
      </c>
      <c r="K8" s="732">
        <v>13.8</v>
      </c>
      <c r="L8" s="732">
        <v>16</v>
      </c>
      <c r="M8" s="732">
        <v>16.5</v>
      </c>
      <c r="N8" s="732">
        <v>13.2</v>
      </c>
      <c r="O8" s="732">
        <v>16.3</v>
      </c>
      <c r="P8" s="732">
        <v>14.9</v>
      </c>
      <c r="Q8" s="732">
        <v>15.7</v>
      </c>
      <c r="R8" s="732">
        <v>14.4</v>
      </c>
      <c r="S8" s="732">
        <v>15.4</v>
      </c>
      <c r="T8" s="732">
        <v>14.1</v>
      </c>
      <c r="U8" s="732">
        <v>16.899999999999999</v>
      </c>
      <c r="V8" s="732">
        <v>19.5</v>
      </c>
      <c r="W8" s="732">
        <v>17.8</v>
      </c>
      <c r="X8" s="732">
        <v>18.7</v>
      </c>
      <c r="Y8" s="732">
        <v>20.8</v>
      </c>
      <c r="Z8" s="732">
        <v>22.3</v>
      </c>
      <c r="AA8" s="732">
        <v>24.9</v>
      </c>
      <c r="AB8" s="732">
        <v>26.3</v>
      </c>
      <c r="AC8" s="732">
        <v>26.3</v>
      </c>
      <c r="AD8" s="732">
        <v>27.3</v>
      </c>
      <c r="AE8" s="732">
        <v>31.3</v>
      </c>
      <c r="AF8" s="732">
        <v>30.7</v>
      </c>
      <c r="AG8" s="732">
        <v>33.799999999999997</v>
      </c>
      <c r="AH8" s="732">
        <v>34</v>
      </c>
      <c r="AI8" s="733"/>
      <c r="AJ8" s="732">
        <v>32.700000000000003</v>
      </c>
      <c r="AK8" s="732">
        <v>32.9</v>
      </c>
      <c r="AL8" s="732">
        <v>34.1</v>
      </c>
      <c r="AM8" s="732">
        <v>33.200000000000003</v>
      </c>
      <c r="AN8" s="732">
        <v>33.9</v>
      </c>
      <c r="AO8" s="732">
        <v>32.700000000000003</v>
      </c>
      <c r="AP8" s="732">
        <v>31.1</v>
      </c>
      <c r="AQ8" s="732">
        <v>30.8</v>
      </c>
      <c r="AR8" s="733"/>
      <c r="AS8" s="732">
        <v>29.5</v>
      </c>
      <c r="AT8" s="732">
        <v>28.5</v>
      </c>
      <c r="AU8" s="732">
        <v>28.3</v>
      </c>
      <c r="AV8" s="732">
        <v>29.6</v>
      </c>
      <c r="AW8" s="732">
        <v>30.7</v>
      </c>
      <c r="AX8" s="732">
        <v>31.5</v>
      </c>
      <c r="AY8" s="732">
        <v>30.3</v>
      </c>
      <c r="AZ8" s="732">
        <v>29.7</v>
      </c>
      <c r="BA8" s="732">
        <v>27.4</v>
      </c>
      <c r="BB8" s="732">
        <v>27.1</v>
      </c>
      <c r="BC8" s="732">
        <v>27.4</v>
      </c>
      <c r="BD8" s="403"/>
      <c r="BE8" s="403"/>
      <c r="BF8" s="632"/>
      <c r="BG8" s="632"/>
      <c r="BH8" s="632"/>
      <c r="BI8" s="632"/>
      <c r="BJ8" s="632"/>
      <c r="BK8" s="632"/>
      <c r="BL8" s="632"/>
      <c r="BM8" s="632"/>
      <c r="BN8" s="632"/>
      <c r="BO8" s="632"/>
      <c r="BP8" s="632"/>
      <c r="BQ8" s="241"/>
      <c r="BR8" s="241"/>
    </row>
    <row r="9" spans="1:70" x14ac:dyDescent="0.2">
      <c r="A9" s="242"/>
      <c r="B9" s="727"/>
      <c r="C9" s="727"/>
      <c r="D9" s="727"/>
      <c r="E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7"/>
      <c r="AZ9" s="727"/>
      <c r="BA9" s="727"/>
      <c r="BB9" s="727"/>
      <c r="BC9" s="727"/>
      <c r="BD9" s="281"/>
      <c r="BE9" s="281"/>
      <c r="BF9" s="281"/>
      <c r="BG9" s="296"/>
      <c r="BH9" s="499"/>
      <c r="BI9" s="296"/>
      <c r="BJ9" s="296"/>
      <c r="BK9" s="296"/>
      <c r="BL9" s="296"/>
      <c r="BM9" s="296"/>
      <c r="BN9" s="296"/>
      <c r="BO9" s="296"/>
      <c r="BP9" s="296"/>
      <c r="BQ9" s="256"/>
      <c r="BR9" s="256"/>
    </row>
    <row r="10" spans="1:70" ht="15.75" x14ac:dyDescent="0.25">
      <c r="A10" s="241" t="s">
        <v>460</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97"/>
      <c r="BE10" s="297"/>
      <c r="BF10" s="297"/>
      <c r="BH10" s="273"/>
      <c r="BI10" s="256"/>
      <c r="BJ10" s="256"/>
      <c r="BK10" s="256"/>
      <c r="BL10" s="256"/>
      <c r="BM10" s="256"/>
      <c r="BN10" s="256"/>
      <c r="BO10" s="256"/>
      <c r="BP10" s="256"/>
      <c r="BQ10" s="256"/>
      <c r="BR10" s="256"/>
    </row>
    <row r="11" spans="1:70" x14ac:dyDescent="0.2">
      <c r="A11" s="261"/>
      <c r="B11" s="261"/>
      <c r="C11" s="261"/>
      <c r="D11" s="261"/>
      <c r="E11" s="261"/>
      <c r="F11" s="261"/>
      <c r="G11" s="261"/>
      <c r="H11" s="261"/>
      <c r="I11" s="261"/>
      <c r="J11" s="261"/>
      <c r="K11" s="261"/>
      <c r="L11" s="261"/>
      <c r="M11" s="261"/>
      <c r="N11" s="261"/>
      <c r="O11" s="261"/>
      <c r="P11" s="261"/>
      <c r="Q11" s="261"/>
      <c r="R11" s="261"/>
      <c r="S11" s="261"/>
      <c r="T11" s="262"/>
      <c r="U11" s="262"/>
      <c r="V11" s="261"/>
      <c r="W11" s="261"/>
      <c r="X11" s="261"/>
      <c r="Y11" s="261"/>
      <c r="Z11" s="261"/>
      <c r="AA11" s="261"/>
      <c r="AB11" s="261"/>
      <c r="AC11" s="261"/>
      <c r="AD11" s="261"/>
      <c r="AE11" s="261"/>
      <c r="AF11" s="261"/>
      <c r="AG11" s="261"/>
      <c r="AH11" s="261"/>
      <c r="AI11" s="262"/>
      <c r="AJ11" s="262"/>
      <c r="AK11" s="264"/>
      <c r="AL11" s="262"/>
      <c r="AM11" s="262"/>
      <c r="AN11" s="262"/>
      <c r="AO11" s="262"/>
      <c r="AP11" s="262"/>
      <c r="AQ11" s="262"/>
      <c r="AR11" s="262"/>
      <c r="AS11" s="261"/>
      <c r="AT11" s="261"/>
      <c r="AU11" s="261"/>
      <c r="AV11" s="261"/>
      <c r="AW11" s="261"/>
      <c r="AX11" s="261"/>
      <c r="AY11" s="261"/>
      <c r="AZ11" s="261"/>
      <c r="BA11" s="261"/>
      <c r="BB11" s="261"/>
      <c r="BC11" s="261"/>
      <c r="BD11" s="281"/>
      <c r="BE11" s="281"/>
      <c r="BF11" s="281"/>
      <c r="BH11" s="273"/>
      <c r="BI11" s="256"/>
      <c r="BJ11" s="256"/>
      <c r="BK11" s="256"/>
      <c r="BL11" s="256"/>
      <c r="BM11" s="256"/>
      <c r="BN11" s="256"/>
      <c r="BO11" s="256"/>
      <c r="BP11" s="256"/>
      <c r="BQ11" s="256"/>
      <c r="BR11" s="256"/>
    </row>
    <row r="12" spans="1:70" ht="15.75" x14ac:dyDescent="0.25">
      <c r="A12" s="540"/>
      <c r="B12" s="540"/>
      <c r="C12" s="540"/>
      <c r="D12" s="540"/>
      <c r="E12" s="540"/>
      <c r="F12" s="540"/>
      <c r="G12" s="540"/>
      <c r="H12" s="540"/>
      <c r="I12" s="540"/>
      <c r="J12" s="540"/>
      <c r="K12" s="540"/>
      <c r="L12" s="540"/>
      <c r="M12" s="540"/>
      <c r="N12" s="540"/>
      <c r="O12" s="540"/>
      <c r="P12" s="540"/>
      <c r="Q12" s="540"/>
      <c r="R12" s="540"/>
      <c r="S12" s="540"/>
      <c r="T12" s="887" t="s">
        <v>557</v>
      </c>
      <c r="U12" s="887"/>
      <c r="V12" s="887"/>
      <c r="W12" s="887"/>
      <c r="X12" s="887"/>
      <c r="Y12" s="887"/>
      <c r="Z12" s="887"/>
      <c r="AA12" s="887"/>
      <c r="AB12" s="887"/>
      <c r="AC12" s="887"/>
      <c r="AD12" s="887"/>
      <c r="AE12" s="887"/>
      <c r="AF12" s="887"/>
      <c r="AG12" s="887"/>
      <c r="AH12" s="887"/>
      <c r="AI12" s="238"/>
      <c r="AJ12" s="888" t="s">
        <v>456</v>
      </c>
      <c r="AK12" s="889"/>
      <c r="AL12" s="889"/>
      <c r="AM12" s="889"/>
      <c r="AN12" s="889"/>
      <c r="AO12" s="889"/>
      <c r="AP12" s="889"/>
      <c r="AQ12" s="889"/>
      <c r="AR12" s="238"/>
      <c r="AS12" s="888" t="s">
        <v>458</v>
      </c>
      <c r="AT12" s="889"/>
      <c r="AU12" s="889"/>
      <c r="AV12" s="889"/>
      <c r="AW12" s="889"/>
      <c r="AX12" s="889"/>
      <c r="AY12" s="889"/>
      <c r="AZ12" s="889"/>
      <c r="BA12" s="889"/>
      <c r="BB12" s="889"/>
      <c r="BC12" s="889"/>
      <c r="BD12" s="404"/>
      <c r="BE12" s="404"/>
      <c r="BF12" s="404"/>
      <c r="BH12" s="256"/>
      <c r="BI12" s="256"/>
      <c r="BJ12" s="256"/>
      <c r="BK12" s="256"/>
      <c r="BL12" s="256"/>
      <c r="BM12" s="256"/>
      <c r="BN12" s="256"/>
      <c r="BO12" s="256"/>
      <c r="BP12" s="256"/>
      <c r="BQ12" s="256"/>
      <c r="BR12" s="256"/>
    </row>
    <row r="13" spans="1:70" s="293" customFormat="1" ht="30.75" customHeight="1" x14ac:dyDescent="0.2">
      <c r="A13" s="535"/>
      <c r="B13" s="535">
        <v>1961</v>
      </c>
      <c r="C13" s="535">
        <v>1962</v>
      </c>
      <c r="D13" s="535">
        <v>1963</v>
      </c>
      <c r="E13" s="535">
        <v>1964</v>
      </c>
      <c r="F13" s="535">
        <v>1965</v>
      </c>
      <c r="G13" s="535">
        <v>1966</v>
      </c>
      <c r="H13" s="535">
        <v>1967</v>
      </c>
      <c r="I13" s="535">
        <v>1968</v>
      </c>
      <c r="J13" s="535">
        <v>1969</v>
      </c>
      <c r="K13" s="535">
        <v>1970</v>
      </c>
      <c r="L13" s="535">
        <v>1971</v>
      </c>
      <c r="M13" s="535">
        <v>1972</v>
      </c>
      <c r="N13" s="535">
        <v>1973</v>
      </c>
      <c r="O13" s="535">
        <v>1974</v>
      </c>
      <c r="P13" s="535">
        <v>1975</v>
      </c>
      <c r="Q13" s="535">
        <v>1976</v>
      </c>
      <c r="R13" s="535">
        <v>1977</v>
      </c>
      <c r="S13" s="535">
        <v>1978</v>
      </c>
      <c r="T13" s="536">
        <v>1979</v>
      </c>
      <c r="U13" s="536">
        <v>1980</v>
      </c>
      <c r="V13" s="535">
        <v>1981</v>
      </c>
      <c r="W13" s="535">
        <v>1982</v>
      </c>
      <c r="X13" s="535">
        <v>1983</v>
      </c>
      <c r="Y13" s="535">
        <v>1984</v>
      </c>
      <c r="Z13" s="535">
        <v>1985</v>
      </c>
      <c r="AA13" s="535">
        <v>1986</v>
      </c>
      <c r="AB13" s="535">
        <v>1987</v>
      </c>
      <c r="AC13" s="535">
        <v>1988</v>
      </c>
      <c r="AD13" s="535">
        <v>1989</v>
      </c>
      <c r="AE13" s="535">
        <v>1990</v>
      </c>
      <c r="AF13" s="535">
        <v>1991</v>
      </c>
      <c r="AG13" s="535">
        <v>1992</v>
      </c>
      <c r="AH13" s="535" t="s">
        <v>558</v>
      </c>
      <c r="AI13" s="291"/>
      <c r="AJ13" s="535" t="s">
        <v>373</v>
      </c>
      <c r="AK13" s="535" t="s">
        <v>374</v>
      </c>
      <c r="AL13" s="535" t="s">
        <v>375</v>
      </c>
      <c r="AM13" s="535" t="s">
        <v>336</v>
      </c>
      <c r="AN13" s="535" t="s">
        <v>93</v>
      </c>
      <c r="AO13" s="535" t="s">
        <v>94</v>
      </c>
      <c r="AP13" s="535" t="s">
        <v>95</v>
      </c>
      <c r="AQ13" s="535" t="s">
        <v>96</v>
      </c>
      <c r="AR13" s="291"/>
      <c r="AS13" s="535" t="s">
        <v>97</v>
      </c>
      <c r="AT13" s="535" t="s">
        <v>98</v>
      </c>
      <c r="AU13" s="535" t="s">
        <v>99</v>
      </c>
      <c r="AV13" s="535" t="s">
        <v>100</v>
      </c>
      <c r="AW13" s="535" t="s">
        <v>101</v>
      </c>
      <c r="AX13" s="535" t="s">
        <v>102</v>
      </c>
      <c r="AY13" s="535" t="s">
        <v>103</v>
      </c>
      <c r="AZ13" s="535" t="s">
        <v>104</v>
      </c>
      <c r="BA13" s="537" t="s">
        <v>28</v>
      </c>
      <c r="BB13" s="537" t="s">
        <v>29</v>
      </c>
      <c r="BC13" s="535" t="s">
        <v>682</v>
      </c>
      <c r="BD13" s="291"/>
      <c r="BE13" s="291"/>
      <c r="BF13" s="291"/>
      <c r="BG13" s="292"/>
      <c r="BH13" s="292"/>
      <c r="BI13" s="292"/>
      <c r="BJ13" s="292"/>
      <c r="BK13" s="292"/>
      <c r="BL13" s="292"/>
      <c r="BM13" s="292"/>
      <c r="BN13" s="292"/>
      <c r="BO13" s="292"/>
      <c r="BP13" s="292"/>
      <c r="BQ13" s="292"/>
      <c r="BR13" s="292"/>
    </row>
    <row r="14" spans="1:70" ht="15.75" x14ac:dyDescent="0.25">
      <c r="A14" s="541" t="s">
        <v>90</v>
      </c>
      <c r="B14" s="545">
        <v>1.51</v>
      </c>
      <c r="C14" s="545">
        <v>1.57</v>
      </c>
      <c r="D14" s="545">
        <v>1.86</v>
      </c>
      <c r="E14" s="545">
        <v>1.39</v>
      </c>
      <c r="F14" s="545">
        <v>1.8</v>
      </c>
      <c r="G14" s="545">
        <v>1.81</v>
      </c>
      <c r="H14" s="545">
        <v>1.84</v>
      </c>
      <c r="I14" s="545">
        <v>1.39</v>
      </c>
      <c r="J14" s="545">
        <v>1.83</v>
      </c>
      <c r="K14" s="545">
        <v>1.64</v>
      </c>
      <c r="L14" s="545">
        <v>1.88</v>
      </c>
      <c r="M14" s="545">
        <v>1.97</v>
      </c>
      <c r="N14" s="545">
        <v>1.6</v>
      </c>
      <c r="O14" s="545">
        <v>1.86</v>
      </c>
      <c r="P14" s="545">
        <v>1.74</v>
      </c>
      <c r="Q14" s="545">
        <v>1.82</v>
      </c>
      <c r="R14" s="545">
        <v>1.63</v>
      </c>
      <c r="S14" s="545">
        <v>1.91</v>
      </c>
      <c r="T14" s="542">
        <v>1.71</v>
      </c>
      <c r="U14" s="542">
        <v>2.09</v>
      </c>
      <c r="V14" s="543">
        <v>2.31</v>
      </c>
      <c r="W14" s="543">
        <v>1.88</v>
      </c>
      <c r="X14" s="543">
        <v>1.92</v>
      </c>
      <c r="Y14" s="543">
        <v>2.0299999999999998</v>
      </c>
      <c r="Z14" s="543">
        <v>2.2200000000000002</v>
      </c>
      <c r="AA14" s="543">
        <v>2.4500000000000002</v>
      </c>
      <c r="AB14" s="543">
        <v>2.66</v>
      </c>
      <c r="AC14" s="543">
        <v>2.79</v>
      </c>
      <c r="AD14" s="543">
        <v>2.92</v>
      </c>
      <c r="AE14" s="543">
        <v>3.29</v>
      </c>
      <c r="AF14" s="543">
        <v>3.03</v>
      </c>
      <c r="AG14" s="543">
        <v>4.0199999999999996</v>
      </c>
      <c r="AH14" s="543">
        <v>3.56</v>
      </c>
      <c r="AI14" s="253"/>
      <c r="AJ14" s="544">
        <v>3.2</v>
      </c>
      <c r="AK14" s="544">
        <v>3.01</v>
      </c>
      <c r="AL14" s="544">
        <v>3.39</v>
      </c>
      <c r="AM14" s="544">
        <v>3.41</v>
      </c>
      <c r="AN14" s="544">
        <v>3.3</v>
      </c>
      <c r="AO14" s="544">
        <v>3.25</v>
      </c>
      <c r="AP14" s="544">
        <v>2.95</v>
      </c>
      <c r="AQ14" s="544">
        <v>2.91</v>
      </c>
      <c r="AR14" s="254"/>
      <c r="AS14" s="545">
        <v>2.89</v>
      </c>
      <c r="AT14" s="545">
        <v>2.79</v>
      </c>
      <c r="AU14" s="545">
        <v>2.74</v>
      </c>
      <c r="AV14" s="545">
        <v>2.8</v>
      </c>
      <c r="AW14" s="545">
        <v>2.9</v>
      </c>
      <c r="AX14" s="545">
        <v>2.93</v>
      </c>
      <c r="AY14" s="545">
        <v>2.84</v>
      </c>
      <c r="AZ14" s="545">
        <v>2.62</v>
      </c>
      <c r="BA14" s="546">
        <v>2.33</v>
      </c>
      <c r="BB14" s="546">
        <v>2.34</v>
      </c>
      <c r="BC14" s="545">
        <v>2.33</v>
      </c>
      <c r="BD14" s="253"/>
      <c r="BE14" s="253"/>
      <c r="BF14" s="253"/>
      <c r="BH14" s="256"/>
      <c r="BI14" s="256"/>
      <c r="BJ14" s="256"/>
      <c r="BK14" s="256"/>
      <c r="BL14" s="256"/>
      <c r="BM14" s="256"/>
      <c r="BN14" s="256"/>
      <c r="BO14" s="256"/>
      <c r="BP14" s="256"/>
      <c r="BQ14" s="256"/>
      <c r="BR14" s="256"/>
    </row>
    <row r="15" spans="1:70" ht="15.75" x14ac:dyDescent="0.25">
      <c r="A15" s="539" t="s">
        <v>91</v>
      </c>
      <c r="B15" s="549">
        <v>1.57</v>
      </c>
      <c r="C15" s="549">
        <v>1.58</v>
      </c>
      <c r="D15" s="549">
        <v>1.8</v>
      </c>
      <c r="E15" s="549">
        <v>1.53</v>
      </c>
      <c r="F15" s="549">
        <v>1.86</v>
      </c>
      <c r="G15" s="549">
        <v>1.87</v>
      </c>
      <c r="H15" s="549">
        <v>2.04</v>
      </c>
      <c r="I15" s="549">
        <v>1.54</v>
      </c>
      <c r="J15" s="549">
        <v>2</v>
      </c>
      <c r="K15" s="549">
        <v>1.82</v>
      </c>
      <c r="L15" s="549">
        <v>2.11</v>
      </c>
      <c r="M15" s="549">
        <v>2.2000000000000002</v>
      </c>
      <c r="N15" s="549">
        <v>1.76</v>
      </c>
      <c r="O15" s="549">
        <v>2.16</v>
      </c>
      <c r="P15" s="549">
        <v>1.96</v>
      </c>
      <c r="Q15" s="549">
        <v>2.04</v>
      </c>
      <c r="R15" s="549">
        <v>1.91</v>
      </c>
      <c r="S15" s="549">
        <v>2.0299999999999998</v>
      </c>
      <c r="T15" s="728">
        <v>1.85</v>
      </c>
      <c r="U15" s="728">
        <v>2.17</v>
      </c>
      <c r="V15" s="549">
        <v>2.48</v>
      </c>
      <c r="W15" s="549">
        <v>2.2400000000000002</v>
      </c>
      <c r="X15" s="549">
        <v>2.2599999999999998</v>
      </c>
      <c r="Y15" s="549">
        <v>2.4900000000000002</v>
      </c>
      <c r="Z15" s="549">
        <v>2.67</v>
      </c>
      <c r="AA15" s="549">
        <v>2.93</v>
      </c>
      <c r="AB15" s="549">
        <v>3.07</v>
      </c>
      <c r="AC15" s="549">
        <v>3.04</v>
      </c>
      <c r="AD15" s="549">
        <v>3.18</v>
      </c>
      <c r="AE15" s="549">
        <v>3.66</v>
      </c>
      <c r="AF15" s="549">
        <v>3.59</v>
      </c>
      <c r="AG15" s="549">
        <v>4.6399999999999997</v>
      </c>
      <c r="AH15" s="549">
        <v>4.2699999999999996</v>
      </c>
      <c r="AI15" s="259"/>
      <c r="AJ15" s="550">
        <v>4.13</v>
      </c>
      <c r="AK15" s="550">
        <v>4.18</v>
      </c>
      <c r="AL15" s="550">
        <v>4.33</v>
      </c>
      <c r="AM15" s="550">
        <v>4.21</v>
      </c>
      <c r="AN15" s="550">
        <v>4.3</v>
      </c>
      <c r="AO15" s="550">
        <v>4.16</v>
      </c>
      <c r="AP15" s="550">
        <v>3.94</v>
      </c>
      <c r="AQ15" s="550">
        <v>3.88</v>
      </c>
      <c r="AR15" s="265"/>
      <c r="AS15" s="549">
        <v>3.88</v>
      </c>
      <c r="AT15" s="549">
        <v>3.8</v>
      </c>
      <c r="AU15" s="549">
        <v>3.67</v>
      </c>
      <c r="AV15" s="549">
        <v>3.65</v>
      </c>
      <c r="AW15" s="549">
        <v>3.81</v>
      </c>
      <c r="AX15" s="549">
        <v>4.0999999999999996</v>
      </c>
      <c r="AY15" s="549">
        <v>3.93</v>
      </c>
      <c r="AZ15" s="549">
        <v>3.91</v>
      </c>
      <c r="BA15" s="551">
        <v>3.62</v>
      </c>
      <c r="BB15" s="551">
        <v>3.6</v>
      </c>
      <c r="BC15" s="549">
        <v>3.66</v>
      </c>
      <c r="BD15" s="253"/>
      <c r="BE15" s="253"/>
      <c r="BF15" s="253"/>
      <c r="BH15" s="256"/>
      <c r="BI15" s="256"/>
      <c r="BJ15" s="256"/>
      <c r="BK15" s="256"/>
      <c r="BL15" s="256"/>
      <c r="BM15" s="256"/>
      <c r="BN15" s="256"/>
      <c r="BO15" s="256"/>
      <c r="BP15" s="256"/>
      <c r="BQ15" s="256"/>
      <c r="BR15" s="256"/>
    </row>
    <row r="16" spans="1:70" x14ac:dyDescent="0.2">
      <c r="A16" s="242" t="s">
        <v>720</v>
      </c>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H16" s="256"/>
      <c r="BI16" s="256"/>
      <c r="BJ16" s="256"/>
      <c r="BK16" s="256"/>
      <c r="BL16" s="256"/>
      <c r="BM16" s="256"/>
      <c r="BN16" s="256"/>
      <c r="BO16" s="256"/>
      <c r="BP16" s="256"/>
      <c r="BQ16" s="256"/>
      <c r="BR16" s="256"/>
    </row>
    <row r="17" spans="1:70" x14ac:dyDescent="0.2">
      <c r="A17" s="256"/>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56"/>
      <c r="BE17" s="256"/>
      <c r="BF17" s="256"/>
      <c r="BH17" s="256"/>
      <c r="BI17" s="256"/>
      <c r="BJ17" s="256"/>
      <c r="BK17" s="256"/>
      <c r="BL17" s="256"/>
      <c r="BM17" s="256"/>
      <c r="BN17" s="256"/>
      <c r="BO17" s="256"/>
      <c r="BP17" s="256"/>
      <c r="BQ17" s="256"/>
      <c r="BR17" s="256"/>
    </row>
    <row r="18" spans="1:70" x14ac:dyDescent="0.2">
      <c r="A18" s="255"/>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56"/>
      <c r="BE18" s="256"/>
      <c r="BF18" s="256"/>
      <c r="BH18" s="256"/>
      <c r="BI18" s="256"/>
      <c r="BJ18" s="256"/>
      <c r="BK18" s="256"/>
      <c r="BL18" s="256"/>
      <c r="BM18" s="256"/>
      <c r="BN18" s="256"/>
      <c r="BO18" s="256"/>
      <c r="BP18" s="256"/>
      <c r="BQ18" s="256"/>
      <c r="BR18" s="256"/>
    </row>
    <row r="19" spans="1:70" x14ac:dyDescent="0.2">
      <c r="A19" s="788" t="s">
        <v>661</v>
      </c>
      <c r="B19" s="837"/>
      <c r="C19" s="837"/>
      <c r="D19" s="837"/>
      <c r="E19" s="837"/>
      <c r="F19" s="837"/>
      <c r="G19" s="837"/>
      <c r="H19" s="837"/>
      <c r="I19" s="837"/>
      <c r="J19" s="837"/>
      <c r="K19" s="837"/>
      <c r="L19" s="837"/>
      <c r="M19" s="837"/>
      <c r="N19" s="837"/>
      <c r="O19" s="837"/>
      <c r="P19" s="837"/>
      <c r="Q19" s="837"/>
      <c r="R19" s="837"/>
      <c r="S19" s="837"/>
      <c r="T19" s="424"/>
      <c r="U19" s="424"/>
      <c r="V19" s="424"/>
      <c r="W19" s="424"/>
      <c r="X19" s="424"/>
      <c r="Y19" s="424"/>
      <c r="Z19" s="424"/>
      <c r="AA19" s="424"/>
      <c r="AB19" s="424"/>
      <c r="AC19" s="424"/>
      <c r="AD19" s="424"/>
      <c r="AE19" s="424"/>
      <c r="AF19" s="256"/>
      <c r="AG19" s="256"/>
      <c r="AH19" s="256"/>
      <c r="AJ19" s="256"/>
      <c r="AK19" s="256"/>
      <c r="AL19" s="256"/>
      <c r="AM19" s="256"/>
      <c r="AN19" s="256"/>
      <c r="AO19" s="256"/>
      <c r="AP19" s="256"/>
      <c r="AQ19" s="256"/>
      <c r="AS19" s="256"/>
      <c r="AT19" s="256"/>
      <c r="AU19" s="256"/>
      <c r="AV19" s="256"/>
      <c r="AW19" s="256"/>
      <c r="AX19" s="256"/>
      <c r="AY19" s="256"/>
      <c r="AZ19" s="256"/>
      <c r="BA19" s="256"/>
      <c r="BB19" s="256"/>
      <c r="BC19" s="256"/>
      <c r="BD19" s="256"/>
      <c r="BE19" s="256"/>
      <c r="BF19" s="256"/>
      <c r="BH19" s="256"/>
      <c r="BI19" s="256"/>
      <c r="BJ19" s="256"/>
      <c r="BK19" s="256"/>
      <c r="BL19" s="256"/>
      <c r="BM19" s="256"/>
      <c r="BN19" s="256"/>
      <c r="BO19" s="256"/>
      <c r="BP19" s="256"/>
      <c r="BQ19" s="256"/>
      <c r="BR19" s="256"/>
    </row>
    <row r="20" spans="1:70" x14ac:dyDescent="0.2">
      <c r="A20" s="837"/>
      <c r="B20" s="837"/>
      <c r="C20" s="837"/>
      <c r="D20" s="837"/>
      <c r="E20" s="837"/>
      <c r="F20" s="837"/>
      <c r="G20" s="837"/>
      <c r="H20" s="837"/>
      <c r="I20" s="837"/>
      <c r="J20" s="837"/>
      <c r="K20" s="837"/>
      <c r="L20" s="837"/>
      <c r="M20" s="837"/>
      <c r="N20" s="837"/>
      <c r="O20" s="837"/>
      <c r="P20" s="837"/>
      <c r="Q20" s="837"/>
      <c r="R20" s="837"/>
      <c r="S20" s="837"/>
      <c r="T20" s="424"/>
      <c r="U20" s="424"/>
      <c r="V20" s="424"/>
      <c r="W20" s="424"/>
      <c r="X20" s="424"/>
      <c r="Y20" s="424"/>
      <c r="Z20" s="424"/>
      <c r="AA20" s="424"/>
      <c r="AB20" s="424"/>
      <c r="AC20" s="424"/>
      <c r="AD20" s="424"/>
      <c r="AE20" s="424"/>
      <c r="AF20" s="256"/>
      <c r="AG20" s="256"/>
      <c r="AH20" s="256"/>
      <c r="AJ20" s="256"/>
      <c r="AK20" s="256"/>
      <c r="AL20" s="256"/>
      <c r="AM20" s="256"/>
      <c r="AN20" s="256"/>
      <c r="AO20" s="256"/>
      <c r="AP20" s="256"/>
      <c r="AQ20" s="256"/>
      <c r="AS20" s="256"/>
      <c r="AT20" s="256"/>
      <c r="AU20" s="256"/>
      <c r="AV20" s="256"/>
      <c r="AW20" s="256"/>
      <c r="AX20" s="256"/>
      <c r="AY20" s="256"/>
      <c r="AZ20" s="256"/>
      <c r="BA20" s="256"/>
      <c r="BB20" s="256"/>
      <c r="BC20" s="256"/>
      <c r="BD20" s="256"/>
      <c r="BE20" s="256"/>
      <c r="BF20" s="256"/>
      <c r="BH20" s="256"/>
      <c r="BI20" s="256"/>
      <c r="BJ20" s="256"/>
      <c r="BK20" s="256"/>
      <c r="BL20" s="256"/>
      <c r="BM20" s="256"/>
      <c r="BN20" s="256"/>
      <c r="BO20" s="256"/>
      <c r="BP20" s="256"/>
      <c r="BQ20" s="256"/>
      <c r="BR20" s="256"/>
    </row>
    <row r="21" spans="1:70" x14ac:dyDescent="0.2">
      <c r="A21" s="837"/>
      <c r="B21" s="837"/>
      <c r="C21" s="837"/>
      <c r="D21" s="837"/>
      <c r="E21" s="837"/>
      <c r="F21" s="837"/>
      <c r="G21" s="837"/>
      <c r="H21" s="837"/>
      <c r="I21" s="837"/>
      <c r="J21" s="837"/>
      <c r="K21" s="837"/>
      <c r="L21" s="837"/>
      <c r="M21" s="837"/>
      <c r="N21" s="837"/>
      <c r="O21" s="837"/>
      <c r="P21" s="837"/>
      <c r="Q21" s="837"/>
      <c r="R21" s="837"/>
      <c r="S21" s="837"/>
      <c r="T21" s="425"/>
      <c r="U21" s="425"/>
      <c r="V21" s="425"/>
      <c r="W21" s="425"/>
      <c r="X21" s="425"/>
      <c r="Y21" s="425"/>
      <c r="Z21" s="425"/>
      <c r="AA21" s="425"/>
      <c r="AB21" s="425"/>
      <c r="AC21" s="425"/>
      <c r="AD21" s="425"/>
      <c r="AE21" s="425"/>
      <c r="AF21" s="256"/>
      <c r="AG21" s="256"/>
      <c r="AH21" s="256"/>
      <c r="AJ21" s="256"/>
      <c r="AK21" s="256"/>
      <c r="AL21" s="256"/>
      <c r="AM21" s="256"/>
      <c r="AN21" s="256"/>
      <c r="AO21" s="256"/>
      <c r="AP21" s="256"/>
      <c r="AQ21" s="256"/>
      <c r="AS21" s="256"/>
      <c r="AT21" s="256"/>
      <c r="AU21" s="256"/>
      <c r="AV21" s="256"/>
      <c r="AW21" s="256"/>
      <c r="AX21" s="256"/>
      <c r="AY21" s="256"/>
      <c r="AZ21" s="256"/>
      <c r="BA21" s="256"/>
      <c r="BB21" s="256"/>
      <c r="BC21" s="256"/>
      <c r="BD21" s="256"/>
      <c r="BE21" s="256"/>
      <c r="BF21" s="256"/>
      <c r="BH21" s="256"/>
      <c r="BI21" s="256"/>
      <c r="BJ21" s="256"/>
      <c r="BK21" s="256"/>
      <c r="BL21" s="256"/>
      <c r="BM21" s="256"/>
      <c r="BN21" s="256"/>
      <c r="BO21" s="256"/>
      <c r="BP21" s="256"/>
      <c r="BQ21" s="256"/>
      <c r="BR21" s="256"/>
    </row>
    <row r="22" spans="1:70" x14ac:dyDescent="0.2">
      <c r="A22" s="788" t="s">
        <v>662</v>
      </c>
      <c r="B22" s="818"/>
      <c r="C22" s="818"/>
      <c r="D22" s="818"/>
      <c r="E22" s="818"/>
      <c r="F22" s="818"/>
      <c r="G22" s="818"/>
      <c r="H22" s="818"/>
      <c r="I22" s="818"/>
      <c r="J22" s="818"/>
      <c r="K22" s="818"/>
      <c r="L22" s="818"/>
      <c r="M22" s="818"/>
      <c r="N22" s="818"/>
      <c r="O22" s="818"/>
      <c r="P22" s="818"/>
      <c r="Q22" s="818"/>
      <c r="R22" s="818"/>
      <c r="S22" s="426"/>
      <c r="T22" s="424"/>
      <c r="U22" s="424"/>
      <c r="V22" s="424"/>
      <c r="W22" s="424"/>
      <c r="X22" s="424"/>
      <c r="Y22" s="424"/>
      <c r="Z22" s="424"/>
      <c r="AA22" s="424"/>
      <c r="AB22" s="424"/>
      <c r="AC22" s="424"/>
      <c r="AD22" s="424"/>
      <c r="AE22" s="424"/>
      <c r="AF22" s="256"/>
      <c r="AG22" s="256"/>
      <c r="AH22" s="256"/>
      <c r="AJ22" s="256"/>
      <c r="AK22" s="256"/>
      <c r="AL22" s="256"/>
      <c r="AM22" s="256"/>
      <c r="AN22" s="256"/>
      <c r="AO22" s="256"/>
      <c r="AP22" s="256"/>
      <c r="AQ22" s="256"/>
      <c r="AS22" s="256"/>
      <c r="AT22" s="256"/>
      <c r="AU22" s="256"/>
      <c r="AV22" s="256"/>
      <c r="AW22" s="256"/>
      <c r="AX22" s="256"/>
      <c r="AY22" s="256"/>
      <c r="AZ22" s="256"/>
      <c r="BA22" s="256"/>
      <c r="BB22" s="256"/>
      <c r="BC22" s="256"/>
      <c r="BD22" s="256"/>
      <c r="BE22" s="256"/>
      <c r="BF22" s="256"/>
      <c r="BH22" s="256"/>
      <c r="BI22" s="256"/>
      <c r="BJ22" s="256"/>
      <c r="BK22" s="256"/>
      <c r="BL22" s="256"/>
      <c r="BM22" s="256"/>
      <c r="BN22" s="256"/>
      <c r="BO22" s="256"/>
      <c r="BP22" s="256"/>
      <c r="BQ22" s="256"/>
      <c r="BR22" s="256"/>
    </row>
    <row r="23" spans="1:70" x14ac:dyDescent="0.2">
      <c r="A23" s="818"/>
      <c r="B23" s="818"/>
      <c r="C23" s="818"/>
      <c r="D23" s="818"/>
      <c r="E23" s="818"/>
      <c r="F23" s="818"/>
      <c r="G23" s="818"/>
      <c r="H23" s="818"/>
      <c r="I23" s="818"/>
      <c r="J23" s="818"/>
      <c r="K23" s="818"/>
      <c r="L23" s="818"/>
      <c r="M23" s="818"/>
      <c r="N23" s="818"/>
      <c r="O23" s="818"/>
      <c r="P23" s="818"/>
      <c r="Q23" s="818"/>
      <c r="R23" s="818"/>
      <c r="S23" s="427"/>
      <c r="T23" s="427"/>
      <c r="U23" s="427"/>
      <c r="V23" s="427"/>
      <c r="W23" s="427"/>
      <c r="X23" s="427"/>
      <c r="Y23" s="427"/>
      <c r="Z23" s="427"/>
      <c r="AA23" s="427"/>
      <c r="AB23" s="427"/>
      <c r="AC23" s="427"/>
      <c r="AD23" s="427"/>
      <c r="AE23" s="427"/>
      <c r="AF23" s="256"/>
      <c r="AG23" s="256"/>
      <c r="AH23" s="256"/>
      <c r="AJ23" s="256"/>
      <c r="AK23" s="256"/>
      <c r="AL23" s="256"/>
      <c r="AM23" s="256"/>
      <c r="AN23" s="256"/>
      <c r="AO23" s="256"/>
      <c r="AP23" s="256"/>
      <c r="AQ23" s="256"/>
      <c r="AS23" s="256"/>
      <c r="AT23" s="256"/>
      <c r="AU23" s="256"/>
      <c r="AV23" s="256"/>
      <c r="AW23" s="256"/>
      <c r="AX23" s="256"/>
      <c r="AY23" s="256"/>
      <c r="AZ23" s="256"/>
      <c r="BA23" s="256"/>
      <c r="BB23" s="256"/>
      <c r="BC23" s="256"/>
      <c r="BD23" s="256"/>
      <c r="BE23" s="256"/>
      <c r="BF23" s="256"/>
      <c r="BH23" s="256"/>
      <c r="BI23" s="256"/>
      <c r="BJ23" s="256"/>
      <c r="BK23" s="256"/>
      <c r="BL23" s="256"/>
      <c r="BM23" s="256"/>
      <c r="BN23" s="256"/>
      <c r="BO23" s="256"/>
      <c r="BP23" s="256"/>
      <c r="BQ23" s="256"/>
      <c r="BR23" s="256"/>
    </row>
    <row r="24" spans="1:70" x14ac:dyDescent="0.2">
      <c r="A24" s="25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J24" s="256"/>
      <c r="AK24" s="256"/>
      <c r="AL24" s="256"/>
      <c r="AM24" s="256"/>
      <c r="AN24" s="256"/>
      <c r="AO24" s="256"/>
      <c r="AP24" s="256"/>
      <c r="AQ24" s="256"/>
      <c r="AS24" s="256"/>
      <c r="AT24" s="256"/>
      <c r="AU24" s="256"/>
      <c r="AV24" s="256"/>
      <c r="AW24" s="256"/>
      <c r="AX24" s="256"/>
      <c r="AY24" s="256"/>
      <c r="AZ24" s="256"/>
      <c r="BA24" s="256"/>
      <c r="BB24" s="256"/>
      <c r="BC24" s="256"/>
      <c r="BD24" s="256"/>
      <c r="BE24" s="256"/>
      <c r="BF24" s="256"/>
      <c r="BH24" s="256"/>
      <c r="BI24" s="256"/>
      <c r="BJ24" s="256"/>
      <c r="BK24" s="256"/>
      <c r="BL24" s="256"/>
      <c r="BM24" s="256"/>
      <c r="BN24" s="256"/>
      <c r="BO24" s="256"/>
      <c r="BP24" s="256"/>
      <c r="BQ24" s="256"/>
      <c r="BR24" s="256"/>
    </row>
    <row r="25" spans="1:70" x14ac:dyDescent="0.2">
      <c r="A25" s="256"/>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J25" s="256"/>
      <c r="AK25" s="256"/>
      <c r="AL25" s="256"/>
      <c r="AM25" s="256"/>
      <c r="AN25" s="256"/>
      <c r="AO25" s="256"/>
      <c r="AP25" s="256"/>
      <c r="AQ25" s="256"/>
      <c r="AS25" s="256"/>
      <c r="AT25" s="256"/>
      <c r="AU25" s="256"/>
      <c r="AV25" s="256"/>
      <c r="AW25" s="256"/>
      <c r="AX25" s="256"/>
      <c r="AY25" s="256"/>
      <c r="AZ25" s="256"/>
      <c r="BA25" s="256"/>
      <c r="BB25" s="256"/>
      <c r="BC25" s="256"/>
      <c r="BD25" s="256"/>
      <c r="BE25" s="256"/>
      <c r="BF25" s="256"/>
      <c r="BH25" s="256"/>
      <c r="BI25" s="256"/>
      <c r="BJ25" s="256"/>
      <c r="BK25" s="256"/>
      <c r="BL25" s="256"/>
      <c r="BM25" s="256"/>
      <c r="BN25" s="256"/>
      <c r="BO25" s="256"/>
      <c r="BP25" s="256"/>
      <c r="BQ25" s="256"/>
      <c r="BR25" s="256"/>
    </row>
    <row r="26" spans="1:70" x14ac:dyDescent="0.2">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J26" s="256"/>
      <c r="AK26" s="256"/>
      <c r="AL26" s="256"/>
      <c r="AM26" s="256"/>
      <c r="AN26" s="256"/>
      <c r="AO26" s="256"/>
      <c r="AP26" s="256"/>
      <c r="AQ26" s="256"/>
      <c r="AS26" s="256"/>
      <c r="AT26" s="256"/>
      <c r="AU26" s="256"/>
      <c r="AV26" s="256"/>
      <c r="AW26" s="256"/>
      <c r="AX26" s="256"/>
      <c r="AY26" s="256"/>
      <c r="AZ26" s="256"/>
      <c r="BA26" s="256"/>
      <c r="BB26" s="256"/>
      <c r="BC26" s="256"/>
      <c r="BD26" s="256"/>
      <c r="BE26" s="256"/>
      <c r="BF26" s="256"/>
      <c r="BH26" s="256"/>
      <c r="BI26" s="256"/>
      <c r="BJ26" s="256"/>
      <c r="BK26" s="256"/>
      <c r="BL26" s="256"/>
      <c r="BM26" s="256"/>
      <c r="BN26" s="256"/>
      <c r="BO26" s="256"/>
      <c r="BP26" s="256"/>
      <c r="BQ26" s="256"/>
      <c r="BR26" s="256"/>
    </row>
    <row r="27" spans="1:70" x14ac:dyDescent="0.2">
      <c r="A27" s="25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J27" s="256"/>
      <c r="AK27" s="256"/>
      <c r="AL27" s="256"/>
      <c r="AM27" s="256"/>
      <c r="AN27" s="256"/>
      <c r="AO27" s="256"/>
      <c r="AP27" s="256"/>
      <c r="AQ27" s="256"/>
      <c r="AS27" s="256"/>
      <c r="AT27" s="256"/>
      <c r="AU27" s="256"/>
      <c r="AV27" s="256"/>
      <c r="AW27" s="256"/>
      <c r="AX27" s="256"/>
      <c r="AY27" s="256"/>
      <c r="AZ27" s="256"/>
      <c r="BA27" s="256"/>
      <c r="BB27" s="256"/>
      <c r="BC27" s="256"/>
      <c r="BD27" s="256"/>
      <c r="BE27" s="256"/>
      <c r="BF27" s="256"/>
      <c r="BH27" s="256"/>
      <c r="BI27" s="256"/>
      <c r="BJ27" s="256"/>
      <c r="BK27" s="256"/>
      <c r="BL27" s="256"/>
      <c r="BM27" s="256"/>
      <c r="BN27" s="256"/>
      <c r="BO27" s="256"/>
      <c r="BP27" s="256"/>
      <c r="BQ27" s="256"/>
      <c r="BR27" s="256"/>
    </row>
    <row r="28" spans="1:70" x14ac:dyDescent="0.2">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J28" s="256"/>
      <c r="AK28" s="256"/>
      <c r="AL28" s="256"/>
      <c r="AM28" s="256"/>
      <c r="AN28" s="256"/>
      <c r="AO28" s="256"/>
      <c r="AP28" s="256"/>
      <c r="AQ28" s="256"/>
      <c r="AS28" s="256"/>
      <c r="AT28" s="256"/>
      <c r="AU28" s="256"/>
      <c r="AV28" s="256"/>
      <c r="AW28" s="256"/>
      <c r="AX28" s="256"/>
      <c r="AY28" s="256"/>
      <c r="AZ28" s="256"/>
      <c r="BA28" s="256"/>
      <c r="BB28" s="256"/>
      <c r="BC28" s="256"/>
      <c r="BD28" s="256"/>
      <c r="BE28" s="256"/>
      <c r="BF28" s="256"/>
      <c r="BH28" s="256"/>
      <c r="BI28" s="256"/>
      <c r="BJ28" s="256"/>
      <c r="BK28" s="256"/>
      <c r="BL28" s="256"/>
      <c r="BM28" s="256"/>
      <c r="BN28" s="256"/>
      <c r="BO28" s="256"/>
      <c r="BP28" s="256"/>
      <c r="BQ28" s="256"/>
      <c r="BR28" s="256"/>
    </row>
    <row r="29" spans="1:70" x14ac:dyDescent="0.2">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J29" s="256"/>
      <c r="AK29" s="256"/>
      <c r="AL29" s="256"/>
      <c r="AM29" s="256"/>
      <c r="AN29" s="256"/>
      <c r="AO29" s="256"/>
      <c r="AP29" s="256"/>
      <c r="AQ29" s="256"/>
      <c r="AS29" s="256"/>
      <c r="AT29" s="256"/>
      <c r="AU29" s="256"/>
      <c r="AV29" s="256"/>
      <c r="AW29" s="256"/>
      <c r="AX29" s="256"/>
      <c r="AY29" s="256"/>
      <c r="AZ29" s="256"/>
      <c r="BA29" s="256"/>
      <c r="BB29" s="256"/>
      <c r="BC29" s="256"/>
      <c r="BD29" s="256"/>
      <c r="BE29" s="256"/>
      <c r="BF29" s="256"/>
      <c r="BH29" s="256"/>
      <c r="BI29" s="256"/>
      <c r="BJ29" s="256"/>
      <c r="BK29" s="256"/>
      <c r="BL29" s="256"/>
      <c r="BM29" s="256"/>
      <c r="BN29" s="256"/>
      <c r="BO29" s="256"/>
      <c r="BP29" s="256"/>
      <c r="BQ29" s="256"/>
      <c r="BR29" s="256"/>
    </row>
    <row r="30" spans="1:70" x14ac:dyDescent="0.2">
      <c r="A30" s="256"/>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J30" s="256"/>
      <c r="AK30" s="256"/>
      <c r="AL30" s="256"/>
      <c r="AM30" s="256"/>
      <c r="AN30" s="256"/>
      <c r="AO30" s="256"/>
      <c r="AP30" s="256"/>
      <c r="AQ30" s="256"/>
      <c r="AS30" s="256"/>
      <c r="AT30" s="256"/>
      <c r="AU30" s="256"/>
      <c r="AV30" s="256"/>
      <c r="AW30" s="256"/>
      <c r="AX30" s="256"/>
      <c r="AY30" s="256"/>
      <c r="AZ30" s="256"/>
      <c r="BA30" s="256"/>
      <c r="BB30" s="256"/>
      <c r="BC30" s="256"/>
      <c r="BD30" s="256"/>
      <c r="BE30" s="256"/>
      <c r="BF30" s="256"/>
      <c r="BH30" s="256"/>
      <c r="BI30" s="256"/>
      <c r="BJ30" s="256"/>
      <c r="BK30" s="256"/>
      <c r="BL30" s="256"/>
      <c r="BM30" s="256"/>
      <c r="BN30" s="256"/>
      <c r="BO30" s="256"/>
      <c r="BP30" s="256"/>
      <c r="BQ30" s="256"/>
      <c r="BR30" s="256"/>
    </row>
    <row r="31" spans="1:70" x14ac:dyDescent="0.2">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J31" s="256"/>
      <c r="AK31" s="256"/>
      <c r="AL31" s="256"/>
      <c r="AM31" s="256"/>
      <c r="AN31" s="256"/>
      <c r="AO31" s="256"/>
      <c r="AP31" s="256"/>
      <c r="AQ31" s="256"/>
      <c r="AS31" s="256"/>
      <c r="AT31" s="256"/>
      <c r="AU31" s="256"/>
      <c r="AV31" s="256"/>
      <c r="AW31" s="256"/>
      <c r="AX31" s="256"/>
      <c r="AY31" s="256"/>
      <c r="AZ31" s="256"/>
      <c r="BA31" s="256"/>
      <c r="BB31" s="256"/>
      <c r="BC31" s="256"/>
      <c r="BD31" s="256"/>
      <c r="BE31" s="256"/>
      <c r="BF31" s="256"/>
      <c r="BH31" s="256"/>
      <c r="BI31" s="256"/>
      <c r="BJ31" s="256"/>
      <c r="BK31" s="256"/>
      <c r="BL31" s="256"/>
      <c r="BM31" s="256"/>
      <c r="BN31" s="256"/>
      <c r="BO31" s="256"/>
      <c r="BP31" s="256"/>
      <c r="BQ31" s="256"/>
      <c r="BR31" s="256"/>
    </row>
    <row r="32" spans="1:70" x14ac:dyDescent="0.2">
      <c r="A32" s="256"/>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J32" s="256"/>
      <c r="AK32" s="256"/>
      <c r="AL32" s="256"/>
      <c r="AM32" s="256"/>
      <c r="AN32" s="256"/>
      <c r="AO32" s="256"/>
      <c r="AP32" s="256"/>
      <c r="AQ32" s="256"/>
      <c r="AS32" s="256"/>
      <c r="AT32" s="256"/>
      <c r="AU32" s="256"/>
      <c r="AV32" s="256"/>
      <c r="AW32" s="256"/>
      <c r="AX32" s="256"/>
      <c r="AY32" s="256"/>
      <c r="AZ32" s="256"/>
      <c r="BA32" s="256"/>
      <c r="BB32" s="256"/>
      <c r="BC32" s="256"/>
      <c r="BD32" s="256"/>
      <c r="BE32" s="256"/>
      <c r="BF32" s="256"/>
      <c r="BH32" s="256"/>
      <c r="BI32" s="256"/>
      <c r="BJ32" s="256"/>
      <c r="BK32" s="256"/>
      <c r="BL32" s="256"/>
      <c r="BM32" s="256"/>
      <c r="BN32" s="256"/>
      <c r="BO32" s="256"/>
      <c r="BP32" s="256"/>
      <c r="BQ32" s="256"/>
      <c r="BR32" s="256"/>
    </row>
    <row r="33" spans="1:70" x14ac:dyDescent="0.2">
      <c r="A33" s="25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J33" s="256"/>
      <c r="AK33" s="256"/>
      <c r="AL33" s="256"/>
      <c r="AM33" s="256"/>
      <c r="AN33" s="256"/>
      <c r="AO33" s="256"/>
      <c r="AP33" s="256"/>
      <c r="AQ33" s="256"/>
      <c r="AS33" s="256"/>
      <c r="AT33" s="256"/>
      <c r="AU33" s="256"/>
      <c r="AV33" s="256"/>
      <c r="AW33" s="256"/>
      <c r="AX33" s="256"/>
      <c r="AY33" s="256"/>
      <c r="AZ33" s="256"/>
      <c r="BA33" s="256"/>
      <c r="BB33" s="256"/>
      <c r="BC33" s="256"/>
      <c r="BD33" s="256"/>
      <c r="BE33" s="256"/>
      <c r="BF33" s="256"/>
      <c r="BH33" s="256"/>
      <c r="BI33" s="256"/>
      <c r="BJ33" s="256"/>
      <c r="BK33" s="256"/>
      <c r="BL33" s="256"/>
      <c r="BM33" s="256"/>
      <c r="BN33" s="256"/>
      <c r="BO33" s="256"/>
      <c r="BP33" s="256"/>
      <c r="BQ33" s="256"/>
      <c r="BR33" s="256"/>
    </row>
    <row r="34" spans="1:70" x14ac:dyDescent="0.2">
      <c r="A34" s="25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J34" s="256"/>
      <c r="AK34" s="256"/>
      <c r="AL34" s="256"/>
      <c r="AM34" s="256"/>
      <c r="AN34" s="256"/>
      <c r="AO34" s="256"/>
      <c r="AP34" s="256"/>
      <c r="AQ34" s="256"/>
      <c r="AS34" s="256"/>
      <c r="AT34" s="256"/>
      <c r="AU34" s="256"/>
      <c r="AV34" s="256"/>
      <c r="AW34" s="256"/>
      <c r="AX34" s="256"/>
      <c r="AY34" s="256"/>
      <c r="AZ34" s="256"/>
      <c r="BA34" s="256"/>
      <c r="BB34" s="256"/>
      <c r="BC34" s="256"/>
      <c r="BD34" s="256"/>
      <c r="BE34" s="256"/>
      <c r="BF34" s="256"/>
      <c r="BH34" s="256"/>
      <c r="BI34" s="256"/>
      <c r="BJ34" s="256"/>
      <c r="BK34" s="256"/>
      <c r="BL34" s="256"/>
      <c r="BM34" s="256"/>
      <c r="BN34" s="256"/>
      <c r="BO34" s="256"/>
      <c r="BP34" s="256"/>
      <c r="BQ34" s="256"/>
      <c r="BR34" s="256"/>
    </row>
    <row r="35" spans="1:70" x14ac:dyDescent="0.2">
      <c r="A35" s="25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J35" s="256"/>
      <c r="AK35" s="256"/>
      <c r="AL35" s="256"/>
      <c r="AM35" s="256"/>
      <c r="AN35" s="256"/>
      <c r="AO35" s="256"/>
      <c r="AP35" s="256"/>
      <c r="AQ35" s="256"/>
      <c r="AS35" s="256"/>
      <c r="AT35" s="256"/>
      <c r="AU35" s="256"/>
      <c r="AV35" s="256"/>
      <c r="AW35" s="256"/>
      <c r="AX35" s="256"/>
      <c r="AY35" s="256"/>
      <c r="AZ35" s="256"/>
      <c r="BA35" s="256"/>
      <c r="BB35" s="256"/>
      <c r="BC35" s="256"/>
      <c r="BD35" s="256"/>
      <c r="BE35" s="256"/>
      <c r="BF35" s="256"/>
      <c r="BH35" s="256"/>
      <c r="BI35" s="256"/>
      <c r="BJ35" s="256"/>
      <c r="BK35" s="256"/>
      <c r="BL35" s="256"/>
      <c r="BM35" s="256"/>
      <c r="BN35" s="256"/>
      <c r="BO35" s="256"/>
      <c r="BP35" s="256"/>
      <c r="BQ35" s="256"/>
      <c r="BR35" s="256"/>
    </row>
    <row r="36" spans="1:70" x14ac:dyDescent="0.2">
      <c r="A36" s="25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J36" s="256"/>
      <c r="AK36" s="256"/>
      <c r="AL36" s="256"/>
      <c r="AM36" s="256"/>
      <c r="AN36" s="256"/>
      <c r="AO36" s="256"/>
      <c r="AP36" s="256"/>
      <c r="AQ36" s="256"/>
      <c r="AS36" s="256"/>
      <c r="AT36" s="256"/>
      <c r="AU36" s="256"/>
      <c r="AV36" s="256"/>
      <c r="AW36" s="256"/>
      <c r="AX36" s="256"/>
      <c r="AY36" s="256"/>
      <c r="AZ36" s="256"/>
      <c r="BA36" s="256"/>
      <c r="BB36" s="256"/>
      <c r="BC36" s="256"/>
      <c r="BD36" s="256"/>
      <c r="BE36" s="256"/>
      <c r="BF36" s="256"/>
      <c r="BH36" s="256"/>
      <c r="BI36" s="256"/>
      <c r="BJ36" s="256"/>
      <c r="BK36" s="256"/>
      <c r="BL36" s="256"/>
      <c r="BM36" s="256"/>
      <c r="BN36" s="256"/>
      <c r="BO36" s="256"/>
      <c r="BP36" s="256"/>
      <c r="BQ36" s="256"/>
      <c r="BR36" s="256"/>
    </row>
    <row r="37" spans="1:70" x14ac:dyDescent="0.2">
      <c r="A37" s="256"/>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J37" s="256"/>
      <c r="AK37" s="256"/>
      <c r="AL37" s="256"/>
      <c r="AM37" s="256"/>
      <c r="AN37" s="256"/>
      <c r="AO37" s="256"/>
      <c r="AP37" s="256"/>
      <c r="AQ37" s="256"/>
      <c r="AS37" s="256"/>
      <c r="AT37" s="256"/>
      <c r="AU37" s="256"/>
      <c r="AV37" s="256"/>
      <c r="AW37" s="256"/>
      <c r="AX37" s="256"/>
      <c r="AY37" s="256"/>
      <c r="AZ37" s="256"/>
      <c r="BA37" s="256"/>
      <c r="BB37" s="256"/>
      <c r="BC37" s="256"/>
      <c r="BD37" s="256"/>
      <c r="BE37" s="256"/>
      <c r="BF37" s="256"/>
      <c r="BH37" s="256"/>
      <c r="BI37" s="256"/>
      <c r="BJ37" s="256"/>
      <c r="BK37" s="256"/>
      <c r="BL37" s="256"/>
      <c r="BM37" s="256"/>
      <c r="BN37" s="256"/>
      <c r="BO37" s="256"/>
      <c r="BP37" s="256"/>
      <c r="BQ37" s="256"/>
      <c r="BR37" s="256"/>
    </row>
    <row r="38" spans="1:70" x14ac:dyDescent="0.2">
      <c r="A38" s="256"/>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J38" s="256"/>
      <c r="AK38" s="256"/>
      <c r="AL38" s="256"/>
      <c r="AM38" s="256"/>
      <c r="AN38" s="256"/>
      <c r="AO38" s="256"/>
      <c r="AP38" s="256"/>
      <c r="AQ38" s="256"/>
      <c r="AS38" s="256"/>
      <c r="AT38" s="256"/>
      <c r="AU38" s="256"/>
      <c r="AV38" s="256"/>
      <c r="AW38" s="256"/>
      <c r="AX38" s="256"/>
      <c r="AY38" s="256"/>
      <c r="AZ38" s="256"/>
      <c r="BA38" s="256"/>
      <c r="BB38" s="256"/>
      <c r="BC38" s="256"/>
      <c r="BD38" s="256"/>
      <c r="BE38" s="256"/>
      <c r="BF38" s="256"/>
      <c r="BH38" s="256"/>
      <c r="BI38" s="256"/>
      <c r="BJ38" s="256"/>
      <c r="BK38" s="256"/>
      <c r="BL38" s="256"/>
      <c r="BM38" s="256"/>
      <c r="BN38" s="256"/>
      <c r="BO38" s="256"/>
      <c r="BP38" s="256"/>
      <c r="BQ38" s="256"/>
      <c r="BR38" s="256"/>
    </row>
    <row r="39" spans="1:70" x14ac:dyDescent="0.2">
      <c r="A39" s="256"/>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J39" s="256"/>
      <c r="AK39" s="256"/>
      <c r="AL39" s="256"/>
      <c r="AM39" s="256"/>
      <c r="AN39" s="256"/>
      <c r="AO39" s="256"/>
      <c r="AP39" s="256"/>
      <c r="AQ39" s="256"/>
      <c r="AS39" s="256"/>
      <c r="AT39" s="256"/>
      <c r="AU39" s="256"/>
      <c r="AV39" s="256"/>
      <c r="AW39" s="256"/>
      <c r="AX39" s="256"/>
      <c r="AY39" s="256"/>
      <c r="AZ39" s="256"/>
      <c r="BA39" s="256"/>
      <c r="BB39" s="256"/>
      <c r="BC39" s="256"/>
      <c r="BD39" s="256"/>
      <c r="BE39" s="256"/>
      <c r="BF39" s="256"/>
      <c r="BH39" s="256"/>
      <c r="BI39" s="256"/>
      <c r="BJ39" s="256"/>
      <c r="BK39" s="256"/>
      <c r="BL39" s="256"/>
      <c r="BM39" s="256"/>
      <c r="BN39" s="256"/>
      <c r="BO39" s="256"/>
      <c r="BP39" s="256"/>
      <c r="BQ39" s="256"/>
      <c r="BR39" s="256"/>
    </row>
    <row r="40" spans="1:70" x14ac:dyDescent="0.2">
      <c r="A40" s="25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J40" s="256"/>
      <c r="AK40" s="256"/>
      <c r="AL40" s="256"/>
      <c r="AM40" s="256"/>
      <c r="AN40" s="256"/>
      <c r="AO40" s="256"/>
      <c r="AP40" s="256"/>
      <c r="AQ40" s="256"/>
      <c r="AS40" s="256"/>
      <c r="AT40" s="256"/>
      <c r="AU40" s="256"/>
      <c r="AV40" s="256"/>
      <c r="AW40" s="256"/>
      <c r="AX40" s="256"/>
      <c r="AY40" s="256"/>
      <c r="AZ40" s="256"/>
      <c r="BA40" s="256"/>
      <c r="BB40" s="256"/>
      <c r="BC40" s="256"/>
      <c r="BD40" s="256"/>
      <c r="BE40" s="256"/>
      <c r="BF40" s="256"/>
      <c r="BH40" s="256"/>
      <c r="BI40" s="256"/>
      <c r="BJ40" s="256"/>
      <c r="BK40" s="256"/>
      <c r="BL40" s="256"/>
      <c r="BM40" s="256"/>
      <c r="BN40" s="256"/>
      <c r="BO40" s="256"/>
      <c r="BP40" s="256"/>
      <c r="BQ40" s="256"/>
      <c r="BR40" s="256"/>
    </row>
    <row r="41" spans="1:70" x14ac:dyDescent="0.2">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J41" s="256"/>
      <c r="AK41" s="256"/>
      <c r="AL41" s="256"/>
      <c r="AM41" s="256"/>
      <c r="AN41" s="256"/>
      <c r="AO41" s="256"/>
      <c r="AP41" s="256"/>
      <c r="AQ41" s="256"/>
      <c r="AS41" s="256"/>
      <c r="AT41" s="256"/>
      <c r="AU41" s="256"/>
      <c r="AV41" s="256"/>
      <c r="AW41" s="256"/>
      <c r="AX41" s="256"/>
      <c r="AY41" s="256"/>
      <c r="AZ41" s="256"/>
      <c r="BA41" s="256"/>
      <c r="BB41" s="256"/>
      <c r="BC41" s="256"/>
      <c r="BD41" s="256"/>
      <c r="BE41" s="256"/>
      <c r="BF41" s="256"/>
      <c r="BH41" s="256"/>
      <c r="BI41" s="256"/>
      <c r="BJ41" s="256"/>
      <c r="BK41" s="256"/>
      <c r="BL41" s="256"/>
      <c r="BM41" s="256"/>
      <c r="BN41" s="256"/>
      <c r="BO41" s="256"/>
      <c r="BP41" s="256"/>
      <c r="BQ41" s="256"/>
      <c r="BR41" s="256"/>
    </row>
    <row r="42" spans="1:70" x14ac:dyDescent="0.2">
      <c r="A42" s="25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J42" s="256"/>
      <c r="AK42" s="256"/>
      <c r="AL42" s="256"/>
      <c r="AM42" s="256"/>
      <c r="AN42" s="256"/>
      <c r="AO42" s="256"/>
      <c r="AP42" s="256"/>
      <c r="AQ42" s="256"/>
      <c r="AS42" s="256"/>
      <c r="AT42" s="256"/>
      <c r="AU42" s="256"/>
      <c r="AV42" s="256"/>
      <c r="AW42" s="256"/>
      <c r="AX42" s="256"/>
      <c r="AY42" s="256"/>
      <c r="AZ42" s="256"/>
      <c r="BA42" s="256"/>
      <c r="BB42" s="256"/>
      <c r="BC42" s="256"/>
      <c r="BD42" s="256"/>
      <c r="BE42" s="256"/>
      <c r="BF42" s="256"/>
      <c r="BH42" s="256"/>
      <c r="BI42" s="256"/>
      <c r="BJ42" s="256"/>
      <c r="BK42" s="256"/>
      <c r="BL42" s="256"/>
      <c r="BM42" s="256"/>
      <c r="BN42" s="256"/>
      <c r="BO42" s="256"/>
      <c r="BP42" s="256"/>
      <c r="BQ42" s="256"/>
      <c r="BR42" s="256"/>
    </row>
    <row r="43" spans="1:70" x14ac:dyDescent="0.2">
      <c r="A43" s="256"/>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J43" s="256"/>
      <c r="AK43" s="256"/>
      <c r="AL43" s="256"/>
      <c r="AM43" s="256"/>
      <c r="AN43" s="256"/>
      <c r="AO43" s="256"/>
      <c r="AP43" s="256"/>
      <c r="AQ43" s="256"/>
      <c r="AS43" s="256"/>
      <c r="AT43" s="256"/>
      <c r="AU43" s="256"/>
      <c r="AV43" s="256"/>
      <c r="AW43" s="256"/>
      <c r="AX43" s="256"/>
      <c r="AY43" s="256"/>
      <c r="AZ43" s="256"/>
      <c r="BA43" s="256"/>
      <c r="BB43" s="256"/>
      <c r="BC43" s="256"/>
      <c r="BD43" s="256"/>
      <c r="BE43" s="256"/>
      <c r="BF43" s="256"/>
      <c r="BH43" s="256"/>
      <c r="BI43" s="256"/>
      <c r="BJ43" s="256"/>
      <c r="BK43" s="256"/>
      <c r="BL43" s="256"/>
      <c r="BM43" s="256"/>
      <c r="BN43" s="256"/>
      <c r="BO43" s="256"/>
      <c r="BP43" s="256"/>
      <c r="BQ43" s="256"/>
      <c r="BR43" s="256"/>
    </row>
    <row r="44" spans="1:70" x14ac:dyDescent="0.2">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J44" s="256"/>
      <c r="AK44" s="256"/>
      <c r="AL44" s="256"/>
      <c r="AM44" s="256"/>
      <c r="AN44" s="256"/>
      <c r="AO44" s="256"/>
      <c r="AP44" s="256"/>
      <c r="AQ44" s="256"/>
      <c r="AS44" s="256"/>
      <c r="AT44" s="256"/>
      <c r="AU44" s="256"/>
      <c r="AV44" s="256"/>
      <c r="AW44" s="256"/>
      <c r="AX44" s="256"/>
      <c r="AY44" s="256"/>
      <c r="AZ44" s="256"/>
      <c r="BA44" s="256"/>
      <c r="BB44" s="256"/>
      <c r="BC44" s="256"/>
      <c r="BD44" s="256"/>
      <c r="BE44" s="256"/>
      <c r="BF44" s="256"/>
      <c r="BH44" s="256"/>
      <c r="BI44" s="256"/>
      <c r="BJ44" s="256"/>
      <c r="BK44" s="256"/>
      <c r="BL44" s="256"/>
      <c r="BM44" s="256"/>
      <c r="BN44" s="256"/>
      <c r="BO44" s="256"/>
      <c r="BP44" s="256"/>
      <c r="BQ44" s="256"/>
      <c r="BR44" s="256"/>
    </row>
    <row r="45" spans="1:70" x14ac:dyDescent="0.2">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J45" s="256"/>
      <c r="AK45" s="256"/>
      <c r="AL45" s="256"/>
      <c r="AM45" s="256"/>
      <c r="AN45" s="256"/>
      <c r="AO45" s="256"/>
      <c r="AP45" s="256"/>
      <c r="AQ45" s="256"/>
      <c r="AS45" s="256"/>
      <c r="AT45" s="256"/>
      <c r="AU45" s="256"/>
      <c r="AV45" s="256"/>
      <c r="AW45" s="256"/>
      <c r="AX45" s="256"/>
      <c r="AY45" s="256"/>
      <c r="AZ45" s="256"/>
      <c r="BA45" s="256"/>
      <c r="BB45" s="256"/>
      <c r="BC45" s="256"/>
      <c r="BD45" s="256"/>
      <c r="BE45" s="256"/>
      <c r="BF45" s="256"/>
      <c r="BH45" s="256"/>
      <c r="BI45" s="256"/>
      <c r="BJ45" s="256"/>
      <c r="BK45" s="256"/>
      <c r="BL45" s="256"/>
      <c r="BM45" s="256"/>
      <c r="BN45" s="256"/>
      <c r="BO45" s="256"/>
      <c r="BP45" s="256"/>
      <c r="BQ45" s="256"/>
      <c r="BR45" s="256"/>
    </row>
    <row r="46" spans="1:70" x14ac:dyDescent="0.2">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J46" s="256"/>
      <c r="AK46" s="256"/>
      <c r="AL46" s="256"/>
      <c r="AM46" s="256"/>
      <c r="AN46" s="256"/>
      <c r="AO46" s="256"/>
      <c r="AP46" s="256"/>
      <c r="AQ46" s="256"/>
      <c r="AS46" s="256"/>
      <c r="AT46" s="256"/>
      <c r="AU46" s="256"/>
      <c r="AV46" s="256"/>
      <c r="AW46" s="256"/>
      <c r="AX46" s="256"/>
      <c r="AY46" s="256"/>
      <c r="AZ46" s="256"/>
      <c r="BA46" s="256"/>
      <c r="BB46" s="256"/>
      <c r="BC46" s="256"/>
      <c r="BD46" s="256"/>
      <c r="BE46" s="256"/>
      <c r="BF46" s="256"/>
      <c r="BH46" s="256"/>
      <c r="BI46" s="256"/>
      <c r="BJ46" s="256"/>
      <c r="BK46" s="256"/>
      <c r="BL46" s="256"/>
      <c r="BM46" s="256"/>
      <c r="BN46" s="256"/>
      <c r="BO46" s="256"/>
      <c r="BP46" s="256"/>
      <c r="BQ46" s="256"/>
      <c r="BR46" s="256"/>
    </row>
    <row r="47" spans="1:70" x14ac:dyDescent="0.2">
      <c r="A47" s="25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J47" s="256"/>
      <c r="AK47" s="256"/>
      <c r="AL47" s="256"/>
      <c r="AM47" s="256"/>
      <c r="AN47" s="256"/>
      <c r="AO47" s="256"/>
      <c r="AP47" s="256"/>
      <c r="AQ47" s="256"/>
      <c r="AS47" s="256"/>
      <c r="AT47" s="256"/>
      <c r="AU47" s="256"/>
      <c r="AV47" s="256"/>
      <c r="AW47" s="256"/>
      <c r="AX47" s="256"/>
      <c r="AY47" s="256"/>
      <c r="AZ47" s="256"/>
      <c r="BA47" s="256"/>
      <c r="BB47" s="256"/>
      <c r="BC47" s="256"/>
      <c r="BD47" s="256"/>
      <c r="BE47" s="256"/>
      <c r="BF47" s="256"/>
      <c r="BH47" s="256"/>
      <c r="BI47" s="256"/>
      <c r="BJ47" s="256"/>
      <c r="BK47" s="256"/>
      <c r="BL47" s="256"/>
      <c r="BM47" s="256"/>
      <c r="BN47" s="256"/>
      <c r="BO47" s="256"/>
      <c r="BP47" s="256"/>
      <c r="BQ47" s="256"/>
      <c r="BR47" s="256"/>
    </row>
    <row r="48" spans="1:70" x14ac:dyDescent="0.2">
      <c r="A48" s="256"/>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J48" s="256"/>
      <c r="AK48" s="256"/>
      <c r="AL48" s="256"/>
      <c r="AM48" s="256"/>
      <c r="AN48" s="256"/>
      <c r="AO48" s="256"/>
      <c r="AP48" s="256"/>
      <c r="AQ48" s="256"/>
      <c r="AS48" s="256"/>
      <c r="AT48" s="256"/>
      <c r="AU48" s="256"/>
      <c r="AV48" s="256"/>
      <c r="AW48" s="256"/>
      <c r="AX48" s="256"/>
      <c r="AY48" s="256"/>
      <c r="AZ48" s="256"/>
      <c r="BA48" s="256"/>
      <c r="BB48" s="256"/>
      <c r="BC48" s="256"/>
      <c r="BD48" s="256"/>
      <c r="BE48" s="256"/>
      <c r="BF48" s="256"/>
      <c r="BH48" s="256"/>
      <c r="BI48" s="256"/>
      <c r="BJ48" s="256"/>
      <c r="BK48" s="256"/>
      <c r="BL48" s="256"/>
      <c r="BM48" s="256"/>
      <c r="BN48" s="256"/>
      <c r="BO48" s="256"/>
      <c r="BP48" s="256"/>
      <c r="BQ48" s="256"/>
      <c r="BR48" s="256"/>
    </row>
    <row r="49" spans="1:70" x14ac:dyDescent="0.2">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J49" s="256"/>
      <c r="AK49" s="256"/>
      <c r="AL49" s="256"/>
      <c r="AM49" s="256"/>
      <c r="AN49" s="256"/>
      <c r="AO49" s="256"/>
      <c r="AP49" s="256"/>
      <c r="AQ49" s="256"/>
      <c r="AS49" s="256"/>
      <c r="AT49" s="256"/>
      <c r="AU49" s="256"/>
      <c r="AV49" s="256"/>
      <c r="AW49" s="256"/>
      <c r="AX49" s="256"/>
      <c r="AY49" s="256"/>
      <c r="AZ49" s="256"/>
      <c r="BA49" s="256"/>
      <c r="BB49" s="256"/>
      <c r="BC49" s="256"/>
      <c r="BD49" s="256"/>
      <c r="BE49" s="256"/>
      <c r="BF49" s="256"/>
      <c r="BH49" s="256"/>
      <c r="BI49" s="256"/>
      <c r="BJ49" s="256"/>
      <c r="BK49" s="256"/>
      <c r="BL49" s="256"/>
      <c r="BM49" s="256"/>
      <c r="BN49" s="256"/>
      <c r="BO49" s="256"/>
      <c r="BP49" s="256"/>
      <c r="BQ49" s="256"/>
      <c r="BR49" s="256"/>
    </row>
    <row r="50" spans="1:70" x14ac:dyDescent="0.2">
      <c r="A50" s="256"/>
      <c r="B50" s="256"/>
      <c r="C50" s="256"/>
      <c r="D50" s="256"/>
      <c r="E50" s="256"/>
      <c r="F50" s="256"/>
      <c r="G50" s="256"/>
      <c r="H50" s="256"/>
      <c r="I50" s="256"/>
      <c r="J50" s="256"/>
      <c r="K50" s="256"/>
      <c r="L50" s="256"/>
      <c r="M50" s="256"/>
      <c r="N50" s="256"/>
      <c r="O50" s="428"/>
      <c r="P50" s="256"/>
      <c r="Q50" s="256"/>
      <c r="R50" s="256"/>
      <c r="S50" s="256"/>
      <c r="T50" s="256"/>
      <c r="U50" s="256"/>
      <c r="V50" s="256"/>
      <c r="W50" s="256"/>
      <c r="X50" s="256"/>
      <c r="Y50" s="256"/>
      <c r="Z50" s="256"/>
      <c r="AA50" s="256"/>
      <c r="AB50" s="256"/>
      <c r="AC50" s="256"/>
      <c r="AD50" s="256"/>
      <c r="AE50" s="256"/>
      <c r="AF50" s="256"/>
      <c r="AG50" s="256"/>
      <c r="AH50" s="256"/>
      <c r="AJ50" s="256"/>
      <c r="AK50" s="256"/>
      <c r="AL50" s="256"/>
      <c r="AM50" s="256"/>
      <c r="AN50" s="256"/>
      <c r="AO50" s="256"/>
      <c r="AP50" s="256"/>
      <c r="AQ50" s="256"/>
      <c r="AS50" s="256"/>
      <c r="AT50" s="256"/>
      <c r="AU50" s="256"/>
      <c r="AV50" s="256"/>
      <c r="AW50" s="256"/>
      <c r="AX50" s="256"/>
      <c r="AY50" s="256"/>
      <c r="AZ50" s="256"/>
      <c r="BA50" s="256"/>
      <c r="BB50" s="256"/>
      <c r="BC50" s="256"/>
      <c r="BD50" s="256"/>
      <c r="BE50" s="256"/>
      <c r="BF50" s="256"/>
      <c r="BH50" s="256"/>
      <c r="BI50" s="256"/>
      <c r="BJ50" s="256"/>
      <c r="BK50" s="256"/>
      <c r="BL50" s="256"/>
      <c r="BM50" s="256"/>
      <c r="BN50" s="256"/>
      <c r="BO50" s="256"/>
      <c r="BP50" s="256"/>
      <c r="BQ50" s="256"/>
      <c r="BR50" s="256"/>
    </row>
    <row r="51" spans="1:70" x14ac:dyDescent="0.2">
      <c r="A51" s="25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J51" s="256"/>
      <c r="AK51" s="256"/>
      <c r="AL51" s="256"/>
      <c r="AM51" s="256"/>
      <c r="AN51" s="256"/>
      <c r="AO51" s="256"/>
      <c r="AP51" s="256"/>
      <c r="AQ51" s="256"/>
      <c r="AS51" s="256"/>
      <c r="AT51" s="256"/>
      <c r="AU51" s="256"/>
      <c r="AV51" s="256"/>
      <c r="AW51" s="256"/>
      <c r="AX51" s="256"/>
      <c r="AY51" s="256"/>
      <c r="AZ51" s="256"/>
      <c r="BA51" s="256"/>
      <c r="BB51" s="256"/>
      <c r="BC51" s="256"/>
      <c r="BD51" s="256"/>
      <c r="BE51" s="256"/>
      <c r="BF51" s="256"/>
      <c r="BH51" s="256"/>
      <c r="BI51" s="256"/>
      <c r="BJ51" s="256"/>
      <c r="BK51" s="256"/>
      <c r="BL51" s="256"/>
      <c r="BM51" s="256"/>
      <c r="BN51" s="256"/>
      <c r="BO51" s="256"/>
      <c r="BP51" s="256"/>
      <c r="BQ51" s="256"/>
      <c r="BR51" s="256"/>
    </row>
    <row r="52" spans="1:70" x14ac:dyDescent="0.2">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J52" s="256"/>
      <c r="AK52" s="256"/>
      <c r="AL52" s="256"/>
      <c r="AM52" s="256"/>
      <c r="AN52" s="256"/>
      <c r="AO52" s="256"/>
      <c r="AP52" s="256"/>
      <c r="AQ52" s="256"/>
      <c r="AS52" s="256"/>
      <c r="AT52" s="256"/>
      <c r="AU52" s="256"/>
      <c r="AV52" s="256"/>
      <c r="AW52" s="256"/>
      <c r="AX52" s="256"/>
      <c r="AY52" s="256"/>
      <c r="AZ52" s="256"/>
      <c r="BA52" s="256"/>
      <c r="BB52" s="256"/>
      <c r="BC52" s="256"/>
      <c r="BD52" s="256"/>
      <c r="BE52" s="256"/>
      <c r="BF52" s="256"/>
      <c r="BH52" s="256"/>
      <c r="BI52" s="256"/>
      <c r="BJ52" s="256"/>
      <c r="BK52" s="256"/>
      <c r="BL52" s="256"/>
      <c r="BM52" s="256"/>
      <c r="BN52" s="256"/>
      <c r="BO52" s="256"/>
      <c r="BP52" s="256"/>
      <c r="BQ52" s="256"/>
      <c r="BR52" s="256"/>
    </row>
    <row r="53" spans="1:70" x14ac:dyDescent="0.2">
      <c r="A53" s="256"/>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J53" s="256"/>
      <c r="AK53" s="256"/>
      <c r="AL53" s="256"/>
      <c r="AM53" s="256"/>
      <c r="AN53" s="256"/>
      <c r="AO53" s="256"/>
      <c r="AP53" s="256"/>
      <c r="AQ53" s="256"/>
      <c r="AS53" s="256"/>
      <c r="AT53" s="256"/>
      <c r="AU53" s="256"/>
      <c r="AV53" s="256"/>
      <c r="AW53" s="256"/>
      <c r="AX53" s="256"/>
      <c r="AY53" s="256"/>
      <c r="AZ53" s="256"/>
      <c r="BA53" s="256"/>
      <c r="BB53" s="256"/>
      <c r="BC53" s="256"/>
      <c r="BD53" s="256"/>
      <c r="BE53" s="256"/>
      <c r="BF53" s="256"/>
      <c r="BH53" s="256"/>
      <c r="BI53" s="256"/>
      <c r="BJ53" s="256"/>
      <c r="BK53" s="256"/>
      <c r="BL53" s="256"/>
      <c r="BM53" s="256"/>
      <c r="BN53" s="256"/>
      <c r="BO53" s="256"/>
      <c r="BP53" s="256"/>
      <c r="BQ53" s="256"/>
      <c r="BR53" s="256"/>
    </row>
    <row r="54" spans="1:70" x14ac:dyDescent="0.2">
      <c r="A54" s="256"/>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J54" s="256"/>
      <c r="AK54" s="256"/>
      <c r="AL54" s="256"/>
      <c r="AM54" s="256"/>
      <c r="AN54" s="256"/>
      <c r="AO54" s="256"/>
      <c r="AP54" s="256"/>
      <c r="AQ54" s="256"/>
      <c r="AS54" s="256"/>
      <c r="AT54" s="256"/>
      <c r="AU54" s="256"/>
      <c r="AV54" s="256"/>
      <c r="AW54" s="256"/>
      <c r="AX54" s="256"/>
      <c r="AY54" s="256"/>
      <c r="AZ54" s="256"/>
      <c r="BA54" s="256"/>
      <c r="BB54" s="256"/>
      <c r="BC54" s="256"/>
      <c r="BD54" s="256"/>
      <c r="BE54" s="256"/>
      <c r="BF54" s="256"/>
      <c r="BH54" s="256"/>
      <c r="BI54" s="256"/>
      <c r="BJ54" s="256"/>
      <c r="BK54" s="256"/>
      <c r="BL54" s="256"/>
      <c r="BM54" s="256"/>
      <c r="BN54" s="256"/>
      <c r="BO54" s="256"/>
      <c r="BP54" s="256"/>
      <c r="BQ54" s="256"/>
      <c r="BR54" s="256"/>
    </row>
    <row r="55" spans="1:70" x14ac:dyDescent="0.2">
      <c r="A55" s="25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J55" s="256"/>
      <c r="AK55" s="256"/>
      <c r="AL55" s="256"/>
      <c r="AM55" s="256"/>
      <c r="AN55" s="256"/>
      <c r="AO55" s="256"/>
      <c r="AP55" s="256"/>
      <c r="AQ55" s="256"/>
      <c r="AS55" s="256"/>
      <c r="AT55" s="256"/>
      <c r="AU55" s="256"/>
      <c r="AV55" s="256"/>
      <c r="AW55" s="256"/>
      <c r="AX55" s="256"/>
      <c r="AY55" s="256"/>
      <c r="AZ55" s="256"/>
      <c r="BA55" s="256"/>
      <c r="BB55" s="256"/>
      <c r="BC55" s="256"/>
      <c r="BD55" s="256"/>
      <c r="BE55" s="256"/>
      <c r="BF55" s="256"/>
      <c r="BH55" s="256"/>
      <c r="BI55" s="256"/>
      <c r="BJ55" s="256"/>
      <c r="BK55" s="256"/>
      <c r="BL55" s="256"/>
      <c r="BM55" s="256"/>
      <c r="BN55" s="256"/>
      <c r="BO55" s="256"/>
      <c r="BP55" s="256"/>
      <c r="BQ55" s="256"/>
      <c r="BR55" s="256"/>
    </row>
    <row r="56" spans="1:70" x14ac:dyDescent="0.2">
      <c r="A56" s="25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J56" s="256"/>
      <c r="AK56" s="256"/>
      <c r="AL56" s="256"/>
      <c r="AM56" s="256"/>
      <c r="AN56" s="256"/>
      <c r="AO56" s="256"/>
      <c r="AP56" s="256"/>
      <c r="AQ56" s="256"/>
      <c r="AS56" s="256"/>
      <c r="AT56" s="256"/>
      <c r="AU56" s="256"/>
      <c r="AV56" s="256"/>
      <c r="AW56" s="256"/>
      <c r="AX56" s="256"/>
      <c r="AY56" s="256"/>
      <c r="AZ56" s="256"/>
      <c r="BA56" s="256"/>
      <c r="BB56" s="256"/>
      <c r="BC56" s="256"/>
      <c r="BD56" s="256"/>
      <c r="BE56" s="256"/>
      <c r="BF56" s="256"/>
      <c r="BH56" s="256"/>
      <c r="BI56" s="256"/>
      <c r="BJ56" s="256"/>
      <c r="BK56" s="256"/>
      <c r="BL56" s="256"/>
      <c r="BM56" s="256"/>
      <c r="BN56" s="256"/>
      <c r="BO56" s="256"/>
      <c r="BP56" s="256"/>
      <c r="BQ56" s="256"/>
      <c r="BR56" s="256"/>
    </row>
    <row r="57" spans="1:70" x14ac:dyDescent="0.2">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J57" s="256"/>
      <c r="AK57" s="256"/>
      <c r="AL57" s="256"/>
      <c r="AM57" s="256"/>
      <c r="AN57" s="256"/>
      <c r="AO57" s="256"/>
      <c r="AP57" s="256"/>
      <c r="AQ57" s="256"/>
      <c r="AS57" s="256"/>
      <c r="AT57" s="256"/>
      <c r="AU57" s="256"/>
      <c r="AV57" s="256"/>
      <c r="AW57" s="256"/>
      <c r="AX57" s="256"/>
      <c r="AY57" s="256"/>
      <c r="AZ57" s="256"/>
      <c r="BA57" s="256"/>
      <c r="BB57" s="256"/>
      <c r="BC57" s="256"/>
      <c r="BD57" s="256"/>
      <c r="BE57" s="256"/>
      <c r="BF57" s="256"/>
      <c r="BH57" s="256"/>
      <c r="BI57" s="256"/>
      <c r="BJ57" s="256"/>
      <c r="BK57" s="256"/>
      <c r="BL57" s="256"/>
      <c r="BM57" s="256"/>
      <c r="BN57" s="256"/>
      <c r="BO57" s="256"/>
      <c r="BP57" s="256"/>
      <c r="BQ57" s="256"/>
      <c r="BR57" s="256"/>
    </row>
    <row r="58" spans="1:70" x14ac:dyDescent="0.2">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J58" s="256"/>
      <c r="AK58" s="256"/>
      <c r="AL58" s="256"/>
      <c r="AM58" s="256"/>
      <c r="AN58" s="256"/>
      <c r="AO58" s="256"/>
      <c r="AP58" s="256"/>
      <c r="AQ58" s="256"/>
      <c r="AS58" s="256"/>
      <c r="AT58" s="256"/>
      <c r="AU58" s="256"/>
      <c r="AV58" s="256"/>
      <c r="AW58" s="256"/>
      <c r="AX58" s="256"/>
      <c r="AY58" s="256"/>
      <c r="AZ58" s="256"/>
      <c r="BA58" s="256"/>
      <c r="BB58" s="256"/>
      <c r="BC58" s="256"/>
      <c r="BD58" s="256"/>
      <c r="BE58" s="256"/>
      <c r="BF58" s="256"/>
      <c r="BH58" s="256"/>
      <c r="BI58" s="256"/>
      <c r="BJ58" s="256"/>
      <c r="BK58" s="256"/>
      <c r="BL58" s="256"/>
      <c r="BM58" s="256"/>
      <c r="BN58" s="256"/>
      <c r="BO58" s="256"/>
      <c r="BP58" s="256"/>
      <c r="BQ58" s="256"/>
      <c r="BR58" s="256"/>
    </row>
    <row r="59" spans="1:70" x14ac:dyDescent="0.2">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J59" s="256"/>
      <c r="AK59" s="256"/>
      <c r="AL59" s="256"/>
      <c r="AM59" s="256"/>
      <c r="AN59" s="256"/>
      <c r="AO59" s="256"/>
      <c r="AP59" s="256"/>
      <c r="AQ59" s="256"/>
      <c r="AS59" s="256"/>
      <c r="AT59" s="256"/>
      <c r="AU59" s="256"/>
      <c r="AV59" s="256"/>
      <c r="AW59" s="256"/>
      <c r="AX59" s="256"/>
      <c r="AY59" s="256"/>
      <c r="AZ59" s="256"/>
      <c r="BA59" s="256"/>
      <c r="BB59" s="256"/>
      <c r="BC59" s="256"/>
      <c r="BD59" s="256"/>
      <c r="BE59" s="256"/>
      <c r="BF59" s="256"/>
      <c r="BH59" s="256"/>
      <c r="BI59" s="256"/>
      <c r="BJ59" s="256"/>
      <c r="BK59" s="256"/>
      <c r="BL59" s="256"/>
      <c r="BM59" s="256"/>
      <c r="BN59" s="256"/>
      <c r="BO59" s="256"/>
      <c r="BP59" s="256"/>
      <c r="BQ59" s="256"/>
      <c r="BR59" s="256"/>
    </row>
    <row r="60" spans="1:70" x14ac:dyDescent="0.2">
      <c r="A60" s="256"/>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J60" s="256"/>
      <c r="AK60" s="256"/>
      <c r="AL60" s="256"/>
      <c r="AM60" s="256"/>
      <c r="AN60" s="256"/>
      <c r="AO60" s="256"/>
      <c r="AP60" s="256"/>
      <c r="AQ60" s="256"/>
      <c r="AS60" s="256"/>
      <c r="AT60" s="256"/>
      <c r="AU60" s="256"/>
      <c r="AV60" s="256"/>
      <c r="AW60" s="256"/>
      <c r="AX60" s="256"/>
      <c r="AY60" s="256"/>
      <c r="AZ60" s="256"/>
      <c r="BA60" s="256"/>
      <c r="BB60" s="256"/>
      <c r="BC60" s="256"/>
      <c r="BD60" s="256"/>
      <c r="BE60" s="256"/>
      <c r="BF60" s="256"/>
      <c r="BH60" s="256"/>
      <c r="BI60" s="256"/>
      <c r="BJ60" s="256"/>
      <c r="BK60" s="256"/>
      <c r="BL60" s="256"/>
      <c r="BM60" s="256"/>
      <c r="BN60" s="256"/>
      <c r="BO60" s="256"/>
      <c r="BP60" s="256"/>
      <c r="BQ60" s="256"/>
      <c r="BR60" s="256"/>
    </row>
    <row r="61" spans="1:70" x14ac:dyDescent="0.2">
      <c r="A61" s="256"/>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J61" s="256"/>
      <c r="AK61" s="256"/>
      <c r="AL61" s="256"/>
      <c r="AM61" s="256"/>
      <c r="AN61" s="256"/>
      <c r="AO61" s="256"/>
      <c r="AP61" s="256"/>
      <c r="AQ61" s="256"/>
      <c r="AS61" s="256"/>
      <c r="AT61" s="256"/>
      <c r="AU61" s="256"/>
      <c r="AV61" s="256"/>
      <c r="AW61" s="256"/>
      <c r="AX61" s="256"/>
      <c r="AY61" s="256"/>
      <c r="AZ61" s="256"/>
      <c r="BA61" s="256"/>
      <c r="BB61" s="256"/>
      <c r="BC61" s="256"/>
      <c r="BD61" s="256"/>
      <c r="BE61" s="256"/>
      <c r="BF61" s="256"/>
      <c r="BH61" s="256"/>
      <c r="BI61" s="256"/>
      <c r="BJ61" s="256"/>
      <c r="BK61" s="256"/>
      <c r="BL61" s="256"/>
      <c r="BM61" s="256"/>
      <c r="BN61" s="256"/>
      <c r="BO61" s="256"/>
      <c r="BP61" s="256"/>
      <c r="BQ61" s="256"/>
      <c r="BR61" s="256"/>
    </row>
    <row r="62" spans="1:70" x14ac:dyDescent="0.2">
      <c r="A62" s="256"/>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J62" s="256"/>
      <c r="AK62" s="256"/>
      <c r="AL62" s="256"/>
      <c r="AM62" s="256"/>
      <c r="AN62" s="256"/>
      <c r="AO62" s="256"/>
      <c r="AP62" s="256"/>
      <c r="AQ62" s="256"/>
      <c r="AS62" s="256"/>
      <c r="AT62" s="256"/>
      <c r="AU62" s="256"/>
      <c r="AV62" s="256"/>
      <c r="AW62" s="256"/>
      <c r="AX62" s="256"/>
      <c r="AY62" s="256"/>
      <c r="AZ62" s="256"/>
      <c r="BA62" s="256"/>
      <c r="BB62" s="256"/>
      <c r="BC62" s="256"/>
      <c r="BD62" s="256"/>
      <c r="BE62" s="256"/>
      <c r="BF62" s="256"/>
      <c r="BH62" s="256"/>
      <c r="BI62" s="256"/>
      <c r="BJ62" s="256"/>
      <c r="BK62" s="256"/>
      <c r="BL62" s="256"/>
      <c r="BM62" s="256"/>
      <c r="BN62" s="256"/>
      <c r="BO62" s="256"/>
      <c r="BP62" s="256"/>
      <c r="BQ62" s="256"/>
      <c r="BR62" s="256"/>
    </row>
    <row r="63" spans="1:70" x14ac:dyDescent="0.2">
      <c r="A63" s="256"/>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J63" s="256"/>
      <c r="AK63" s="256"/>
      <c r="AL63" s="256"/>
      <c r="AM63" s="256"/>
      <c r="AN63" s="256"/>
      <c r="AO63" s="256"/>
      <c r="AP63" s="256"/>
      <c r="AQ63" s="256"/>
      <c r="AS63" s="256"/>
      <c r="AT63" s="256"/>
      <c r="AU63" s="256"/>
      <c r="AV63" s="256"/>
      <c r="AW63" s="256"/>
      <c r="AX63" s="256"/>
      <c r="AY63" s="256"/>
      <c r="AZ63" s="256"/>
      <c r="BA63" s="256"/>
      <c r="BB63" s="256"/>
      <c r="BC63" s="256"/>
      <c r="BD63" s="256"/>
      <c r="BE63" s="256"/>
      <c r="BF63" s="256"/>
      <c r="BH63" s="256"/>
      <c r="BI63" s="256"/>
      <c r="BJ63" s="256"/>
      <c r="BK63" s="256"/>
      <c r="BL63" s="256"/>
      <c r="BM63" s="256"/>
      <c r="BN63" s="256"/>
      <c r="BO63" s="256"/>
      <c r="BP63" s="256"/>
      <c r="BQ63" s="256"/>
      <c r="BR63" s="256"/>
    </row>
    <row r="64" spans="1:70" x14ac:dyDescent="0.2">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J64" s="256"/>
      <c r="AK64" s="256"/>
      <c r="AL64" s="256"/>
      <c r="AM64" s="256"/>
      <c r="AN64" s="256"/>
      <c r="AO64" s="256"/>
      <c r="AP64" s="256"/>
      <c r="AQ64" s="256"/>
      <c r="AS64" s="256"/>
      <c r="AT64" s="256"/>
      <c r="AU64" s="256"/>
      <c r="AV64" s="256"/>
      <c r="AW64" s="256"/>
      <c r="AX64" s="256"/>
      <c r="AY64" s="256"/>
      <c r="AZ64" s="256"/>
      <c r="BA64" s="256"/>
      <c r="BB64" s="256"/>
      <c r="BC64" s="256"/>
      <c r="BD64" s="256"/>
      <c r="BE64" s="256"/>
      <c r="BF64" s="256"/>
      <c r="BH64" s="256"/>
      <c r="BI64" s="256"/>
      <c r="BJ64" s="256"/>
      <c r="BK64" s="256"/>
      <c r="BL64" s="256"/>
      <c r="BM64" s="256"/>
      <c r="BN64" s="256"/>
      <c r="BO64" s="256"/>
      <c r="BP64" s="256"/>
      <c r="BQ64" s="256"/>
      <c r="BR64" s="256"/>
    </row>
    <row r="65" spans="1:70" x14ac:dyDescent="0.2">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J65" s="256"/>
      <c r="AK65" s="256"/>
      <c r="AL65" s="256"/>
      <c r="AM65" s="256"/>
      <c r="AN65" s="256"/>
      <c r="AO65" s="256"/>
      <c r="AP65" s="256"/>
      <c r="AQ65" s="256"/>
      <c r="AS65" s="256"/>
      <c r="AT65" s="256"/>
      <c r="AU65" s="256"/>
      <c r="AV65" s="256"/>
      <c r="AW65" s="256"/>
      <c r="AX65" s="256"/>
      <c r="AY65" s="256"/>
      <c r="AZ65" s="256"/>
      <c r="BA65" s="256"/>
      <c r="BB65" s="256"/>
      <c r="BC65" s="256"/>
      <c r="BD65" s="256"/>
      <c r="BE65" s="256"/>
      <c r="BF65" s="256"/>
      <c r="BH65" s="256"/>
      <c r="BI65" s="256"/>
      <c r="BJ65" s="256"/>
      <c r="BK65" s="256"/>
      <c r="BL65" s="256"/>
      <c r="BM65" s="256"/>
      <c r="BN65" s="256"/>
      <c r="BO65" s="256"/>
      <c r="BP65" s="256"/>
      <c r="BQ65" s="256"/>
      <c r="BR65" s="256"/>
    </row>
    <row r="66" spans="1:70" x14ac:dyDescent="0.2">
      <c r="A66" s="256"/>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J66" s="256"/>
      <c r="AK66" s="256"/>
      <c r="AL66" s="256"/>
      <c r="AM66" s="256"/>
      <c r="AN66" s="256"/>
      <c r="AO66" s="256"/>
      <c r="AP66" s="256"/>
      <c r="AQ66" s="256"/>
      <c r="AS66" s="256"/>
      <c r="AT66" s="256"/>
      <c r="AU66" s="256"/>
      <c r="AV66" s="256"/>
      <c r="AW66" s="256"/>
      <c r="AX66" s="256"/>
      <c r="AY66" s="256"/>
      <c r="AZ66" s="256"/>
      <c r="BA66" s="256"/>
      <c r="BB66" s="256"/>
      <c r="BC66" s="256"/>
      <c r="BD66" s="256"/>
      <c r="BE66" s="256"/>
      <c r="BF66" s="256"/>
      <c r="BH66" s="256"/>
      <c r="BI66" s="256"/>
      <c r="BJ66" s="256"/>
      <c r="BK66" s="256"/>
      <c r="BL66" s="256"/>
      <c r="BM66" s="256"/>
      <c r="BN66" s="256"/>
      <c r="BO66" s="256"/>
      <c r="BP66" s="256"/>
      <c r="BQ66" s="256"/>
      <c r="BR66" s="256"/>
    </row>
    <row r="67" spans="1:70" x14ac:dyDescent="0.2">
      <c r="A67" s="256"/>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J67" s="256"/>
      <c r="AK67" s="256"/>
      <c r="AL67" s="256"/>
      <c r="AM67" s="256"/>
      <c r="AN67" s="256"/>
      <c r="AO67" s="256"/>
      <c r="AP67" s="256"/>
      <c r="AQ67" s="256"/>
      <c r="AS67" s="256"/>
      <c r="AT67" s="256"/>
      <c r="AU67" s="256"/>
      <c r="AV67" s="256"/>
      <c r="AW67" s="256"/>
      <c r="AX67" s="256"/>
      <c r="AY67" s="256"/>
      <c r="AZ67" s="256"/>
      <c r="BA67" s="256"/>
      <c r="BB67" s="256"/>
      <c r="BC67" s="256"/>
      <c r="BD67" s="256"/>
      <c r="BE67" s="256"/>
      <c r="BF67" s="256"/>
      <c r="BH67" s="256"/>
      <c r="BI67" s="256"/>
      <c r="BJ67" s="256"/>
      <c r="BK67" s="256"/>
      <c r="BL67" s="256"/>
      <c r="BM67" s="256"/>
      <c r="BN67" s="256"/>
      <c r="BO67" s="256"/>
      <c r="BP67" s="256"/>
      <c r="BQ67" s="256"/>
      <c r="BR67" s="256"/>
    </row>
    <row r="68" spans="1:70" x14ac:dyDescent="0.2">
      <c r="A68" s="256"/>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J68" s="256"/>
      <c r="AK68" s="256"/>
      <c r="AL68" s="256"/>
      <c r="AM68" s="256"/>
      <c r="AN68" s="256"/>
      <c r="AO68" s="256"/>
      <c r="AP68" s="256"/>
      <c r="AQ68" s="256"/>
      <c r="AS68" s="256"/>
      <c r="AT68" s="256"/>
      <c r="AU68" s="256"/>
      <c r="AV68" s="256"/>
      <c r="AW68" s="256"/>
      <c r="AX68" s="256"/>
      <c r="AY68" s="256"/>
      <c r="AZ68" s="256"/>
      <c r="BA68" s="256"/>
      <c r="BB68" s="256"/>
      <c r="BC68" s="256"/>
      <c r="BD68" s="256"/>
      <c r="BE68" s="256"/>
      <c r="BF68" s="256"/>
      <c r="BH68" s="256"/>
      <c r="BI68" s="256"/>
      <c r="BJ68" s="256"/>
      <c r="BK68" s="256"/>
      <c r="BL68" s="256"/>
      <c r="BM68" s="256"/>
      <c r="BN68" s="256"/>
      <c r="BO68" s="256"/>
      <c r="BP68" s="256"/>
      <c r="BQ68" s="256"/>
      <c r="BR68" s="256"/>
    </row>
    <row r="69" spans="1:70" x14ac:dyDescent="0.2">
      <c r="A69" s="256"/>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J69" s="256"/>
      <c r="AK69" s="256"/>
      <c r="AL69" s="256"/>
      <c r="AM69" s="256"/>
      <c r="AN69" s="256"/>
      <c r="AO69" s="256"/>
      <c r="AP69" s="256"/>
      <c r="AQ69" s="256"/>
      <c r="AS69" s="256"/>
      <c r="AT69" s="256"/>
      <c r="AU69" s="256"/>
      <c r="AV69" s="256"/>
      <c r="AW69" s="256"/>
      <c r="AX69" s="256"/>
      <c r="AY69" s="256"/>
      <c r="AZ69" s="256"/>
      <c r="BA69" s="256"/>
      <c r="BB69" s="256"/>
      <c r="BC69" s="256"/>
      <c r="BD69" s="256"/>
      <c r="BE69" s="256"/>
      <c r="BF69" s="256"/>
      <c r="BH69" s="256"/>
      <c r="BI69" s="256"/>
      <c r="BJ69" s="256"/>
      <c r="BK69" s="256"/>
      <c r="BL69" s="256"/>
      <c r="BM69" s="256"/>
      <c r="BN69" s="256"/>
      <c r="BO69" s="256"/>
      <c r="BP69" s="256"/>
      <c r="BQ69" s="256"/>
      <c r="BR69" s="256"/>
    </row>
    <row r="70" spans="1:70" x14ac:dyDescent="0.2">
      <c r="A70" s="256"/>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J70" s="256"/>
      <c r="AK70" s="256"/>
      <c r="AL70" s="256"/>
      <c r="AM70" s="256"/>
      <c r="AN70" s="256"/>
      <c r="AO70" s="256"/>
      <c r="AP70" s="256"/>
      <c r="AQ70" s="256"/>
      <c r="AS70" s="256"/>
      <c r="AT70" s="256"/>
      <c r="AU70" s="256"/>
      <c r="AV70" s="256"/>
      <c r="AW70" s="256"/>
      <c r="AX70" s="256"/>
      <c r="AY70" s="256"/>
      <c r="AZ70" s="256"/>
      <c r="BA70" s="256"/>
      <c r="BB70" s="256"/>
      <c r="BC70" s="256"/>
      <c r="BD70" s="256"/>
      <c r="BE70" s="256"/>
      <c r="BF70" s="256"/>
      <c r="BH70" s="256"/>
      <c r="BI70" s="256"/>
      <c r="BJ70" s="256"/>
      <c r="BK70" s="256"/>
      <c r="BL70" s="256"/>
      <c r="BM70" s="256"/>
      <c r="BN70" s="256"/>
      <c r="BO70" s="256"/>
      <c r="BP70" s="256"/>
      <c r="BQ70" s="256"/>
      <c r="BR70" s="256"/>
    </row>
    <row r="71" spans="1:70" x14ac:dyDescent="0.2">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J71" s="256"/>
      <c r="AK71" s="256"/>
      <c r="AL71" s="256"/>
      <c r="AM71" s="256"/>
      <c r="AN71" s="256"/>
      <c r="AO71" s="256"/>
      <c r="AP71" s="256"/>
      <c r="AQ71" s="256"/>
      <c r="AS71" s="256"/>
      <c r="AT71" s="256"/>
      <c r="AU71" s="256"/>
      <c r="AV71" s="256"/>
      <c r="AW71" s="256"/>
      <c r="AX71" s="256"/>
      <c r="AY71" s="256"/>
      <c r="AZ71" s="256"/>
      <c r="BA71" s="256"/>
      <c r="BB71" s="256"/>
      <c r="BC71" s="256"/>
      <c r="BD71" s="256"/>
      <c r="BE71" s="256"/>
      <c r="BF71" s="256"/>
      <c r="BH71" s="256"/>
      <c r="BI71" s="256"/>
      <c r="BJ71" s="256"/>
      <c r="BK71" s="256"/>
      <c r="BL71" s="256"/>
      <c r="BM71" s="256"/>
      <c r="BN71" s="256"/>
      <c r="BO71" s="256"/>
      <c r="BP71" s="256"/>
      <c r="BQ71" s="256"/>
      <c r="BR71" s="256"/>
    </row>
    <row r="72" spans="1:70" x14ac:dyDescent="0.2">
      <c r="A72" s="256"/>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J72" s="256"/>
      <c r="AK72" s="256"/>
      <c r="AL72" s="256"/>
      <c r="AM72" s="256"/>
      <c r="AN72" s="256"/>
      <c r="AO72" s="256"/>
      <c r="AP72" s="256"/>
      <c r="AQ72" s="256"/>
      <c r="AS72" s="256"/>
      <c r="AT72" s="256"/>
      <c r="AU72" s="256"/>
      <c r="AV72" s="256"/>
      <c r="AW72" s="256"/>
      <c r="AX72" s="256"/>
      <c r="AY72" s="256"/>
      <c r="AZ72" s="256"/>
      <c r="BA72" s="256"/>
      <c r="BB72" s="256"/>
      <c r="BC72" s="256"/>
      <c r="BD72" s="256"/>
      <c r="BE72" s="256"/>
      <c r="BF72" s="256"/>
      <c r="BH72" s="256"/>
      <c r="BI72" s="256"/>
      <c r="BJ72" s="256"/>
      <c r="BK72" s="256"/>
      <c r="BL72" s="256"/>
      <c r="BM72" s="256"/>
      <c r="BN72" s="256"/>
      <c r="BO72" s="256"/>
      <c r="BP72" s="256"/>
      <c r="BQ72" s="256"/>
      <c r="BR72" s="256"/>
    </row>
    <row r="73" spans="1:70" x14ac:dyDescent="0.2">
      <c r="A73" s="256"/>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J73" s="256"/>
      <c r="AK73" s="256"/>
      <c r="AL73" s="256"/>
      <c r="AM73" s="256"/>
      <c r="AN73" s="256"/>
      <c r="AO73" s="256"/>
      <c r="AP73" s="256"/>
      <c r="AQ73" s="256"/>
      <c r="AS73" s="256"/>
      <c r="AT73" s="256"/>
      <c r="AU73" s="256"/>
      <c r="AV73" s="256"/>
      <c r="AW73" s="256"/>
      <c r="AX73" s="256"/>
      <c r="AY73" s="256"/>
      <c r="AZ73" s="256"/>
      <c r="BA73" s="256"/>
      <c r="BB73" s="256"/>
      <c r="BC73" s="256"/>
      <c r="BD73" s="256"/>
      <c r="BE73" s="256"/>
      <c r="BF73" s="256"/>
      <c r="BH73" s="256"/>
      <c r="BI73" s="256"/>
      <c r="BJ73" s="256"/>
      <c r="BK73" s="256"/>
      <c r="BL73" s="256"/>
      <c r="BM73" s="256"/>
      <c r="BN73" s="256"/>
      <c r="BO73" s="256"/>
      <c r="BP73" s="256"/>
      <c r="BQ73" s="256"/>
      <c r="BR73" s="256"/>
    </row>
    <row r="74" spans="1:70" x14ac:dyDescent="0.2">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J74" s="256"/>
      <c r="AK74" s="256"/>
      <c r="AL74" s="256"/>
      <c r="AM74" s="256"/>
      <c r="AN74" s="256"/>
      <c r="AO74" s="256"/>
      <c r="AP74" s="256"/>
      <c r="AQ74" s="256"/>
      <c r="AS74" s="256"/>
      <c r="AT74" s="256"/>
      <c r="AU74" s="256"/>
      <c r="AV74" s="256"/>
      <c r="AW74" s="256"/>
      <c r="AX74" s="256"/>
      <c r="AY74" s="256"/>
      <c r="AZ74" s="256"/>
      <c r="BA74" s="256"/>
      <c r="BB74" s="256"/>
      <c r="BC74" s="256"/>
      <c r="BD74" s="256"/>
      <c r="BE74" s="256"/>
      <c r="BF74" s="256"/>
      <c r="BH74" s="256"/>
      <c r="BI74" s="256"/>
      <c r="BJ74" s="256"/>
      <c r="BK74" s="256"/>
      <c r="BL74" s="256"/>
      <c r="BM74" s="256"/>
      <c r="BN74" s="256"/>
      <c r="BO74" s="256"/>
      <c r="BP74" s="256"/>
      <c r="BQ74" s="256"/>
      <c r="BR74" s="256"/>
    </row>
    <row r="75" spans="1:70" x14ac:dyDescent="0.2">
      <c r="A75" s="256"/>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J75" s="256"/>
      <c r="AK75" s="256"/>
      <c r="AL75" s="256"/>
      <c r="AM75" s="256"/>
      <c r="AN75" s="256"/>
      <c r="AO75" s="256"/>
      <c r="AP75" s="256"/>
      <c r="AQ75" s="256"/>
      <c r="AS75" s="256"/>
      <c r="AT75" s="256"/>
      <c r="AU75" s="256"/>
      <c r="AV75" s="256"/>
      <c r="AW75" s="256"/>
      <c r="AX75" s="256"/>
      <c r="AY75" s="256"/>
      <c r="AZ75" s="256"/>
      <c r="BA75" s="256"/>
      <c r="BB75" s="256"/>
      <c r="BC75" s="256"/>
      <c r="BD75" s="256"/>
      <c r="BE75" s="256"/>
      <c r="BF75" s="256"/>
      <c r="BH75" s="256"/>
      <c r="BI75" s="256"/>
      <c r="BJ75" s="256"/>
      <c r="BK75" s="256"/>
      <c r="BL75" s="256"/>
      <c r="BM75" s="256"/>
      <c r="BN75" s="256"/>
      <c r="BO75" s="256"/>
      <c r="BP75" s="256"/>
      <c r="BQ75" s="256"/>
      <c r="BR75" s="256"/>
    </row>
    <row r="76" spans="1:70" x14ac:dyDescent="0.2">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J76" s="256"/>
      <c r="AK76" s="256"/>
      <c r="AL76" s="256"/>
      <c r="AM76" s="256"/>
      <c r="AN76" s="256"/>
      <c r="AO76" s="256"/>
      <c r="AP76" s="256"/>
      <c r="AQ76" s="256"/>
      <c r="AS76" s="256"/>
      <c r="AT76" s="256"/>
      <c r="AU76" s="256"/>
      <c r="AV76" s="256"/>
      <c r="AW76" s="256"/>
      <c r="AX76" s="256"/>
      <c r="AY76" s="256"/>
      <c r="AZ76" s="256"/>
      <c r="BA76" s="256"/>
      <c r="BB76" s="256"/>
      <c r="BC76" s="256"/>
      <c r="BD76" s="256"/>
      <c r="BE76" s="256"/>
      <c r="BF76" s="256"/>
      <c r="BH76" s="256"/>
      <c r="BI76" s="256"/>
      <c r="BJ76" s="256"/>
      <c r="BK76" s="256"/>
      <c r="BL76" s="256"/>
      <c r="BM76" s="256"/>
      <c r="BN76" s="256"/>
      <c r="BO76" s="256"/>
      <c r="BP76" s="256"/>
      <c r="BQ76" s="256"/>
      <c r="BR76" s="256"/>
    </row>
    <row r="77" spans="1:70" x14ac:dyDescent="0.2">
      <c r="A77" s="256"/>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J77" s="256"/>
      <c r="AK77" s="256"/>
      <c r="AL77" s="256"/>
      <c r="AM77" s="256"/>
      <c r="AN77" s="256"/>
      <c r="AO77" s="256"/>
      <c r="AP77" s="256"/>
      <c r="AQ77" s="256"/>
      <c r="AS77" s="256"/>
      <c r="AT77" s="256"/>
      <c r="AU77" s="256"/>
      <c r="AV77" s="256"/>
      <c r="AW77" s="256"/>
      <c r="AX77" s="256"/>
      <c r="AY77" s="256"/>
      <c r="AZ77" s="256"/>
      <c r="BA77" s="256"/>
      <c r="BB77" s="256"/>
      <c r="BC77" s="256"/>
      <c r="BD77" s="256"/>
      <c r="BE77" s="256"/>
      <c r="BF77" s="256"/>
      <c r="BH77" s="256"/>
      <c r="BI77" s="256"/>
      <c r="BJ77" s="256"/>
      <c r="BK77" s="256"/>
      <c r="BL77" s="256"/>
      <c r="BM77" s="256"/>
      <c r="BN77" s="256"/>
      <c r="BO77" s="256"/>
      <c r="BP77" s="256"/>
      <c r="BQ77" s="256"/>
      <c r="BR77" s="256"/>
    </row>
    <row r="78" spans="1:70" x14ac:dyDescent="0.2">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J78" s="256"/>
      <c r="AK78" s="256"/>
      <c r="AL78" s="256"/>
      <c r="AM78" s="256"/>
      <c r="AN78" s="256"/>
      <c r="AO78" s="256"/>
      <c r="AP78" s="256"/>
      <c r="AQ78" s="256"/>
      <c r="AS78" s="256"/>
      <c r="AT78" s="256"/>
      <c r="AU78" s="256"/>
      <c r="AV78" s="256"/>
      <c r="AW78" s="256"/>
      <c r="AX78" s="256"/>
      <c r="AY78" s="256"/>
      <c r="AZ78" s="256"/>
      <c r="BA78" s="256"/>
      <c r="BB78" s="256"/>
      <c r="BC78" s="256"/>
      <c r="BD78" s="256"/>
      <c r="BE78" s="256"/>
      <c r="BF78" s="256"/>
      <c r="BH78" s="256"/>
      <c r="BI78" s="256"/>
      <c r="BJ78" s="256"/>
      <c r="BK78" s="256"/>
      <c r="BL78" s="256"/>
      <c r="BM78" s="256"/>
      <c r="BN78" s="256"/>
      <c r="BO78" s="256"/>
      <c r="BP78" s="256"/>
      <c r="BQ78" s="256"/>
      <c r="BR78" s="256"/>
    </row>
    <row r="79" spans="1:70" x14ac:dyDescent="0.2">
      <c r="A79" s="256"/>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J79" s="256"/>
      <c r="AK79" s="256"/>
      <c r="AL79" s="256"/>
      <c r="AM79" s="256"/>
      <c r="AN79" s="256"/>
      <c r="AO79" s="256"/>
      <c r="AP79" s="256"/>
      <c r="AQ79" s="256"/>
      <c r="AS79" s="256"/>
      <c r="AT79" s="256"/>
      <c r="AU79" s="256"/>
      <c r="AV79" s="256"/>
      <c r="AW79" s="256"/>
      <c r="AX79" s="256"/>
      <c r="AY79" s="256"/>
      <c r="AZ79" s="256"/>
      <c r="BA79" s="256"/>
      <c r="BB79" s="256"/>
      <c r="BC79" s="256"/>
      <c r="BD79" s="256"/>
      <c r="BE79" s="256"/>
      <c r="BF79" s="256"/>
      <c r="BH79" s="256"/>
      <c r="BI79" s="256"/>
      <c r="BJ79" s="256"/>
      <c r="BK79" s="256"/>
      <c r="BL79" s="256"/>
      <c r="BM79" s="256"/>
      <c r="BN79" s="256"/>
      <c r="BO79" s="256"/>
      <c r="BP79" s="256"/>
      <c r="BQ79" s="256"/>
      <c r="BR79" s="256"/>
    </row>
    <row r="80" spans="1:70" x14ac:dyDescent="0.2">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J80" s="256"/>
      <c r="AK80" s="256"/>
      <c r="AL80" s="256"/>
      <c r="AM80" s="256"/>
      <c r="AN80" s="256"/>
      <c r="AO80" s="256"/>
      <c r="AP80" s="256"/>
      <c r="AQ80" s="256"/>
      <c r="AS80" s="256"/>
      <c r="AT80" s="256"/>
      <c r="AU80" s="256"/>
      <c r="AV80" s="256"/>
      <c r="AW80" s="256"/>
      <c r="AX80" s="256"/>
      <c r="AY80" s="256"/>
      <c r="AZ80" s="256"/>
      <c r="BA80" s="256"/>
      <c r="BB80" s="256"/>
      <c r="BC80" s="256"/>
      <c r="BD80" s="256"/>
      <c r="BE80" s="256"/>
      <c r="BF80" s="256"/>
      <c r="BH80" s="256"/>
      <c r="BI80" s="256"/>
      <c r="BJ80" s="256"/>
      <c r="BK80" s="256"/>
      <c r="BL80" s="256"/>
      <c r="BM80" s="256"/>
      <c r="BN80" s="256"/>
      <c r="BO80" s="256"/>
      <c r="BP80" s="256"/>
      <c r="BQ80" s="256"/>
      <c r="BR80" s="256"/>
    </row>
    <row r="81" spans="1:70" x14ac:dyDescent="0.2">
      <c r="A81" s="256"/>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J81" s="256"/>
      <c r="AK81" s="256"/>
      <c r="AL81" s="256"/>
      <c r="AM81" s="256"/>
      <c r="AN81" s="256"/>
      <c r="AO81" s="256"/>
      <c r="AP81" s="256"/>
      <c r="AQ81" s="256"/>
      <c r="AS81" s="256"/>
      <c r="AT81" s="256"/>
      <c r="AU81" s="256"/>
      <c r="AV81" s="256"/>
      <c r="AW81" s="256"/>
      <c r="AX81" s="256"/>
      <c r="AY81" s="256"/>
      <c r="AZ81" s="256"/>
      <c r="BA81" s="256"/>
      <c r="BB81" s="256"/>
      <c r="BC81" s="256"/>
      <c r="BD81" s="256"/>
      <c r="BE81" s="256"/>
      <c r="BF81" s="256"/>
      <c r="BH81" s="256"/>
      <c r="BI81" s="256"/>
      <c r="BJ81" s="256"/>
      <c r="BK81" s="256"/>
      <c r="BL81" s="256"/>
      <c r="BM81" s="256"/>
      <c r="BN81" s="256"/>
      <c r="BO81" s="256"/>
      <c r="BP81" s="256"/>
      <c r="BQ81" s="256"/>
      <c r="BR81" s="256"/>
    </row>
    <row r="82" spans="1:70" x14ac:dyDescent="0.2">
      <c r="A82" s="256"/>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J82" s="256"/>
      <c r="AK82" s="256"/>
      <c r="AL82" s="256"/>
      <c r="AM82" s="256"/>
      <c r="AN82" s="256"/>
      <c r="AO82" s="256"/>
      <c r="AP82" s="256"/>
      <c r="AQ82" s="256"/>
      <c r="AS82" s="256"/>
      <c r="AT82" s="256"/>
      <c r="AU82" s="256"/>
      <c r="AV82" s="256"/>
      <c r="AW82" s="256"/>
      <c r="AX82" s="256"/>
      <c r="AY82" s="256"/>
      <c r="AZ82" s="256"/>
      <c r="BA82" s="256"/>
      <c r="BB82" s="256"/>
      <c r="BC82" s="256"/>
      <c r="BD82" s="256"/>
      <c r="BE82" s="256"/>
      <c r="BF82" s="256"/>
      <c r="BH82" s="256"/>
      <c r="BI82" s="256"/>
      <c r="BJ82" s="256"/>
      <c r="BK82" s="256"/>
      <c r="BL82" s="256"/>
      <c r="BM82" s="256"/>
      <c r="BN82" s="256"/>
      <c r="BO82" s="256"/>
      <c r="BP82" s="256"/>
      <c r="BQ82" s="256"/>
      <c r="BR82" s="256"/>
    </row>
    <row r="83" spans="1:70" x14ac:dyDescent="0.2">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J83" s="256"/>
      <c r="AK83" s="256"/>
      <c r="AL83" s="256"/>
      <c r="AM83" s="256"/>
      <c r="AN83" s="256"/>
      <c r="AO83" s="256"/>
      <c r="AP83" s="256"/>
      <c r="AQ83" s="256"/>
      <c r="AS83" s="256"/>
      <c r="AT83" s="256"/>
      <c r="AU83" s="256"/>
      <c r="AV83" s="256"/>
      <c r="AW83" s="256"/>
      <c r="AX83" s="256"/>
      <c r="AY83" s="256"/>
      <c r="AZ83" s="256"/>
      <c r="BA83" s="256"/>
      <c r="BB83" s="256"/>
      <c r="BC83" s="256"/>
      <c r="BD83" s="256"/>
      <c r="BE83" s="256"/>
      <c r="BF83" s="256"/>
      <c r="BH83" s="256"/>
      <c r="BI83" s="256"/>
      <c r="BJ83" s="256"/>
      <c r="BK83" s="256"/>
      <c r="BL83" s="256"/>
      <c r="BM83" s="256"/>
      <c r="BN83" s="256"/>
      <c r="BO83" s="256"/>
      <c r="BP83" s="256"/>
      <c r="BQ83" s="256"/>
      <c r="BR83" s="256"/>
    </row>
    <row r="84" spans="1:70" x14ac:dyDescent="0.2">
      <c r="A84" s="256"/>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J84" s="256"/>
      <c r="AK84" s="256"/>
      <c r="AL84" s="256"/>
      <c r="AM84" s="256"/>
      <c r="AN84" s="256"/>
      <c r="AO84" s="256"/>
      <c r="AP84" s="256"/>
      <c r="AQ84" s="256"/>
      <c r="AS84" s="256"/>
      <c r="AT84" s="256"/>
      <c r="AU84" s="256"/>
      <c r="AV84" s="256"/>
      <c r="AW84" s="256"/>
      <c r="AX84" s="256"/>
      <c r="AY84" s="256"/>
      <c r="AZ84" s="256"/>
      <c r="BA84" s="256"/>
      <c r="BB84" s="256"/>
      <c r="BC84" s="256"/>
      <c r="BD84" s="256"/>
      <c r="BE84" s="256"/>
      <c r="BF84" s="256"/>
      <c r="BH84" s="256"/>
      <c r="BI84" s="256"/>
      <c r="BJ84" s="256"/>
      <c r="BK84" s="256"/>
      <c r="BL84" s="256"/>
      <c r="BM84" s="256"/>
      <c r="BN84" s="256"/>
      <c r="BO84" s="256"/>
      <c r="BP84" s="256"/>
      <c r="BQ84" s="256"/>
      <c r="BR84" s="256"/>
    </row>
    <row r="85" spans="1:70" x14ac:dyDescent="0.2">
      <c r="A85" s="256"/>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J85" s="256"/>
      <c r="AK85" s="256"/>
      <c r="AL85" s="256"/>
      <c r="AM85" s="256"/>
      <c r="AN85" s="256"/>
      <c r="AO85" s="256"/>
      <c r="AP85" s="256"/>
      <c r="AQ85" s="256"/>
      <c r="AS85" s="256"/>
      <c r="AT85" s="256"/>
      <c r="AU85" s="256"/>
      <c r="AV85" s="256"/>
      <c r="AW85" s="256"/>
      <c r="AX85" s="256"/>
      <c r="AY85" s="256"/>
      <c r="AZ85" s="256"/>
      <c r="BA85" s="256"/>
      <c r="BB85" s="256"/>
      <c r="BC85" s="256"/>
      <c r="BD85" s="256"/>
      <c r="BE85" s="256"/>
      <c r="BF85" s="256"/>
      <c r="BH85" s="256"/>
      <c r="BI85" s="256"/>
      <c r="BJ85" s="256"/>
      <c r="BK85" s="256"/>
      <c r="BL85" s="256"/>
      <c r="BM85" s="256"/>
      <c r="BN85" s="256"/>
      <c r="BO85" s="256"/>
      <c r="BP85" s="256"/>
      <c r="BQ85" s="256"/>
      <c r="BR85" s="256"/>
    </row>
    <row r="86" spans="1:70" x14ac:dyDescent="0.2">
      <c r="A86" s="256"/>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J86" s="256"/>
      <c r="AK86" s="256"/>
      <c r="AL86" s="256"/>
      <c r="AM86" s="256"/>
      <c r="AN86" s="256"/>
      <c r="AO86" s="256"/>
      <c r="AP86" s="256"/>
      <c r="AQ86" s="256"/>
      <c r="AS86" s="256"/>
      <c r="AT86" s="256"/>
      <c r="AU86" s="256"/>
      <c r="AV86" s="256"/>
      <c r="AW86" s="256"/>
      <c r="AX86" s="256"/>
      <c r="AY86" s="256"/>
      <c r="AZ86" s="256"/>
      <c r="BA86" s="256"/>
      <c r="BB86" s="256"/>
      <c r="BC86" s="256"/>
      <c r="BD86" s="256"/>
      <c r="BE86" s="256"/>
      <c r="BF86" s="256"/>
      <c r="BH86" s="256"/>
      <c r="BI86" s="256"/>
      <c r="BJ86" s="256"/>
      <c r="BK86" s="256"/>
      <c r="BL86" s="256"/>
      <c r="BM86" s="256"/>
      <c r="BN86" s="256"/>
      <c r="BO86" s="256"/>
      <c r="BP86" s="256"/>
      <c r="BQ86" s="256"/>
      <c r="BR86" s="256"/>
    </row>
    <row r="87" spans="1:70" x14ac:dyDescent="0.2">
      <c r="A87" s="256"/>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J87" s="256"/>
      <c r="AK87" s="256"/>
      <c r="AL87" s="256"/>
      <c r="AM87" s="256"/>
      <c r="AN87" s="256"/>
      <c r="AO87" s="256"/>
      <c r="AP87" s="256"/>
      <c r="AQ87" s="256"/>
      <c r="AS87" s="256"/>
      <c r="AT87" s="256"/>
      <c r="AU87" s="256"/>
      <c r="AV87" s="256"/>
      <c r="AW87" s="256"/>
      <c r="AX87" s="256"/>
      <c r="AY87" s="256"/>
      <c r="AZ87" s="256"/>
      <c r="BA87" s="256"/>
      <c r="BB87" s="256"/>
      <c r="BC87" s="256"/>
      <c r="BD87" s="256"/>
      <c r="BE87" s="256"/>
      <c r="BF87" s="256"/>
      <c r="BH87" s="256"/>
      <c r="BI87" s="256"/>
      <c r="BJ87" s="256"/>
      <c r="BK87" s="256"/>
      <c r="BL87" s="256"/>
      <c r="BM87" s="256"/>
      <c r="BN87" s="256"/>
      <c r="BO87" s="256"/>
      <c r="BP87" s="256"/>
      <c r="BQ87" s="256"/>
      <c r="BR87" s="256"/>
    </row>
    <row r="88" spans="1:70" x14ac:dyDescent="0.2">
      <c r="A88" s="256"/>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J88" s="256"/>
      <c r="AK88" s="256"/>
      <c r="AL88" s="256"/>
      <c r="AM88" s="256"/>
      <c r="AN88" s="256"/>
      <c r="AO88" s="256"/>
      <c r="AP88" s="256"/>
      <c r="AQ88" s="256"/>
      <c r="AS88" s="256"/>
      <c r="AT88" s="256"/>
      <c r="AU88" s="256"/>
      <c r="AV88" s="256"/>
      <c r="AW88" s="256"/>
      <c r="AX88" s="256"/>
      <c r="AY88" s="256"/>
      <c r="AZ88" s="256"/>
      <c r="BA88" s="256"/>
      <c r="BB88" s="256"/>
      <c r="BC88" s="256"/>
      <c r="BD88" s="256"/>
      <c r="BE88" s="256"/>
      <c r="BF88" s="256"/>
      <c r="BH88" s="256"/>
      <c r="BI88" s="256"/>
      <c r="BJ88" s="256"/>
      <c r="BK88" s="256"/>
      <c r="BL88" s="256"/>
      <c r="BM88" s="256"/>
      <c r="BN88" s="256"/>
      <c r="BO88" s="256"/>
      <c r="BP88" s="256"/>
      <c r="BQ88" s="256"/>
      <c r="BR88" s="256"/>
    </row>
    <row r="89" spans="1:70" x14ac:dyDescent="0.2">
      <c r="A89" s="256"/>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J89" s="256"/>
      <c r="AK89" s="256"/>
      <c r="AL89" s="256"/>
      <c r="AM89" s="256"/>
      <c r="AN89" s="256"/>
      <c r="AO89" s="256"/>
      <c r="AP89" s="256"/>
      <c r="AQ89" s="256"/>
      <c r="AS89" s="256"/>
      <c r="AT89" s="256"/>
      <c r="AU89" s="256"/>
      <c r="AV89" s="256"/>
      <c r="AW89" s="256"/>
      <c r="AX89" s="256"/>
      <c r="AY89" s="256"/>
      <c r="AZ89" s="256"/>
      <c r="BA89" s="256"/>
      <c r="BB89" s="256"/>
      <c r="BC89" s="256"/>
      <c r="BD89" s="256"/>
      <c r="BE89" s="256"/>
      <c r="BF89" s="256"/>
      <c r="BH89" s="256"/>
      <c r="BI89" s="256"/>
      <c r="BJ89" s="256"/>
      <c r="BK89" s="256"/>
      <c r="BL89" s="256"/>
      <c r="BM89" s="256"/>
      <c r="BN89" s="256"/>
      <c r="BO89" s="256"/>
      <c r="BP89" s="256"/>
      <c r="BQ89" s="256"/>
      <c r="BR89" s="256"/>
    </row>
    <row r="90" spans="1:70" x14ac:dyDescent="0.2">
      <c r="A90" s="256"/>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J90" s="256"/>
      <c r="AK90" s="256"/>
      <c r="AL90" s="256"/>
      <c r="AM90" s="256"/>
      <c r="AN90" s="256"/>
      <c r="AO90" s="256"/>
      <c r="AP90" s="256"/>
      <c r="AQ90" s="256"/>
      <c r="AS90" s="256"/>
      <c r="AT90" s="256"/>
      <c r="AU90" s="256"/>
      <c r="AV90" s="256"/>
      <c r="AW90" s="256"/>
      <c r="AX90" s="256"/>
      <c r="AY90" s="256"/>
      <c r="AZ90" s="256"/>
      <c r="BA90" s="256"/>
      <c r="BB90" s="256"/>
      <c r="BC90" s="256"/>
      <c r="BD90" s="256"/>
      <c r="BE90" s="256"/>
      <c r="BF90" s="256"/>
      <c r="BH90" s="256"/>
      <c r="BI90" s="256"/>
      <c r="BJ90" s="256"/>
      <c r="BK90" s="256"/>
      <c r="BL90" s="256"/>
      <c r="BM90" s="256"/>
      <c r="BN90" s="256"/>
      <c r="BO90" s="256"/>
      <c r="BP90" s="256"/>
      <c r="BQ90" s="256"/>
      <c r="BR90" s="256"/>
    </row>
    <row r="91" spans="1:70" x14ac:dyDescent="0.2">
      <c r="A91" s="256"/>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J91" s="256"/>
      <c r="AK91" s="256"/>
      <c r="AL91" s="256"/>
      <c r="AM91" s="256"/>
      <c r="AN91" s="256"/>
      <c r="AO91" s="256"/>
      <c r="AP91" s="256"/>
      <c r="AQ91" s="256"/>
      <c r="AS91" s="256"/>
      <c r="AT91" s="256"/>
      <c r="AU91" s="256"/>
      <c r="AV91" s="256"/>
      <c r="AW91" s="256"/>
      <c r="AX91" s="256"/>
      <c r="AY91" s="256"/>
      <c r="AZ91" s="256"/>
      <c r="BA91" s="256"/>
      <c r="BB91" s="256"/>
      <c r="BC91" s="256"/>
      <c r="BD91" s="256"/>
      <c r="BE91" s="256"/>
      <c r="BF91" s="256"/>
      <c r="BH91" s="256"/>
      <c r="BI91" s="256"/>
      <c r="BJ91" s="256"/>
      <c r="BK91" s="256"/>
      <c r="BL91" s="256"/>
      <c r="BM91" s="256"/>
      <c r="BN91" s="256"/>
      <c r="BO91" s="256"/>
      <c r="BP91" s="256"/>
      <c r="BQ91" s="256"/>
      <c r="BR91" s="256"/>
    </row>
    <row r="92" spans="1:70" x14ac:dyDescent="0.2">
      <c r="A92" s="256"/>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J92" s="256"/>
      <c r="AK92" s="256"/>
      <c r="AL92" s="256"/>
      <c r="AM92" s="256"/>
      <c r="AN92" s="256"/>
      <c r="AO92" s="256"/>
      <c r="AP92" s="256"/>
      <c r="AQ92" s="256"/>
      <c r="AS92" s="256"/>
      <c r="AT92" s="256"/>
      <c r="AU92" s="256"/>
      <c r="AV92" s="256"/>
      <c r="AW92" s="256"/>
      <c r="AX92" s="256"/>
      <c r="AY92" s="256"/>
      <c r="AZ92" s="256"/>
      <c r="BA92" s="256"/>
      <c r="BB92" s="256"/>
      <c r="BC92" s="256"/>
      <c r="BD92" s="256"/>
      <c r="BE92" s="256"/>
      <c r="BF92" s="256"/>
      <c r="BH92" s="256"/>
      <c r="BI92" s="256"/>
      <c r="BJ92" s="256"/>
      <c r="BK92" s="256"/>
      <c r="BL92" s="256"/>
      <c r="BM92" s="256"/>
      <c r="BN92" s="256"/>
      <c r="BO92" s="256"/>
      <c r="BP92" s="256"/>
      <c r="BQ92" s="256"/>
      <c r="BR92" s="256"/>
    </row>
    <row r="93" spans="1:70" x14ac:dyDescent="0.2">
      <c r="A93" s="256"/>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J93" s="256"/>
      <c r="AK93" s="256"/>
      <c r="AL93" s="256"/>
      <c r="AM93" s="256"/>
      <c r="AN93" s="256"/>
      <c r="AO93" s="256"/>
      <c r="AP93" s="256"/>
      <c r="AQ93" s="256"/>
      <c r="AS93" s="256"/>
      <c r="AT93" s="256"/>
      <c r="AU93" s="256"/>
      <c r="AV93" s="256"/>
      <c r="AW93" s="256"/>
      <c r="AX93" s="256"/>
      <c r="AY93" s="256"/>
      <c r="AZ93" s="256"/>
      <c r="BA93" s="256"/>
      <c r="BB93" s="256"/>
      <c r="BC93" s="256"/>
      <c r="BD93" s="256"/>
      <c r="BE93" s="256"/>
      <c r="BF93" s="256"/>
      <c r="BH93" s="256"/>
      <c r="BI93" s="256"/>
      <c r="BJ93" s="256"/>
      <c r="BK93" s="256"/>
      <c r="BL93" s="256"/>
      <c r="BM93" s="256"/>
      <c r="BN93" s="256"/>
      <c r="BO93" s="256"/>
      <c r="BP93" s="256"/>
      <c r="BQ93" s="256"/>
      <c r="BR93" s="256"/>
    </row>
    <row r="94" spans="1:70" x14ac:dyDescent="0.2">
      <c r="A94" s="256"/>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J94" s="256"/>
      <c r="AK94" s="256"/>
      <c r="AL94" s="256"/>
      <c r="AM94" s="256"/>
      <c r="AN94" s="256"/>
      <c r="AO94" s="256"/>
      <c r="AP94" s="256"/>
      <c r="AQ94" s="256"/>
      <c r="AS94" s="256"/>
      <c r="AT94" s="256"/>
      <c r="AU94" s="256"/>
      <c r="AV94" s="256"/>
      <c r="AW94" s="256"/>
      <c r="AX94" s="256"/>
      <c r="AY94" s="256"/>
      <c r="AZ94" s="256"/>
      <c r="BA94" s="256"/>
      <c r="BB94" s="256"/>
      <c r="BC94" s="256"/>
      <c r="BD94" s="256"/>
      <c r="BE94" s="256"/>
      <c r="BF94" s="256"/>
      <c r="BH94" s="256"/>
      <c r="BI94" s="256"/>
      <c r="BJ94" s="256"/>
      <c r="BK94" s="256"/>
      <c r="BL94" s="256"/>
      <c r="BM94" s="256"/>
      <c r="BN94" s="256"/>
      <c r="BO94" s="256"/>
      <c r="BP94" s="256"/>
      <c r="BQ94" s="256"/>
      <c r="BR94" s="256"/>
    </row>
    <row r="95" spans="1:70" x14ac:dyDescent="0.2">
      <c r="A95" s="256"/>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J95" s="256"/>
      <c r="AK95" s="256"/>
      <c r="AL95" s="256"/>
      <c r="AM95" s="256"/>
      <c r="AN95" s="256"/>
      <c r="AO95" s="256"/>
      <c r="AP95" s="256"/>
      <c r="AQ95" s="256"/>
      <c r="AS95" s="256"/>
      <c r="AT95" s="256"/>
      <c r="AU95" s="256"/>
      <c r="AV95" s="256"/>
      <c r="AW95" s="256"/>
      <c r="AX95" s="256"/>
      <c r="AY95" s="256"/>
      <c r="AZ95" s="256"/>
      <c r="BA95" s="256"/>
      <c r="BB95" s="256"/>
      <c r="BC95" s="256"/>
      <c r="BD95" s="256"/>
      <c r="BE95" s="256"/>
      <c r="BF95" s="256"/>
      <c r="BH95" s="256"/>
      <c r="BI95" s="256"/>
      <c r="BJ95" s="256"/>
      <c r="BK95" s="256"/>
      <c r="BL95" s="256"/>
      <c r="BM95" s="256"/>
      <c r="BN95" s="256"/>
      <c r="BO95" s="256"/>
      <c r="BP95" s="256"/>
      <c r="BQ95" s="256"/>
      <c r="BR95" s="256"/>
    </row>
    <row r="96" spans="1:70" x14ac:dyDescent="0.2">
      <c r="A96" s="256"/>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J96" s="256"/>
      <c r="AK96" s="256"/>
      <c r="AL96" s="256"/>
      <c r="AM96" s="256"/>
      <c r="AN96" s="256"/>
      <c r="AO96" s="256"/>
      <c r="AP96" s="256"/>
      <c r="AQ96" s="256"/>
      <c r="AS96" s="256"/>
      <c r="AT96" s="256"/>
      <c r="AU96" s="256"/>
      <c r="AV96" s="256"/>
      <c r="AW96" s="256"/>
      <c r="AX96" s="256"/>
      <c r="AY96" s="256"/>
      <c r="AZ96" s="256"/>
      <c r="BA96" s="256"/>
      <c r="BB96" s="256"/>
      <c r="BC96" s="256"/>
      <c r="BD96" s="256"/>
      <c r="BE96" s="256"/>
      <c r="BF96" s="256"/>
      <c r="BH96" s="256"/>
      <c r="BI96" s="256"/>
      <c r="BJ96" s="256"/>
      <c r="BK96" s="256"/>
      <c r="BL96" s="256"/>
      <c r="BM96" s="256"/>
      <c r="BN96" s="256"/>
      <c r="BO96" s="256"/>
      <c r="BP96" s="256"/>
      <c r="BQ96" s="256"/>
      <c r="BR96" s="256"/>
    </row>
    <row r="97" spans="1:70" x14ac:dyDescent="0.2">
      <c r="A97" s="256"/>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J97" s="256"/>
      <c r="AK97" s="256"/>
      <c r="AL97" s="256"/>
      <c r="AM97" s="256"/>
      <c r="AN97" s="256"/>
      <c r="AO97" s="256"/>
      <c r="AP97" s="256"/>
      <c r="AQ97" s="256"/>
      <c r="AS97" s="256"/>
      <c r="AT97" s="256"/>
      <c r="AU97" s="256"/>
      <c r="AV97" s="256"/>
      <c r="AW97" s="256"/>
      <c r="AX97" s="256"/>
      <c r="AY97" s="256"/>
      <c r="AZ97" s="256"/>
      <c r="BA97" s="256"/>
      <c r="BB97" s="256"/>
      <c r="BC97" s="256"/>
      <c r="BD97" s="256"/>
      <c r="BE97" s="256"/>
      <c r="BF97" s="256"/>
      <c r="BH97" s="256"/>
      <c r="BI97" s="256"/>
      <c r="BJ97" s="256"/>
      <c r="BK97" s="256"/>
      <c r="BL97" s="256"/>
      <c r="BM97" s="256"/>
      <c r="BN97" s="256"/>
      <c r="BO97" s="256"/>
      <c r="BP97" s="256"/>
      <c r="BQ97" s="256"/>
      <c r="BR97" s="256"/>
    </row>
    <row r="98" spans="1:70" x14ac:dyDescent="0.2">
      <c r="A98" s="256"/>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J98" s="256"/>
      <c r="AK98" s="256"/>
      <c r="AL98" s="256"/>
      <c r="AM98" s="256"/>
      <c r="AN98" s="256"/>
      <c r="AO98" s="256"/>
      <c r="AP98" s="256"/>
      <c r="AQ98" s="256"/>
      <c r="AS98" s="256"/>
      <c r="AT98" s="256"/>
      <c r="AU98" s="256"/>
      <c r="AV98" s="256"/>
      <c r="AW98" s="256"/>
      <c r="AX98" s="256"/>
      <c r="AY98" s="256"/>
      <c r="AZ98" s="256"/>
      <c r="BA98" s="256"/>
      <c r="BB98" s="256"/>
      <c r="BC98" s="256"/>
      <c r="BD98" s="256"/>
      <c r="BE98" s="256"/>
      <c r="BF98" s="256"/>
      <c r="BH98" s="256"/>
      <c r="BI98" s="256"/>
      <c r="BJ98" s="256"/>
      <c r="BK98" s="256"/>
      <c r="BL98" s="256"/>
      <c r="BM98" s="256"/>
      <c r="BN98" s="256"/>
      <c r="BO98" s="256"/>
      <c r="BP98" s="256"/>
      <c r="BQ98" s="256"/>
      <c r="BR98" s="256"/>
    </row>
    <row r="99" spans="1:70" x14ac:dyDescent="0.2">
      <c r="A99" s="256"/>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J99" s="256"/>
      <c r="AK99" s="256"/>
      <c r="AL99" s="256"/>
      <c r="AM99" s="256"/>
      <c r="AN99" s="256"/>
      <c r="AO99" s="256"/>
      <c r="AP99" s="256"/>
      <c r="AQ99" s="256"/>
      <c r="AS99" s="256"/>
      <c r="AT99" s="256"/>
      <c r="AU99" s="256"/>
      <c r="AV99" s="256"/>
      <c r="AW99" s="256"/>
      <c r="AX99" s="256"/>
      <c r="AY99" s="256"/>
      <c r="AZ99" s="256"/>
      <c r="BA99" s="256"/>
      <c r="BB99" s="256"/>
      <c r="BC99" s="256"/>
      <c r="BD99" s="256"/>
      <c r="BE99" s="256"/>
      <c r="BF99" s="256"/>
      <c r="BH99" s="256"/>
      <c r="BI99" s="256"/>
      <c r="BJ99" s="256"/>
      <c r="BK99" s="256"/>
      <c r="BL99" s="256"/>
      <c r="BM99" s="256"/>
      <c r="BN99" s="256"/>
      <c r="BO99" s="256"/>
      <c r="BP99" s="256"/>
      <c r="BQ99" s="256"/>
      <c r="BR99" s="256"/>
    </row>
    <row r="100" spans="1:70" x14ac:dyDescent="0.2">
      <c r="A100" s="256"/>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J100" s="256"/>
      <c r="AK100" s="256"/>
      <c r="AL100" s="256"/>
      <c r="AM100" s="256"/>
      <c r="AN100" s="256"/>
      <c r="AO100" s="256"/>
      <c r="AP100" s="256"/>
      <c r="AQ100" s="256"/>
      <c r="AS100" s="256"/>
      <c r="AT100" s="256"/>
      <c r="AU100" s="256"/>
      <c r="AV100" s="256"/>
      <c r="AW100" s="256"/>
      <c r="AX100" s="256"/>
      <c r="AY100" s="256"/>
      <c r="AZ100" s="256"/>
      <c r="BA100" s="256"/>
      <c r="BB100" s="256"/>
      <c r="BC100" s="256"/>
      <c r="BD100" s="256"/>
      <c r="BE100" s="256"/>
      <c r="BF100" s="256"/>
      <c r="BH100" s="256"/>
      <c r="BI100" s="256"/>
      <c r="BJ100" s="256"/>
      <c r="BK100" s="256"/>
      <c r="BL100" s="256"/>
      <c r="BM100" s="256"/>
      <c r="BN100" s="256"/>
      <c r="BO100" s="256"/>
      <c r="BP100" s="256"/>
      <c r="BQ100" s="256"/>
      <c r="BR100" s="256"/>
    </row>
    <row r="101" spans="1:70" x14ac:dyDescent="0.2">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J101" s="256"/>
      <c r="AK101" s="256"/>
      <c r="AL101" s="256"/>
      <c r="AM101" s="256"/>
      <c r="AN101" s="256"/>
      <c r="AO101" s="256"/>
      <c r="AP101" s="256"/>
      <c r="AQ101" s="256"/>
      <c r="AS101" s="256"/>
      <c r="AT101" s="256"/>
      <c r="AU101" s="256"/>
      <c r="AV101" s="256"/>
      <c r="AW101" s="256"/>
      <c r="AX101" s="256"/>
      <c r="AY101" s="256"/>
      <c r="AZ101" s="256"/>
      <c r="BA101" s="256"/>
      <c r="BB101" s="256"/>
      <c r="BC101" s="256"/>
      <c r="BD101" s="256"/>
      <c r="BE101" s="256"/>
      <c r="BF101" s="256"/>
      <c r="BH101" s="256"/>
      <c r="BI101" s="256"/>
      <c r="BJ101" s="256"/>
      <c r="BK101" s="256"/>
      <c r="BL101" s="256"/>
      <c r="BM101" s="256"/>
      <c r="BN101" s="256"/>
      <c r="BO101" s="256"/>
      <c r="BP101" s="256"/>
      <c r="BQ101" s="256"/>
      <c r="BR101" s="256"/>
    </row>
    <row r="102" spans="1:70" x14ac:dyDescent="0.2">
      <c r="A102" s="256"/>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J102" s="256"/>
      <c r="AK102" s="256"/>
      <c r="AL102" s="256"/>
      <c r="AM102" s="256"/>
      <c r="AN102" s="256"/>
      <c r="AO102" s="256"/>
      <c r="AP102" s="256"/>
      <c r="AQ102" s="256"/>
      <c r="AS102" s="256"/>
      <c r="AT102" s="256"/>
      <c r="AU102" s="256"/>
      <c r="AV102" s="256"/>
      <c r="AW102" s="256"/>
      <c r="AX102" s="256"/>
      <c r="AY102" s="256"/>
      <c r="AZ102" s="256"/>
      <c r="BA102" s="256"/>
      <c r="BB102" s="256"/>
      <c r="BC102" s="256"/>
      <c r="BD102" s="256"/>
      <c r="BE102" s="256"/>
      <c r="BF102" s="256"/>
      <c r="BH102" s="256"/>
      <c r="BI102" s="256"/>
      <c r="BJ102" s="256"/>
      <c r="BK102" s="256"/>
      <c r="BL102" s="256"/>
      <c r="BM102" s="256"/>
      <c r="BN102" s="256"/>
      <c r="BO102" s="256"/>
      <c r="BP102" s="256"/>
      <c r="BQ102" s="256"/>
      <c r="BR102" s="256"/>
    </row>
    <row r="103" spans="1:70" x14ac:dyDescent="0.2">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J103" s="256"/>
      <c r="AK103" s="256"/>
      <c r="AL103" s="256"/>
      <c r="AM103" s="256"/>
      <c r="AN103" s="256"/>
      <c r="AO103" s="256"/>
      <c r="AP103" s="256"/>
      <c r="AQ103" s="256"/>
      <c r="AS103" s="256"/>
      <c r="AT103" s="256"/>
      <c r="AU103" s="256"/>
      <c r="AV103" s="256"/>
      <c r="AW103" s="256"/>
      <c r="AX103" s="256"/>
      <c r="AY103" s="256"/>
      <c r="AZ103" s="256"/>
      <c r="BA103" s="256"/>
      <c r="BB103" s="256"/>
      <c r="BC103" s="256"/>
      <c r="BD103" s="256"/>
      <c r="BE103" s="256"/>
      <c r="BF103" s="256"/>
      <c r="BH103" s="256"/>
      <c r="BI103" s="256"/>
      <c r="BJ103" s="256"/>
      <c r="BK103" s="256"/>
      <c r="BL103" s="256"/>
      <c r="BM103" s="256"/>
      <c r="BN103" s="256"/>
      <c r="BO103" s="256"/>
      <c r="BP103" s="256"/>
      <c r="BQ103" s="256"/>
      <c r="BR103" s="256"/>
    </row>
    <row r="104" spans="1:70" x14ac:dyDescent="0.2">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J104" s="256"/>
      <c r="AK104" s="256"/>
      <c r="AL104" s="256"/>
      <c r="AM104" s="256"/>
      <c r="AN104" s="256"/>
      <c r="AO104" s="256"/>
      <c r="AP104" s="256"/>
      <c r="AQ104" s="256"/>
      <c r="AS104" s="256"/>
      <c r="AT104" s="256"/>
      <c r="AU104" s="256"/>
      <c r="AV104" s="256"/>
      <c r="AW104" s="256"/>
      <c r="AX104" s="256"/>
      <c r="AY104" s="256"/>
      <c r="AZ104" s="256"/>
      <c r="BA104" s="256"/>
      <c r="BB104" s="256"/>
      <c r="BC104" s="256"/>
      <c r="BD104" s="256"/>
      <c r="BE104" s="256"/>
      <c r="BF104" s="256"/>
      <c r="BH104" s="256"/>
      <c r="BI104" s="256"/>
      <c r="BJ104" s="256"/>
      <c r="BK104" s="256"/>
      <c r="BL104" s="256"/>
      <c r="BM104" s="256"/>
      <c r="BN104" s="256"/>
      <c r="BO104" s="256"/>
      <c r="BP104" s="256"/>
      <c r="BQ104" s="256"/>
      <c r="BR104" s="256"/>
    </row>
    <row r="105" spans="1:70" x14ac:dyDescent="0.2">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J105" s="256"/>
      <c r="AK105" s="256"/>
      <c r="AL105" s="256"/>
      <c r="AM105" s="256"/>
      <c r="AN105" s="256"/>
      <c r="AO105" s="256"/>
      <c r="AP105" s="256"/>
      <c r="AQ105" s="256"/>
      <c r="AS105" s="256"/>
      <c r="AT105" s="256"/>
      <c r="AU105" s="256"/>
      <c r="AV105" s="256"/>
      <c r="AW105" s="256"/>
      <c r="AX105" s="256"/>
      <c r="AY105" s="256"/>
      <c r="AZ105" s="256"/>
      <c r="BA105" s="256"/>
      <c r="BB105" s="256"/>
      <c r="BC105" s="256"/>
      <c r="BD105" s="256"/>
      <c r="BE105" s="256"/>
      <c r="BF105" s="256"/>
      <c r="BH105" s="256"/>
      <c r="BI105" s="256"/>
      <c r="BJ105" s="256"/>
      <c r="BK105" s="256"/>
      <c r="BL105" s="256"/>
      <c r="BM105" s="256"/>
      <c r="BN105" s="256"/>
      <c r="BO105" s="256"/>
      <c r="BP105" s="256"/>
      <c r="BQ105" s="256"/>
      <c r="BR105" s="256"/>
    </row>
    <row r="106" spans="1:70" x14ac:dyDescent="0.2">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J106" s="256"/>
      <c r="AK106" s="256"/>
      <c r="AL106" s="256"/>
      <c r="AM106" s="256"/>
      <c r="AN106" s="256"/>
      <c r="AO106" s="256"/>
      <c r="AP106" s="256"/>
      <c r="AQ106" s="256"/>
      <c r="AS106" s="256"/>
      <c r="AT106" s="256"/>
      <c r="AU106" s="256"/>
      <c r="AV106" s="256"/>
      <c r="AW106" s="256"/>
      <c r="AX106" s="256"/>
      <c r="AY106" s="256"/>
      <c r="AZ106" s="256"/>
      <c r="BA106" s="256"/>
      <c r="BB106" s="256"/>
      <c r="BC106" s="256"/>
      <c r="BD106" s="256"/>
      <c r="BE106" s="256"/>
      <c r="BF106" s="256"/>
      <c r="BH106" s="256"/>
      <c r="BI106" s="256"/>
      <c r="BJ106" s="256"/>
      <c r="BK106" s="256"/>
      <c r="BL106" s="256"/>
      <c r="BM106" s="256"/>
      <c r="BN106" s="256"/>
      <c r="BO106" s="256"/>
      <c r="BP106" s="256"/>
      <c r="BQ106" s="256"/>
      <c r="BR106" s="256"/>
    </row>
    <row r="107" spans="1:70" x14ac:dyDescent="0.2">
      <c r="A107" s="256"/>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J107" s="256"/>
      <c r="AK107" s="256"/>
      <c r="AL107" s="256"/>
      <c r="AM107" s="256"/>
      <c r="AN107" s="256"/>
      <c r="AO107" s="256"/>
      <c r="AP107" s="256"/>
      <c r="AQ107" s="256"/>
      <c r="AS107" s="256"/>
      <c r="AT107" s="256"/>
      <c r="AU107" s="256"/>
      <c r="AV107" s="256"/>
      <c r="AW107" s="256"/>
      <c r="AX107" s="256"/>
      <c r="AY107" s="256"/>
      <c r="AZ107" s="256"/>
      <c r="BA107" s="256"/>
      <c r="BB107" s="256"/>
      <c r="BC107" s="256"/>
      <c r="BD107" s="256"/>
      <c r="BE107" s="256"/>
      <c r="BF107" s="256"/>
      <c r="BH107" s="256"/>
      <c r="BI107" s="256"/>
      <c r="BJ107" s="256"/>
      <c r="BK107" s="256"/>
      <c r="BL107" s="256"/>
      <c r="BM107" s="256"/>
      <c r="BN107" s="256"/>
      <c r="BO107" s="256"/>
      <c r="BP107" s="256"/>
      <c r="BQ107" s="256"/>
      <c r="BR107" s="256"/>
    </row>
    <row r="108" spans="1:70" x14ac:dyDescent="0.2">
      <c r="A108" s="256"/>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J108" s="256"/>
      <c r="AK108" s="256"/>
      <c r="AL108" s="256"/>
      <c r="AM108" s="256"/>
      <c r="AN108" s="256"/>
      <c r="AO108" s="256"/>
      <c r="AP108" s="256"/>
      <c r="AQ108" s="256"/>
      <c r="AS108" s="256"/>
      <c r="AT108" s="256"/>
      <c r="AU108" s="256"/>
      <c r="AV108" s="256"/>
      <c r="AW108" s="256"/>
      <c r="AX108" s="256"/>
      <c r="AY108" s="256"/>
      <c r="AZ108" s="256"/>
      <c r="BA108" s="256"/>
      <c r="BB108" s="256"/>
      <c r="BC108" s="256"/>
      <c r="BD108" s="256"/>
      <c r="BE108" s="256"/>
      <c r="BF108" s="256"/>
      <c r="BH108" s="256"/>
      <c r="BI108" s="256"/>
      <c r="BJ108" s="256"/>
      <c r="BK108" s="256"/>
      <c r="BL108" s="256"/>
      <c r="BM108" s="256"/>
      <c r="BN108" s="256"/>
      <c r="BO108" s="256"/>
      <c r="BP108" s="256"/>
      <c r="BQ108" s="256"/>
      <c r="BR108" s="256"/>
    </row>
    <row r="109" spans="1:70" x14ac:dyDescent="0.2">
      <c r="A109" s="256"/>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J109" s="256"/>
      <c r="AK109" s="256"/>
      <c r="AL109" s="256"/>
      <c r="AM109" s="256"/>
      <c r="AN109" s="256"/>
      <c r="AO109" s="256"/>
      <c r="AP109" s="256"/>
      <c r="AQ109" s="256"/>
      <c r="AS109" s="256"/>
      <c r="AT109" s="256"/>
      <c r="AU109" s="256"/>
      <c r="AV109" s="256"/>
      <c r="AW109" s="256"/>
      <c r="AX109" s="256"/>
      <c r="AY109" s="256"/>
      <c r="AZ109" s="256"/>
      <c r="BA109" s="256"/>
      <c r="BB109" s="256"/>
      <c r="BC109" s="256"/>
      <c r="BD109" s="256"/>
      <c r="BE109" s="256"/>
      <c r="BF109" s="256"/>
      <c r="BH109" s="256"/>
      <c r="BI109" s="256"/>
      <c r="BJ109" s="256"/>
      <c r="BK109" s="256"/>
      <c r="BL109" s="256"/>
      <c r="BM109" s="256"/>
      <c r="BN109" s="256"/>
      <c r="BO109" s="256"/>
      <c r="BP109" s="256"/>
      <c r="BQ109" s="256"/>
      <c r="BR109" s="256"/>
    </row>
    <row r="110" spans="1:70" x14ac:dyDescent="0.2">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J110" s="256"/>
      <c r="AK110" s="256"/>
      <c r="AL110" s="256"/>
      <c r="AM110" s="256"/>
      <c r="AN110" s="256"/>
      <c r="AO110" s="256"/>
      <c r="AP110" s="256"/>
      <c r="AQ110" s="256"/>
      <c r="AS110" s="256"/>
      <c r="AT110" s="256"/>
      <c r="AU110" s="256"/>
      <c r="AV110" s="256"/>
      <c r="AW110" s="256"/>
      <c r="AX110" s="256"/>
      <c r="AY110" s="256"/>
      <c r="AZ110" s="256"/>
      <c r="BA110" s="256"/>
      <c r="BB110" s="256"/>
      <c r="BC110" s="256"/>
      <c r="BD110" s="256"/>
      <c r="BE110" s="256"/>
      <c r="BF110" s="256"/>
      <c r="BH110" s="256"/>
      <c r="BI110" s="256"/>
      <c r="BJ110" s="256"/>
      <c r="BK110" s="256"/>
      <c r="BL110" s="256"/>
      <c r="BM110" s="256"/>
      <c r="BN110" s="256"/>
      <c r="BO110" s="256"/>
      <c r="BP110" s="256"/>
      <c r="BQ110" s="256"/>
      <c r="BR110" s="256"/>
    </row>
  </sheetData>
  <mergeCells count="10">
    <mergeCell ref="BE5:BP5"/>
    <mergeCell ref="A22:R23"/>
    <mergeCell ref="A1:AY1"/>
    <mergeCell ref="T12:AH12"/>
    <mergeCell ref="T5:AH5"/>
    <mergeCell ref="AJ5:AQ5"/>
    <mergeCell ref="AJ12:AQ12"/>
    <mergeCell ref="AS5:BC5"/>
    <mergeCell ref="AS12:BC12"/>
    <mergeCell ref="A19:S2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Q90"/>
  <sheetViews>
    <sheetView topLeftCell="AQ1" zoomScale="90" zoomScaleNormal="90" workbookViewId="0">
      <selection activeCell="AR8" sqref="AR8"/>
    </sheetView>
  </sheetViews>
  <sheetFormatPr defaultRowHeight="15" x14ac:dyDescent="0.2"/>
  <cols>
    <col min="12" max="12" width="9.5546875" customWidth="1"/>
    <col min="17" max="17" width="7.44140625" customWidth="1"/>
    <col min="30" max="30" width="9.77734375" customWidth="1"/>
    <col min="35" max="35" width="1" customWidth="1"/>
    <col min="44" max="44" width="1.21875" customWidth="1"/>
    <col min="54" max="54" width="8.88671875" style="2"/>
  </cols>
  <sheetData>
    <row r="1" spans="1:69" s="256" customFormat="1" ht="15.75" x14ac:dyDescent="0.25">
      <c r="A1" s="890" t="s">
        <v>553</v>
      </c>
      <c r="B1" s="891"/>
      <c r="C1" s="891"/>
      <c r="D1" s="891"/>
      <c r="E1" s="891"/>
      <c r="F1" s="891"/>
      <c r="G1" s="891"/>
      <c r="H1" s="891"/>
      <c r="I1" s="891"/>
      <c r="J1" s="891"/>
      <c r="K1" s="891"/>
      <c r="L1" s="891"/>
      <c r="M1" s="891"/>
      <c r="N1" s="891"/>
      <c r="O1" s="891"/>
      <c r="P1" s="891"/>
      <c r="Q1" s="891"/>
      <c r="R1" s="891"/>
      <c r="S1" s="891"/>
      <c r="T1" s="891"/>
      <c r="U1" s="891"/>
      <c r="V1" s="891"/>
      <c r="W1" s="891"/>
      <c r="X1" s="891"/>
      <c r="Y1" s="891"/>
      <c r="Z1" s="891"/>
      <c r="AA1" s="891"/>
      <c r="AB1" s="891"/>
      <c r="AC1" s="891"/>
      <c r="AD1" s="891"/>
      <c r="AE1" s="891"/>
    </row>
    <row r="2" spans="1:69" s="256" customFormat="1" x14ac:dyDescent="0.2"/>
    <row r="3" spans="1:69" ht="15.75" x14ac:dyDescent="0.25">
      <c r="A3" s="241" t="s">
        <v>233</v>
      </c>
      <c r="B3" s="245"/>
      <c r="C3" s="242"/>
      <c r="D3" s="242"/>
      <c r="E3" s="242"/>
      <c r="F3" s="242"/>
      <c r="G3" s="242"/>
      <c r="H3" s="242"/>
      <c r="I3" s="242"/>
      <c r="J3" s="244"/>
      <c r="K3" s="242"/>
      <c r="L3" s="242"/>
      <c r="M3" s="242"/>
      <c r="N3" s="242"/>
      <c r="O3" s="242"/>
      <c r="P3" s="242"/>
      <c r="Q3" s="242"/>
      <c r="R3" s="242"/>
      <c r="S3" s="242"/>
      <c r="T3" s="242"/>
      <c r="U3" s="242"/>
      <c r="V3" s="242"/>
      <c r="W3" s="242"/>
      <c r="X3" s="242"/>
      <c r="Y3" s="242"/>
      <c r="Z3" s="242"/>
      <c r="AA3" s="242"/>
      <c r="AB3" s="242"/>
      <c r="AC3" s="242"/>
      <c r="AD3" s="242"/>
      <c r="AE3" s="242"/>
    </row>
    <row r="4" spans="1:69" ht="15.75" x14ac:dyDescent="0.25">
      <c r="A4" s="241"/>
      <c r="B4" s="245"/>
      <c r="C4" s="242"/>
      <c r="D4" s="242"/>
      <c r="E4" s="242"/>
      <c r="F4" s="242"/>
      <c r="G4" s="242"/>
      <c r="H4" s="242"/>
      <c r="I4" s="242"/>
      <c r="J4" s="244"/>
      <c r="K4" s="242"/>
      <c r="L4" s="242"/>
      <c r="M4" s="242"/>
      <c r="N4" s="242"/>
      <c r="O4" s="242"/>
      <c r="P4" s="242"/>
      <c r="Q4" s="242"/>
      <c r="R4" s="242"/>
      <c r="S4" s="242"/>
      <c r="T4" s="242"/>
      <c r="U4" s="242"/>
      <c r="V4" s="242"/>
      <c r="W4" s="242"/>
      <c r="X4" s="242"/>
      <c r="Y4" s="242"/>
      <c r="Z4" s="242"/>
      <c r="AA4" s="242"/>
      <c r="AB4" s="242"/>
      <c r="AC4" s="242"/>
      <c r="AD4" s="242"/>
      <c r="AE4" s="242"/>
      <c r="BF4" s="12"/>
      <c r="BG4" s="12"/>
      <c r="BH4" s="12"/>
      <c r="BI4" s="12"/>
      <c r="BJ4" s="12"/>
      <c r="BK4" s="12"/>
      <c r="BL4" s="12"/>
      <c r="BM4" s="12"/>
      <c r="BN4" s="12"/>
      <c r="BO4" s="12"/>
      <c r="BP4" s="12"/>
      <c r="BQ4" s="12"/>
    </row>
    <row r="5" spans="1:69" ht="15.75" x14ac:dyDescent="0.25">
      <c r="A5" s="534"/>
      <c r="B5" s="534"/>
      <c r="C5" s="534"/>
      <c r="D5" s="534"/>
      <c r="E5" s="534"/>
      <c r="F5" s="534"/>
      <c r="G5" s="534"/>
      <c r="H5" s="534"/>
      <c r="I5" s="534"/>
      <c r="J5" s="534"/>
      <c r="K5" s="534"/>
      <c r="L5" s="534"/>
      <c r="M5" s="534"/>
      <c r="N5" s="534"/>
      <c r="O5" s="534"/>
      <c r="P5" s="534"/>
      <c r="Q5" s="534"/>
      <c r="R5" s="534"/>
      <c r="S5" s="534"/>
      <c r="T5" s="892" t="s">
        <v>557</v>
      </c>
      <c r="U5" s="892"/>
      <c r="V5" s="892"/>
      <c r="W5" s="892"/>
      <c r="X5" s="892"/>
      <c r="Y5" s="892"/>
      <c r="Z5" s="892"/>
      <c r="AA5" s="892"/>
      <c r="AB5" s="892"/>
      <c r="AC5" s="892"/>
      <c r="AD5" s="892"/>
      <c r="AE5" s="892"/>
      <c r="AF5" s="892"/>
      <c r="AG5" s="892"/>
      <c r="AH5" s="892"/>
      <c r="AI5" s="238"/>
      <c r="AJ5" s="896" t="s">
        <v>456</v>
      </c>
      <c r="AK5" s="897"/>
      <c r="AL5" s="897"/>
      <c r="AM5" s="897"/>
      <c r="AN5" s="897"/>
      <c r="AO5" s="897"/>
      <c r="AP5" s="897"/>
      <c r="AQ5" s="897"/>
      <c r="AR5" s="243"/>
      <c r="AS5" s="892" t="s">
        <v>458</v>
      </c>
      <c r="AT5" s="898"/>
      <c r="AU5" s="898"/>
      <c r="AV5" s="898"/>
      <c r="AW5" s="898"/>
      <c r="AX5" s="898"/>
      <c r="AY5" s="898"/>
      <c r="AZ5" s="898"/>
      <c r="BA5" s="898"/>
      <c r="BB5" s="898"/>
      <c r="BC5" s="898"/>
      <c r="BD5" s="243"/>
      <c r="BE5" s="243"/>
      <c r="BF5" s="688"/>
      <c r="BG5" s="893"/>
      <c r="BH5" s="894"/>
      <c r="BI5" s="894"/>
      <c r="BJ5" s="894"/>
      <c r="BK5" s="894"/>
      <c r="BL5" s="894"/>
      <c r="BM5" s="894"/>
      <c r="BN5" s="894"/>
      <c r="BO5" s="894"/>
      <c r="BP5" s="894"/>
      <c r="BQ5" s="894"/>
    </row>
    <row r="6" spans="1:69" s="161" customFormat="1" x14ac:dyDescent="0.2">
      <c r="A6" s="554"/>
      <c r="B6" s="554">
        <v>1961</v>
      </c>
      <c r="C6" s="554">
        <v>1962</v>
      </c>
      <c r="D6" s="554">
        <v>1963</v>
      </c>
      <c r="E6" s="554">
        <v>1964</v>
      </c>
      <c r="F6" s="554">
        <v>1965</v>
      </c>
      <c r="G6" s="554">
        <v>1966</v>
      </c>
      <c r="H6" s="554">
        <v>1967</v>
      </c>
      <c r="I6" s="554">
        <v>1968</v>
      </c>
      <c r="J6" s="554">
        <v>1969</v>
      </c>
      <c r="K6" s="554">
        <v>1970</v>
      </c>
      <c r="L6" s="554">
        <v>1971</v>
      </c>
      <c r="M6" s="554">
        <v>1972</v>
      </c>
      <c r="N6" s="554">
        <v>1973</v>
      </c>
      <c r="O6" s="554">
        <v>1974</v>
      </c>
      <c r="P6" s="554">
        <v>1975</v>
      </c>
      <c r="Q6" s="554">
        <v>1976</v>
      </c>
      <c r="R6" s="554">
        <v>1977</v>
      </c>
      <c r="S6" s="554">
        <v>1978</v>
      </c>
      <c r="T6" s="555">
        <v>1979</v>
      </c>
      <c r="U6" s="555">
        <v>1980</v>
      </c>
      <c r="V6" s="554">
        <v>1981</v>
      </c>
      <c r="W6" s="554">
        <v>1982</v>
      </c>
      <c r="X6" s="554">
        <v>1983</v>
      </c>
      <c r="Y6" s="554">
        <v>1984</v>
      </c>
      <c r="Z6" s="554">
        <v>1985</v>
      </c>
      <c r="AA6" s="554">
        <v>1986</v>
      </c>
      <c r="AB6" s="554">
        <v>1987</v>
      </c>
      <c r="AC6" s="554">
        <v>1988</v>
      </c>
      <c r="AD6" s="554">
        <v>1989</v>
      </c>
      <c r="AE6" s="554">
        <v>1990</v>
      </c>
      <c r="AF6" s="554">
        <v>1991</v>
      </c>
      <c r="AG6" s="554">
        <v>1992</v>
      </c>
      <c r="AH6" s="554">
        <v>1993</v>
      </c>
      <c r="AI6" s="552"/>
      <c r="AJ6" s="554" t="s">
        <v>373</v>
      </c>
      <c r="AK6" s="554" t="s">
        <v>374</v>
      </c>
      <c r="AL6" s="554" t="s">
        <v>375</v>
      </c>
      <c r="AM6" s="554" t="s">
        <v>336</v>
      </c>
      <c r="AN6" s="554" t="s">
        <v>93</v>
      </c>
      <c r="AO6" s="554" t="s">
        <v>94</v>
      </c>
      <c r="AP6" s="554" t="s">
        <v>95</v>
      </c>
      <c r="AQ6" s="554" t="s">
        <v>96</v>
      </c>
      <c r="AR6" s="552"/>
      <c r="AS6" s="554" t="s">
        <v>97</v>
      </c>
      <c r="AT6" s="554" t="s">
        <v>98</v>
      </c>
      <c r="AU6" s="554" t="s">
        <v>99</v>
      </c>
      <c r="AV6" s="554" t="s">
        <v>100</v>
      </c>
      <c r="AW6" s="554" t="s">
        <v>101</v>
      </c>
      <c r="AX6" s="554" t="s">
        <v>102</v>
      </c>
      <c r="AY6" s="554" t="s">
        <v>103</v>
      </c>
      <c r="AZ6" s="554" t="s">
        <v>104</v>
      </c>
      <c r="BA6" s="556" t="s">
        <v>28</v>
      </c>
      <c r="BB6" s="556" t="s">
        <v>29</v>
      </c>
      <c r="BC6" s="554" t="s">
        <v>682</v>
      </c>
      <c r="BD6" s="552"/>
      <c r="BE6" s="552"/>
      <c r="BF6" s="689"/>
      <c r="BG6" s="689"/>
      <c r="BH6" s="689"/>
      <c r="BI6" s="689"/>
      <c r="BJ6" s="689"/>
      <c r="BK6" s="689"/>
      <c r="BL6" s="689"/>
      <c r="BM6" s="689"/>
      <c r="BN6" s="689"/>
      <c r="BO6" s="690"/>
      <c r="BP6" s="690"/>
      <c r="BQ6" s="689"/>
    </row>
    <row r="7" spans="1:69" ht="15.75" x14ac:dyDescent="0.25">
      <c r="A7" s="538" t="s">
        <v>90</v>
      </c>
      <c r="B7" s="734">
        <v>80.3</v>
      </c>
      <c r="C7" s="734">
        <v>84</v>
      </c>
      <c r="D7" s="734">
        <v>79.3</v>
      </c>
      <c r="E7" s="734">
        <v>81.8</v>
      </c>
      <c r="F7" s="734">
        <v>75.400000000000006</v>
      </c>
      <c r="G7" s="734">
        <v>74.599999999999994</v>
      </c>
      <c r="H7" s="734">
        <v>72.099999999999994</v>
      </c>
      <c r="I7" s="734">
        <v>69.099999999999994</v>
      </c>
      <c r="J7" s="734">
        <v>68.8</v>
      </c>
      <c r="K7" s="734">
        <v>66.900000000000006</v>
      </c>
      <c r="L7" s="734">
        <v>68.3</v>
      </c>
      <c r="M7" s="734">
        <v>60.7</v>
      </c>
      <c r="N7" s="734">
        <v>57.4</v>
      </c>
      <c r="O7" s="734">
        <v>56.8</v>
      </c>
      <c r="P7" s="734">
        <v>59.8</v>
      </c>
      <c r="Q7" s="734">
        <v>64</v>
      </c>
      <c r="R7" s="734">
        <v>64.3</v>
      </c>
      <c r="S7" s="734">
        <v>56.1</v>
      </c>
      <c r="T7" s="735">
        <v>52.8</v>
      </c>
      <c r="U7" s="735">
        <v>49.6</v>
      </c>
      <c r="V7" s="735">
        <v>56</v>
      </c>
      <c r="W7" s="735">
        <v>56.1</v>
      </c>
      <c r="X7" s="735">
        <v>53</v>
      </c>
      <c r="Y7" s="735">
        <v>49.9</v>
      </c>
      <c r="Z7" s="735">
        <v>48.8</v>
      </c>
      <c r="AA7" s="735">
        <v>46.7</v>
      </c>
      <c r="AB7" s="735">
        <v>42.1</v>
      </c>
      <c r="AC7" s="735">
        <v>35.9</v>
      </c>
      <c r="AD7" s="735">
        <v>37.299999999999997</v>
      </c>
      <c r="AE7" s="735">
        <v>38.700000000000003</v>
      </c>
      <c r="AF7" s="735">
        <v>38.6</v>
      </c>
      <c r="AG7" s="735">
        <v>41.1</v>
      </c>
      <c r="AH7" s="735">
        <v>40.9</v>
      </c>
      <c r="AI7" s="731"/>
      <c r="AJ7" s="735">
        <v>39</v>
      </c>
      <c r="AK7" s="735">
        <v>38.799999999999997</v>
      </c>
      <c r="AL7" s="735">
        <v>37</v>
      </c>
      <c r="AM7" s="735">
        <v>36.299999999999997</v>
      </c>
      <c r="AN7" s="735">
        <v>34.9</v>
      </c>
      <c r="AO7" s="735">
        <v>32.6</v>
      </c>
      <c r="AP7" s="735">
        <v>28.4</v>
      </c>
      <c r="AQ7" s="735">
        <v>25.1</v>
      </c>
      <c r="AR7" s="731"/>
      <c r="AS7" s="734">
        <v>23</v>
      </c>
      <c r="AT7" s="734">
        <v>22.4</v>
      </c>
      <c r="AU7" s="734">
        <v>21.3</v>
      </c>
      <c r="AV7" s="734">
        <v>21.3</v>
      </c>
      <c r="AW7" s="734">
        <v>21.1</v>
      </c>
      <c r="AX7" s="734">
        <v>21.5</v>
      </c>
      <c r="AY7" s="734">
        <v>20.399999999999999</v>
      </c>
      <c r="AZ7" s="734">
        <v>18</v>
      </c>
      <c r="BA7" s="736">
        <v>17.600000000000001</v>
      </c>
      <c r="BB7" s="736">
        <v>19.8</v>
      </c>
      <c r="BC7" s="734">
        <v>19.5</v>
      </c>
      <c r="BD7" s="420"/>
      <c r="BE7" s="243"/>
      <c r="BF7" s="691"/>
      <c r="BG7" s="692"/>
      <c r="BH7" s="692"/>
      <c r="BI7" s="692"/>
      <c r="BJ7" s="692"/>
      <c r="BK7" s="692"/>
      <c r="BL7" s="692"/>
      <c r="BM7" s="692"/>
      <c r="BN7" s="692"/>
      <c r="BO7" s="693"/>
      <c r="BP7" s="693"/>
      <c r="BQ7" s="692"/>
    </row>
    <row r="8" spans="1:69" ht="15.75" x14ac:dyDescent="0.25">
      <c r="A8" s="547" t="s">
        <v>91</v>
      </c>
      <c r="B8" s="737">
        <v>81.2</v>
      </c>
      <c r="C8" s="737">
        <v>85.2</v>
      </c>
      <c r="D8" s="737">
        <v>80.400000000000006</v>
      </c>
      <c r="E8" s="737">
        <v>82.4</v>
      </c>
      <c r="F8" s="737">
        <v>76.7</v>
      </c>
      <c r="G8" s="737">
        <v>75</v>
      </c>
      <c r="H8" s="737">
        <v>73.900000000000006</v>
      </c>
      <c r="I8" s="737">
        <v>70.3</v>
      </c>
      <c r="J8" s="737">
        <v>70.2</v>
      </c>
      <c r="K8" s="737">
        <v>69.099999999999994</v>
      </c>
      <c r="L8" s="737">
        <v>70.2</v>
      </c>
      <c r="M8" s="737">
        <v>62.9</v>
      </c>
      <c r="N8" s="737">
        <v>59.8</v>
      </c>
      <c r="O8" s="737">
        <v>60</v>
      </c>
      <c r="P8" s="737">
        <v>63.3</v>
      </c>
      <c r="Q8" s="737">
        <v>67.7</v>
      </c>
      <c r="R8" s="737">
        <v>69</v>
      </c>
      <c r="S8" s="737">
        <v>60.4</v>
      </c>
      <c r="T8" s="737">
        <v>56.8</v>
      </c>
      <c r="U8" s="737">
        <v>53.4</v>
      </c>
      <c r="V8" s="737">
        <v>61</v>
      </c>
      <c r="W8" s="737">
        <v>61.1</v>
      </c>
      <c r="X8" s="737">
        <v>59.3</v>
      </c>
      <c r="Y8" s="737">
        <v>57.2</v>
      </c>
      <c r="Z8" s="737">
        <v>55.1</v>
      </c>
      <c r="AA8" s="737">
        <v>52.9</v>
      </c>
      <c r="AB8" s="737">
        <v>48.4</v>
      </c>
      <c r="AC8" s="737">
        <v>41.5</v>
      </c>
      <c r="AD8" s="737">
        <v>43.1</v>
      </c>
      <c r="AE8" s="737">
        <v>44.9</v>
      </c>
      <c r="AF8" s="737">
        <v>44.9</v>
      </c>
      <c r="AG8" s="737">
        <v>46.4</v>
      </c>
      <c r="AH8" s="737">
        <v>46.5</v>
      </c>
      <c r="AI8" s="733"/>
      <c r="AJ8" s="737">
        <v>45.7</v>
      </c>
      <c r="AK8" s="737">
        <v>46</v>
      </c>
      <c r="AL8" s="737">
        <v>44.1</v>
      </c>
      <c r="AM8" s="737">
        <v>42.4</v>
      </c>
      <c r="AN8" s="737">
        <v>41.8</v>
      </c>
      <c r="AO8" s="737">
        <v>39.4</v>
      </c>
      <c r="AP8" s="737">
        <v>35.5</v>
      </c>
      <c r="AQ8" s="737">
        <v>32.4</v>
      </c>
      <c r="AR8" s="733"/>
      <c r="AS8" s="737">
        <v>29.6</v>
      </c>
      <c r="AT8" s="737">
        <v>28.1</v>
      </c>
      <c r="AU8" s="737">
        <v>27.4</v>
      </c>
      <c r="AV8" s="737">
        <v>27.7</v>
      </c>
      <c r="AW8" s="737">
        <v>28.2</v>
      </c>
      <c r="AX8" s="737">
        <v>29.2</v>
      </c>
      <c r="AY8" s="737">
        <v>28</v>
      </c>
      <c r="AZ8" s="737">
        <v>27.3</v>
      </c>
      <c r="BA8" s="737">
        <v>27.4</v>
      </c>
      <c r="BB8" s="737">
        <v>29.5</v>
      </c>
      <c r="BC8" s="737">
        <v>30.6</v>
      </c>
      <c r="BD8" s="403"/>
      <c r="BE8" s="403"/>
      <c r="BF8" s="691"/>
      <c r="BG8" s="693"/>
      <c r="BH8" s="693"/>
      <c r="BI8" s="693"/>
      <c r="BJ8" s="693"/>
      <c r="BK8" s="693"/>
      <c r="BL8" s="693"/>
      <c r="BM8" s="693"/>
      <c r="BN8" s="693"/>
      <c r="BO8" s="693"/>
      <c r="BP8" s="693"/>
      <c r="BQ8" s="693"/>
    </row>
    <row r="9" spans="1:69" x14ac:dyDescent="0.2">
      <c r="A9" s="256"/>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row>
    <row r="10" spans="1:69" ht="15.75" x14ac:dyDescent="0.25">
      <c r="A10" s="241" t="s">
        <v>461</v>
      </c>
      <c r="B10" s="245"/>
      <c r="C10" s="242"/>
      <c r="D10" s="242"/>
      <c r="E10" s="242"/>
      <c r="F10" s="242"/>
      <c r="G10" s="242"/>
      <c r="H10" s="242"/>
      <c r="I10" s="242"/>
      <c r="J10" s="244"/>
      <c r="K10" s="242"/>
      <c r="L10" s="242"/>
      <c r="M10" s="242"/>
      <c r="N10" s="242"/>
      <c r="O10" s="242"/>
      <c r="P10" s="242"/>
      <c r="Q10" s="242"/>
      <c r="R10" s="242"/>
      <c r="S10" s="242"/>
      <c r="T10" s="242"/>
      <c r="U10" s="242"/>
      <c r="V10" s="242"/>
      <c r="W10" s="242"/>
      <c r="X10" s="242"/>
      <c r="Y10" s="242"/>
      <c r="Z10" s="242"/>
      <c r="AA10" s="242"/>
      <c r="AB10" s="242"/>
      <c r="AC10" s="242"/>
      <c r="AD10" s="242"/>
      <c r="AE10" s="242"/>
      <c r="AF10" s="256"/>
      <c r="AI10" s="256"/>
      <c r="AR10" s="256"/>
    </row>
    <row r="11" spans="1:69" ht="15.75" x14ac:dyDescent="0.25">
      <c r="A11" s="241"/>
      <c r="B11" s="245"/>
      <c r="C11" s="242"/>
      <c r="D11" s="242"/>
      <c r="E11" s="242"/>
      <c r="F11" s="242"/>
      <c r="G11" s="242"/>
      <c r="H11" s="242"/>
      <c r="I11" s="242"/>
      <c r="J11" s="244"/>
      <c r="K11" s="242"/>
      <c r="L11" s="242"/>
      <c r="M11" s="242"/>
      <c r="N11" s="242"/>
      <c r="O11" s="242"/>
      <c r="P11" s="242"/>
      <c r="Q11" s="242"/>
      <c r="R11" s="242"/>
      <c r="S11" s="242"/>
      <c r="T11" s="242"/>
      <c r="U11" s="242"/>
      <c r="V11" s="242"/>
      <c r="W11" s="242"/>
      <c r="X11" s="242"/>
      <c r="Y11" s="242"/>
      <c r="Z11" s="242"/>
      <c r="AA11" s="242"/>
      <c r="AB11" s="242"/>
      <c r="AC11" s="242"/>
      <c r="AD11" s="242"/>
      <c r="AE11" s="242"/>
      <c r="AF11" s="256"/>
      <c r="AI11" s="256"/>
      <c r="AR11" s="256"/>
    </row>
    <row r="12" spans="1:69" ht="15.75" x14ac:dyDescent="0.25">
      <c r="A12" s="534"/>
      <c r="B12" s="534"/>
      <c r="C12" s="534"/>
      <c r="D12" s="534"/>
      <c r="E12" s="534"/>
      <c r="F12" s="534"/>
      <c r="G12" s="534"/>
      <c r="H12" s="534"/>
      <c r="I12" s="534"/>
      <c r="J12" s="534"/>
      <c r="K12" s="534"/>
      <c r="L12" s="534"/>
      <c r="M12" s="534"/>
      <c r="N12" s="534"/>
      <c r="O12" s="534"/>
      <c r="P12" s="534"/>
      <c r="Q12" s="534"/>
      <c r="R12" s="534"/>
      <c r="S12" s="534"/>
      <c r="T12" s="892" t="s">
        <v>557</v>
      </c>
      <c r="U12" s="892"/>
      <c r="V12" s="892"/>
      <c r="W12" s="892"/>
      <c r="X12" s="892"/>
      <c r="Y12" s="892"/>
      <c r="Z12" s="892"/>
      <c r="AA12" s="892"/>
      <c r="AB12" s="892"/>
      <c r="AC12" s="892"/>
      <c r="AD12" s="892"/>
      <c r="AE12" s="892"/>
      <c r="AF12" s="892"/>
      <c r="AG12" s="892"/>
      <c r="AH12" s="892"/>
      <c r="AI12" s="238"/>
      <c r="AJ12" s="896" t="s">
        <v>456</v>
      </c>
      <c r="AK12" s="897"/>
      <c r="AL12" s="897"/>
      <c r="AM12" s="897"/>
      <c r="AN12" s="897"/>
      <c r="AO12" s="897"/>
      <c r="AP12" s="897"/>
      <c r="AQ12" s="897"/>
      <c r="AR12" s="238"/>
      <c r="AS12" s="899" t="s">
        <v>458</v>
      </c>
      <c r="AT12" s="897"/>
      <c r="AU12" s="897"/>
      <c r="AV12" s="897"/>
      <c r="AW12" s="897"/>
      <c r="AX12" s="897"/>
      <c r="AY12" s="897"/>
      <c r="AZ12" s="897"/>
      <c r="BA12" s="897"/>
      <c r="BB12" s="897"/>
      <c r="BC12" s="897"/>
      <c r="BD12" s="404"/>
      <c r="BE12" s="404"/>
      <c r="BF12" s="404"/>
      <c r="BG12" s="404"/>
      <c r="BH12" s="296"/>
      <c r="BI12" s="296"/>
      <c r="BJ12" s="296"/>
      <c r="BK12" s="296"/>
      <c r="BL12" s="296"/>
      <c r="BM12" s="296"/>
      <c r="BN12" s="296"/>
    </row>
    <row r="13" spans="1:69" s="161" customFormat="1" x14ac:dyDescent="0.2">
      <c r="A13" s="554"/>
      <c r="B13" s="554">
        <v>1961</v>
      </c>
      <c r="C13" s="554">
        <v>1962</v>
      </c>
      <c r="D13" s="554">
        <v>1963</v>
      </c>
      <c r="E13" s="554">
        <v>1964</v>
      </c>
      <c r="F13" s="554">
        <v>1965</v>
      </c>
      <c r="G13" s="554">
        <v>1966</v>
      </c>
      <c r="H13" s="554">
        <v>1967</v>
      </c>
      <c r="I13" s="554">
        <v>1968</v>
      </c>
      <c r="J13" s="554">
        <v>1969</v>
      </c>
      <c r="K13" s="554">
        <v>1970</v>
      </c>
      <c r="L13" s="554">
        <v>1971</v>
      </c>
      <c r="M13" s="554">
        <v>1972</v>
      </c>
      <c r="N13" s="554">
        <v>1973</v>
      </c>
      <c r="O13" s="554">
        <v>1974</v>
      </c>
      <c r="P13" s="554">
        <v>1975</v>
      </c>
      <c r="Q13" s="554">
        <v>1976</v>
      </c>
      <c r="R13" s="554">
        <v>1977</v>
      </c>
      <c r="S13" s="554">
        <v>1978</v>
      </c>
      <c r="T13" s="555">
        <v>1979</v>
      </c>
      <c r="U13" s="555">
        <v>1980</v>
      </c>
      <c r="V13" s="554">
        <v>1981</v>
      </c>
      <c r="W13" s="554">
        <v>1982</v>
      </c>
      <c r="X13" s="554">
        <v>1983</v>
      </c>
      <c r="Y13" s="554">
        <v>1984</v>
      </c>
      <c r="Z13" s="554">
        <v>1985</v>
      </c>
      <c r="AA13" s="554">
        <v>1986</v>
      </c>
      <c r="AB13" s="554">
        <v>1987</v>
      </c>
      <c r="AC13" s="554">
        <v>1988</v>
      </c>
      <c r="AD13" s="554">
        <v>1989</v>
      </c>
      <c r="AE13" s="554">
        <v>1990</v>
      </c>
      <c r="AF13" s="554">
        <v>1991</v>
      </c>
      <c r="AG13" s="554">
        <v>1992</v>
      </c>
      <c r="AH13" s="554" t="s">
        <v>558</v>
      </c>
      <c r="AI13" s="552"/>
      <c r="AJ13" s="554" t="s">
        <v>373</v>
      </c>
      <c r="AK13" s="554" t="s">
        <v>374</v>
      </c>
      <c r="AL13" s="554" t="s">
        <v>375</v>
      </c>
      <c r="AM13" s="554" t="s">
        <v>336</v>
      </c>
      <c r="AN13" s="554" t="s">
        <v>93</v>
      </c>
      <c r="AO13" s="554" t="s">
        <v>94</v>
      </c>
      <c r="AP13" s="554" t="s">
        <v>95</v>
      </c>
      <c r="AQ13" s="554" t="s">
        <v>96</v>
      </c>
      <c r="AR13" s="552"/>
      <c r="AS13" s="554" t="s">
        <v>97</v>
      </c>
      <c r="AT13" s="554" t="s">
        <v>98</v>
      </c>
      <c r="AU13" s="554" t="s">
        <v>99</v>
      </c>
      <c r="AV13" s="554" t="s">
        <v>100</v>
      </c>
      <c r="AW13" s="554" t="s">
        <v>101</v>
      </c>
      <c r="AX13" s="554" t="s">
        <v>102</v>
      </c>
      <c r="AY13" s="554" t="s">
        <v>103</v>
      </c>
      <c r="AZ13" s="554" t="s">
        <v>104</v>
      </c>
      <c r="BA13" s="556" t="s">
        <v>28</v>
      </c>
      <c r="BB13" s="556" t="s">
        <v>29</v>
      </c>
      <c r="BC13" s="554" t="s">
        <v>682</v>
      </c>
      <c r="BD13" s="552"/>
      <c r="BE13" s="552"/>
      <c r="BF13" s="552"/>
      <c r="BG13" s="552"/>
      <c r="BH13" s="406"/>
      <c r="BI13" s="406"/>
      <c r="BJ13" s="406"/>
      <c r="BK13" s="406"/>
      <c r="BL13" s="406"/>
      <c r="BM13" s="406"/>
      <c r="BN13" s="406"/>
    </row>
    <row r="14" spans="1:69" ht="15.75" x14ac:dyDescent="0.25">
      <c r="A14" s="538" t="s">
        <v>90</v>
      </c>
      <c r="B14" s="553">
        <v>9.43</v>
      </c>
      <c r="C14" s="553">
        <v>9.7899999999999991</v>
      </c>
      <c r="D14" s="553">
        <v>9.56</v>
      </c>
      <c r="E14" s="553">
        <v>10.24</v>
      </c>
      <c r="F14" s="553">
        <v>9.25</v>
      </c>
      <c r="G14" s="553">
        <v>9.6</v>
      </c>
      <c r="H14" s="553">
        <v>9.2100000000000009</v>
      </c>
      <c r="I14" s="553">
        <v>8.93</v>
      </c>
      <c r="J14" s="553">
        <v>8.9700000000000006</v>
      </c>
      <c r="K14" s="553">
        <v>8.89</v>
      </c>
      <c r="L14" s="553">
        <v>9.0299999999999994</v>
      </c>
      <c r="M14" s="553">
        <v>8.11</v>
      </c>
      <c r="N14" s="553">
        <v>7.67</v>
      </c>
      <c r="O14" s="553">
        <v>7.53</v>
      </c>
      <c r="P14" s="553">
        <v>7.85</v>
      </c>
      <c r="Q14" s="553">
        <v>8.34</v>
      </c>
      <c r="R14" s="553">
        <v>8.58</v>
      </c>
      <c r="S14" s="553">
        <v>7.38</v>
      </c>
      <c r="T14" s="553">
        <v>6.92</v>
      </c>
      <c r="U14" s="553">
        <v>6.37</v>
      </c>
      <c r="V14" s="553">
        <v>7.13</v>
      </c>
      <c r="W14" s="553">
        <v>7.06</v>
      </c>
      <c r="X14" s="553">
        <v>6.43</v>
      </c>
      <c r="Y14" s="553">
        <v>5.98</v>
      </c>
      <c r="Z14" s="553">
        <v>5.85</v>
      </c>
      <c r="AA14" s="553">
        <v>5.48</v>
      </c>
      <c r="AB14" s="553">
        <v>4.93</v>
      </c>
      <c r="AC14" s="553">
        <v>4.1500000000000004</v>
      </c>
      <c r="AD14" s="553">
        <v>4.33</v>
      </c>
      <c r="AE14" s="553">
        <v>4.5199999999999996</v>
      </c>
      <c r="AF14" s="553">
        <v>4.5</v>
      </c>
      <c r="AG14" s="553">
        <v>5.65</v>
      </c>
      <c r="AH14" s="553">
        <v>5.13</v>
      </c>
      <c r="AI14" s="253"/>
      <c r="AJ14" s="553">
        <v>4.92</v>
      </c>
      <c r="AK14" s="553">
        <v>4.93</v>
      </c>
      <c r="AL14" s="553">
        <v>4.7</v>
      </c>
      <c r="AM14" s="553">
        <v>4.5999999999999996</v>
      </c>
      <c r="AN14" s="553">
        <v>4.42</v>
      </c>
      <c r="AO14" s="553">
        <v>4.1399999999999997</v>
      </c>
      <c r="AP14" s="553">
        <v>3.6</v>
      </c>
      <c r="AQ14" s="553">
        <v>3.16</v>
      </c>
      <c r="AR14" s="253"/>
      <c r="AS14" s="553">
        <v>2.96</v>
      </c>
      <c r="AT14" s="553">
        <v>2.88</v>
      </c>
      <c r="AU14" s="553">
        <v>2.75</v>
      </c>
      <c r="AV14" s="553">
        <v>2.74</v>
      </c>
      <c r="AW14" s="553">
        <v>2.73</v>
      </c>
      <c r="AX14" s="553">
        <v>2.79</v>
      </c>
      <c r="AY14" s="553">
        <v>2.65</v>
      </c>
      <c r="AZ14" s="553">
        <v>2.36</v>
      </c>
      <c r="BA14" s="553">
        <v>2.33</v>
      </c>
      <c r="BB14" s="553">
        <v>2.62</v>
      </c>
      <c r="BC14" s="553">
        <v>2.6</v>
      </c>
      <c r="BD14" s="253"/>
      <c r="BE14" s="253"/>
      <c r="BF14" s="253"/>
      <c r="BG14" s="253"/>
      <c r="BH14" s="296"/>
      <c r="BI14" s="296"/>
      <c r="BJ14" s="296"/>
      <c r="BK14" s="296"/>
      <c r="BL14" s="296"/>
      <c r="BM14" s="296"/>
      <c r="BN14" s="296"/>
    </row>
    <row r="15" spans="1:69" ht="15.75" x14ac:dyDescent="0.25">
      <c r="A15" s="547" t="s">
        <v>91</v>
      </c>
      <c r="B15" s="557">
        <v>9.5299999999999994</v>
      </c>
      <c r="C15" s="557">
        <v>9.92</v>
      </c>
      <c r="D15" s="557">
        <v>9.69</v>
      </c>
      <c r="E15" s="557">
        <v>10.32</v>
      </c>
      <c r="F15" s="557">
        <v>9.41</v>
      </c>
      <c r="G15" s="557">
        <v>9.66</v>
      </c>
      <c r="H15" s="557">
        <v>9.4499999999999993</v>
      </c>
      <c r="I15" s="557">
        <v>9.07</v>
      </c>
      <c r="J15" s="557">
        <v>9.16</v>
      </c>
      <c r="K15" s="557">
        <v>9.17</v>
      </c>
      <c r="L15" s="557">
        <v>9.2799999999999994</v>
      </c>
      <c r="M15" s="557">
        <v>8.39</v>
      </c>
      <c r="N15" s="557">
        <v>7.99</v>
      </c>
      <c r="O15" s="557">
        <v>7.95</v>
      </c>
      <c r="P15" s="557">
        <v>8.32</v>
      </c>
      <c r="Q15" s="557">
        <v>8.82</v>
      </c>
      <c r="R15" s="557">
        <v>9.2100000000000009</v>
      </c>
      <c r="S15" s="557">
        <v>7.96</v>
      </c>
      <c r="T15" s="557">
        <v>7.44</v>
      </c>
      <c r="U15" s="557">
        <v>6.85</v>
      </c>
      <c r="V15" s="557">
        <v>7.77</v>
      </c>
      <c r="W15" s="557">
        <v>7.69</v>
      </c>
      <c r="X15" s="557">
        <v>7.2</v>
      </c>
      <c r="Y15" s="557">
        <v>6.87</v>
      </c>
      <c r="Z15" s="557">
        <v>6.6</v>
      </c>
      <c r="AA15" s="557">
        <v>6.21</v>
      </c>
      <c r="AB15" s="557">
        <v>5.67</v>
      </c>
      <c r="AC15" s="557">
        <v>4.79</v>
      </c>
      <c r="AD15" s="557">
        <v>5.01</v>
      </c>
      <c r="AE15" s="557">
        <v>5.25</v>
      </c>
      <c r="AF15" s="557">
        <v>5.25</v>
      </c>
      <c r="AG15" s="557">
        <v>6.38</v>
      </c>
      <c r="AH15" s="557">
        <v>5.84</v>
      </c>
      <c r="AI15" s="259"/>
      <c r="AJ15" s="557">
        <v>5.77</v>
      </c>
      <c r="AK15" s="557">
        <v>5.84</v>
      </c>
      <c r="AL15" s="557">
        <v>5.6</v>
      </c>
      <c r="AM15" s="557">
        <v>5.38</v>
      </c>
      <c r="AN15" s="557">
        <v>5.3</v>
      </c>
      <c r="AO15" s="557">
        <v>5.01</v>
      </c>
      <c r="AP15" s="557">
        <v>4.5</v>
      </c>
      <c r="AQ15" s="557">
        <v>4.09</v>
      </c>
      <c r="AR15" s="259"/>
      <c r="AS15" s="557">
        <v>3.81</v>
      </c>
      <c r="AT15" s="557">
        <v>3.62</v>
      </c>
      <c r="AU15" s="557">
        <v>3.53</v>
      </c>
      <c r="AV15" s="557">
        <v>3.57</v>
      </c>
      <c r="AW15" s="557">
        <v>3.64</v>
      </c>
      <c r="AX15" s="557">
        <v>3.8</v>
      </c>
      <c r="AY15" s="557">
        <v>3.64</v>
      </c>
      <c r="AZ15" s="557">
        <v>3.59</v>
      </c>
      <c r="BA15" s="557">
        <v>3.62</v>
      </c>
      <c r="BB15" s="557">
        <v>3.91</v>
      </c>
      <c r="BC15" s="557">
        <v>4.08</v>
      </c>
      <c r="BD15" s="253"/>
      <c r="BE15" s="253"/>
      <c r="BF15" s="253"/>
      <c r="BG15" s="253"/>
      <c r="BH15" s="296"/>
      <c r="BI15" s="296"/>
      <c r="BJ15" s="296"/>
      <c r="BK15" s="296"/>
      <c r="BL15" s="296"/>
      <c r="BM15" s="296"/>
      <c r="BN15" s="296"/>
    </row>
    <row r="16" spans="1:69" x14ac:dyDescent="0.2">
      <c r="A16" s="256"/>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row>
    <row r="17" spans="1:33" x14ac:dyDescent="0.2">
      <c r="A17" s="242" t="s">
        <v>720</v>
      </c>
      <c r="B17" s="248"/>
      <c r="C17" s="240"/>
      <c r="D17" s="240"/>
      <c r="E17" s="240"/>
      <c r="F17" s="240"/>
      <c r="G17" s="240"/>
      <c r="H17" s="240"/>
      <c r="I17" s="240"/>
      <c r="J17" s="240"/>
      <c r="K17" s="240"/>
      <c r="L17" s="240"/>
      <c r="M17" s="240"/>
      <c r="N17" s="240"/>
      <c r="O17" s="240"/>
      <c r="P17" s="240"/>
      <c r="Q17" s="240"/>
      <c r="R17" s="245"/>
      <c r="S17" s="247"/>
      <c r="T17" s="247"/>
      <c r="U17" s="247"/>
      <c r="V17" s="249"/>
      <c r="W17" s="250"/>
      <c r="X17" s="251"/>
      <c r="Y17" s="245"/>
      <c r="Z17" s="245"/>
      <c r="AA17" s="245"/>
      <c r="AB17" s="245"/>
      <c r="AC17" s="251"/>
      <c r="AD17" s="245"/>
      <c r="AE17" s="245"/>
      <c r="AF17" s="256"/>
    </row>
    <row r="18" spans="1:33" x14ac:dyDescent="0.2">
      <c r="A18" s="424"/>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256"/>
    </row>
    <row r="19" spans="1:33" x14ac:dyDescent="0.2">
      <c r="A19" s="788" t="s">
        <v>718</v>
      </c>
      <c r="B19" s="818"/>
      <c r="C19" s="818"/>
      <c r="D19" s="818"/>
      <c r="E19" s="818"/>
      <c r="F19" s="818"/>
      <c r="G19" s="818"/>
      <c r="H19" s="818"/>
      <c r="I19" s="818"/>
      <c r="J19" s="818"/>
      <c r="K19" s="818"/>
      <c r="L19" s="818"/>
      <c r="M19" s="818"/>
      <c r="N19" s="818"/>
      <c r="O19" s="818"/>
      <c r="P19" s="818"/>
      <c r="Q19" s="818"/>
      <c r="R19" s="818"/>
      <c r="S19" s="818"/>
      <c r="T19" s="818"/>
      <c r="U19" s="818"/>
      <c r="V19" s="818"/>
      <c r="W19" s="818"/>
      <c r="X19" s="818"/>
      <c r="Y19" s="818"/>
      <c r="Z19" s="818"/>
      <c r="AA19" s="818"/>
      <c r="AB19" s="818"/>
      <c r="AC19" s="818"/>
      <c r="AD19" s="818"/>
      <c r="AE19" s="818"/>
      <c r="AF19" s="256"/>
    </row>
    <row r="20" spans="1:33" x14ac:dyDescent="0.2">
      <c r="A20" s="818"/>
      <c r="B20" s="818"/>
      <c r="C20" s="818"/>
      <c r="D20" s="818"/>
      <c r="E20" s="818"/>
      <c r="F20" s="818"/>
      <c r="G20" s="818"/>
      <c r="H20" s="818"/>
      <c r="I20" s="818"/>
      <c r="J20" s="818"/>
      <c r="K20" s="818"/>
      <c r="L20" s="818"/>
      <c r="M20" s="818"/>
      <c r="N20" s="818"/>
      <c r="O20" s="818"/>
      <c r="P20" s="818"/>
      <c r="Q20" s="818"/>
      <c r="R20" s="818"/>
      <c r="S20" s="818"/>
      <c r="T20" s="818"/>
      <c r="U20" s="818"/>
      <c r="V20" s="818"/>
      <c r="W20" s="818"/>
      <c r="X20" s="818"/>
      <c r="Y20" s="818"/>
      <c r="Z20" s="818"/>
      <c r="AA20" s="818"/>
      <c r="AB20" s="818"/>
      <c r="AC20" s="818"/>
      <c r="AD20" s="818"/>
      <c r="AE20" s="818"/>
      <c r="AF20" s="256"/>
    </row>
    <row r="21" spans="1:33" x14ac:dyDescent="0.2">
      <c r="A21" s="820" t="s">
        <v>662</v>
      </c>
      <c r="B21" s="895"/>
      <c r="C21" s="895"/>
      <c r="D21" s="895"/>
      <c r="E21" s="895"/>
      <c r="F21" s="895"/>
      <c r="G21" s="895"/>
      <c r="H21" s="895"/>
      <c r="I21" s="895"/>
      <c r="J21" s="895"/>
      <c r="K21" s="895"/>
      <c r="L21" s="895"/>
      <c r="M21" s="895"/>
      <c r="N21" s="895"/>
      <c r="O21" s="895"/>
      <c r="P21" s="895"/>
      <c r="Q21" s="895"/>
      <c r="R21" s="895"/>
      <c r="S21" s="895"/>
      <c r="T21" s="895"/>
      <c r="U21" s="895"/>
      <c r="V21" s="427"/>
      <c r="W21" s="427"/>
      <c r="X21" s="427"/>
      <c r="Y21" s="427"/>
      <c r="Z21" s="427"/>
      <c r="AA21" s="427"/>
      <c r="AB21" s="427"/>
      <c r="AC21" s="427"/>
      <c r="AD21" s="427"/>
      <c r="AE21" s="427"/>
      <c r="AF21" s="256"/>
    </row>
    <row r="22" spans="1:33" x14ac:dyDescent="0.2">
      <c r="A22" s="837"/>
      <c r="B22" s="837"/>
      <c r="C22" s="837"/>
      <c r="D22" s="837"/>
      <c r="E22" s="837"/>
      <c r="F22" s="837"/>
      <c r="G22" s="837"/>
      <c r="H22" s="837"/>
      <c r="I22" s="837"/>
      <c r="J22" s="837"/>
      <c r="K22" s="837"/>
      <c r="L22" s="837"/>
      <c r="M22" s="837"/>
      <c r="N22" s="837"/>
      <c r="O22" s="837"/>
      <c r="P22" s="837"/>
      <c r="Q22" s="837"/>
      <c r="R22" s="837"/>
      <c r="S22" s="837"/>
      <c r="T22" s="837"/>
      <c r="U22" s="837"/>
      <c r="V22" s="256"/>
      <c r="W22" s="256"/>
      <c r="X22" s="256"/>
      <c r="Y22" s="256"/>
      <c r="Z22" s="256"/>
      <c r="AA22" s="256"/>
      <c r="AB22" s="256"/>
      <c r="AC22" s="256"/>
      <c r="AD22" s="256"/>
      <c r="AE22" s="256"/>
      <c r="AF22" s="256"/>
      <c r="AG22" s="256"/>
    </row>
    <row r="23" spans="1:33" x14ac:dyDescent="0.2">
      <c r="A23" s="255" t="s">
        <v>719</v>
      </c>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row>
    <row r="24" spans="1:33" x14ac:dyDescent="0.2">
      <c r="A24" s="255" t="s">
        <v>751</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row>
    <row r="25" spans="1:33" x14ac:dyDescent="0.2">
      <c r="A25" s="256"/>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row>
    <row r="26" spans="1:33" x14ac:dyDescent="0.2">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row>
    <row r="27" spans="1:33" x14ac:dyDescent="0.2">
      <c r="A27" s="25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row>
    <row r="28" spans="1:33" x14ac:dyDescent="0.2">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row>
    <row r="29" spans="1:33" x14ac:dyDescent="0.2">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row>
    <row r="30" spans="1:33" x14ac:dyDescent="0.2">
      <c r="A30" s="256"/>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row>
    <row r="31" spans="1:33" x14ac:dyDescent="0.2">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row>
    <row r="32" spans="1:33" x14ac:dyDescent="0.2">
      <c r="A32" s="256"/>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row>
    <row r="33" spans="1:33" x14ac:dyDescent="0.2">
      <c r="A33" s="25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row>
    <row r="34" spans="1:33" x14ac:dyDescent="0.2">
      <c r="A34" s="25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row>
    <row r="35" spans="1:33" x14ac:dyDescent="0.2">
      <c r="A35" s="25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row>
    <row r="36" spans="1:33" x14ac:dyDescent="0.2">
      <c r="A36" s="25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row>
    <row r="37" spans="1:33" x14ac:dyDescent="0.2">
      <c r="A37" s="256"/>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row>
    <row r="38" spans="1:33" x14ac:dyDescent="0.2">
      <c r="A38" s="256"/>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row>
    <row r="39" spans="1:33" x14ac:dyDescent="0.2">
      <c r="A39" s="256"/>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row>
    <row r="40" spans="1:33" x14ac:dyDescent="0.2">
      <c r="A40" s="25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row>
    <row r="41" spans="1:33" x14ac:dyDescent="0.2">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row>
    <row r="42" spans="1:33" x14ac:dyDescent="0.2">
      <c r="A42" s="25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row>
    <row r="43" spans="1:33" x14ac:dyDescent="0.2">
      <c r="A43" s="256"/>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row>
    <row r="44" spans="1:33" x14ac:dyDescent="0.2">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row>
    <row r="45" spans="1:33" x14ac:dyDescent="0.2">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row>
    <row r="46" spans="1:33" x14ac:dyDescent="0.2">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row>
    <row r="47" spans="1:33" x14ac:dyDescent="0.2">
      <c r="A47" s="25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row>
    <row r="48" spans="1:33" x14ac:dyDescent="0.2">
      <c r="A48" s="256"/>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row>
    <row r="49" spans="1:33" x14ac:dyDescent="0.2">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row>
    <row r="50" spans="1:33" x14ac:dyDescent="0.2">
      <c r="A50" s="256"/>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row>
    <row r="51" spans="1:33" x14ac:dyDescent="0.2">
      <c r="A51" s="25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row>
    <row r="52" spans="1:33" x14ac:dyDescent="0.2">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row>
    <row r="53" spans="1:33" x14ac:dyDescent="0.2">
      <c r="A53" s="256"/>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row>
    <row r="54" spans="1:33" x14ac:dyDescent="0.2">
      <c r="A54" s="256"/>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row>
    <row r="55" spans="1:33" x14ac:dyDescent="0.2">
      <c r="A55" s="25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row>
    <row r="56" spans="1:33" x14ac:dyDescent="0.2">
      <c r="A56" s="25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row>
    <row r="57" spans="1:33" x14ac:dyDescent="0.2">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row>
    <row r="58" spans="1:33" x14ac:dyDescent="0.2">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row>
    <row r="59" spans="1:33" x14ac:dyDescent="0.2">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row>
    <row r="60" spans="1:33" x14ac:dyDescent="0.2">
      <c r="A60" s="256"/>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row>
    <row r="61" spans="1:33" x14ac:dyDescent="0.2">
      <c r="A61" s="256"/>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row>
    <row r="62" spans="1:33" x14ac:dyDescent="0.2">
      <c r="A62" s="256"/>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row>
    <row r="63" spans="1:33" x14ac:dyDescent="0.2">
      <c r="A63" s="256"/>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row>
    <row r="64" spans="1:33" x14ac:dyDescent="0.2">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row>
    <row r="65" spans="1:33" x14ac:dyDescent="0.2">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row>
    <row r="66" spans="1:33" x14ac:dyDescent="0.2">
      <c r="A66" s="256"/>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row>
    <row r="67" spans="1:33" x14ac:dyDescent="0.2">
      <c r="A67" s="256"/>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row>
    <row r="68" spans="1:33" x14ac:dyDescent="0.2">
      <c r="A68" s="256"/>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row>
    <row r="69" spans="1:33" x14ac:dyDescent="0.2">
      <c r="A69" s="256"/>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row>
    <row r="70" spans="1:33" x14ac:dyDescent="0.2">
      <c r="A70" s="256"/>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row>
    <row r="71" spans="1:33" x14ac:dyDescent="0.2">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row>
    <row r="72" spans="1:33" x14ac:dyDescent="0.2">
      <c r="A72" s="256"/>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row>
    <row r="73" spans="1:33" x14ac:dyDescent="0.2">
      <c r="A73" s="256"/>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row>
    <row r="74" spans="1:33" x14ac:dyDescent="0.2">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row>
    <row r="75" spans="1:33" x14ac:dyDescent="0.2">
      <c r="A75" s="256"/>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row>
    <row r="76" spans="1:33" x14ac:dyDescent="0.2">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row>
    <row r="77" spans="1:33" x14ac:dyDescent="0.2">
      <c r="A77" s="256"/>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row>
    <row r="78" spans="1:33" x14ac:dyDescent="0.2">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row>
    <row r="79" spans="1:33" x14ac:dyDescent="0.2">
      <c r="A79" s="256"/>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row>
    <row r="80" spans="1:33" x14ac:dyDescent="0.2">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row>
    <row r="81" spans="1:33" x14ac:dyDescent="0.2">
      <c r="A81" s="256"/>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row>
    <row r="82" spans="1:33" x14ac:dyDescent="0.2">
      <c r="A82" s="256"/>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row>
    <row r="83" spans="1:33" x14ac:dyDescent="0.2">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row>
    <row r="84" spans="1:33" x14ac:dyDescent="0.2">
      <c r="A84" s="256"/>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row>
    <row r="85" spans="1:33" x14ac:dyDescent="0.2">
      <c r="A85" s="256"/>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row>
    <row r="86" spans="1:33" x14ac:dyDescent="0.2">
      <c r="A86" s="256"/>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row>
    <row r="87" spans="1:33" x14ac:dyDescent="0.2">
      <c r="A87" s="256"/>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row>
    <row r="88" spans="1:33" x14ac:dyDescent="0.2">
      <c r="A88" s="256"/>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row>
    <row r="89" spans="1:33" x14ac:dyDescent="0.2">
      <c r="A89" s="256"/>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row>
    <row r="90" spans="1:33" x14ac:dyDescent="0.2">
      <c r="A90" s="256"/>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row>
  </sheetData>
  <mergeCells count="10">
    <mergeCell ref="A1:AE1"/>
    <mergeCell ref="T5:AH5"/>
    <mergeCell ref="A19:AE20"/>
    <mergeCell ref="BG5:BQ5"/>
    <mergeCell ref="A21:U22"/>
    <mergeCell ref="AJ5:AQ5"/>
    <mergeCell ref="T12:AH12"/>
    <mergeCell ref="AJ12:AQ12"/>
    <mergeCell ref="AS5:BC5"/>
    <mergeCell ref="AS12:BC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72"/>
  <sheetViews>
    <sheetView zoomScale="85" zoomScaleNormal="85" workbookViewId="0">
      <selection activeCell="K6" sqref="K6"/>
    </sheetView>
  </sheetViews>
  <sheetFormatPr defaultRowHeight="15" x14ac:dyDescent="0.2"/>
  <cols>
    <col min="2" max="2" width="10" customWidth="1"/>
    <col min="3" max="3" width="10.88671875" customWidth="1"/>
    <col min="4" max="4" width="10.44140625" customWidth="1"/>
    <col min="5" max="6" width="10.77734375" customWidth="1"/>
    <col min="7" max="7" width="10" customWidth="1"/>
    <col min="8" max="8" width="10.6640625" customWidth="1"/>
    <col min="9" max="9" width="10.6640625" style="2" customWidth="1"/>
    <col min="10" max="10" width="10.6640625" customWidth="1"/>
  </cols>
  <sheetData>
    <row r="1" spans="1:21" x14ac:dyDescent="0.2">
      <c r="A1" s="786" t="s">
        <v>663</v>
      </c>
      <c r="B1" s="766"/>
      <c r="C1" s="766"/>
      <c r="D1" s="766"/>
      <c r="E1" s="766"/>
      <c r="F1" s="766"/>
      <c r="G1" s="766"/>
      <c r="H1" s="766"/>
      <c r="I1" s="766"/>
      <c r="J1" s="766"/>
      <c r="K1" s="766"/>
      <c r="L1" s="766"/>
      <c r="M1" s="766"/>
      <c r="N1" s="766"/>
      <c r="O1" s="837"/>
      <c r="P1" s="837"/>
      <c r="Q1" s="256"/>
      <c r="R1" s="256"/>
      <c r="S1" s="256"/>
      <c r="T1" s="256"/>
      <c r="U1" s="256"/>
    </row>
    <row r="2" spans="1:21" s="2" customFormat="1" x14ac:dyDescent="0.2">
      <c r="A2" s="837"/>
      <c r="B2" s="837"/>
      <c r="C2" s="837"/>
      <c r="D2" s="837"/>
      <c r="E2" s="837"/>
      <c r="F2" s="837"/>
      <c r="G2" s="837"/>
      <c r="H2" s="837"/>
      <c r="I2" s="837"/>
      <c r="J2" s="837"/>
      <c r="K2" s="837"/>
      <c r="L2" s="837"/>
      <c r="M2" s="837"/>
      <c r="N2" s="837"/>
      <c r="O2" s="837"/>
      <c r="P2" s="837"/>
      <c r="Q2" s="256"/>
      <c r="R2" s="256"/>
      <c r="S2" s="256"/>
      <c r="T2" s="256"/>
      <c r="U2" s="256"/>
    </row>
    <row r="3" spans="1:21" x14ac:dyDescent="0.2">
      <c r="A3" s="261"/>
      <c r="B3" s="262"/>
      <c r="C3" s="261"/>
      <c r="D3" s="261"/>
      <c r="E3" s="261"/>
      <c r="F3" s="263"/>
      <c r="G3" s="266"/>
      <c r="H3" s="264"/>
      <c r="I3" s="251"/>
      <c r="J3" s="245"/>
      <c r="K3" s="245"/>
      <c r="L3" s="257"/>
      <c r="M3" s="245"/>
      <c r="N3" s="251"/>
      <c r="O3" s="256"/>
      <c r="P3" s="256"/>
      <c r="Q3" s="256"/>
      <c r="R3" s="256"/>
      <c r="S3" s="256"/>
      <c r="T3" s="256"/>
      <c r="U3" s="256"/>
    </row>
    <row r="4" spans="1:21" ht="15.75" x14ac:dyDescent="0.25">
      <c r="A4" s="514" t="s">
        <v>90</v>
      </c>
      <c r="B4" s="515" t="s">
        <v>105</v>
      </c>
      <c r="C4" s="516" t="s">
        <v>44</v>
      </c>
      <c r="D4" s="516" t="s">
        <v>39</v>
      </c>
      <c r="E4" s="516" t="s">
        <v>40</v>
      </c>
      <c r="F4" s="517" t="s">
        <v>41</v>
      </c>
      <c r="G4" s="518" t="s">
        <v>42</v>
      </c>
      <c r="H4" s="515" t="s">
        <v>43</v>
      </c>
      <c r="I4" s="519" t="s">
        <v>45</v>
      </c>
      <c r="J4" s="519" t="s">
        <v>721</v>
      </c>
      <c r="K4" s="245"/>
      <c r="L4" s="257"/>
      <c r="M4" s="245"/>
      <c r="N4" s="251"/>
      <c r="O4" s="256"/>
      <c r="P4" s="256"/>
      <c r="Q4" s="256"/>
      <c r="R4" s="256"/>
      <c r="S4" s="256"/>
      <c r="T4" s="256"/>
      <c r="U4" s="256"/>
    </row>
    <row r="5" spans="1:21" ht="15.75" x14ac:dyDescent="0.25">
      <c r="A5" s="508" t="s">
        <v>647</v>
      </c>
      <c r="B5" s="509">
        <v>17</v>
      </c>
      <c r="C5" s="509">
        <v>16</v>
      </c>
      <c r="D5" s="509">
        <v>16</v>
      </c>
      <c r="E5" s="509">
        <v>17</v>
      </c>
      <c r="F5" s="509">
        <v>18</v>
      </c>
      <c r="G5" s="509">
        <v>16</v>
      </c>
      <c r="H5" s="509">
        <v>15</v>
      </c>
      <c r="I5" s="509"/>
      <c r="J5" s="509"/>
      <c r="K5" s="245"/>
      <c r="L5" s="251"/>
      <c r="M5" s="245"/>
      <c r="N5" s="251"/>
      <c r="O5" s="256"/>
      <c r="P5" s="256"/>
      <c r="Q5" s="256"/>
      <c r="R5" s="256"/>
      <c r="S5" s="256"/>
      <c r="T5" s="256"/>
      <c r="U5" s="256"/>
    </row>
    <row r="6" spans="1:21" ht="15.75" x14ac:dyDescent="0.25">
      <c r="A6" s="514" t="s">
        <v>648</v>
      </c>
      <c r="B6" s="520"/>
      <c r="C6" s="520"/>
      <c r="D6" s="520"/>
      <c r="E6" s="520"/>
      <c r="F6" s="520"/>
      <c r="G6" s="520"/>
      <c r="H6" s="521">
        <v>13</v>
      </c>
      <c r="I6" s="521">
        <v>12</v>
      </c>
      <c r="J6" s="521">
        <v>13</v>
      </c>
      <c r="K6" s="713"/>
      <c r="L6" s="413"/>
      <c r="M6" s="256"/>
      <c r="N6" s="256"/>
      <c r="O6" s="256"/>
      <c r="P6" s="256"/>
      <c r="Q6" s="256"/>
      <c r="R6" s="256"/>
      <c r="S6" s="256"/>
      <c r="T6" s="256"/>
      <c r="U6" s="256"/>
    </row>
    <row r="7" spans="1:21" x14ac:dyDescent="0.2">
      <c r="A7" s="256"/>
      <c r="B7" s="713"/>
      <c r="C7" s="713"/>
      <c r="D7" s="713"/>
      <c r="E7" s="713"/>
      <c r="F7" s="713"/>
      <c r="G7" s="713"/>
      <c r="H7" s="713"/>
      <c r="I7" s="713"/>
      <c r="J7" s="713"/>
      <c r="K7" s="256"/>
      <c r="L7" s="256"/>
      <c r="M7" s="256"/>
      <c r="N7" s="256"/>
      <c r="O7" s="256"/>
      <c r="P7" s="256"/>
      <c r="Q7" s="256"/>
      <c r="R7" s="256"/>
      <c r="S7" s="256"/>
      <c r="T7" s="256"/>
      <c r="U7" s="256"/>
    </row>
    <row r="8" spans="1:21" x14ac:dyDescent="0.2">
      <c r="A8" s="255" t="s">
        <v>728</v>
      </c>
      <c r="B8" s="256"/>
      <c r="C8" s="256"/>
      <c r="D8" s="256"/>
      <c r="E8" s="256"/>
      <c r="F8" s="256"/>
      <c r="G8" s="256"/>
      <c r="H8" s="256"/>
      <c r="I8" s="256"/>
      <c r="J8" s="256"/>
      <c r="K8" s="256"/>
      <c r="L8" s="256"/>
      <c r="M8" s="256"/>
      <c r="N8" s="256"/>
      <c r="O8" s="256"/>
      <c r="P8" s="256"/>
      <c r="Q8" s="256"/>
      <c r="R8" s="256"/>
      <c r="S8" s="256"/>
      <c r="T8" s="256"/>
      <c r="U8" s="256"/>
    </row>
    <row r="9" spans="1:21" x14ac:dyDescent="0.2">
      <c r="A9" s="901" t="s">
        <v>722</v>
      </c>
      <c r="B9" s="834"/>
      <c r="C9" s="834"/>
      <c r="D9" s="834"/>
      <c r="E9" s="834"/>
      <c r="F9" s="834"/>
      <c r="G9" s="834"/>
      <c r="H9" s="834"/>
      <c r="I9" s="834"/>
      <c r="J9" s="834"/>
      <c r="K9" s="834"/>
      <c r="L9" s="834"/>
      <c r="M9" s="834"/>
      <c r="N9" s="256"/>
      <c r="O9" s="256"/>
      <c r="P9" s="256"/>
      <c r="Q9" s="256"/>
      <c r="R9" s="256"/>
      <c r="S9" s="256"/>
      <c r="T9" s="256"/>
      <c r="U9" s="256"/>
    </row>
    <row r="10" spans="1:21" x14ac:dyDescent="0.2">
      <c r="A10" s="901" t="s">
        <v>723</v>
      </c>
      <c r="B10" s="834"/>
      <c r="C10" s="834"/>
      <c r="D10" s="834"/>
      <c r="E10" s="834"/>
      <c r="F10" s="834"/>
      <c r="G10" s="834"/>
      <c r="H10" s="834"/>
      <c r="I10" s="834"/>
      <c r="J10" s="834"/>
      <c r="K10" s="834"/>
      <c r="L10" s="834"/>
      <c r="M10" s="834"/>
      <c r="N10" s="256"/>
      <c r="O10" s="256"/>
      <c r="P10" s="256"/>
      <c r="Q10" s="256"/>
      <c r="R10" s="256"/>
      <c r="S10" s="256"/>
      <c r="T10" s="256"/>
      <c r="U10" s="256"/>
    </row>
    <row r="11" spans="1:21" x14ac:dyDescent="0.2">
      <c r="A11" s="903" t="s">
        <v>724</v>
      </c>
      <c r="B11" s="818"/>
      <c r="C11" s="818"/>
      <c r="D11" s="818"/>
      <c r="E11" s="818"/>
      <c r="F11" s="818"/>
      <c r="G11" s="818"/>
      <c r="H11" s="818"/>
      <c r="I11" s="818"/>
      <c r="J11" s="818"/>
      <c r="K11" s="818"/>
      <c r="L11" s="818"/>
      <c r="M11" s="818"/>
      <c r="N11" s="256"/>
      <c r="O11" s="256"/>
      <c r="P11" s="256"/>
      <c r="Q11" s="256"/>
      <c r="R11" s="256"/>
      <c r="S11" s="256"/>
      <c r="T11" s="256"/>
      <c r="U11" s="256"/>
    </row>
    <row r="12" spans="1:21" x14ac:dyDescent="0.2">
      <c r="A12" s="901" t="s">
        <v>725</v>
      </c>
      <c r="B12" s="902"/>
      <c r="C12" s="902"/>
      <c r="D12" s="902"/>
      <c r="E12" s="902"/>
      <c r="F12" s="902"/>
      <c r="G12" s="902"/>
      <c r="H12" s="902"/>
      <c r="I12" s="902"/>
      <c r="J12" s="902"/>
      <c r="K12" s="902"/>
      <c r="L12" s="902"/>
      <c r="M12" s="902"/>
      <c r="N12" s="256"/>
      <c r="O12" s="256"/>
      <c r="P12" s="256"/>
      <c r="Q12" s="256"/>
      <c r="R12" s="256"/>
      <c r="S12" s="256"/>
      <c r="T12" s="256"/>
      <c r="U12" s="256"/>
    </row>
    <row r="13" spans="1:21" x14ac:dyDescent="0.2">
      <c r="A13" s="900" t="s">
        <v>726</v>
      </c>
      <c r="B13" s="818"/>
      <c r="C13" s="818"/>
      <c r="D13" s="818"/>
      <c r="E13" s="818"/>
      <c r="F13" s="818"/>
      <c r="G13" s="818"/>
      <c r="H13" s="818"/>
      <c r="I13" s="818"/>
      <c r="J13" s="818"/>
      <c r="K13" s="818"/>
      <c r="L13" s="818"/>
      <c r="M13" s="818"/>
      <c r="N13" s="256"/>
      <c r="O13" s="256"/>
      <c r="P13" s="256"/>
      <c r="Q13" s="256"/>
      <c r="R13" s="256"/>
      <c r="S13" s="256"/>
      <c r="T13" s="256"/>
      <c r="U13" s="256"/>
    </row>
    <row r="14" spans="1:21" x14ac:dyDescent="0.2">
      <c r="A14" s="901" t="s">
        <v>727</v>
      </c>
      <c r="B14" s="902"/>
      <c r="C14" s="902"/>
      <c r="D14" s="902"/>
      <c r="E14" s="902"/>
      <c r="F14" s="902"/>
      <c r="G14" s="902"/>
      <c r="H14" s="902"/>
      <c r="I14" s="902"/>
      <c r="J14" s="902"/>
      <c r="K14" s="902"/>
      <c r="L14" s="902"/>
      <c r="M14" s="902"/>
      <c r="N14" s="256"/>
      <c r="O14" s="256"/>
      <c r="P14" s="256"/>
      <c r="Q14" s="256"/>
      <c r="R14" s="256"/>
      <c r="S14" s="256"/>
      <c r="T14" s="256"/>
      <c r="U14" s="256"/>
    </row>
    <row r="15" spans="1:21" x14ac:dyDescent="0.2">
      <c r="A15" s="256"/>
      <c r="B15" s="256"/>
      <c r="C15" s="256"/>
      <c r="D15" s="256"/>
      <c r="E15" s="256"/>
      <c r="F15" s="256"/>
      <c r="G15" s="256"/>
      <c r="H15" s="256"/>
      <c r="I15" s="256"/>
      <c r="J15" s="256"/>
      <c r="K15" s="256"/>
      <c r="L15" s="256"/>
      <c r="M15" s="256"/>
      <c r="N15" s="256"/>
      <c r="O15" s="256"/>
      <c r="P15" s="256"/>
      <c r="Q15" s="256"/>
      <c r="R15" s="256"/>
      <c r="S15" s="256"/>
      <c r="T15" s="256"/>
      <c r="U15" s="256"/>
    </row>
    <row r="16" spans="1:21" x14ac:dyDescent="0.2">
      <c r="A16" s="256"/>
      <c r="B16" s="256"/>
      <c r="C16" s="256"/>
      <c r="D16" s="256"/>
      <c r="E16" s="256"/>
      <c r="F16" s="256"/>
      <c r="G16" s="256"/>
      <c r="H16" s="256"/>
      <c r="I16" s="256"/>
      <c r="J16" s="256"/>
      <c r="K16" s="256"/>
      <c r="L16" s="256"/>
      <c r="M16" s="256"/>
      <c r="N16" s="256"/>
      <c r="O16" s="256"/>
      <c r="P16" s="256"/>
      <c r="Q16" s="256"/>
      <c r="R16" s="256"/>
      <c r="S16" s="256"/>
      <c r="T16" s="256"/>
      <c r="U16" s="256"/>
    </row>
    <row r="17" spans="1:21" x14ac:dyDescent="0.2">
      <c r="A17" s="256"/>
      <c r="B17" s="256"/>
      <c r="C17" s="256"/>
      <c r="D17" s="256"/>
      <c r="E17" s="256"/>
      <c r="F17" s="256"/>
      <c r="G17" s="256"/>
      <c r="H17" s="256"/>
      <c r="I17" s="256"/>
      <c r="J17" s="256"/>
      <c r="K17" s="256"/>
      <c r="L17" s="256"/>
      <c r="M17" s="256"/>
      <c r="N17" s="256"/>
      <c r="O17" s="256"/>
      <c r="P17" s="256"/>
      <c r="Q17" s="256"/>
      <c r="R17" s="256"/>
      <c r="S17" s="256"/>
      <c r="T17" s="256"/>
      <c r="U17" s="256"/>
    </row>
    <row r="18" spans="1:21" x14ac:dyDescent="0.2">
      <c r="A18" s="256"/>
      <c r="B18" s="256"/>
      <c r="C18" s="256"/>
      <c r="D18" s="256"/>
      <c r="E18" s="256"/>
      <c r="F18" s="256"/>
      <c r="G18" s="256"/>
      <c r="H18" s="256"/>
      <c r="I18" s="256"/>
      <c r="J18" s="256"/>
      <c r="K18" s="256"/>
      <c r="L18" s="256"/>
      <c r="M18" s="256"/>
      <c r="N18" s="256"/>
      <c r="O18" s="256"/>
      <c r="P18" s="256"/>
      <c r="Q18" s="256"/>
      <c r="R18" s="256"/>
      <c r="S18" s="256"/>
      <c r="T18" s="256"/>
      <c r="U18" s="256"/>
    </row>
    <row r="19" spans="1:21" x14ac:dyDescent="0.2">
      <c r="A19" s="256"/>
      <c r="B19" s="256"/>
      <c r="C19" s="256"/>
      <c r="D19" s="256"/>
      <c r="E19" s="256"/>
      <c r="F19" s="256"/>
      <c r="G19" s="256"/>
      <c r="H19" s="256"/>
      <c r="I19" s="256"/>
      <c r="J19" s="256"/>
      <c r="K19" s="256"/>
      <c r="L19" s="256"/>
      <c r="M19" s="256"/>
      <c r="N19" s="256"/>
      <c r="O19" s="256"/>
      <c r="P19" s="256"/>
      <c r="Q19" s="256"/>
      <c r="R19" s="256"/>
      <c r="S19" s="256"/>
      <c r="T19" s="256"/>
      <c r="U19" s="256"/>
    </row>
    <row r="20" spans="1:21" x14ac:dyDescent="0.2">
      <c r="A20" s="256"/>
      <c r="B20" s="256"/>
      <c r="C20" s="256"/>
      <c r="D20" s="256"/>
      <c r="E20" s="256"/>
      <c r="F20" s="256"/>
      <c r="G20" s="256"/>
      <c r="H20" s="256"/>
      <c r="I20" s="256"/>
      <c r="J20" s="256"/>
      <c r="K20" s="256"/>
      <c r="L20" s="256"/>
      <c r="M20" s="256"/>
      <c r="N20" s="256"/>
      <c r="O20" s="256"/>
      <c r="P20" s="256"/>
      <c r="Q20" s="256"/>
      <c r="R20" s="256"/>
      <c r="S20" s="256"/>
      <c r="T20" s="256"/>
      <c r="U20" s="256"/>
    </row>
    <row r="21" spans="1:21" x14ac:dyDescent="0.2">
      <c r="A21" s="256"/>
      <c r="B21" s="256"/>
      <c r="C21" s="256"/>
      <c r="D21" s="256"/>
      <c r="E21" s="256"/>
      <c r="F21" s="256"/>
      <c r="G21" s="256"/>
      <c r="H21" s="256"/>
      <c r="I21" s="256"/>
      <c r="J21" s="256"/>
      <c r="K21" s="256"/>
      <c r="L21" s="256"/>
      <c r="M21" s="256"/>
      <c r="N21" s="256"/>
      <c r="O21" s="256"/>
      <c r="P21" s="256"/>
      <c r="Q21" s="256"/>
      <c r="R21" s="256"/>
      <c r="S21" s="256"/>
      <c r="T21" s="256"/>
      <c r="U21" s="256"/>
    </row>
    <row r="22" spans="1:21" x14ac:dyDescent="0.2">
      <c r="A22" s="256"/>
      <c r="B22" s="256"/>
      <c r="C22" s="256"/>
      <c r="D22" s="256"/>
      <c r="E22" s="256"/>
      <c r="F22" s="256"/>
      <c r="G22" s="256"/>
      <c r="H22" s="256"/>
      <c r="I22" s="256"/>
      <c r="J22" s="256"/>
      <c r="K22" s="256"/>
      <c r="L22" s="256"/>
      <c r="M22" s="256"/>
      <c r="N22" s="256"/>
      <c r="O22" s="256"/>
      <c r="P22" s="256"/>
      <c r="Q22" s="256"/>
      <c r="R22" s="256"/>
      <c r="S22" s="256"/>
      <c r="T22" s="256"/>
      <c r="U22" s="256"/>
    </row>
    <row r="23" spans="1:21" x14ac:dyDescent="0.2">
      <c r="A23" s="256"/>
      <c r="B23" s="256"/>
      <c r="C23" s="256"/>
      <c r="D23" s="256"/>
      <c r="E23" s="256"/>
      <c r="F23" s="256"/>
      <c r="G23" s="256"/>
      <c r="H23" s="256"/>
      <c r="I23" s="256"/>
      <c r="J23" s="256"/>
      <c r="K23" s="256"/>
      <c r="L23" s="256"/>
      <c r="M23" s="256"/>
      <c r="N23" s="256"/>
      <c r="O23" s="256"/>
      <c r="P23" s="256"/>
      <c r="Q23" s="256"/>
      <c r="R23" s="256"/>
      <c r="S23" s="256"/>
      <c r="T23" s="256"/>
      <c r="U23" s="256"/>
    </row>
    <row r="24" spans="1:21" x14ac:dyDescent="0.2">
      <c r="A24" s="256"/>
      <c r="B24" s="256"/>
      <c r="C24" s="256"/>
      <c r="D24" s="256"/>
      <c r="E24" s="256"/>
      <c r="F24" s="256"/>
      <c r="G24" s="256"/>
      <c r="H24" s="256"/>
      <c r="I24" s="256"/>
      <c r="J24" s="256"/>
      <c r="K24" s="256"/>
      <c r="L24" s="256"/>
      <c r="M24" s="256"/>
      <c r="N24" s="256"/>
      <c r="O24" s="256"/>
      <c r="P24" s="256"/>
      <c r="Q24" s="256"/>
      <c r="R24" s="256"/>
      <c r="S24" s="256"/>
      <c r="T24" s="256"/>
      <c r="U24" s="256"/>
    </row>
    <row r="25" spans="1:21" x14ac:dyDescent="0.2">
      <c r="B25" s="256"/>
      <c r="C25" s="256"/>
      <c r="D25" s="256"/>
      <c r="E25" s="256"/>
      <c r="F25" s="256"/>
      <c r="G25" s="256"/>
      <c r="H25" s="256"/>
      <c r="I25" s="256"/>
      <c r="J25" s="256"/>
      <c r="K25" s="256"/>
      <c r="L25" s="256"/>
      <c r="M25" s="256"/>
      <c r="N25" s="256"/>
      <c r="O25" s="256"/>
      <c r="P25" s="256"/>
      <c r="Q25" s="256"/>
      <c r="R25" s="256"/>
      <c r="S25" s="256"/>
      <c r="T25" s="256"/>
      <c r="U25" s="256"/>
    </row>
    <row r="26" spans="1:21" x14ac:dyDescent="0.2">
      <c r="B26" s="256"/>
      <c r="C26" s="256"/>
      <c r="D26" s="256"/>
      <c r="E26" s="256"/>
      <c r="F26" s="256"/>
      <c r="G26" s="256"/>
      <c r="H26" s="256"/>
      <c r="I26" s="256"/>
      <c r="J26" s="256"/>
      <c r="K26" s="256"/>
      <c r="L26" s="256"/>
      <c r="M26" s="256"/>
      <c r="N26" s="256"/>
      <c r="O26" s="256"/>
      <c r="P26" s="256"/>
      <c r="Q26" s="256"/>
      <c r="R26" s="256"/>
      <c r="S26" s="256"/>
      <c r="T26" s="256"/>
      <c r="U26" s="256"/>
    </row>
    <row r="27" spans="1:21" x14ac:dyDescent="0.2">
      <c r="B27" s="256"/>
      <c r="C27" s="256"/>
      <c r="D27" s="256"/>
      <c r="E27" s="256"/>
      <c r="F27" s="256"/>
      <c r="G27" s="256"/>
      <c r="H27" s="256"/>
      <c r="I27" s="256"/>
      <c r="J27" s="256"/>
      <c r="K27" s="256"/>
      <c r="L27" s="256"/>
      <c r="M27" s="256"/>
      <c r="N27" s="256"/>
      <c r="O27" s="256"/>
      <c r="P27" s="256"/>
      <c r="Q27" s="256"/>
      <c r="R27" s="256"/>
      <c r="S27" s="256"/>
      <c r="T27" s="256"/>
      <c r="U27" s="256"/>
    </row>
    <row r="28" spans="1:21" x14ac:dyDescent="0.2">
      <c r="A28" s="256"/>
      <c r="B28" s="256"/>
      <c r="C28" s="256"/>
      <c r="D28" s="256"/>
      <c r="E28" s="256"/>
      <c r="F28" s="256"/>
      <c r="G28" s="256"/>
      <c r="H28" s="256"/>
      <c r="I28" s="256"/>
      <c r="J28" s="256"/>
      <c r="K28" s="256"/>
      <c r="L28" s="256"/>
      <c r="M28" s="256"/>
      <c r="N28" s="256"/>
      <c r="O28" s="256"/>
      <c r="P28" s="256"/>
      <c r="Q28" s="256"/>
      <c r="R28" s="256"/>
      <c r="S28" s="256"/>
      <c r="T28" s="256"/>
      <c r="U28" s="256"/>
    </row>
    <row r="29" spans="1:21" x14ac:dyDescent="0.2">
      <c r="A29" s="256"/>
      <c r="B29" s="256"/>
      <c r="C29" s="256"/>
      <c r="D29" s="256"/>
      <c r="E29" s="256"/>
      <c r="F29" s="256"/>
      <c r="G29" s="256"/>
      <c r="H29" s="256"/>
      <c r="I29" s="256"/>
      <c r="J29" s="256"/>
      <c r="K29" s="256"/>
      <c r="L29" s="256"/>
      <c r="M29" s="256"/>
      <c r="N29" s="256"/>
      <c r="O29" s="256"/>
      <c r="P29" s="256"/>
      <c r="Q29" s="256"/>
      <c r="R29" s="256"/>
      <c r="S29" s="256"/>
      <c r="T29" s="256"/>
      <c r="U29" s="256"/>
    </row>
    <row r="30" spans="1:21" x14ac:dyDescent="0.2">
      <c r="A30" s="256"/>
      <c r="B30" s="256"/>
      <c r="C30" s="256"/>
      <c r="D30" s="256"/>
      <c r="E30" s="256"/>
      <c r="F30" s="256"/>
      <c r="G30" s="256"/>
      <c r="H30" s="256"/>
      <c r="I30" s="256"/>
      <c r="J30" s="256"/>
      <c r="K30" s="256"/>
      <c r="L30" s="256"/>
      <c r="M30" s="256"/>
      <c r="N30" s="256"/>
      <c r="O30" s="256"/>
      <c r="P30" s="256"/>
      <c r="Q30" s="256"/>
      <c r="R30" s="256"/>
      <c r="S30" s="256"/>
      <c r="T30" s="256"/>
      <c r="U30" s="256"/>
    </row>
    <row r="31" spans="1:21" x14ac:dyDescent="0.2">
      <c r="A31" s="256"/>
      <c r="B31" s="256"/>
      <c r="C31" s="256"/>
      <c r="D31" s="256"/>
      <c r="E31" s="256"/>
      <c r="F31" s="256"/>
      <c r="G31" s="256"/>
      <c r="H31" s="256"/>
      <c r="I31" s="256"/>
      <c r="J31" s="256"/>
      <c r="K31" s="256"/>
      <c r="L31" s="256"/>
      <c r="M31" s="256"/>
      <c r="N31" s="256"/>
      <c r="O31" s="256"/>
      <c r="P31" s="256"/>
      <c r="Q31" s="256"/>
      <c r="R31" s="256"/>
      <c r="S31" s="256"/>
      <c r="T31" s="256"/>
      <c r="U31" s="256"/>
    </row>
    <row r="32" spans="1:21" x14ac:dyDescent="0.2">
      <c r="A32" s="256"/>
      <c r="B32" s="256"/>
      <c r="C32" s="256"/>
      <c r="D32" s="256"/>
      <c r="E32" s="256"/>
      <c r="F32" s="256"/>
      <c r="G32" s="256"/>
      <c r="H32" s="256"/>
      <c r="I32" s="256"/>
      <c r="J32" s="256"/>
      <c r="K32" s="256"/>
      <c r="L32" s="256"/>
      <c r="M32" s="256"/>
      <c r="N32" s="256"/>
      <c r="O32" s="256"/>
      <c r="P32" s="256"/>
      <c r="Q32" s="256"/>
      <c r="R32" s="256"/>
      <c r="S32" s="256"/>
      <c r="T32" s="256"/>
      <c r="U32" s="256"/>
    </row>
    <row r="33" spans="1:21" x14ac:dyDescent="0.2">
      <c r="A33" s="256"/>
      <c r="B33" s="256"/>
      <c r="C33" s="256"/>
      <c r="D33" s="256"/>
      <c r="E33" s="256"/>
      <c r="F33" s="256"/>
      <c r="G33" s="256"/>
      <c r="H33" s="256"/>
      <c r="I33" s="256"/>
      <c r="J33" s="256"/>
      <c r="K33" s="256"/>
      <c r="L33" s="256"/>
      <c r="M33" s="256"/>
      <c r="N33" s="256"/>
      <c r="O33" s="256"/>
      <c r="P33" s="256"/>
      <c r="Q33" s="256"/>
      <c r="R33" s="256"/>
      <c r="S33" s="256"/>
      <c r="T33" s="256"/>
      <c r="U33" s="256"/>
    </row>
    <row r="34" spans="1:21" x14ac:dyDescent="0.2">
      <c r="A34" s="256"/>
      <c r="B34" s="256"/>
      <c r="C34" s="256"/>
      <c r="D34" s="256"/>
      <c r="E34" s="256"/>
      <c r="F34" s="256"/>
      <c r="G34" s="256"/>
      <c r="H34" s="256"/>
      <c r="I34" s="256"/>
      <c r="J34" s="256"/>
      <c r="K34" s="256"/>
      <c r="L34" s="256"/>
      <c r="M34" s="256"/>
      <c r="N34" s="256"/>
      <c r="O34" s="256"/>
      <c r="P34" s="256"/>
      <c r="Q34" s="256"/>
      <c r="R34" s="256"/>
      <c r="S34" s="256"/>
      <c r="T34" s="256"/>
      <c r="U34" s="256"/>
    </row>
    <row r="35" spans="1:21" x14ac:dyDescent="0.2">
      <c r="A35" s="256"/>
      <c r="B35" s="256"/>
      <c r="C35" s="256"/>
      <c r="D35" s="256"/>
      <c r="E35" s="256"/>
      <c r="F35" s="256"/>
      <c r="G35" s="256"/>
      <c r="H35" s="256"/>
      <c r="I35" s="256"/>
      <c r="J35" s="256"/>
      <c r="K35" s="256"/>
      <c r="L35" s="256"/>
      <c r="M35" s="256"/>
      <c r="N35" s="256"/>
      <c r="O35" s="256"/>
      <c r="P35" s="256"/>
      <c r="Q35" s="256"/>
      <c r="R35" s="256"/>
      <c r="S35" s="256"/>
      <c r="T35" s="256"/>
      <c r="U35" s="256"/>
    </row>
    <row r="36" spans="1:21" x14ac:dyDescent="0.2">
      <c r="A36" s="256"/>
      <c r="B36" s="256"/>
      <c r="C36" s="256"/>
      <c r="D36" s="256"/>
      <c r="E36" s="256"/>
      <c r="F36" s="256"/>
      <c r="G36" s="256"/>
      <c r="H36" s="256"/>
      <c r="I36" s="256"/>
      <c r="J36" s="256"/>
      <c r="K36" s="256"/>
      <c r="L36" s="256"/>
      <c r="M36" s="256"/>
      <c r="N36" s="256"/>
      <c r="O36" s="256"/>
      <c r="P36" s="256"/>
      <c r="Q36" s="256"/>
      <c r="R36" s="256"/>
      <c r="S36" s="256"/>
      <c r="T36" s="256"/>
      <c r="U36" s="256"/>
    </row>
    <row r="37" spans="1:21" x14ac:dyDescent="0.2">
      <c r="A37" s="256"/>
      <c r="B37" s="256"/>
      <c r="C37" s="256"/>
      <c r="D37" s="256"/>
      <c r="E37" s="256"/>
      <c r="F37" s="256"/>
      <c r="G37" s="256"/>
      <c r="H37" s="256"/>
      <c r="I37" s="256"/>
      <c r="J37" s="256"/>
      <c r="K37" s="256"/>
      <c r="L37" s="256"/>
      <c r="M37" s="256"/>
      <c r="N37" s="256"/>
      <c r="O37" s="256"/>
      <c r="P37" s="256"/>
      <c r="Q37" s="256"/>
      <c r="R37" s="256"/>
      <c r="S37" s="256"/>
      <c r="T37" s="256"/>
      <c r="U37" s="256"/>
    </row>
    <row r="38" spans="1:21" x14ac:dyDescent="0.2">
      <c r="A38" s="256"/>
      <c r="B38" s="256"/>
      <c r="C38" s="256"/>
      <c r="D38" s="256"/>
      <c r="E38" s="256"/>
      <c r="F38" s="256"/>
      <c r="G38" s="256"/>
      <c r="H38" s="256"/>
      <c r="I38" s="256"/>
      <c r="J38" s="256"/>
      <c r="K38" s="256"/>
      <c r="L38" s="256"/>
      <c r="M38" s="256"/>
      <c r="N38" s="256"/>
      <c r="O38" s="256"/>
      <c r="P38" s="256"/>
      <c r="Q38" s="256"/>
      <c r="R38" s="256"/>
      <c r="S38" s="256"/>
      <c r="T38" s="256"/>
      <c r="U38" s="256"/>
    </row>
    <row r="39" spans="1:21" x14ac:dyDescent="0.2">
      <c r="A39" s="256"/>
      <c r="B39" s="256"/>
      <c r="C39" s="256"/>
      <c r="D39" s="256"/>
      <c r="E39" s="256"/>
      <c r="F39" s="256"/>
      <c r="G39" s="256"/>
      <c r="H39" s="256"/>
      <c r="I39" s="256"/>
      <c r="J39" s="256"/>
      <c r="K39" s="256"/>
      <c r="L39" s="256"/>
      <c r="M39" s="256"/>
      <c r="N39" s="256"/>
      <c r="O39" s="256"/>
      <c r="P39" s="256"/>
      <c r="Q39" s="256"/>
      <c r="R39" s="256"/>
      <c r="S39" s="256"/>
      <c r="T39" s="256"/>
      <c r="U39" s="256"/>
    </row>
    <row r="40" spans="1:21" x14ac:dyDescent="0.2">
      <c r="A40" s="256"/>
      <c r="B40" s="256"/>
      <c r="C40" s="256"/>
      <c r="D40" s="256"/>
      <c r="E40" s="256"/>
      <c r="F40" s="256"/>
      <c r="G40" s="256"/>
      <c r="H40" s="256"/>
      <c r="I40" s="256"/>
      <c r="J40" s="256"/>
      <c r="K40" s="256"/>
      <c r="L40" s="256"/>
      <c r="M40" s="256"/>
      <c r="N40" s="256"/>
      <c r="O40" s="256"/>
      <c r="P40" s="256"/>
      <c r="Q40" s="256"/>
      <c r="R40" s="256"/>
      <c r="S40" s="256"/>
      <c r="T40" s="256"/>
      <c r="U40" s="256"/>
    </row>
    <row r="41" spans="1:21" x14ac:dyDescent="0.2">
      <c r="A41" s="256"/>
      <c r="B41" s="256"/>
      <c r="C41" s="256"/>
      <c r="D41" s="256"/>
      <c r="E41" s="256"/>
      <c r="F41" s="256"/>
      <c r="G41" s="256"/>
      <c r="H41" s="256"/>
      <c r="I41" s="256"/>
      <c r="J41" s="256"/>
      <c r="K41" s="256"/>
      <c r="L41" s="256"/>
      <c r="M41" s="256"/>
      <c r="N41" s="256"/>
      <c r="O41" s="256"/>
      <c r="P41" s="256"/>
      <c r="Q41" s="256"/>
      <c r="R41" s="256"/>
      <c r="S41" s="256"/>
      <c r="T41" s="256"/>
      <c r="U41" s="256"/>
    </row>
    <row r="42" spans="1:21" x14ac:dyDescent="0.2">
      <c r="A42" s="256"/>
      <c r="B42" s="256"/>
      <c r="C42" s="256"/>
      <c r="D42" s="256"/>
      <c r="E42" s="256"/>
      <c r="F42" s="256"/>
      <c r="G42" s="256"/>
      <c r="H42" s="256"/>
      <c r="I42" s="256"/>
      <c r="J42" s="256"/>
      <c r="K42" s="256"/>
      <c r="L42" s="256"/>
      <c r="M42" s="256"/>
      <c r="N42" s="256"/>
      <c r="O42" s="256"/>
      <c r="P42" s="256"/>
      <c r="Q42" s="256"/>
      <c r="R42" s="256"/>
      <c r="S42" s="256"/>
      <c r="T42" s="256"/>
      <c r="U42" s="256"/>
    </row>
    <row r="43" spans="1:21" x14ac:dyDescent="0.2">
      <c r="A43" s="256"/>
      <c r="B43" s="256"/>
      <c r="C43" s="256"/>
      <c r="D43" s="256"/>
      <c r="E43" s="256"/>
      <c r="F43" s="256"/>
      <c r="G43" s="256"/>
      <c r="H43" s="256"/>
      <c r="I43" s="256"/>
      <c r="J43" s="256"/>
      <c r="K43" s="256"/>
      <c r="L43" s="256"/>
      <c r="M43" s="256"/>
      <c r="N43" s="256"/>
      <c r="O43" s="256"/>
      <c r="P43" s="256"/>
      <c r="Q43" s="256"/>
      <c r="R43" s="256"/>
      <c r="S43" s="256"/>
      <c r="T43" s="256"/>
      <c r="U43" s="256"/>
    </row>
    <row r="44" spans="1:21" x14ac:dyDescent="0.2">
      <c r="A44" s="256"/>
      <c r="B44" s="256"/>
      <c r="C44" s="256"/>
      <c r="D44" s="256"/>
      <c r="E44" s="256"/>
      <c r="F44" s="256"/>
      <c r="G44" s="256"/>
      <c r="H44" s="256"/>
      <c r="I44" s="256"/>
      <c r="J44" s="256"/>
      <c r="K44" s="256"/>
      <c r="L44" s="256"/>
      <c r="M44" s="256"/>
      <c r="N44" s="256"/>
      <c r="O44" s="256"/>
      <c r="P44" s="256"/>
      <c r="Q44" s="256"/>
      <c r="R44" s="256"/>
      <c r="S44" s="256"/>
      <c r="T44" s="256"/>
      <c r="U44" s="256"/>
    </row>
    <row r="45" spans="1:21" x14ac:dyDescent="0.2">
      <c r="A45" s="256"/>
      <c r="B45" s="256"/>
      <c r="C45" s="256"/>
      <c r="D45" s="256"/>
      <c r="E45" s="256"/>
      <c r="F45" s="256"/>
      <c r="G45" s="256"/>
      <c r="H45" s="256"/>
      <c r="I45" s="256"/>
      <c r="J45" s="256"/>
      <c r="K45" s="256"/>
      <c r="L45" s="256"/>
      <c r="M45" s="256"/>
      <c r="N45" s="256"/>
      <c r="O45" s="256"/>
      <c r="P45" s="256"/>
      <c r="Q45" s="256"/>
      <c r="R45" s="256"/>
      <c r="S45" s="256"/>
      <c r="T45" s="256"/>
      <c r="U45" s="256"/>
    </row>
    <row r="46" spans="1:21" x14ac:dyDescent="0.2">
      <c r="A46" s="256"/>
      <c r="B46" s="256"/>
      <c r="C46" s="256"/>
      <c r="D46" s="256"/>
      <c r="E46" s="256"/>
      <c r="F46" s="256"/>
      <c r="G46" s="256"/>
      <c r="H46" s="256"/>
      <c r="I46" s="256"/>
      <c r="J46" s="256"/>
      <c r="K46" s="256"/>
      <c r="L46" s="256"/>
      <c r="M46" s="256"/>
      <c r="N46" s="256"/>
      <c r="O46" s="256"/>
      <c r="P46" s="256"/>
      <c r="Q46" s="256"/>
      <c r="R46" s="256"/>
      <c r="S46" s="256"/>
      <c r="T46" s="256"/>
      <c r="U46" s="256"/>
    </row>
    <row r="47" spans="1:21" x14ac:dyDescent="0.2">
      <c r="A47" s="256"/>
      <c r="B47" s="256"/>
      <c r="C47" s="256"/>
      <c r="D47" s="256"/>
      <c r="E47" s="256"/>
      <c r="F47" s="256"/>
      <c r="G47" s="256"/>
      <c r="H47" s="256"/>
      <c r="I47" s="256"/>
      <c r="J47" s="256"/>
      <c r="K47" s="256"/>
      <c r="L47" s="256"/>
      <c r="M47" s="256"/>
      <c r="N47" s="256"/>
      <c r="O47" s="256"/>
      <c r="P47" s="256"/>
      <c r="Q47" s="256"/>
      <c r="R47" s="256"/>
      <c r="S47" s="256"/>
      <c r="T47" s="256"/>
      <c r="U47" s="256"/>
    </row>
    <row r="48" spans="1:21" x14ac:dyDescent="0.2">
      <c r="A48" s="256"/>
      <c r="B48" s="256"/>
      <c r="C48" s="256"/>
      <c r="D48" s="256"/>
      <c r="E48" s="256"/>
      <c r="F48" s="256"/>
      <c r="G48" s="256"/>
      <c r="H48" s="256"/>
      <c r="I48" s="256"/>
      <c r="J48" s="256"/>
      <c r="K48" s="256"/>
      <c r="L48" s="256"/>
      <c r="M48" s="256"/>
      <c r="N48" s="256"/>
      <c r="O48" s="256"/>
      <c r="P48" s="256"/>
      <c r="Q48" s="256"/>
      <c r="R48" s="256"/>
      <c r="S48" s="256"/>
      <c r="T48" s="256"/>
      <c r="U48" s="256"/>
    </row>
    <row r="49" spans="1:21" x14ac:dyDescent="0.2">
      <c r="A49" s="256"/>
      <c r="B49" s="256"/>
      <c r="C49" s="256"/>
      <c r="D49" s="256"/>
      <c r="E49" s="256"/>
      <c r="F49" s="256"/>
      <c r="G49" s="256"/>
      <c r="H49" s="256"/>
      <c r="I49" s="256"/>
      <c r="J49" s="256"/>
      <c r="K49" s="256"/>
      <c r="L49" s="256"/>
      <c r="M49" s="256"/>
      <c r="N49" s="256"/>
      <c r="O49" s="256"/>
      <c r="P49" s="256"/>
      <c r="Q49" s="256"/>
      <c r="R49" s="256"/>
      <c r="S49" s="256"/>
      <c r="T49" s="256"/>
      <c r="U49" s="256"/>
    </row>
    <row r="50" spans="1:21" x14ac:dyDescent="0.2">
      <c r="A50" s="256"/>
      <c r="B50" s="256"/>
      <c r="C50" s="256"/>
      <c r="D50" s="256"/>
      <c r="E50" s="256"/>
      <c r="F50" s="256"/>
      <c r="G50" s="256"/>
      <c r="H50" s="256"/>
      <c r="I50" s="256"/>
      <c r="J50" s="256"/>
      <c r="K50" s="256"/>
      <c r="L50" s="256"/>
      <c r="M50" s="256"/>
      <c r="N50" s="256"/>
      <c r="O50" s="256"/>
      <c r="P50" s="256"/>
      <c r="Q50" s="256"/>
      <c r="R50" s="256"/>
      <c r="S50" s="256"/>
      <c r="T50" s="256"/>
      <c r="U50" s="256"/>
    </row>
    <row r="51" spans="1:21" x14ac:dyDescent="0.2">
      <c r="A51" s="256"/>
      <c r="B51" s="256"/>
      <c r="C51" s="256"/>
      <c r="D51" s="256"/>
      <c r="E51" s="256"/>
      <c r="F51" s="256"/>
      <c r="G51" s="256"/>
      <c r="H51" s="256"/>
      <c r="I51" s="256"/>
      <c r="J51" s="256"/>
      <c r="K51" s="256"/>
      <c r="L51" s="256"/>
      <c r="M51" s="256"/>
      <c r="N51" s="256"/>
      <c r="O51" s="256"/>
      <c r="P51" s="256"/>
      <c r="Q51" s="256"/>
      <c r="R51" s="256"/>
      <c r="S51" s="256"/>
      <c r="T51" s="256"/>
      <c r="U51" s="256"/>
    </row>
    <row r="52" spans="1:21" x14ac:dyDescent="0.2">
      <c r="A52" s="256"/>
      <c r="B52" s="256"/>
      <c r="C52" s="256"/>
      <c r="D52" s="256"/>
      <c r="E52" s="256"/>
      <c r="F52" s="256"/>
      <c r="G52" s="256"/>
      <c r="H52" s="256"/>
      <c r="I52" s="256"/>
      <c r="J52" s="256"/>
      <c r="K52" s="256"/>
      <c r="L52" s="256"/>
      <c r="M52" s="256"/>
      <c r="N52" s="256"/>
      <c r="O52" s="256"/>
      <c r="P52" s="256"/>
      <c r="Q52" s="256"/>
      <c r="R52" s="256"/>
      <c r="S52" s="256"/>
      <c r="T52" s="256"/>
      <c r="U52" s="256"/>
    </row>
    <row r="53" spans="1:21" x14ac:dyDescent="0.2">
      <c r="A53" s="256"/>
      <c r="B53" s="256"/>
      <c r="C53" s="256"/>
      <c r="D53" s="256"/>
      <c r="E53" s="256"/>
      <c r="F53" s="256"/>
      <c r="G53" s="256"/>
      <c r="H53" s="256"/>
      <c r="I53" s="256"/>
      <c r="J53" s="256"/>
      <c r="K53" s="256"/>
      <c r="L53" s="256"/>
      <c r="M53" s="256"/>
      <c r="N53" s="256"/>
      <c r="O53" s="256"/>
      <c r="P53" s="256"/>
      <c r="Q53" s="256"/>
      <c r="R53" s="256"/>
      <c r="S53" s="256"/>
      <c r="T53" s="256"/>
      <c r="U53" s="256"/>
    </row>
    <row r="54" spans="1:21" x14ac:dyDescent="0.2">
      <c r="A54" s="256"/>
      <c r="B54" s="256"/>
      <c r="C54" s="256"/>
      <c r="D54" s="256"/>
      <c r="E54" s="256"/>
      <c r="F54" s="256"/>
      <c r="G54" s="256"/>
      <c r="H54" s="256"/>
      <c r="I54" s="256"/>
      <c r="J54" s="256"/>
      <c r="K54" s="256"/>
      <c r="L54" s="256"/>
      <c r="M54" s="256"/>
      <c r="N54" s="256"/>
      <c r="O54" s="256"/>
      <c r="P54" s="256"/>
      <c r="Q54" s="256"/>
      <c r="R54" s="256"/>
      <c r="S54" s="256"/>
      <c r="T54" s="256"/>
      <c r="U54" s="256"/>
    </row>
    <row r="55" spans="1:21" x14ac:dyDescent="0.2">
      <c r="A55" s="256"/>
      <c r="B55" s="256"/>
      <c r="C55" s="256"/>
      <c r="D55" s="256"/>
      <c r="E55" s="256"/>
      <c r="F55" s="256"/>
      <c r="G55" s="256"/>
      <c r="H55" s="256"/>
      <c r="I55" s="256"/>
      <c r="J55" s="256"/>
      <c r="K55" s="256"/>
      <c r="L55" s="256"/>
      <c r="M55" s="256"/>
      <c r="N55" s="256"/>
      <c r="O55" s="256"/>
      <c r="P55" s="256"/>
      <c r="Q55" s="256"/>
      <c r="R55" s="256"/>
      <c r="S55" s="256"/>
      <c r="T55" s="256"/>
      <c r="U55" s="256"/>
    </row>
    <row r="56" spans="1:21" x14ac:dyDescent="0.2">
      <c r="A56" s="256"/>
      <c r="B56" s="256"/>
      <c r="C56" s="256"/>
      <c r="D56" s="256"/>
      <c r="E56" s="256"/>
      <c r="F56" s="256"/>
      <c r="G56" s="256"/>
      <c r="H56" s="256"/>
      <c r="I56" s="256"/>
      <c r="J56" s="256"/>
      <c r="K56" s="256"/>
      <c r="L56" s="256"/>
      <c r="M56" s="256"/>
      <c r="N56" s="256"/>
      <c r="O56" s="256"/>
      <c r="P56" s="256"/>
      <c r="Q56" s="256"/>
      <c r="R56" s="256"/>
      <c r="S56" s="256"/>
      <c r="T56" s="256"/>
      <c r="U56" s="256"/>
    </row>
    <row r="57" spans="1:21" x14ac:dyDescent="0.2">
      <c r="A57" s="256"/>
      <c r="B57" s="256"/>
      <c r="C57" s="256"/>
      <c r="D57" s="256"/>
      <c r="E57" s="256"/>
      <c r="F57" s="256"/>
      <c r="G57" s="256"/>
      <c r="H57" s="256"/>
      <c r="I57" s="256"/>
      <c r="J57" s="256"/>
      <c r="K57" s="256"/>
      <c r="L57" s="256"/>
      <c r="M57" s="256"/>
      <c r="N57" s="256"/>
      <c r="O57" s="256"/>
      <c r="P57" s="256"/>
      <c r="Q57" s="256"/>
      <c r="R57" s="256"/>
      <c r="S57" s="256"/>
      <c r="T57" s="256"/>
      <c r="U57" s="256"/>
    </row>
    <row r="58" spans="1:21" x14ac:dyDescent="0.2">
      <c r="A58" s="256"/>
      <c r="B58" s="256"/>
      <c r="C58" s="256"/>
      <c r="D58" s="256"/>
      <c r="E58" s="256"/>
      <c r="F58" s="256"/>
      <c r="G58" s="256"/>
      <c r="H58" s="256"/>
      <c r="I58" s="256"/>
      <c r="J58" s="256"/>
      <c r="K58" s="256"/>
      <c r="L58" s="256"/>
      <c r="M58" s="256"/>
      <c r="N58" s="256"/>
      <c r="O58" s="256"/>
      <c r="P58" s="256"/>
      <c r="Q58" s="256"/>
      <c r="R58" s="256"/>
      <c r="S58" s="256"/>
      <c r="T58" s="256"/>
      <c r="U58" s="256"/>
    </row>
    <row r="59" spans="1:21" x14ac:dyDescent="0.2">
      <c r="A59" s="256"/>
      <c r="B59" s="256"/>
      <c r="C59" s="256"/>
      <c r="D59" s="256"/>
      <c r="E59" s="256"/>
      <c r="F59" s="256"/>
      <c r="G59" s="256"/>
      <c r="H59" s="256"/>
      <c r="I59" s="256"/>
      <c r="J59" s="256"/>
      <c r="K59" s="256"/>
      <c r="L59" s="256"/>
      <c r="M59" s="256"/>
      <c r="N59" s="256"/>
      <c r="O59" s="256"/>
      <c r="P59" s="256"/>
      <c r="Q59" s="256"/>
      <c r="R59" s="256"/>
      <c r="S59" s="256"/>
      <c r="T59" s="256"/>
      <c r="U59" s="256"/>
    </row>
    <row r="60" spans="1:21" x14ac:dyDescent="0.2">
      <c r="A60" s="256"/>
      <c r="B60" s="256"/>
      <c r="C60" s="256"/>
      <c r="D60" s="256"/>
      <c r="E60" s="256"/>
      <c r="F60" s="256"/>
      <c r="G60" s="256"/>
      <c r="H60" s="256"/>
      <c r="I60" s="256"/>
      <c r="J60" s="256"/>
      <c r="K60" s="256"/>
      <c r="L60" s="256"/>
      <c r="M60" s="256"/>
      <c r="N60" s="256"/>
      <c r="O60" s="256"/>
      <c r="P60" s="256"/>
      <c r="Q60" s="256"/>
      <c r="R60" s="256"/>
      <c r="S60" s="256"/>
      <c r="T60" s="256"/>
      <c r="U60" s="256"/>
    </row>
    <row r="61" spans="1:21" x14ac:dyDescent="0.2">
      <c r="A61" s="256"/>
      <c r="B61" s="256"/>
      <c r="C61" s="256"/>
      <c r="D61" s="256"/>
      <c r="E61" s="256"/>
      <c r="F61" s="256"/>
      <c r="G61" s="256"/>
      <c r="H61" s="256"/>
      <c r="I61" s="256"/>
      <c r="J61" s="256"/>
      <c r="K61" s="256"/>
      <c r="L61" s="256"/>
      <c r="M61" s="256"/>
      <c r="N61" s="256"/>
      <c r="O61" s="256"/>
      <c r="P61" s="256"/>
      <c r="Q61" s="256"/>
      <c r="R61" s="256"/>
      <c r="S61" s="256"/>
      <c r="T61" s="256"/>
      <c r="U61" s="256"/>
    </row>
    <row r="62" spans="1:21" x14ac:dyDescent="0.2">
      <c r="A62" s="256"/>
      <c r="B62" s="256"/>
      <c r="C62" s="256"/>
      <c r="D62" s="256"/>
      <c r="E62" s="256"/>
      <c r="F62" s="256"/>
      <c r="G62" s="256"/>
      <c r="H62" s="256"/>
      <c r="I62" s="256"/>
      <c r="J62" s="256"/>
      <c r="K62" s="256"/>
      <c r="L62" s="256"/>
      <c r="M62" s="256"/>
      <c r="N62" s="256"/>
      <c r="O62" s="256"/>
      <c r="P62" s="256"/>
      <c r="Q62" s="256"/>
      <c r="R62" s="256"/>
      <c r="S62" s="256"/>
      <c r="T62" s="256"/>
      <c r="U62" s="256"/>
    </row>
    <row r="63" spans="1:21" x14ac:dyDescent="0.2">
      <c r="A63" s="256"/>
      <c r="B63" s="256"/>
      <c r="C63" s="256"/>
      <c r="D63" s="256"/>
      <c r="E63" s="256"/>
      <c r="F63" s="256"/>
      <c r="G63" s="256"/>
      <c r="H63" s="256"/>
      <c r="I63" s="256"/>
      <c r="J63" s="256"/>
      <c r="K63" s="256"/>
      <c r="L63" s="256"/>
      <c r="M63" s="256"/>
      <c r="N63" s="256"/>
      <c r="O63" s="256"/>
      <c r="P63" s="256"/>
      <c r="Q63" s="256"/>
      <c r="R63" s="256"/>
      <c r="S63" s="256"/>
      <c r="T63" s="256"/>
      <c r="U63" s="256"/>
    </row>
    <row r="64" spans="1:21" x14ac:dyDescent="0.2">
      <c r="A64" s="256"/>
      <c r="B64" s="256"/>
      <c r="C64" s="256"/>
      <c r="D64" s="256"/>
      <c r="E64" s="256"/>
      <c r="F64" s="256"/>
      <c r="G64" s="256"/>
      <c r="H64" s="256"/>
      <c r="I64" s="256"/>
      <c r="J64" s="256"/>
      <c r="K64" s="256"/>
      <c r="L64" s="256"/>
      <c r="M64" s="256"/>
      <c r="N64" s="256"/>
      <c r="O64" s="256"/>
      <c r="P64" s="256"/>
      <c r="Q64" s="256"/>
      <c r="R64" s="256"/>
      <c r="S64" s="256"/>
      <c r="T64" s="256"/>
      <c r="U64" s="256"/>
    </row>
    <row r="65" spans="1:19" x14ac:dyDescent="0.2">
      <c r="A65" s="256"/>
      <c r="B65" s="256"/>
      <c r="C65" s="256"/>
      <c r="D65" s="256"/>
      <c r="E65" s="256"/>
      <c r="F65" s="256"/>
      <c r="G65" s="256"/>
      <c r="H65" s="256"/>
      <c r="I65" s="256"/>
      <c r="J65" s="256"/>
      <c r="K65" s="256"/>
      <c r="L65" s="256"/>
      <c r="M65" s="256"/>
      <c r="N65" s="256"/>
      <c r="O65" s="256"/>
      <c r="P65" s="256"/>
      <c r="Q65" s="256"/>
      <c r="R65" s="256"/>
      <c r="S65" s="256"/>
    </row>
    <row r="66" spans="1:19" x14ac:dyDescent="0.2">
      <c r="A66" s="256"/>
      <c r="B66" s="256"/>
      <c r="C66" s="256"/>
      <c r="D66" s="256"/>
      <c r="E66" s="256"/>
      <c r="F66" s="256"/>
      <c r="G66" s="256"/>
      <c r="H66" s="256"/>
      <c r="I66" s="256"/>
      <c r="J66" s="256"/>
      <c r="K66" s="256"/>
      <c r="L66" s="256"/>
      <c r="M66" s="256"/>
      <c r="N66" s="256"/>
      <c r="O66" s="256"/>
      <c r="P66" s="256"/>
      <c r="Q66" s="256"/>
      <c r="R66" s="256"/>
      <c r="S66" s="256"/>
    </row>
    <row r="67" spans="1:19" x14ac:dyDescent="0.2">
      <c r="A67" s="256"/>
      <c r="B67" s="256"/>
      <c r="C67" s="256"/>
      <c r="D67" s="256"/>
      <c r="E67" s="256"/>
      <c r="F67" s="256"/>
      <c r="G67" s="256"/>
      <c r="H67" s="256"/>
      <c r="I67" s="256"/>
      <c r="J67" s="256"/>
      <c r="K67" s="256"/>
      <c r="L67" s="256"/>
      <c r="M67" s="256"/>
      <c r="N67" s="256"/>
      <c r="O67" s="256"/>
      <c r="P67" s="256"/>
      <c r="Q67" s="256"/>
      <c r="R67" s="256"/>
      <c r="S67" s="256"/>
    </row>
    <row r="68" spans="1:19" x14ac:dyDescent="0.2">
      <c r="A68" s="256"/>
      <c r="B68" s="256"/>
      <c r="C68" s="256"/>
      <c r="D68" s="256"/>
      <c r="E68" s="256"/>
      <c r="F68" s="256"/>
      <c r="G68" s="256"/>
      <c r="H68" s="256"/>
      <c r="I68" s="256"/>
      <c r="J68" s="256"/>
      <c r="K68" s="256"/>
      <c r="L68" s="256"/>
      <c r="M68" s="256"/>
      <c r="N68" s="256"/>
      <c r="O68" s="256"/>
      <c r="P68" s="256"/>
      <c r="Q68" s="256"/>
      <c r="R68" s="256"/>
      <c r="S68" s="256"/>
    </row>
    <row r="69" spans="1:19" x14ac:dyDescent="0.2">
      <c r="A69" s="256"/>
      <c r="B69" s="256"/>
      <c r="C69" s="256"/>
      <c r="D69" s="256"/>
      <c r="E69" s="256"/>
      <c r="F69" s="256"/>
      <c r="G69" s="256"/>
      <c r="H69" s="256"/>
      <c r="I69" s="256"/>
      <c r="J69" s="256"/>
      <c r="K69" s="256"/>
      <c r="L69" s="256"/>
      <c r="M69" s="256"/>
      <c r="N69" s="256"/>
      <c r="O69" s="256"/>
      <c r="P69" s="256"/>
      <c r="Q69" s="256"/>
      <c r="R69" s="256"/>
      <c r="S69" s="256"/>
    </row>
    <row r="70" spans="1:19" x14ac:dyDescent="0.2">
      <c r="A70" s="256"/>
      <c r="B70" s="256"/>
      <c r="C70" s="256"/>
      <c r="D70" s="256"/>
      <c r="E70" s="256"/>
      <c r="F70" s="256"/>
      <c r="G70" s="256"/>
      <c r="H70" s="256"/>
      <c r="I70" s="256"/>
      <c r="J70" s="256"/>
      <c r="K70" s="256"/>
      <c r="L70" s="256"/>
      <c r="M70" s="256"/>
      <c r="N70" s="256"/>
      <c r="O70" s="256"/>
      <c r="P70" s="256"/>
      <c r="Q70" s="256"/>
      <c r="R70" s="256"/>
      <c r="S70" s="256"/>
    </row>
    <row r="71" spans="1:19" x14ac:dyDescent="0.2">
      <c r="A71" s="256"/>
      <c r="B71" s="256"/>
      <c r="C71" s="256"/>
      <c r="D71" s="256"/>
      <c r="E71" s="256"/>
      <c r="F71" s="256"/>
      <c r="G71" s="256"/>
      <c r="H71" s="256"/>
      <c r="I71" s="256"/>
      <c r="J71" s="256"/>
      <c r="K71" s="256"/>
      <c r="L71" s="256"/>
      <c r="M71" s="256"/>
      <c r="N71" s="256"/>
      <c r="O71" s="256"/>
      <c r="P71" s="256"/>
      <c r="Q71" s="256"/>
      <c r="R71" s="256"/>
      <c r="S71" s="256"/>
    </row>
    <row r="72" spans="1:19" x14ac:dyDescent="0.2">
      <c r="A72" s="256"/>
      <c r="B72" s="256"/>
      <c r="C72" s="256"/>
      <c r="D72" s="256"/>
      <c r="E72" s="256"/>
      <c r="F72" s="256"/>
      <c r="G72" s="256"/>
      <c r="H72" s="256"/>
      <c r="I72" s="256"/>
      <c r="J72" s="256"/>
      <c r="K72" s="256"/>
      <c r="L72" s="256"/>
      <c r="M72" s="256"/>
      <c r="N72" s="256"/>
      <c r="O72" s="256"/>
      <c r="P72" s="256"/>
      <c r="Q72" s="256"/>
      <c r="R72" s="256"/>
      <c r="S72" s="256"/>
    </row>
  </sheetData>
  <mergeCells count="7">
    <mergeCell ref="A13:M13"/>
    <mergeCell ref="A14:M14"/>
    <mergeCell ref="A1:P2"/>
    <mergeCell ref="A9:M9"/>
    <mergeCell ref="A10:M10"/>
    <mergeCell ref="A11:M11"/>
    <mergeCell ref="A12:M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69"/>
  <sheetViews>
    <sheetView zoomScale="70" zoomScaleNormal="70" workbookViewId="0">
      <selection activeCell="Q5" sqref="Q5"/>
    </sheetView>
  </sheetViews>
  <sheetFormatPr defaultRowHeight="15" x14ac:dyDescent="0.2"/>
  <sheetData>
    <row r="1" spans="1:22" ht="15.75" x14ac:dyDescent="0.25">
      <c r="A1" s="241" t="s">
        <v>2</v>
      </c>
      <c r="B1" s="245"/>
      <c r="C1" s="242"/>
      <c r="D1" s="242"/>
      <c r="E1" s="242"/>
      <c r="F1" s="252"/>
      <c r="G1" s="257"/>
      <c r="H1" s="251"/>
      <c r="I1" s="245"/>
      <c r="J1" s="245"/>
      <c r="K1" s="251"/>
      <c r="L1" s="245"/>
      <c r="M1" s="251"/>
      <c r="N1" s="245"/>
      <c r="O1" s="245"/>
      <c r="P1" s="242"/>
      <c r="Q1" s="242"/>
      <c r="R1" s="242"/>
      <c r="S1" s="242"/>
      <c r="T1" s="242"/>
      <c r="U1" s="242"/>
      <c r="V1" s="242"/>
    </row>
    <row r="2" spans="1:22" x14ac:dyDescent="0.2">
      <c r="A2" s="242"/>
      <c r="B2" s="245"/>
      <c r="C2" s="242"/>
      <c r="D2" s="242"/>
      <c r="E2" s="242"/>
      <c r="F2" s="252"/>
      <c r="G2" s="257"/>
      <c r="H2" s="251"/>
      <c r="I2" s="245"/>
      <c r="J2" s="245"/>
      <c r="K2" s="251"/>
      <c r="L2" s="245"/>
      <c r="M2" s="251"/>
      <c r="N2" s="245"/>
      <c r="O2" s="245"/>
      <c r="P2" s="242"/>
      <c r="Q2" s="242"/>
      <c r="R2" s="242"/>
      <c r="S2" s="242"/>
      <c r="T2" s="242"/>
      <c r="U2" s="242"/>
      <c r="V2" s="242"/>
    </row>
    <row r="3" spans="1:22" s="294" customFormat="1" ht="37.5" customHeight="1" x14ac:dyDescent="0.2">
      <c r="A3" s="502" t="s">
        <v>90</v>
      </c>
      <c r="B3" s="504"/>
      <c r="C3" s="504" t="s">
        <v>394</v>
      </c>
      <c r="D3" s="581" t="s">
        <v>395</v>
      </c>
      <c r="E3" s="504" t="s">
        <v>396</v>
      </c>
      <c r="F3" s="504" t="s">
        <v>397</v>
      </c>
      <c r="G3" s="504" t="s">
        <v>398</v>
      </c>
      <c r="H3" s="504" t="s">
        <v>399</v>
      </c>
      <c r="I3" s="504" t="s">
        <v>400</v>
      </c>
      <c r="J3" s="504" t="s">
        <v>401</v>
      </c>
      <c r="K3" s="504" t="s">
        <v>402</v>
      </c>
      <c r="L3" s="581" t="s">
        <v>403</v>
      </c>
      <c r="M3" s="504" t="s">
        <v>404</v>
      </c>
      <c r="N3" s="504" t="s">
        <v>405</v>
      </c>
      <c r="O3" s="504" t="s">
        <v>406</v>
      </c>
      <c r="P3" s="504" t="s">
        <v>407</v>
      </c>
      <c r="Q3" s="504" t="s">
        <v>408</v>
      </c>
      <c r="R3" s="504" t="s">
        <v>409</v>
      </c>
      <c r="S3" s="504" t="s">
        <v>410</v>
      </c>
      <c r="T3" s="504" t="s">
        <v>411</v>
      </c>
      <c r="U3" s="504" t="s">
        <v>412</v>
      </c>
      <c r="V3" s="504" t="s">
        <v>413</v>
      </c>
    </row>
    <row r="4" spans="1:22" s="2" customFormat="1" ht="8.25" customHeight="1" x14ac:dyDescent="0.2">
      <c r="A4" s="583"/>
      <c r="B4" s="583"/>
      <c r="C4" s="562"/>
      <c r="D4" s="584"/>
      <c r="E4" s="562"/>
      <c r="F4" s="562"/>
      <c r="G4" s="562"/>
      <c r="H4" s="562"/>
      <c r="I4" s="562"/>
      <c r="J4" s="562"/>
      <c r="K4" s="562"/>
      <c r="L4" s="584"/>
      <c r="M4" s="562"/>
      <c r="N4" s="562"/>
      <c r="O4" s="562"/>
      <c r="P4" s="562"/>
      <c r="Q4" s="562"/>
      <c r="R4" s="562"/>
      <c r="S4" s="562"/>
      <c r="T4" s="562"/>
      <c r="U4" s="562"/>
      <c r="V4" s="562"/>
    </row>
    <row r="5" spans="1:22" ht="63.75" customHeight="1" x14ac:dyDescent="0.25">
      <c r="A5" s="904" t="s">
        <v>554</v>
      </c>
      <c r="B5" s="904"/>
      <c r="C5" s="633">
        <v>19</v>
      </c>
      <c r="D5" s="633">
        <v>18</v>
      </c>
      <c r="E5" s="633">
        <v>17</v>
      </c>
      <c r="F5" s="633">
        <v>17</v>
      </c>
      <c r="G5" s="633">
        <v>17</v>
      </c>
      <c r="H5" s="633">
        <v>17</v>
      </c>
      <c r="I5" s="633">
        <v>17</v>
      </c>
      <c r="J5" s="633">
        <v>17</v>
      </c>
      <c r="K5" s="633">
        <v>16</v>
      </c>
      <c r="L5" s="633">
        <v>14</v>
      </c>
      <c r="M5" s="633">
        <v>12</v>
      </c>
      <c r="N5" s="633">
        <v>11</v>
      </c>
      <c r="O5" s="633">
        <v>10</v>
      </c>
      <c r="P5" s="633">
        <v>10</v>
      </c>
      <c r="Q5" s="633">
        <v>12</v>
      </c>
      <c r="R5" s="582" t="s">
        <v>415</v>
      </c>
      <c r="S5" s="582" t="s">
        <v>415</v>
      </c>
      <c r="T5" s="582" t="s">
        <v>415</v>
      </c>
      <c r="U5" s="582" t="s">
        <v>415</v>
      </c>
      <c r="V5" s="582" t="s">
        <v>415</v>
      </c>
    </row>
    <row r="6" spans="1:22" x14ac:dyDescent="0.2">
      <c r="A6" s="256"/>
      <c r="B6" s="256"/>
      <c r="C6" s="713"/>
      <c r="D6" s="713"/>
      <c r="E6" s="713"/>
      <c r="F6" s="713"/>
      <c r="G6" s="713"/>
      <c r="H6" s="713"/>
      <c r="I6" s="713"/>
      <c r="J6" s="713"/>
      <c r="K6" s="713"/>
      <c r="L6" s="713"/>
      <c r="M6" s="713"/>
      <c r="N6" s="713"/>
      <c r="O6" s="713"/>
      <c r="P6" s="713"/>
      <c r="Q6" s="713"/>
      <c r="R6" s="256"/>
      <c r="S6" s="256"/>
      <c r="T6" s="256"/>
      <c r="U6" s="256"/>
      <c r="V6" s="256"/>
    </row>
    <row r="7" spans="1:22" x14ac:dyDescent="0.2">
      <c r="A7" s="256" t="s">
        <v>664</v>
      </c>
      <c r="B7" s="256"/>
      <c r="C7" s="256"/>
      <c r="D7" s="256"/>
      <c r="E7" s="256"/>
      <c r="F7" s="256"/>
      <c r="G7" s="256"/>
      <c r="H7" s="256"/>
      <c r="I7" s="256"/>
      <c r="J7" s="256"/>
      <c r="K7" s="256"/>
      <c r="L7" s="256"/>
      <c r="M7" s="256"/>
      <c r="N7" s="256"/>
      <c r="O7" s="256"/>
      <c r="P7" s="256"/>
      <c r="Q7" s="256"/>
      <c r="R7" s="256"/>
      <c r="S7" s="256"/>
      <c r="T7" s="256"/>
      <c r="U7" s="256"/>
      <c r="V7" s="256"/>
    </row>
    <row r="8" spans="1:22" x14ac:dyDescent="0.2">
      <c r="A8" s="256" t="s">
        <v>666</v>
      </c>
      <c r="B8" s="256"/>
      <c r="C8" s="256"/>
      <c r="D8" s="256"/>
      <c r="E8" s="256"/>
      <c r="F8" s="256"/>
      <c r="G8" s="256"/>
      <c r="H8" s="256"/>
      <c r="I8" s="256"/>
      <c r="J8" s="256"/>
      <c r="K8" s="256"/>
      <c r="L8" s="256"/>
      <c r="M8" s="256"/>
      <c r="N8" s="256"/>
      <c r="O8" s="256"/>
      <c r="P8" s="256"/>
      <c r="Q8" s="256"/>
      <c r="R8" s="256"/>
      <c r="S8" s="256"/>
      <c r="T8" s="256"/>
      <c r="U8" s="256"/>
      <c r="V8" s="256"/>
    </row>
    <row r="9" spans="1:22" x14ac:dyDescent="0.2">
      <c r="A9" s="256"/>
      <c r="B9" s="256"/>
      <c r="C9" s="256"/>
      <c r="D9" s="256"/>
      <c r="E9" s="256"/>
      <c r="F9" s="256"/>
      <c r="G9" s="256"/>
      <c r="H9" s="256"/>
      <c r="I9" s="256"/>
      <c r="J9" s="256"/>
      <c r="K9" s="256"/>
      <c r="L9" s="256"/>
      <c r="M9" s="256"/>
      <c r="N9" s="256"/>
      <c r="O9" s="256"/>
      <c r="P9" s="256"/>
      <c r="Q9" s="256"/>
      <c r="R9" s="256"/>
      <c r="S9" s="256"/>
      <c r="T9" s="256"/>
      <c r="U9" s="256"/>
      <c r="V9" s="256"/>
    </row>
    <row r="10" spans="1:22" x14ac:dyDescent="0.2">
      <c r="A10" s="256"/>
      <c r="B10" s="256"/>
      <c r="C10" s="256"/>
      <c r="D10" s="256"/>
      <c r="E10" s="256"/>
      <c r="F10" s="256"/>
      <c r="G10" s="256"/>
      <c r="H10" s="256"/>
      <c r="I10" s="256"/>
      <c r="J10" s="256"/>
      <c r="K10" s="256"/>
      <c r="L10" s="256"/>
      <c r="M10" s="256"/>
      <c r="N10" s="256"/>
      <c r="O10" s="256"/>
      <c r="P10" s="256"/>
      <c r="Q10" s="256"/>
      <c r="R10" s="256"/>
      <c r="S10" s="256"/>
      <c r="T10" s="256"/>
      <c r="U10" s="256"/>
      <c r="V10" s="256"/>
    </row>
    <row r="11" spans="1:22" x14ac:dyDescent="0.2">
      <c r="A11" s="256"/>
      <c r="B11" s="256"/>
      <c r="C11" s="256"/>
      <c r="D11" s="256"/>
      <c r="E11" s="256"/>
      <c r="F11" s="256"/>
      <c r="G11" s="256"/>
      <c r="H11" s="256"/>
      <c r="I11" s="256"/>
      <c r="J11" s="256"/>
      <c r="K11" s="256"/>
      <c r="L11" s="256"/>
      <c r="M11" s="256"/>
      <c r="N11" s="256"/>
      <c r="O11" s="256"/>
      <c r="P11" s="256"/>
      <c r="Q11" s="256"/>
      <c r="R11" s="256"/>
      <c r="S11" s="256"/>
      <c r="T11" s="256"/>
      <c r="U11" s="256"/>
      <c r="V11" s="256"/>
    </row>
    <row r="12" spans="1:22" x14ac:dyDescent="0.2">
      <c r="A12" s="256"/>
      <c r="B12" s="256"/>
      <c r="C12" s="256"/>
      <c r="D12" s="256"/>
      <c r="E12" s="256"/>
      <c r="F12" s="256"/>
      <c r="G12" s="256"/>
      <c r="H12" s="256"/>
      <c r="I12" s="256"/>
      <c r="J12" s="256"/>
      <c r="K12" s="256"/>
      <c r="L12" s="256"/>
      <c r="M12" s="256"/>
      <c r="N12" s="256"/>
      <c r="O12" s="256"/>
      <c r="P12" s="256"/>
      <c r="Q12" s="256"/>
      <c r="R12" s="256"/>
      <c r="S12" s="256"/>
      <c r="T12" s="256"/>
      <c r="U12" s="256"/>
      <c r="V12" s="256"/>
    </row>
    <row r="13" spans="1:22" x14ac:dyDescent="0.2">
      <c r="A13" s="256"/>
      <c r="B13" s="256"/>
      <c r="C13" s="256"/>
      <c r="D13" s="256"/>
      <c r="E13" s="256"/>
      <c r="F13" s="256"/>
      <c r="G13" s="256"/>
      <c r="H13" s="256"/>
      <c r="I13" s="256"/>
      <c r="J13" s="256"/>
      <c r="K13" s="256"/>
      <c r="L13" s="256"/>
      <c r="M13" s="256"/>
      <c r="N13" s="256"/>
      <c r="O13" s="256"/>
      <c r="P13" s="256"/>
      <c r="Q13" s="256"/>
      <c r="R13" s="256"/>
      <c r="S13" s="256"/>
      <c r="T13" s="256"/>
      <c r="U13" s="256"/>
      <c r="V13" s="256"/>
    </row>
    <row r="14" spans="1:22" x14ac:dyDescent="0.2">
      <c r="A14" s="256"/>
      <c r="B14" s="256"/>
      <c r="C14" s="256"/>
      <c r="D14" s="256"/>
      <c r="E14" s="256"/>
      <c r="F14" s="256"/>
      <c r="G14" s="256"/>
      <c r="H14" s="256"/>
      <c r="I14" s="256"/>
      <c r="J14" s="256"/>
      <c r="K14" s="256"/>
      <c r="L14" s="256"/>
      <c r="M14" s="256"/>
      <c r="N14" s="256"/>
      <c r="O14" s="256"/>
      <c r="P14" s="256"/>
      <c r="Q14" s="256"/>
      <c r="R14" s="256"/>
      <c r="S14" s="256"/>
      <c r="T14" s="256"/>
      <c r="U14" s="256"/>
      <c r="V14" s="256"/>
    </row>
    <row r="15" spans="1:22" x14ac:dyDescent="0.2">
      <c r="A15" s="256"/>
      <c r="B15" s="256"/>
      <c r="C15" s="256"/>
      <c r="D15" s="256"/>
      <c r="E15" s="256"/>
      <c r="F15" s="256"/>
      <c r="G15" s="256"/>
      <c r="H15" s="256"/>
      <c r="I15" s="256"/>
      <c r="J15" s="256"/>
      <c r="K15" s="256"/>
      <c r="L15" s="256"/>
      <c r="M15" s="256"/>
      <c r="N15" s="256"/>
      <c r="O15" s="256"/>
      <c r="P15" s="256"/>
      <c r="Q15" s="256"/>
      <c r="R15" s="256"/>
      <c r="S15" s="256"/>
      <c r="T15" s="256"/>
      <c r="U15" s="256"/>
      <c r="V15" s="256"/>
    </row>
    <row r="16" spans="1:22" x14ac:dyDescent="0.2">
      <c r="A16" s="256"/>
      <c r="B16" s="256"/>
      <c r="C16" s="256"/>
      <c r="D16" s="256"/>
      <c r="E16" s="256"/>
      <c r="F16" s="256"/>
      <c r="G16" s="256"/>
      <c r="H16" s="256"/>
      <c r="I16" s="256"/>
      <c r="J16" s="256"/>
      <c r="K16" s="256"/>
      <c r="L16" s="256"/>
      <c r="M16" s="256"/>
      <c r="N16" s="256"/>
      <c r="O16" s="256"/>
      <c r="P16" s="256"/>
      <c r="Q16" s="256"/>
      <c r="R16" s="256"/>
      <c r="S16" s="256"/>
      <c r="T16" s="256"/>
      <c r="U16" s="256"/>
      <c r="V16" s="256"/>
    </row>
    <row r="17" spans="1:22" x14ac:dyDescent="0.2">
      <c r="A17" s="256"/>
      <c r="B17" s="256"/>
      <c r="C17" s="256"/>
      <c r="D17" s="256"/>
      <c r="E17" s="256"/>
      <c r="F17" s="256"/>
      <c r="G17" s="256"/>
      <c r="H17" s="256"/>
      <c r="I17" s="256"/>
      <c r="J17" s="256"/>
      <c r="K17" s="256"/>
      <c r="L17" s="256"/>
      <c r="M17" s="256"/>
      <c r="N17" s="256"/>
      <c r="O17" s="256"/>
      <c r="P17" s="256"/>
      <c r="Q17" s="256"/>
      <c r="R17" s="256"/>
      <c r="S17" s="256"/>
      <c r="T17" s="256"/>
      <c r="U17" s="256"/>
      <c r="V17" s="256"/>
    </row>
    <row r="18" spans="1:22" x14ac:dyDescent="0.2">
      <c r="A18" s="256"/>
      <c r="B18" s="256"/>
      <c r="C18" s="256"/>
      <c r="D18" s="256"/>
      <c r="E18" s="256"/>
      <c r="F18" s="256"/>
      <c r="G18" s="256"/>
      <c r="H18" s="256"/>
      <c r="I18" s="256"/>
      <c r="J18" s="256"/>
      <c r="K18" s="256"/>
      <c r="L18" s="256"/>
      <c r="M18" s="256"/>
      <c r="N18" s="256"/>
      <c r="O18" s="256"/>
      <c r="P18" s="256"/>
      <c r="Q18" s="256"/>
      <c r="R18" s="256"/>
      <c r="S18" s="256"/>
      <c r="T18" s="256"/>
      <c r="U18" s="256"/>
      <c r="V18" s="256"/>
    </row>
    <row r="19" spans="1:22" x14ac:dyDescent="0.2">
      <c r="A19" s="256"/>
      <c r="B19" s="256"/>
      <c r="C19" s="256"/>
      <c r="D19" s="256"/>
      <c r="E19" s="256"/>
      <c r="F19" s="256"/>
      <c r="G19" s="256"/>
      <c r="H19" s="256"/>
      <c r="I19" s="256"/>
      <c r="J19" s="256"/>
      <c r="K19" s="256"/>
      <c r="L19" s="256"/>
      <c r="M19" s="256"/>
      <c r="N19" s="256"/>
      <c r="O19" s="256"/>
      <c r="P19" s="256"/>
      <c r="Q19" s="256"/>
      <c r="R19" s="256"/>
      <c r="S19" s="256"/>
      <c r="T19" s="256"/>
      <c r="U19" s="256"/>
      <c r="V19" s="256"/>
    </row>
    <row r="20" spans="1:22" x14ac:dyDescent="0.2">
      <c r="A20" s="256"/>
      <c r="B20" s="256"/>
      <c r="C20" s="256"/>
      <c r="D20" s="256"/>
      <c r="E20" s="256"/>
      <c r="F20" s="256"/>
      <c r="G20" s="256"/>
      <c r="H20" s="256"/>
      <c r="I20" s="256"/>
      <c r="J20" s="256"/>
      <c r="K20" s="256"/>
      <c r="L20" s="256"/>
      <c r="M20" s="256"/>
      <c r="N20" s="256"/>
      <c r="O20" s="256"/>
      <c r="P20" s="256"/>
      <c r="Q20" s="256"/>
      <c r="R20" s="256"/>
      <c r="S20" s="256"/>
      <c r="T20" s="256"/>
      <c r="U20" s="256"/>
      <c r="V20" s="256"/>
    </row>
    <row r="21" spans="1:22" x14ac:dyDescent="0.2">
      <c r="A21" s="256"/>
      <c r="B21" s="256"/>
      <c r="C21" s="256"/>
      <c r="D21" s="256"/>
      <c r="E21" s="256"/>
      <c r="F21" s="256"/>
      <c r="G21" s="256"/>
      <c r="H21" s="256"/>
      <c r="I21" s="256"/>
      <c r="J21" s="256"/>
      <c r="K21" s="256"/>
      <c r="L21" s="256"/>
      <c r="M21" s="256"/>
      <c r="N21" s="256"/>
      <c r="O21" s="256"/>
      <c r="P21" s="256"/>
      <c r="Q21" s="256"/>
      <c r="R21" s="256"/>
      <c r="S21" s="256"/>
      <c r="T21" s="256"/>
      <c r="U21" s="256"/>
      <c r="V21" s="256"/>
    </row>
    <row r="22" spans="1:22" x14ac:dyDescent="0.2">
      <c r="A22" s="256"/>
      <c r="B22" s="256"/>
      <c r="C22" s="256"/>
      <c r="D22" s="256"/>
      <c r="E22" s="256"/>
      <c r="F22" s="256"/>
      <c r="G22" s="256"/>
      <c r="H22" s="256"/>
      <c r="I22" s="256"/>
      <c r="J22" s="256"/>
      <c r="K22" s="256"/>
      <c r="L22" s="256"/>
      <c r="M22" s="256"/>
      <c r="N22" s="256"/>
      <c r="O22" s="256"/>
      <c r="P22" s="256"/>
      <c r="Q22" s="256"/>
      <c r="R22" s="256"/>
      <c r="S22" s="256"/>
      <c r="T22" s="256"/>
      <c r="U22" s="256"/>
      <c r="V22" s="256"/>
    </row>
    <row r="23" spans="1:22" x14ac:dyDescent="0.2">
      <c r="A23" s="256"/>
      <c r="B23" s="256"/>
      <c r="C23" s="256"/>
      <c r="D23" s="256"/>
      <c r="E23" s="256"/>
      <c r="F23" s="256"/>
      <c r="G23" s="256"/>
      <c r="H23" s="256"/>
      <c r="I23" s="256"/>
      <c r="J23" s="256"/>
      <c r="K23" s="256"/>
      <c r="L23" s="256"/>
      <c r="M23" s="256"/>
      <c r="N23" s="256"/>
      <c r="O23" s="256"/>
      <c r="P23" s="256"/>
      <c r="Q23" s="256"/>
      <c r="R23" s="256"/>
      <c r="S23" s="256"/>
      <c r="T23" s="256"/>
      <c r="U23" s="256"/>
      <c r="V23" s="256"/>
    </row>
    <row r="24" spans="1:22" x14ac:dyDescent="0.2">
      <c r="A24" s="256"/>
      <c r="B24" s="256"/>
      <c r="C24" s="256"/>
      <c r="D24" s="256"/>
      <c r="E24" s="256"/>
      <c r="F24" s="256"/>
      <c r="G24" s="256"/>
      <c r="H24" s="256"/>
      <c r="I24" s="256"/>
      <c r="J24" s="256"/>
      <c r="K24" s="256"/>
      <c r="L24" s="256"/>
      <c r="M24" s="256"/>
      <c r="N24" s="256"/>
      <c r="O24" s="256"/>
      <c r="P24" s="256"/>
      <c r="Q24" s="256"/>
      <c r="R24" s="256"/>
      <c r="S24" s="256"/>
      <c r="T24" s="256"/>
      <c r="U24" s="256"/>
      <c r="V24" s="256"/>
    </row>
    <row r="25" spans="1:22" x14ac:dyDescent="0.2">
      <c r="A25" s="256"/>
      <c r="B25" s="256"/>
      <c r="C25" s="256"/>
      <c r="D25" s="256"/>
      <c r="E25" s="256"/>
      <c r="F25" s="256"/>
      <c r="G25" s="256"/>
      <c r="H25" s="256"/>
      <c r="I25" s="256"/>
      <c r="J25" s="256"/>
      <c r="K25" s="256"/>
      <c r="L25" s="256"/>
      <c r="M25" s="256"/>
      <c r="N25" s="256"/>
      <c r="O25" s="256"/>
      <c r="P25" s="256"/>
      <c r="Q25" s="256"/>
      <c r="R25" s="256"/>
      <c r="S25" s="256"/>
      <c r="T25" s="256"/>
      <c r="U25" s="256"/>
      <c r="V25" s="256"/>
    </row>
    <row r="26" spans="1:22" x14ac:dyDescent="0.2">
      <c r="A26" s="256"/>
      <c r="B26" s="256"/>
      <c r="C26" s="256"/>
      <c r="D26" s="256"/>
      <c r="E26" s="256"/>
      <c r="F26" s="256"/>
      <c r="G26" s="256"/>
      <c r="H26" s="256"/>
      <c r="I26" s="256"/>
      <c r="J26" s="256"/>
      <c r="K26" s="256"/>
      <c r="L26" s="256"/>
      <c r="M26" s="256"/>
      <c r="N26" s="256"/>
      <c r="O26" s="256"/>
      <c r="P26" s="256"/>
      <c r="Q26" s="256"/>
      <c r="R26" s="256"/>
      <c r="S26" s="256"/>
      <c r="T26" s="256"/>
      <c r="U26" s="256"/>
      <c r="V26" s="256"/>
    </row>
    <row r="27" spans="1:22" x14ac:dyDescent="0.2">
      <c r="A27" s="256"/>
      <c r="B27" s="256"/>
      <c r="C27" s="256"/>
      <c r="D27" s="256"/>
      <c r="E27" s="256"/>
      <c r="F27" s="256"/>
      <c r="G27" s="256"/>
      <c r="H27" s="256"/>
      <c r="I27" s="256"/>
      <c r="J27" s="256"/>
      <c r="K27" s="256"/>
      <c r="L27" s="256"/>
      <c r="M27" s="256"/>
      <c r="N27" s="256"/>
      <c r="O27" s="256"/>
      <c r="P27" s="256"/>
      <c r="Q27" s="256"/>
      <c r="R27" s="256"/>
      <c r="S27" s="256"/>
      <c r="T27" s="256"/>
      <c r="U27" s="256"/>
      <c r="V27" s="256"/>
    </row>
    <row r="28" spans="1:22" x14ac:dyDescent="0.2">
      <c r="A28" s="256"/>
      <c r="B28" s="256"/>
      <c r="C28" s="256"/>
      <c r="D28" s="256"/>
      <c r="E28" s="256"/>
      <c r="F28" s="256"/>
      <c r="G28" s="256"/>
      <c r="H28" s="256"/>
      <c r="I28" s="256"/>
      <c r="J28" s="256"/>
      <c r="K28" s="256"/>
      <c r="L28" s="256"/>
      <c r="M28" s="256"/>
      <c r="N28" s="256"/>
      <c r="O28" s="256"/>
      <c r="P28" s="256"/>
      <c r="Q28" s="256"/>
      <c r="R28" s="256"/>
      <c r="S28" s="256"/>
      <c r="T28" s="256"/>
      <c r="U28" s="256"/>
      <c r="V28" s="256"/>
    </row>
    <row r="29" spans="1:22" x14ac:dyDescent="0.2">
      <c r="A29" s="256"/>
      <c r="B29" s="256"/>
      <c r="C29" s="256"/>
      <c r="D29" s="256"/>
      <c r="E29" s="256"/>
      <c r="F29" s="256"/>
      <c r="G29" s="256"/>
      <c r="H29" s="256"/>
      <c r="I29" s="256"/>
      <c r="J29" s="256"/>
      <c r="K29" s="256"/>
      <c r="L29" s="256"/>
      <c r="M29" s="256"/>
      <c r="N29" s="256"/>
      <c r="O29" s="256"/>
      <c r="P29" s="256"/>
      <c r="Q29" s="256"/>
      <c r="R29" s="256"/>
      <c r="S29" s="256"/>
      <c r="T29" s="256"/>
      <c r="U29" s="256"/>
      <c r="V29" s="256"/>
    </row>
    <row r="30" spans="1:22" x14ac:dyDescent="0.2">
      <c r="A30" s="256"/>
      <c r="B30" s="256"/>
      <c r="C30" s="256"/>
      <c r="D30" s="256"/>
      <c r="E30" s="256"/>
      <c r="F30" s="256"/>
      <c r="G30" s="256"/>
      <c r="H30" s="256"/>
      <c r="I30" s="256"/>
      <c r="J30" s="256"/>
      <c r="K30" s="256"/>
      <c r="L30" s="256"/>
      <c r="M30" s="256"/>
      <c r="N30" s="256"/>
      <c r="O30" s="256"/>
      <c r="P30" s="256"/>
      <c r="Q30" s="256"/>
      <c r="R30" s="256"/>
      <c r="S30" s="256"/>
      <c r="T30" s="256"/>
      <c r="U30" s="256"/>
      <c r="V30" s="256"/>
    </row>
    <row r="31" spans="1:22" x14ac:dyDescent="0.2">
      <c r="A31" s="256"/>
      <c r="B31" s="256"/>
      <c r="C31" s="256"/>
      <c r="D31" s="256"/>
      <c r="E31" s="256"/>
      <c r="F31" s="256"/>
      <c r="G31" s="256"/>
      <c r="H31" s="256"/>
      <c r="I31" s="256"/>
      <c r="J31" s="256"/>
      <c r="K31" s="256"/>
      <c r="L31" s="256"/>
      <c r="M31" s="256"/>
      <c r="N31" s="256"/>
      <c r="O31" s="256"/>
      <c r="P31" s="256"/>
      <c r="Q31" s="256"/>
      <c r="R31" s="256"/>
      <c r="S31" s="256"/>
      <c r="T31" s="256"/>
      <c r="U31" s="256"/>
      <c r="V31" s="256"/>
    </row>
    <row r="32" spans="1:22" x14ac:dyDescent="0.2">
      <c r="A32" s="256"/>
      <c r="B32" s="256"/>
      <c r="C32" s="256"/>
      <c r="D32" s="256"/>
      <c r="E32" s="256"/>
      <c r="F32" s="256"/>
      <c r="G32" s="256"/>
      <c r="H32" s="256"/>
      <c r="I32" s="256"/>
      <c r="J32" s="256"/>
      <c r="K32" s="256"/>
      <c r="L32" s="256"/>
      <c r="M32" s="256"/>
      <c r="N32" s="256"/>
      <c r="O32" s="256"/>
      <c r="P32" s="256"/>
      <c r="Q32" s="256"/>
      <c r="R32" s="256"/>
      <c r="S32" s="256"/>
      <c r="T32" s="256"/>
      <c r="U32" s="256"/>
      <c r="V32" s="256"/>
    </row>
    <row r="33" spans="1:22" x14ac:dyDescent="0.2">
      <c r="A33" s="256"/>
      <c r="B33" s="256"/>
      <c r="C33" s="256"/>
      <c r="D33" s="256"/>
      <c r="E33" s="256"/>
      <c r="F33" s="256"/>
      <c r="G33" s="256"/>
      <c r="H33" s="256"/>
      <c r="I33" s="256"/>
      <c r="J33" s="256"/>
      <c r="K33" s="256"/>
      <c r="L33" s="256"/>
      <c r="M33" s="256"/>
      <c r="N33" s="256"/>
      <c r="O33" s="256"/>
      <c r="P33" s="256"/>
      <c r="Q33" s="256"/>
      <c r="R33" s="256"/>
      <c r="S33" s="256"/>
      <c r="T33" s="256"/>
      <c r="U33" s="256"/>
      <c r="V33" s="256"/>
    </row>
    <row r="34" spans="1:22" x14ac:dyDescent="0.2">
      <c r="A34" s="256"/>
      <c r="B34" s="256"/>
      <c r="C34" s="256"/>
      <c r="D34" s="256"/>
      <c r="E34" s="256"/>
      <c r="F34" s="256"/>
      <c r="G34" s="256"/>
      <c r="H34" s="256"/>
      <c r="I34" s="256"/>
      <c r="J34" s="256"/>
      <c r="K34" s="256"/>
      <c r="L34" s="256"/>
      <c r="M34" s="256"/>
      <c r="N34" s="256"/>
      <c r="O34" s="256"/>
      <c r="P34" s="256"/>
      <c r="Q34" s="256"/>
      <c r="R34" s="256"/>
      <c r="S34" s="256"/>
      <c r="T34" s="256"/>
      <c r="U34" s="256"/>
      <c r="V34" s="256"/>
    </row>
    <row r="35" spans="1:22" ht="15" customHeight="1" x14ac:dyDescent="0.2">
      <c r="A35" s="256"/>
      <c r="B35" s="256"/>
      <c r="C35" s="256"/>
      <c r="D35" s="256"/>
      <c r="E35" s="256"/>
      <c r="F35" s="256"/>
      <c r="G35" s="256"/>
      <c r="H35" s="256"/>
      <c r="I35" s="256"/>
      <c r="J35" s="256"/>
      <c r="K35" s="256"/>
      <c r="L35" s="256"/>
      <c r="M35" s="256"/>
      <c r="N35" s="256"/>
      <c r="O35" s="256"/>
      <c r="P35" s="256"/>
      <c r="Q35" s="256"/>
      <c r="R35" s="256"/>
      <c r="S35" s="256"/>
      <c r="T35" s="256"/>
      <c r="U35" s="256"/>
      <c r="V35" s="256"/>
    </row>
    <row r="36" spans="1:22" ht="15" customHeight="1" x14ac:dyDescent="0.2">
      <c r="A36" s="256"/>
      <c r="B36" s="256"/>
      <c r="C36" s="256"/>
      <c r="D36" s="256"/>
      <c r="E36" s="256"/>
      <c r="F36" s="256"/>
      <c r="G36" s="256"/>
      <c r="H36" s="256"/>
      <c r="I36" s="256"/>
      <c r="J36" s="256"/>
      <c r="K36" s="256"/>
      <c r="L36" s="256"/>
      <c r="M36" s="256"/>
      <c r="N36" s="256"/>
      <c r="O36" s="256"/>
      <c r="P36" s="256"/>
      <c r="Q36" s="256"/>
      <c r="R36" s="256"/>
      <c r="S36" s="256"/>
      <c r="T36" s="256"/>
      <c r="U36" s="256"/>
      <c r="V36" s="256"/>
    </row>
    <row r="37" spans="1:22" ht="15" customHeight="1" x14ac:dyDescent="0.2">
      <c r="A37" s="256"/>
      <c r="B37" s="256"/>
      <c r="C37" s="256"/>
      <c r="D37" s="256"/>
      <c r="E37" s="256"/>
      <c r="F37" s="256"/>
      <c r="G37" s="256"/>
      <c r="H37" s="256"/>
      <c r="I37" s="256"/>
      <c r="J37" s="256"/>
      <c r="K37" s="256"/>
      <c r="L37" s="256"/>
      <c r="M37" s="256"/>
      <c r="N37" s="256"/>
      <c r="O37" s="256"/>
      <c r="P37" s="256"/>
      <c r="Q37" s="256"/>
      <c r="R37" s="256"/>
      <c r="S37" s="256"/>
      <c r="T37" s="256"/>
      <c r="U37" s="256"/>
      <c r="V37" s="256"/>
    </row>
    <row r="38" spans="1:22" ht="15" customHeight="1" x14ac:dyDescent="0.2">
      <c r="A38" s="256"/>
      <c r="B38" s="256"/>
      <c r="C38" s="256"/>
      <c r="D38" s="256"/>
      <c r="E38" s="256"/>
      <c r="F38" s="256"/>
      <c r="G38" s="256"/>
      <c r="H38" s="256"/>
      <c r="I38" s="256"/>
      <c r="J38" s="256"/>
      <c r="K38" s="256"/>
      <c r="L38" s="256"/>
      <c r="M38" s="256"/>
      <c r="N38" s="256"/>
      <c r="O38" s="256"/>
      <c r="P38" s="256"/>
      <c r="Q38" s="256"/>
      <c r="R38" s="256"/>
      <c r="S38" s="256"/>
      <c r="T38" s="256"/>
      <c r="U38" s="256"/>
      <c r="V38" s="256"/>
    </row>
    <row r="39" spans="1:22" ht="15" customHeight="1" x14ac:dyDescent="0.2">
      <c r="A39" s="256"/>
      <c r="B39" s="256"/>
      <c r="C39" s="256"/>
      <c r="D39" s="256"/>
      <c r="E39" s="256"/>
      <c r="F39" s="256"/>
      <c r="G39" s="256"/>
      <c r="H39" s="256"/>
      <c r="I39" s="256"/>
      <c r="J39" s="256"/>
      <c r="K39" s="256"/>
      <c r="L39" s="256"/>
      <c r="M39" s="256"/>
      <c r="N39" s="256"/>
      <c r="O39" s="256"/>
      <c r="P39" s="256"/>
      <c r="Q39" s="256"/>
      <c r="R39" s="256"/>
      <c r="S39" s="256"/>
      <c r="T39" s="256"/>
      <c r="U39" s="256"/>
      <c r="V39" s="256"/>
    </row>
    <row r="40" spans="1:22" ht="15" customHeight="1" x14ac:dyDescent="0.2">
      <c r="A40" s="256"/>
      <c r="B40" s="256"/>
      <c r="C40" s="256"/>
      <c r="D40" s="256"/>
      <c r="E40" s="256"/>
      <c r="F40" s="256"/>
      <c r="G40" s="256"/>
      <c r="H40" s="256"/>
      <c r="I40" s="256"/>
      <c r="J40" s="256"/>
      <c r="K40" s="256"/>
      <c r="L40" s="256"/>
      <c r="M40" s="256"/>
      <c r="N40" s="256"/>
      <c r="O40" s="256"/>
      <c r="P40" s="256"/>
      <c r="Q40" s="256"/>
      <c r="R40" s="256"/>
      <c r="S40" s="256"/>
      <c r="T40" s="256"/>
      <c r="U40" s="256"/>
      <c r="V40" s="256"/>
    </row>
    <row r="41" spans="1:22" x14ac:dyDescent="0.2">
      <c r="A41" s="256"/>
      <c r="B41" s="256"/>
      <c r="C41" s="256"/>
      <c r="D41" s="256"/>
      <c r="E41" s="256"/>
      <c r="F41" s="256"/>
      <c r="G41" s="256"/>
      <c r="H41" s="256"/>
      <c r="I41" s="256"/>
      <c r="J41" s="256"/>
      <c r="K41" s="256"/>
      <c r="L41" s="256"/>
      <c r="M41" s="256"/>
      <c r="N41" s="256"/>
      <c r="O41" s="256"/>
      <c r="P41" s="256"/>
      <c r="Q41" s="256"/>
      <c r="R41" s="256"/>
      <c r="S41" s="256"/>
      <c r="T41" s="256"/>
      <c r="U41" s="256"/>
      <c r="V41" s="256"/>
    </row>
    <row r="42" spans="1:22" x14ac:dyDescent="0.2">
      <c r="A42" s="256"/>
      <c r="B42" s="256"/>
      <c r="C42" s="256"/>
      <c r="D42" s="256"/>
      <c r="E42" s="256"/>
      <c r="F42" s="256"/>
      <c r="G42" s="256"/>
      <c r="H42" s="256"/>
      <c r="I42" s="256"/>
      <c r="J42" s="256"/>
      <c r="K42" s="256"/>
      <c r="L42" s="256"/>
      <c r="M42" s="256"/>
      <c r="N42" s="256"/>
      <c r="O42" s="256"/>
      <c r="P42" s="256"/>
      <c r="Q42" s="256"/>
      <c r="R42" s="256"/>
      <c r="S42" s="256"/>
      <c r="T42" s="256"/>
      <c r="U42" s="256"/>
      <c r="V42" s="256"/>
    </row>
    <row r="43" spans="1:22" x14ac:dyDescent="0.2">
      <c r="A43" s="256"/>
      <c r="B43" s="256"/>
      <c r="C43" s="256"/>
      <c r="D43" s="256"/>
      <c r="E43" s="256"/>
      <c r="F43" s="256"/>
      <c r="G43" s="256"/>
      <c r="H43" s="256"/>
      <c r="I43" s="256"/>
      <c r="J43" s="256"/>
      <c r="K43" s="256"/>
      <c r="L43" s="256"/>
      <c r="M43" s="256"/>
      <c r="N43" s="256"/>
      <c r="O43" s="256"/>
      <c r="P43" s="256"/>
      <c r="Q43" s="256"/>
      <c r="R43" s="256"/>
      <c r="S43" s="256"/>
      <c r="T43" s="256"/>
      <c r="U43" s="256"/>
      <c r="V43" s="256"/>
    </row>
    <row r="44" spans="1:22" x14ac:dyDescent="0.2">
      <c r="A44" s="256"/>
      <c r="B44" s="256"/>
      <c r="C44" s="256"/>
      <c r="D44" s="256"/>
      <c r="E44" s="256"/>
      <c r="F44" s="256"/>
      <c r="G44" s="256"/>
      <c r="H44" s="256"/>
      <c r="I44" s="256"/>
      <c r="J44" s="256"/>
      <c r="K44" s="256"/>
      <c r="L44" s="256"/>
      <c r="M44" s="256"/>
      <c r="N44" s="256"/>
      <c r="O44" s="256"/>
      <c r="P44" s="256"/>
      <c r="Q44" s="256"/>
      <c r="R44" s="256"/>
      <c r="S44" s="256"/>
      <c r="T44" s="256"/>
      <c r="U44" s="256"/>
      <c r="V44" s="256"/>
    </row>
    <row r="45" spans="1:22" x14ac:dyDescent="0.2">
      <c r="A45" s="256"/>
      <c r="B45" s="256"/>
      <c r="C45" s="256"/>
      <c r="D45" s="256"/>
      <c r="E45" s="256"/>
      <c r="F45" s="256"/>
      <c r="G45" s="256"/>
      <c r="H45" s="256"/>
      <c r="I45" s="256"/>
      <c r="J45" s="256"/>
      <c r="K45" s="256"/>
      <c r="L45" s="256"/>
      <c r="M45" s="256"/>
      <c r="N45" s="256"/>
      <c r="O45" s="256"/>
      <c r="P45" s="256"/>
      <c r="Q45" s="256"/>
      <c r="R45" s="256"/>
      <c r="S45" s="256"/>
      <c r="T45" s="256"/>
      <c r="U45" s="256"/>
      <c r="V45" s="256"/>
    </row>
    <row r="46" spans="1:22" x14ac:dyDescent="0.2">
      <c r="A46" s="256"/>
      <c r="B46" s="256"/>
      <c r="C46" s="256"/>
      <c r="D46" s="256"/>
      <c r="E46" s="256"/>
      <c r="F46" s="256"/>
      <c r="G46" s="256"/>
      <c r="H46" s="256"/>
      <c r="I46" s="256"/>
      <c r="J46" s="256"/>
      <c r="K46" s="256"/>
      <c r="L46" s="256"/>
      <c r="M46" s="256"/>
      <c r="N46" s="256"/>
      <c r="O46" s="256"/>
      <c r="P46" s="256"/>
      <c r="Q46" s="256"/>
      <c r="R46" s="256"/>
      <c r="S46" s="256"/>
      <c r="T46" s="256"/>
      <c r="U46" s="256"/>
      <c r="V46" s="256"/>
    </row>
    <row r="47" spans="1:22" x14ac:dyDescent="0.2">
      <c r="A47" s="256"/>
      <c r="B47" s="256"/>
      <c r="C47" s="256"/>
      <c r="D47" s="256"/>
      <c r="E47" s="256"/>
      <c r="F47" s="256"/>
      <c r="G47" s="256"/>
      <c r="H47" s="256"/>
      <c r="I47" s="256"/>
      <c r="J47" s="256"/>
      <c r="K47" s="256"/>
      <c r="L47" s="256"/>
      <c r="M47" s="256"/>
      <c r="N47" s="256"/>
      <c r="O47" s="256"/>
      <c r="P47" s="256"/>
      <c r="Q47" s="256"/>
      <c r="R47" s="256"/>
      <c r="S47" s="256"/>
      <c r="T47" s="256"/>
      <c r="U47" s="256"/>
      <c r="V47" s="256"/>
    </row>
    <row r="48" spans="1:22" x14ac:dyDescent="0.2">
      <c r="A48" s="256"/>
      <c r="B48" s="256"/>
      <c r="C48" s="256"/>
      <c r="D48" s="256"/>
      <c r="E48" s="256"/>
      <c r="F48" s="256"/>
      <c r="G48" s="256"/>
      <c r="H48" s="256"/>
      <c r="I48" s="256"/>
      <c r="J48" s="256"/>
      <c r="K48" s="256"/>
      <c r="L48" s="256"/>
      <c r="M48" s="256"/>
      <c r="N48" s="256"/>
      <c r="O48" s="256"/>
      <c r="P48" s="256"/>
      <c r="Q48" s="256"/>
      <c r="R48" s="256"/>
      <c r="S48" s="256"/>
      <c r="T48" s="256"/>
      <c r="U48" s="256"/>
      <c r="V48" s="256"/>
    </row>
    <row r="49" spans="1:22" x14ac:dyDescent="0.2">
      <c r="A49" s="256"/>
      <c r="B49" s="256"/>
      <c r="C49" s="256"/>
      <c r="D49" s="256"/>
      <c r="E49" s="256"/>
      <c r="F49" s="256"/>
      <c r="G49" s="256"/>
      <c r="H49" s="256"/>
      <c r="I49" s="256"/>
      <c r="J49" s="256"/>
      <c r="K49" s="256"/>
      <c r="L49" s="256"/>
      <c r="M49" s="256"/>
      <c r="N49" s="256"/>
      <c r="O49" s="256"/>
      <c r="P49" s="256"/>
      <c r="Q49" s="256"/>
      <c r="R49" s="256"/>
      <c r="S49" s="256"/>
      <c r="T49" s="256"/>
      <c r="U49" s="256"/>
      <c r="V49" s="256"/>
    </row>
    <row r="50" spans="1:22" x14ac:dyDescent="0.2">
      <c r="A50" s="256"/>
      <c r="B50" s="256"/>
      <c r="C50" s="256"/>
      <c r="D50" s="256"/>
      <c r="E50" s="256"/>
      <c r="F50" s="256"/>
      <c r="G50" s="256"/>
      <c r="H50" s="256"/>
      <c r="I50" s="256"/>
      <c r="J50" s="256"/>
      <c r="K50" s="256"/>
      <c r="L50" s="256"/>
      <c r="M50" s="256"/>
      <c r="N50" s="256"/>
      <c r="O50" s="256"/>
      <c r="P50" s="256"/>
      <c r="Q50" s="256"/>
      <c r="R50" s="256"/>
      <c r="S50" s="256"/>
      <c r="T50" s="256"/>
      <c r="U50" s="256"/>
      <c r="V50" s="256"/>
    </row>
    <row r="51" spans="1:22" x14ac:dyDescent="0.2">
      <c r="A51" s="256"/>
      <c r="B51" s="256"/>
      <c r="C51" s="256"/>
      <c r="D51" s="256"/>
      <c r="E51" s="256"/>
      <c r="F51" s="256"/>
      <c r="G51" s="256"/>
      <c r="H51" s="256"/>
      <c r="I51" s="256"/>
      <c r="J51" s="256"/>
      <c r="K51" s="256"/>
      <c r="L51" s="256"/>
      <c r="M51" s="256"/>
      <c r="N51" s="256"/>
      <c r="O51" s="256"/>
      <c r="P51" s="256"/>
      <c r="Q51" s="256"/>
      <c r="R51" s="256"/>
      <c r="S51" s="256"/>
      <c r="T51" s="256"/>
      <c r="U51" s="256"/>
      <c r="V51" s="256"/>
    </row>
    <row r="52" spans="1:22" x14ac:dyDescent="0.2">
      <c r="A52" s="256"/>
      <c r="B52" s="256"/>
      <c r="C52" s="256"/>
      <c r="D52" s="256"/>
      <c r="E52" s="256"/>
      <c r="F52" s="256"/>
      <c r="G52" s="256"/>
      <c r="H52" s="256"/>
      <c r="I52" s="256"/>
      <c r="J52" s="256"/>
      <c r="K52" s="256"/>
      <c r="L52" s="256"/>
      <c r="M52" s="256"/>
      <c r="N52" s="256"/>
      <c r="O52" s="256"/>
      <c r="P52" s="256"/>
      <c r="Q52" s="256"/>
      <c r="R52" s="256"/>
      <c r="S52" s="256"/>
      <c r="T52" s="256"/>
      <c r="U52" s="256"/>
      <c r="V52" s="256"/>
    </row>
    <row r="53" spans="1:22" x14ac:dyDescent="0.2">
      <c r="A53" s="256"/>
      <c r="B53" s="256"/>
      <c r="C53" s="256"/>
      <c r="D53" s="256"/>
      <c r="E53" s="256"/>
      <c r="F53" s="256"/>
      <c r="G53" s="256"/>
      <c r="H53" s="256"/>
      <c r="I53" s="256"/>
      <c r="J53" s="256"/>
      <c r="K53" s="256"/>
      <c r="L53" s="256"/>
      <c r="M53" s="256"/>
      <c r="N53" s="256"/>
      <c r="O53" s="256"/>
      <c r="P53" s="256"/>
      <c r="Q53" s="256"/>
      <c r="R53" s="256"/>
      <c r="S53" s="256"/>
      <c r="T53" s="256"/>
      <c r="U53" s="256"/>
      <c r="V53" s="256"/>
    </row>
    <row r="54" spans="1:22" x14ac:dyDescent="0.2">
      <c r="A54" s="256"/>
      <c r="B54" s="256"/>
      <c r="C54" s="256"/>
      <c r="D54" s="256"/>
      <c r="E54" s="256"/>
      <c r="F54" s="256"/>
      <c r="G54" s="256"/>
      <c r="H54" s="256"/>
      <c r="I54" s="256"/>
      <c r="J54" s="256"/>
      <c r="K54" s="256"/>
      <c r="L54" s="256"/>
      <c r="M54" s="256"/>
      <c r="N54" s="256"/>
      <c r="O54" s="256"/>
      <c r="P54" s="256"/>
      <c r="Q54" s="256"/>
      <c r="R54" s="256"/>
      <c r="S54" s="256"/>
      <c r="T54" s="256"/>
      <c r="U54" s="256"/>
      <c r="V54" s="256"/>
    </row>
    <row r="55" spans="1:22" x14ac:dyDescent="0.2">
      <c r="A55" s="256"/>
      <c r="B55" s="256"/>
      <c r="C55" s="256"/>
      <c r="D55" s="256"/>
      <c r="E55" s="256"/>
      <c r="F55" s="256"/>
      <c r="G55" s="256"/>
      <c r="H55" s="256"/>
      <c r="I55" s="256"/>
      <c r="J55" s="256"/>
      <c r="K55" s="256"/>
      <c r="L55" s="256"/>
      <c r="M55" s="256"/>
      <c r="N55" s="256"/>
      <c r="O55" s="256"/>
      <c r="P55" s="256"/>
      <c r="Q55" s="256"/>
      <c r="R55" s="256"/>
      <c r="S55" s="256"/>
      <c r="T55" s="256"/>
      <c r="U55" s="256"/>
      <c r="V55" s="256"/>
    </row>
    <row r="56" spans="1:22" x14ac:dyDescent="0.2">
      <c r="A56" s="256"/>
      <c r="B56" s="256"/>
      <c r="C56" s="256"/>
      <c r="D56" s="256"/>
      <c r="E56" s="256"/>
      <c r="F56" s="256"/>
      <c r="G56" s="256"/>
      <c r="H56" s="256"/>
      <c r="I56" s="256"/>
      <c r="J56" s="256"/>
      <c r="K56" s="256"/>
      <c r="L56" s="256"/>
      <c r="M56" s="256"/>
      <c r="N56" s="256"/>
      <c r="O56" s="256"/>
      <c r="P56" s="256"/>
      <c r="Q56" s="256"/>
      <c r="R56" s="256"/>
      <c r="S56" s="256"/>
      <c r="T56" s="256"/>
      <c r="U56" s="256"/>
      <c r="V56" s="256"/>
    </row>
    <row r="57" spans="1:22" x14ac:dyDescent="0.2">
      <c r="A57" s="256"/>
      <c r="B57" s="256"/>
      <c r="C57" s="256"/>
      <c r="D57" s="256"/>
      <c r="E57" s="256"/>
      <c r="F57" s="256"/>
      <c r="G57" s="256"/>
      <c r="H57" s="256"/>
      <c r="I57" s="256"/>
      <c r="J57" s="256"/>
      <c r="K57" s="256"/>
      <c r="L57" s="256"/>
      <c r="M57" s="256"/>
      <c r="N57" s="256"/>
      <c r="O57" s="256"/>
      <c r="P57" s="256"/>
      <c r="Q57" s="256"/>
      <c r="R57" s="256"/>
      <c r="S57" s="256"/>
      <c r="T57" s="256"/>
      <c r="U57" s="256"/>
      <c r="V57" s="256"/>
    </row>
    <row r="58" spans="1:22" x14ac:dyDescent="0.2">
      <c r="A58" s="256"/>
      <c r="B58" s="256"/>
      <c r="C58" s="256"/>
      <c r="D58" s="256"/>
      <c r="E58" s="256"/>
      <c r="F58" s="256"/>
      <c r="G58" s="256"/>
      <c r="H58" s="256"/>
      <c r="I58" s="256"/>
      <c r="J58" s="256"/>
      <c r="K58" s="256"/>
      <c r="L58" s="256"/>
      <c r="M58" s="256"/>
      <c r="N58" s="256"/>
      <c r="O58" s="256"/>
      <c r="P58" s="256"/>
      <c r="Q58" s="256"/>
      <c r="R58" s="256"/>
      <c r="S58" s="256"/>
      <c r="T58" s="256"/>
      <c r="U58" s="256"/>
      <c r="V58" s="256"/>
    </row>
    <row r="59" spans="1:22" x14ac:dyDescent="0.2">
      <c r="A59" s="256"/>
      <c r="B59" s="256"/>
      <c r="C59" s="256"/>
      <c r="D59" s="256"/>
      <c r="E59" s="256"/>
      <c r="F59" s="256"/>
      <c r="G59" s="256"/>
      <c r="H59" s="256"/>
      <c r="I59" s="256"/>
      <c r="J59" s="256"/>
      <c r="K59" s="256"/>
      <c r="L59" s="256"/>
      <c r="M59" s="256"/>
      <c r="N59" s="256"/>
      <c r="O59" s="256"/>
      <c r="P59" s="256"/>
      <c r="Q59" s="256"/>
      <c r="R59" s="256"/>
      <c r="S59" s="256"/>
      <c r="T59" s="256"/>
      <c r="U59" s="256"/>
      <c r="V59" s="256"/>
    </row>
    <row r="60" spans="1:22" x14ac:dyDescent="0.2">
      <c r="A60" s="256"/>
      <c r="B60" s="256"/>
      <c r="C60" s="256"/>
      <c r="D60" s="256"/>
      <c r="E60" s="256"/>
      <c r="F60" s="256"/>
      <c r="G60" s="256"/>
      <c r="H60" s="256"/>
      <c r="I60" s="256"/>
      <c r="J60" s="256"/>
      <c r="K60" s="256"/>
      <c r="L60" s="256"/>
      <c r="M60" s="256"/>
      <c r="N60" s="256"/>
      <c r="O60" s="256"/>
      <c r="P60" s="256"/>
      <c r="Q60" s="256"/>
      <c r="R60" s="256"/>
      <c r="S60" s="256"/>
      <c r="T60" s="256"/>
      <c r="U60" s="256"/>
      <c r="V60" s="256"/>
    </row>
    <row r="61" spans="1:22" x14ac:dyDescent="0.2">
      <c r="A61" s="256"/>
      <c r="B61" s="256"/>
      <c r="C61" s="256"/>
      <c r="D61" s="256"/>
      <c r="E61" s="256"/>
      <c r="F61" s="256"/>
      <c r="G61" s="256"/>
      <c r="H61" s="256"/>
      <c r="I61" s="256"/>
      <c r="J61" s="256"/>
      <c r="K61" s="256"/>
      <c r="L61" s="256"/>
      <c r="M61" s="256"/>
      <c r="N61" s="256"/>
      <c r="O61" s="256"/>
      <c r="P61" s="256"/>
      <c r="Q61" s="256"/>
      <c r="R61" s="256"/>
      <c r="S61" s="256"/>
      <c r="T61" s="256"/>
      <c r="U61" s="256"/>
      <c r="V61" s="256"/>
    </row>
    <row r="62" spans="1:22" x14ac:dyDescent="0.2">
      <c r="A62" s="256"/>
      <c r="B62" s="256"/>
      <c r="C62" s="256"/>
      <c r="D62" s="256"/>
      <c r="E62" s="256"/>
      <c r="F62" s="256"/>
      <c r="G62" s="256"/>
      <c r="H62" s="256"/>
      <c r="I62" s="256"/>
      <c r="J62" s="256"/>
      <c r="K62" s="256"/>
      <c r="L62" s="256"/>
      <c r="M62" s="256"/>
      <c r="N62" s="256"/>
      <c r="O62" s="256"/>
      <c r="P62" s="256"/>
      <c r="Q62" s="256"/>
      <c r="R62" s="256"/>
      <c r="S62" s="256"/>
      <c r="T62" s="256"/>
      <c r="U62" s="256"/>
      <c r="V62" s="256"/>
    </row>
    <row r="63" spans="1:22" x14ac:dyDescent="0.2">
      <c r="A63" s="256"/>
      <c r="B63" s="256"/>
      <c r="C63" s="256"/>
      <c r="D63" s="256"/>
      <c r="E63" s="256"/>
      <c r="F63" s="256"/>
      <c r="G63" s="256"/>
      <c r="H63" s="256"/>
      <c r="I63" s="256"/>
      <c r="J63" s="256"/>
      <c r="K63" s="256"/>
      <c r="L63" s="256"/>
      <c r="M63" s="256"/>
      <c r="N63" s="256"/>
      <c r="O63" s="256"/>
      <c r="P63" s="256"/>
      <c r="Q63" s="256"/>
      <c r="R63" s="256"/>
      <c r="S63" s="256"/>
      <c r="T63" s="256"/>
      <c r="U63" s="256"/>
      <c r="V63" s="256"/>
    </row>
    <row r="64" spans="1:22" x14ac:dyDescent="0.2">
      <c r="A64" s="256"/>
      <c r="B64" s="256"/>
      <c r="C64" s="256"/>
      <c r="D64" s="256"/>
      <c r="E64" s="256"/>
      <c r="F64" s="256"/>
      <c r="G64" s="256"/>
      <c r="H64" s="256"/>
      <c r="I64" s="256"/>
      <c r="J64" s="256"/>
      <c r="K64" s="256"/>
      <c r="L64" s="256"/>
      <c r="M64" s="256"/>
      <c r="N64" s="256"/>
      <c r="O64" s="256"/>
      <c r="P64" s="256"/>
      <c r="Q64" s="256"/>
      <c r="R64" s="256"/>
      <c r="S64" s="256"/>
      <c r="T64" s="256"/>
      <c r="U64" s="256"/>
      <c r="V64" s="256"/>
    </row>
    <row r="65" spans="1:22" x14ac:dyDescent="0.2">
      <c r="A65" s="256"/>
      <c r="B65" s="256"/>
      <c r="C65" s="256"/>
      <c r="D65" s="256"/>
      <c r="E65" s="256"/>
      <c r="F65" s="256"/>
      <c r="G65" s="256"/>
      <c r="H65" s="256"/>
      <c r="I65" s="256"/>
      <c r="J65" s="256"/>
      <c r="K65" s="256"/>
      <c r="L65" s="256"/>
      <c r="M65" s="256"/>
      <c r="N65" s="256"/>
      <c r="O65" s="256"/>
      <c r="P65" s="256"/>
      <c r="Q65" s="256"/>
      <c r="R65" s="256"/>
      <c r="S65" s="256"/>
      <c r="T65" s="256"/>
      <c r="U65" s="256"/>
      <c r="V65" s="256"/>
    </row>
    <row r="66" spans="1:22" x14ac:dyDescent="0.2">
      <c r="A66" s="256"/>
      <c r="B66" s="256"/>
      <c r="C66" s="256"/>
      <c r="D66" s="256"/>
      <c r="E66" s="256"/>
      <c r="F66" s="256"/>
      <c r="G66" s="256"/>
      <c r="H66" s="256"/>
      <c r="I66" s="256"/>
      <c r="J66" s="256"/>
      <c r="K66" s="256"/>
      <c r="L66" s="256"/>
      <c r="M66" s="256"/>
      <c r="N66" s="256"/>
      <c r="O66" s="256"/>
      <c r="P66" s="256"/>
      <c r="Q66" s="256"/>
      <c r="R66" s="256"/>
      <c r="S66" s="256"/>
      <c r="T66" s="256"/>
      <c r="U66" s="256"/>
      <c r="V66" s="256"/>
    </row>
    <row r="67" spans="1:22" x14ac:dyDescent="0.2">
      <c r="A67" s="256"/>
      <c r="B67" s="256"/>
      <c r="C67" s="256"/>
      <c r="D67" s="256"/>
      <c r="E67" s="256"/>
      <c r="F67" s="256"/>
      <c r="G67" s="256"/>
      <c r="H67" s="256"/>
      <c r="I67" s="256"/>
      <c r="J67" s="256"/>
      <c r="K67" s="256"/>
      <c r="L67" s="256"/>
      <c r="M67" s="256"/>
      <c r="N67" s="256"/>
      <c r="O67" s="256"/>
      <c r="P67" s="256"/>
      <c r="Q67" s="256"/>
      <c r="R67" s="256"/>
      <c r="S67" s="256"/>
      <c r="T67" s="256"/>
      <c r="U67" s="256"/>
      <c r="V67" s="256"/>
    </row>
    <row r="68" spans="1:22" x14ac:dyDescent="0.2">
      <c r="A68" s="256"/>
      <c r="B68" s="256"/>
      <c r="C68" s="256"/>
      <c r="D68" s="256"/>
      <c r="E68" s="256"/>
      <c r="F68" s="256"/>
      <c r="G68" s="256"/>
      <c r="H68" s="256"/>
      <c r="I68" s="256"/>
      <c r="J68" s="256"/>
      <c r="K68" s="256"/>
      <c r="L68" s="256"/>
      <c r="M68" s="256"/>
      <c r="N68" s="256"/>
      <c r="O68" s="256"/>
      <c r="P68" s="256"/>
      <c r="Q68" s="256"/>
      <c r="R68" s="256"/>
      <c r="S68" s="256"/>
      <c r="T68" s="256"/>
      <c r="U68" s="256"/>
      <c r="V68" s="256"/>
    </row>
    <row r="69" spans="1:22" x14ac:dyDescent="0.2">
      <c r="A69" s="256"/>
      <c r="B69" s="256"/>
      <c r="C69" s="256"/>
      <c r="D69" s="256"/>
      <c r="E69" s="256"/>
      <c r="F69" s="256"/>
      <c r="G69" s="256"/>
      <c r="H69" s="256"/>
      <c r="I69" s="256"/>
      <c r="J69" s="256"/>
      <c r="K69" s="256"/>
      <c r="L69" s="256"/>
      <c r="M69" s="256"/>
      <c r="N69" s="256"/>
      <c r="O69" s="256"/>
      <c r="P69" s="256"/>
      <c r="Q69" s="256"/>
      <c r="R69" s="256"/>
      <c r="S69" s="256"/>
      <c r="T69" s="256"/>
      <c r="U69" s="256"/>
      <c r="V69" s="256"/>
    </row>
  </sheetData>
  <mergeCells count="1">
    <mergeCell ref="A5:B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52"/>
  <sheetViews>
    <sheetView zoomScale="85" zoomScaleNormal="85" workbookViewId="0">
      <selection activeCell="A38" sqref="A38:M38"/>
    </sheetView>
  </sheetViews>
  <sheetFormatPr defaultRowHeight="15" x14ac:dyDescent="0.2"/>
  <cols>
    <col min="2" max="2" width="10.5546875" customWidth="1"/>
    <col min="3" max="3" width="10" customWidth="1"/>
    <col min="4" max="4" width="11.88671875" customWidth="1"/>
    <col min="5" max="5" width="10.5546875" customWidth="1"/>
    <col min="6" max="6" width="10.109375" customWidth="1"/>
    <col min="7" max="7" width="10.21875" customWidth="1"/>
    <col min="8" max="8" width="11" customWidth="1"/>
    <col min="9" max="9" width="11.109375" customWidth="1"/>
    <col min="10" max="10" width="11.109375" style="2" customWidth="1"/>
  </cols>
  <sheetData>
    <row r="1" spans="1:24" ht="15.75" x14ac:dyDescent="0.25">
      <c r="A1" s="766" t="s">
        <v>3</v>
      </c>
      <c r="B1" s="766"/>
      <c r="C1" s="766"/>
      <c r="D1" s="766"/>
      <c r="E1" s="766"/>
      <c r="F1" s="766"/>
      <c r="G1" s="766"/>
      <c r="H1" s="766"/>
      <c r="I1" s="766"/>
      <c r="J1" s="766"/>
      <c r="K1" s="766"/>
      <c r="L1" s="256"/>
      <c r="M1" s="256"/>
      <c r="N1" s="256"/>
      <c r="O1" s="256"/>
      <c r="P1" s="256"/>
      <c r="Q1" s="256"/>
      <c r="R1" s="256"/>
      <c r="S1" s="256"/>
      <c r="T1" s="256"/>
      <c r="U1" s="256"/>
    </row>
    <row r="2" spans="1:24" s="2" customFormat="1" ht="15.75" x14ac:dyDescent="0.25">
      <c r="A2" s="421"/>
      <c r="B2" s="421"/>
      <c r="C2" s="421"/>
      <c r="D2" s="421"/>
      <c r="E2" s="421"/>
      <c r="F2" s="421"/>
      <c r="G2" s="421"/>
      <c r="H2" s="421"/>
      <c r="I2" s="421"/>
      <c r="J2" s="500"/>
      <c r="K2" s="421"/>
      <c r="L2" s="256"/>
      <c r="M2" s="256"/>
      <c r="N2" s="256"/>
      <c r="O2" s="256"/>
      <c r="P2" s="256"/>
      <c r="Q2" s="256"/>
      <c r="R2" s="256"/>
      <c r="S2" s="256"/>
      <c r="T2" s="256"/>
      <c r="U2" s="256"/>
    </row>
    <row r="3" spans="1:24" ht="15.75" x14ac:dyDescent="0.25">
      <c r="A3" s="414"/>
      <c r="B3" s="268"/>
      <c r="C3" s="268"/>
      <c r="D3" s="268"/>
      <c r="E3" s="268"/>
      <c r="F3" s="268"/>
      <c r="G3" s="268"/>
      <c r="H3" s="268"/>
      <c r="I3" s="268"/>
      <c r="J3" s="500"/>
      <c r="K3" s="268"/>
      <c r="L3" s="256"/>
      <c r="M3" s="256"/>
      <c r="N3" s="256"/>
      <c r="O3" s="256"/>
      <c r="P3" s="256"/>
      <c r="Q3" s="256"/>
      <c r="R3" s="256"/>
      <c r="S3" s="256"/>
      <c r="T3" s="256"/>
      <c r="U3" s="256"/>
    </row>
    <row r="4" spans="1:24" ht="36.75" customHeight="1" x14ac:dyDescent="0.2">
      <c r="A4" s="502" t="s">
        <v>90</v>
      </c>
      <c r="B4" s="503" t="s">
        <v>105</v>
      </c>
      <c r="C4" s="504" t="s">
        <v>44</v>
      </c>
      <c r="D4" s="504" t="s">
        <v>39</v>
      </c>
      <c r="E4" s="504" t="s">
        <v>40</v>
      </c>
      <c r="F4" s="505" t="s">
        <v>41</v>
      </c>
      <c r="G4" s="506" t="s">
        <v>42</v>
      </c>
      <c r="H4" s="503" t="s">
        <v>43</v>
      </c>
      <c r="I4" s="503" t="s">
        <v>45</v>
      </c>
      <c r="J4" s="503" t="s">
        <v>721</v>
      </c>
      <c r="K4" s="245"/>
      <c r="L4" s="256"/>
      <c r="M4" s="256"/>
      <c r="N4" s="256"/>
      <c r="O4" s="256"/>
      <c r="P4" s="256"/>
      <c r="Q4" s="256"/>
      <c r="R4" s="256"/>
      <c r="S4" s="256"/>
      <c r="T4" s="256"/>
      <c r="U4" s="256"/>
    </row>
    <row r="5" spans="1:24" ht="15.75" x14ac:dyDescent="0.25">
      <c r="A5" s="512" t="s">
        <v>649</v>
      </c>
      <c r="B5" s="513">
        <v>6</v>
      </c>
      <c r="C5" s="513">
        <v>6</v>
      </c>
      <c r="D5" s="513">
        <v>6</v>
      </c>
      <c r="E5" s="513">
        <v>6</v>
      </c>
      <c r="F5" s="513">
        <v>6</v>
      </c>
      <c r="G5" s="513">
        <v>5</v>
      </c>
      <c r="H5" s="513">
        <v>4</v>
      </c>
      <c r="I5" s="513"/>
      <c r="J5" s="513"/>
      <c r="K5" s="245"/>
      <c r="L5" s="256"/>
      <c r="M5" s="256"/>
      <c r="N5" s="256"/>
      <c r="O5" s="256"/>
      <c r="P5" s="256"/>
      <c r="Q5" s="256"/>
      <c r="R5" s="256"/>
      <c r="S5" s="256"/>
      <c r="T5" s="256"/>
      <c r="U5" s="256"/>
    </row>
    <row r="6" spans="1:24" ht="15.75" x14ac:dyDescent="0.25">
      <c r="A6" s="510" t="s">
        <v>650</v>
      </c>
      <c r="B6" s="511"/>
      <c r="C6" s="511"/>
      <c r="D6" s="511"/>
      <c r="E6" s="511"/>
      <c r="F6" s="511"/>
      <c r="G6" s="511"/>
      <c r="H6" s="532">
        <v>4</v>
      </c>
      <c r="I6" s="532">
        <v>3</v>
      </c>
      <c r="J6" s="532">
        <v>4</v>
      </c>
      <c r="L6" s="256"/>
      <c r="M6" s="256"/>
      <c r="N6" s="256"/>
      <c r="O6" s="256"/>
      <c r="P6" s="256"/>
      <c r="Q6" s="256"/>
      <c r="R6" s="256"/>
      <c r="S6" s="256"/>
      <c r="T6" s="256"/>
      <c r="U6" s="256"/>
    </row>
    <row r="7" spans="1:24" x14ac:dyDescent="0.2">
      <c r="A7" s="256"/>
      <c r="B7" s="713"/>
      <c r="C7" s="713"/>
      <c r="D7" s="713"/>
      <c r="E7" s="713"/>
      <c r="F7" s="713"/>
      <c r="G7" s="713"/>
      <c r="H7" s="713"/>
      <c r="I7" s="713"/>
      <c r="J7" s="713"/>
      <c r="K7" s="256"/>
      <c r="L7" s="256"/>
      <c r="M7" s="256"/>
      <c r="N7" s="256"/>
      <c r="O7" s="256"/>
      <c r="P7" s="256"/>
      <c r="Q7" s="256"/>
      <c r="R7" s="256"/>
      <c r="S7" s="256"/>
      <c r="T7" s="256"/>
      <c r="U7" s="256"/>
    </row>
    <row r="8" spans="1:24" x14ac:dyDescent="0.2">
      <c r="A8" s="256" t="s">
        <v>745</v>
      </c>
      <c r="B8" s="256"/>
      <c r="C8" s="256"/>
      <c r="D8" s="256"/>
      <c r="E8" s="256"/>
      <c r="F8" s="256"/>
      <c r="G8" s="256"/>
      <c r="H8" s="256"/>
      <c r="I8" s="256"/>
      <c r="J8" s="256"/>
      <c r="K8" s="713"/>
      <c r="L8" s="256"/>
      <c r="M8" s="256"/>
      <c r="N8" s="256"/>
      <c r="O8" s="256"/>
      <c r="P8" s="256"/>
      <c r="Q8" s="256"/>
      <c r="R8" s="256"/>
      <c r="S8" s="256"/>
      <c r="T8" s="256"/>
      <c r="U8" s="256"/>
    </row>
    <row r="9" spans="1:24" x14ac:dyDescent="0.2">
      <c r="A9" s="256" t="s">
        <v>666</v>
      </c>
      <c r="B9" s="256"/>
      <c r="C9" s="256"/>
      <c r="D9" s="256"/>
      <c r="E9" s="256"/>
      <c r="F9" s="256"/>
      <c r="G9" s="256"/>
      <c r="H9" s="256"/>
      <c r="I9" s="256"/>
      <c r="J9" s="256"/>
      <c r="K9" s="256"/>
      <c r="L9" s="256"/>
      <c r="M9" s="256"/>
      <c r="N9" s="256"/>
      <c r="O9" s="256"/>
      <c r="P9" s="256"/>
      <c r="Q9" s="256"/>
      <c r="R9" s="256"/>
      <c r="S9" s="256"/>
      <c r="T9" s="256"/>
      <c r="U9" s="256"/>
    </row>
    <row r="10" spans="1:24" x14ac:dyDescent="0.2">
      <c r="A10" s="256"/>
      <c r="B10" s="256"/>
      <c r="C10" s="256"/>
      <c r="D10" s="256"/>
      <c r="E10" s="256"/>
      <c r="F10" s="256"/>
      <c r="G10" s="256"/>
      <c r="H10" s="256"/>
      <c r="I10" s="256"/>
      <c r="J10" s="256"/>
      <c r="K10" s="256"/>
      <c r="L10" s="256"/>
      <c r="M10" s="256"/>
      <c r="N10" s="256"/>
      <c r="O10" s="256"/>
      <c r="P10" s="256"/>
      <c r="Q10" s="256"/>
      <c r="R10" s="256"/>
      <c r="S10" s="256"/>
      <c r="T10" s="256"/>
      <c r="U10" s="256"/>
    </row>
    <row r="11" spans="1:24" x14ac:dyDescent="0.2">
      <c r="A11" s="256"/>
      <c r="B11" s="256"/>
      <c r="C11" s="256"/>
      <c r="D11" s="256"/>
      <c r="E11" s="256"/>
      <c r="F11" s="256"/>
      <c r="G11" s="256"/>
      <c r="H11" s="256"/>
      <c r="I11" s="256"/>
      <c r="J11" s="256"/>
      <c r="K11" s="256"/>
      <c r="L11" s="256"/>
      <c r="M11" s="256"/>
      <c r="N11" s="256"/>
      <c r="O11" s="256"/>
      <c r="P11" s="256"/>
      <c r="Q11" s="256"/>
      <c r="R11" s="256"/>
      <c r="S11" s="256"/>
      <c r="T11" s="256"/>
      <c r="U11" s="256"/>
      <c r="V11" s="256"/>
      <c r="W11" s="256"/>
      <c r="X11" s="256"/>
    </row>
    <row r="12" spans="1:24" x14ac:dyDescent="0.2">
      <c r="A12" s="256"/>
      <c r="B12" s="256"/>
      <c r="C12" s="256"/>
      <c r="D12" s="256"/>
      <c r="E12" s="256"/>
      <c r="F12" s="256"/>
      <c r="G12" s="256"/>
      <c r="H12" s="256"/>
      <c r="I12" s="256"/>
      <c r="J12" s="256"/>
      <c r="K12" s="256"/>
      <c r="L12" s="256"/>
      <c r="M12" s="256"/>
      <c r="N12" s="256"/>
      <c r="O12" s="256"/>
      <c r="P12" s="256"/>
      <c r="Q12" s="256"/>
      <c r="R12" s="256"/>
      <c r="S12" s="256"/>
      <c r="T12" s="256"/>
      <c r="U12" s="256"/>
      <c r="V12" s="256"/>
      <c r="W12" s="256"/>
      <c r="X12" s="256"/>
    </row>
    <row r="13" spans="1:24" x14ac:dyDescent="0.2">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row>
    <row r="14" spans="1:24" x14ac:dyDescent="0.2">
      <c r="A14" s="256"/>
      <c r="B14" s="256"/>
      <c r="C14" s="256"/>
      <c r="D14" s="256"/>
      <c r="E14" s="256"/>
      <c r="F14" s="256"/>
      <c r="G14" s="256"/>
      <c r="H14" s="256"/>
      <c r="I14" s="256"/>
      <c r="J14" s="256"/>
      <c r="K14" s="256"/>
      <c r="L14" s="256"/>
      <c r="M14" s="256"/>
      <c r="N14" s="256"/>
      <c r="O14" s="256"/>
      <c r="P14" s="256"/>
      <c r="Q14" s="256"/>
      <c r="R14" s="256"/>
      <c r="S14" s="256"/>
      <c r="T14" s="256"/>
      <c r="U14" s="256"/>
      <c r="V14" s="256"/>
      <c r="W14" s="256"/>
      <c r="X14" s="256"/>
    </row>
    <row r="15" spans="1:24" x14ac:dyDescent="0.2">
      <c r="A15" s="256"/>
      <c r="B15" s="256"/>
      <c r="C15" s="256"/>
      <c r="D15" s="256"/>
      <c r="E15" s="256"/>
      <c r="F15" s="256"/>
      <c r="G15" s="256"/>
      <c r="H15" s="256"/>
      <c r="I15" s="256"/>
      <c r="J15" s="256"/>
      <c r="K15" s="256"/>
      <c r="L15" s="256"/>
      <c r="M15" s="256"/>
      <c r="N15" s="256"/>
      <c r="O15" s="256"/>
      <c r="P15" s="256"/>
      <c r="Q15" s="256"/>
      <c r="R15" s="256"/>
      <c r="S15" s="256"/>
      <c r="T15" s="256"/>
      <c r="U15" s="256"/>
      <c r="V15" s="256"/>
      <c r="W15" s="256"/>
      <c r="X15" s="256"/>
    </row>
    <row r="16" spans="1:24" x14ac:dyDescent="0.2">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6"/>
    </row>
    <row r="17" spans="1:24" x14ac:dyDescent="0.2">
      <c r="A17" s="256"/>
      <c r="B17" s="256"/>
      <c r="C17" s="256"/>
      <c r="D17" s="256"/>
      <c r="E17" s="256"/>
      <c r="F17" s="256"/>
      <c r="G17" s="256"/>
      <c r="H17" s="256"/>
      <c r="I17" s="256"/>
      <c r="J17" s="256"/>
      <c r="K17" s="256"/>
      <c r="L17" s="256"/>
      <c r="M17" s="256"/>
      <c r="N17" s="256"/>
      <c r="O17" s="256"/>
      <c r="P17" s="256"/>
      <c r="Q17" s="256"/>
      <c r="R17" s="256"/>
      <c r="S17" s="256"/>
      <c r="T17" s="256"/>
      <c r="U17" s="256"/>
      <c r="V17" s="256"/>
      <c r="W17" s="256"/>
      <c r="X17" s="256"/>
    </row>
    <row r="18" spans="1:24" x14ac:dyDescent="0.2">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row>
    <row r="19" spans="1:24" x14ac:dyDescent="0.2">
      <c r="A19" s="256"/>
      <c r="B19" s="256"/>
      <c r="C19" s="256"/>
      <c r="D19" s="256"/>
      <c r="E19" s="256"/>
      <c r="F19" s="256"/>
      <c r="G19" s="256"/>
      <c r="H19" s="256"/>
      <c r="I19" s="256"/>
      <c r="J19" s="256"/>
      <c r="K19" s="256"/>
      <c r="L19" s="256"/>
      <c r="M19" s="256"/>
      <c r="N19" s="256"/>
      <c r="O19" s="256"/>
      <c r="P19" s="256"/>
      <c r="Q19" s="256"/>
      <c r="R19" s="256"/>
      <c r="S19" s="256"/>
      <c r="T19" s="256"/>
      <c r="U19" s="256"/>
      <c r="V19" s="256"/>
      <c r="W19" s="256"/>
      <c r="X19" s="256"/>
    </row>
    <row r="20" spans="1:24" x14ac:dyDescent="0.2">
      <c r="A20" s="256"/>
      <c r="B20" s="256"/>
      <c r="C20" s="256"/>
      <c r="D20" s="256"/>
      <c r="E20" s="256"/>
      <c r="F20" s="256"/>
      <c r="G20" s="256"/>
      <c r="H20" s="256"/>
      <c r="I20" s="256"/>
      <c r="J20" s="256"/>
      <c r="K20" s="256"/>
      <c r="L20" s="256"/>
      <c r="M20" s="256"/>
      <c r="N20" s="256"/>
      <c r="O20" s="256"/>
      <c r="P20" s="256"/>
      <c r="Q20" s="256"/>
      <c r="R20" s="256"/>
      <c r="S20" s="256"/>
      <c r="T20" s="256"/>
      <c r="U20" s="256"/>
      <c r="V20" s="256"/>
      <c r="W20" s="256"/>
      <c r="X20" s="256"/>
    </row>
    <row r="21" spans="1:24" x14ac:dyDescent="0.2">
      <c r="A21" s="256"/>
      <c r="B21" s="256"/>
      <c r="C21" s="256"/>
      <c r="D21" s="256"/>
      <c r="E21" s="256"/>
      <c r="F21" s="256"/>
      <c r="G21" s="256"/>
      <c r="H21" s="256"/>
      <c r="I21" s="256"/>
      <c r="J21" s="256"/>
      <c r="K21" s="256"/>
      <c r="L21" s="256"/>
      <c r="M21" s="256"/>
      <c r="N21" s="256"/>
      <c r="O21" s="256"/>
      <c r="P21" s="256"/>
      <c r="Q21" s="256"/>
      <c r="R21" s="256"/>
      <c r="S21" s="256"/>
      <c r="T21" s="256"/>
      <c r="U21" s="256"/>
      <c r="V21" s="256"/>
      <c r="W21" s="256"/>
      <c r="X21" s="256"/>
    </row>
    <row r="22" spans="1:24" x14ac:dyDescent="0.2">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256"/>
    </row>
    <row r="23" spans="1:24" x14ac:dyDescent="0.2">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row>
    <row r="24" spans="1:24" x14ac:dyDescent="0.2">
      <c r="A24" s="256"/>
      <c r="B24" s="256"/>
      <c r="C24" s="256"/>
      <c r="D24" s="256"/>
      <c r="E24" s="256"/>
      <c r="F24" s="256"/>
      <c r="G24" s="256"/>
      <c r="H24" s="256"/>
      <c r="I24" s="256"/>
      <c r="J24" s="256"/>
      <c r="K24" s="256"/>
      <c r="L24" s="256"/>
      <c r="M24" s="256"/>
      <c r="N24" s="256"/>
      <c r="O24" s="256"/>
      <c r="P24" s="256"/>
      <c r="Q24" s="256"/>
      <c r="R24" s="256"/>
      <c r="S24" s="256"/>
      <c r="T24" s="256"/>
      <c r="U24" s="256"/>
      <c r="V24" s="256"/>
      <c r="W24" s="256"/>
      <c r="X24" s="256"/>
    </row>
    <row r="25" spans="1:24" x14ac:dyDescent="0.2">
      <c r="A25" s="256"/>
      <c r="B25" s="256"/>
      <c r="C25" s="256"/>
      <c r="D25" s="256"/>
      <c r="E25" s="256"/>
      <c r="F25" s="256"/>
      <c r="G25" s="256"/>
      <c r="H25" s="256"/>
      <c r="I25" s="256"/>
      <c r="J25" s="256"/>
      <c r="K25" s="256"/>
      <c r="L25" s="256"/>
      <c r="M25" s="256"/>
      <c r="N25" s="256"/>
      <c r="O25" s="256"/>
      <c r="P25" s="256"/>
      <c r="Q25" s="256"/>
      <c r="R25" s="256"/>
      <c r="S25" s="256"/>
      <c r="T25" s="256"/>
      <c r="U25" s="256"/>
      <c r="V25" s="256"/>
      <c r="W25" s="256"/>
      <c r="X25" s="256"/>
    </row>
    <row r="26" spans="1:24" x14ac:dyDescent="0.2">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row>
    <row r="27" spans="1:24" x14ac:dyDescent="0.2">
      <c r="A27" s="256"/>
      <c r="B27" s="256"/>
      <c r="C27" s="256"/>
      <c r="D27" s="256"/>
      <c r="E27" s="256"/>
      <c r="F27" s="256"/>
      <c r="G27" s="256"/>
      <c r="H27" s="256"/>
      <c r="I27" s="256"/>
      <c r="J27" s="256"/>
      <c r="K27" s="256"/>
      <c r="L27" s="256"/>
      <c r="M27" s="256"/>
      <c r="N27" s="256"/>
      <c r="O27" s="256"/>
      <c r="P27" s="256"/>
      <c r="Q27" s="256"/>
      <c r="R27" s="256"/>
      <c r="S27" s="256"/>
      <c r="T27" s="256"/>
      <c r="U27" s="256"/>
      <c r="V27" s="256"/>
      <c r="W27" s="256"/>
      <c r="X27" s="256"/>
    </row>
    <row r="28" spans="1:24" x14ac:dyDescent="0.2">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row>
    <row r="29" spans="1:24" x14ac:dyDescent="0.2">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row>
    <row r="30" spans="1:24" x14ac:dyDescent="0.2">
      <c r="A30" s="256"/>
      <c r="B30" s="256"/>
      <c r="C30" s="256"/>
      <c r="D30" s="256"/>
      <c r="E30" s="256"/>
      <c r="F30" s="256"/>
      <c r="G30" s="256"/>
      <c r="H30" s="256"/>
      <c r="I30" s="256"/>
      <c r="J30" s="256"/>
      <c r="K30" s="256"/>
      <c r="L30" s="256"/>
      <c r="M30" s="256"/>
      <c r="N30" s="256"/>
      <c r="O30" s="256"/>
      <c r="P30" s="256"/>
      <c r="Q30" s="256"/>
      <c r="R30" s="256"/>
      <c r="S30" s="256"/>
      <c r="T30" s="256"/>
      <c r="U30" s="256"/>
      <c r="V30" s="256"/>
      <c r="W30" s="256"/>
      <c r="X30" s="256"/>
    </row>
    <row r="31" spans="1:24" x14ac:dyDescent="0.2">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row>
    <row r="32" spans="1:24" x14ac:dyDescent="0.2">
      <c r="A32" s="256"/>
      <c r="B32" s="256"/>
      <c r="C32" s="256"/>
      <c r="D32" s="256"/>
      <c r="E32" s="256"/>
      <c r="F32" s="256"/>
      <c r="G32" s="256"/>
      <c r="H32" s="256"/>
      <c r="I32" s="256"/>
      <c r="J32" s="256"/>
      <c r="K32" s="256"/>
      <c r="L32" s="256"/>
      <c r="M32" s="256"/>
      <c r="N32" s="256"/>
      <c r="O32" s="256"/>
      <c r="P32" s="256"/>
      <c r="Q32" s="256"/>
      <c r="R32" s="256"/>
      <c r="S32" s="256"/>
      <c r="T32" s="256"/>
      <c r="U32" s="256"/>
      <c r="V32" s="256"/>
      <c r="W32" s="256"/>
      <c r="X32" s="256"/>
    </row>
    <row r="33" spans="1:24" ht="15.75" x14ac:dyDescent="0.25">
      <c r="A33" s="522" t="s">
        <v>559</v>
      </c>
      <c r="B33" s="523"/>
      <c r="C33" s="523"/>
      <c r="D33" s="524"/>
      <c r="E33" s="524"/>
      <c r="F33" s="524"/>
      <c r="G33" s="524"/>
      <c r="H33" s="524"/>
      <c r="I33" s="524"/>
      <c r="J33" s="524"/>
      <c r="K33" s="524"/>
      <c r="L33" s="524"/>
      <c r="M33" s="524"/>
      <c r="N33" s="256"/>
      <c r="O33" s="256"/>
      <c r="P33" s="256"/>
      <c r="Q33" s="256"/>
      <c r="R33" s="256"/>
      <c r="S33" s="256"/>
      <c r="T33" s="256"/>
      <c r="U33" s="256"/>
      <c r="V33" s="256"/>
      <c r="W33" s="256"/>
      <c r="X33" s="256"/>
    </row>
    <row r="34" spans="1:24" x14ac:dyDescent="0.2">
      <c r="A34" s="901" t="s">
        <v>722</v>
      </c>
      <c r="B34" s="834"/>
      <c r="C34" s="834"/>
      <c r="D34" s="834"/>
      <c r="E34" s="834"/>
      <c r="F34" s="834"/>
      <c r="G34" s="834"/>
      <c r="H34" s="834"/>
      <c r="I34" s="834"/>
      <c r="J34" s="834"/>
      <c r="K34" s="834"/>
      <c r="L34" s="834"/>
      <c r="M34" s="834"/>
      <c r="N34" s="256"/>
      <c r="O34" s="256"/>
      <c r="P34" s="256"/>
      <c r="Q34" s="256"/>
      <c r="R34" s="256"/>
      <c r="S34" s="256"/>
      <c r="T34" s="256"/>
      <c r="U34" s="256"/>
      <c r="V34" s="256"/>
      <c r="W34" s="256"/>
      <c r="X34" s="256"/>
    </row>
    <row r="35" spans="1:24" x14ac:dyDescent="0.2">
      <c r="A35" s="901" t="s">
        <v>723</v>
      </c>
      <c r="B35" s="834"/>
      <c r="C35" s="834"/>
      <c r="D35" s="834"/>
      <c r="E35" s="834"/>
      <c r="F35" s="834"/>
      <c r="G35" s="834"/>
      <c r="H35" s="834"/>
      <c r="I35" s="834"/>
      <c r="J35" s="834"/>
      <c r="K35" s="834"/>
      <c r="L35" s="834"/>
      <c r="M35" s="834"/>
      <c r="N35" s="256"/>
      <c r="O35" s="256"/>
      <c r="P35" s="256"/>
      <c r="Q35" s="256"/>
      <c r="R35" s="256"/>
      <c r="S35" s="256"/>
      <c r="T35" s="256"/>
      <c r="U35" s="256"/>
      <c r="V35" s="256"/>
      <c r="W35" s="256"/>
      <c r="X35" s="256"/>
    </row>
    <row r="36" spans="1:24" x14ac:dyDescent="0.2">
      <c r="A36" s="903" t="s">
        <v>724</v>
      </c>
      <c r="B36" s="818"/>
      <c r="C36" s="818"/>
      <c r="D36" s="818"/>
      <c r="E36" s="818"/>
      <c r="F36" s="818"/>
      <c r="G36" s="818"/>
      <c r="H36" s="818"/>
      <c r="I36" s="818"/>
      <c r="J36" s="818"/>
      <c r="K36" s="818"/>
      <c r="L36" s="818"/>
      <c r="M36" s="818"/>
      <c r="N36" s="256"/>
      <c r="O36" s="256"/>
      <c r="P36" s="256"/>
      <c r="Q36" s="256"/>
      <c r="R36" s="256"/>
      <c r="S36" s="256"/>
      <c r="T36" s="256"/>
      <c r="U36" s="256"/>
      <c r="V36" s="256"/>
      <c r="W36" s="256"/>
      <c r="X36" s="256"/>
    </row>
    <row r="37" spans="1:24" x14ac:dyDescent="0.2">
      <c r="A37" s="901" t="s">
        <v>725</v>
      </c>
      <c r="B37" s="905"/>
      <c r="C37" s="905"/>
      <c r="D37" s="905"/>
      <c r="E37" s="905"/>
      <c r="F37" s="905"/>
      <c r="G37" s="905"/>
      <c r="H37" s="905"/>
      <c r="I37" s="905"/>
      <c r="J37" s="905"/>
      <c r="K37" s="905"/>
      <c r="L37" s="905"/>
      <c r="M37" s="905"/>
      <c r="N37" s="256"/>
      <c r="O37" s="256"/>
      <c r="P37" s="256"/>
      <c r="Q37" s="256"/>
      <c r="R37" s="256"/>
      <c r="S37" s="256"/>
      <c r="T37" s="256"/>
      <c r="U37" s="256"/>
      <c r="V37" s="256"/>
      <c r="W37" s="256"/>
      <c r="X37" s="256"/>
    </row>
    <row r="38" spans="1:24" x14ac:dyDescent="0.2">
      <c r="A38" s="900" t="s">
        <v>726</v>
      </c>
      <c r="B38" s="818"/>
      <c r="C38" s="818"/>
      <c r="D38" s="818"/>
      <c r="E38" s="818"/>
      <c r="F38" s="818"/>
      <c r="G38" s="818"/>
      <c r="H38" s="818"/>
      <c r="I38" s="818"/>
      <c r="J38" s="818"/>
      <c r="K38" s="818"/>
      <c r="L38" s="818"/>
      <c r="M38" s="818"/>
      <c r="N38" s="256"/>
      <c r="O38" s="256"/>
      <c r="P38" s="256"/>
      <c r="Q38" s="256"/>
      <c r="R38" s="256"/>
      <c r="S38" s="256"/>
      <c r="T38" s="256"/>
      <c r="U38" s="256"/>
      <c r="V38" s="256"/>
      <c r="W38" s="256"/>
      <c r="X38" s="256"/>
    </row>
    <row r="39" spans="1:24" x14ac:dyDescent="0.2">
      <c r="A39" s="901" t="s">
        <v>727</v>
      </c>
      <c r="B39" s="905"/>
      <c r="C39" s="905"/>
      <c r="D39" s="905"/>
      <c r="E39" s="905"/>
      <c r="F39" s="905"/>
      <c r="G39" s="905"/>
      <c r="H39" s="905"/>
      <c r="I39" s="905"/>
      <c r="J39" s="905"/>
      <c r="K39" s="905"/>
      <c r="L39" s="905"/>
      <c r="M39" s="905"/>
      <c r="N39" s="256"/>
      <c r="O39" s="256"/>
      <c r="P39" s="256"/>
      <c r="Q39" s="256"/>
      <c r="R39" s="256"/>
      <c r="S39" s="256"/>
      <c r="T39" s="256"/>
      <c r="U39" s="256"/>
      <c r="V39" s="256"/>
      <c r="W39" s="256"/>
      <c r="X39" s="256"/>
    </row>
    <row r="40" spans="1:24" x14ac:dyDescent="0.2">
      <c r="A40" s="256"/>
      <c r="B40" s="256"/>
      <c r="C40" s="256"/>
      <c r="D40" s="256"/>
      <c r="E40" s="256"/>
      <c r="F40" s="256"/>
      <c r="G40" s="256"/>
      <c r="H40" s="256"/>
      <c r="I40" s="256"/>
      <c r="J40" s="256"/>
      <c r="K40" s="256"/>
      <c r="L40" s="256"/>
      <c r="M40" s="256"/>
      <c r="N40" s="256"/>
      <c r="O40" s="256"/>
      <c r="P40" s="256"/>
      <c r="Q40" s="256"/>
      <c r="R40" s="256"/>
      <c r="S40" s="256"/>
      <c r="T40" s="256"/>
      <c r="U40" s="256"/>
      <c r="V40" s="256"/>
      <c r="W40" s="256"/>
      <c r="X40" s="256"/>
    </row>
    <row r="41" spans="1:24" x14ac:dyDescent="0.2">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row>
    <row r="42" spans="1:24" x14ac:dyDescent="0.2">
      <c r="A42" s="256"/>
      <c r="B42" s="256"/>
      <c r="C42" s="256"/>
      <c r="D42" s="256"/>
      <c r="E42" s="256"/>
      <c r="F42" s="256"/>
      <c r="G42" s="256"/>
      <c r="H42" s="256"/>
      <c r="I42" s="256"/>
      <c r="J42" s="256"/>
      <c r="K42" s="256"/>
      <c r="L42" s="256"/>
      <c r="M42" s="256"/>
      <c r="N42" s="256"/>
      <c r="O42" s="256"/>
      <c r="P42" s="256"/>
      <c r="Q42" s="256"/>
      <c r="R42" s="256"/>
      <c r="S42" s="256"/>
      <c r="T42" s="256"/>
      <c r="U42" s="256"/>
      <c r="V42" s="256"/>
      <c r="W42" s="256"/>
      <c r="X42" s="256"/>
    </row>
    <row r="43" spans="1:24" x14ac:dyDescent="0.2">
      <c r="A43" s="256"/>
      <c r="B43" s="256"/>
      <c r="C43" s="256"/>
      <c r="D43" s="256"/>
      <c r="E43" s="256"/>
      <c r="F43" s="256"/>
      <c r="G43" s="256"/>
      <c r="H43" s="256"/>
      <c r="I43" s="256"/>
      <c r="J43" s="256"/>
      <c r="K43" s="256"/>
      <c r="L43" s="256"/>
      <c r="M43" s="256"/>
      <c r="N43" s="256"/>
      <c r="O43" s="256"/>
      <c r="P43" s="256"/>
      <c r="Q43" s="256"/>
      <c r="R43" s="256"/>
      <c r="S43" s="256"/>
      <c r="T43" s="256"/>
      <c r="U43" s="256"/>
      <c r="V43" s="256"/>
      <c r="W43" s="256"/>
      <c r="X43" s="256"/>
    </row>
    <row r="44" spans="1:24" x14ac:dyDescent="0.2">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row>
    <row r="45" spans="1:24" x14ac:dyDescent="0.2">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row>
    <row r="46" spans="1:24" x14ac:dyDescent="0.2">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row>
    <row r="47" spans="1:24" x14ac:dyDescent="0.2">
      <c r="A47" s="256"/>
      <c r="B47" s="256"/>
      <c r="C47" s="256"/>
      <c r="D47" s="256"/>
      <c r="E47" s="256"/>
      <c r="F47" s="256"/>
      <c r="G47" s="256"/>
      <c r="H47" s="256"/>
      <c r="I47" s="256"/>
      <c r="J47" s="256"/>
      <c r="K47" s="256"/>
      <c r="L47" s="256"/>
      <c r="M47" s="256"/>
      <c r="N47" s="256"/>
      <c r="O47" s="256"/>
      <c r="P47" s="256"/>
      <c r="Q47" s="256"/>
      <c r="R47" s="256"/>
      <c r="S47" s="256"/>
      <c r="T47" s="256"/>
      <c r="U47" s="256"/>
      <c r="V47" s="256"/>
      <c r="W47" s="256"/>
      <c r="X47" s="256"/>
    </row>
    <row r="48" spans="1:24" x14ac:dyDescent="0.2">
      <c r="A48" s="256"/>
      <c r="B48" s="256"/>
      <c r="C48" s="256"/>
      <c r="D48" s="256"/>
      <c r="E48" s="256"/>
      <c r="F48" s="256"/>
      <c r="G48" s="256"/>
      <c r="H48" s="256"/>
      <c r="I48" s="256"/>
      <c r="J48" s="256"/>
      <c r="K48" s="256"/>
      <c r="L48" s="256"/>
      <c r="M48" s="256"/>
      <c r="N48" s="256"/>
      <c r="O48" s="256"/>
      <c r="P48" s="256"/>
      <c r="Q48" s="256"/>
      <c r="R48" s="256"/>
      <c r="S48" s="256"/>
      <c r="T48" s="256"/>
      <c r="U48" s="256"/>
      <c r="V48" s="256"/>
      <c r="W48" s="256"/>
      <c r="X48" s="256"/>
    </row>
    <row r="49" spans="1:24" x14ac:dyDescent="0.2">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row>
    <row r="50" spans="1:24" x14ac:dyDescent="0.2">
      <c r="A50" s="256"/>
      <c r="B50" s="256"/>
      <c r="C50" s="256"/>
      <c r="D50" s="256"/>
      <c r="E50" s="256"/>
      <c r="F50" s="256"/>
      <c r="G50" s="256"/>
      <c r="H50" s="256"/>
      <c r="I50" s="256"/>
      <c r="J50" s="256"/>
      <c r="K50" s="256"/>
      <c r="L50" s="256"/>
      <c r="M50" s="256"/>
      <c r="N50" s="256"/>
      <c r="O50" s="256"/>
      <c r="P50" s="256"/>
      <c r="Q50" s="256"/>
      <c r="R50" s="256"/>
      <c r="S50" s="256"/>
      <c r="T50" s="256"/>
      <c r="U50" s="256"/>
      <c r="V50" s="256"/>
      <c r="W50" s="256"/>
      <c r="X50" s="256"/>
    </row>
    <row r="51" spans="1:24" x14ac:dyDescent="0.2">
      <c r="A51" s="256"/>
      <c r="B51" s="256"/>
      <c r="C51" s="256"/>
      <c r="D51" s="256"/>
      <c r="E51" s="256"/>
      <c r="F51" s="256"/>
      <c r="G51" s="256"/>
      <c r="H51" s="256"/>
      <c r="I51" s="256"/>
      <c r="J51" s="256"/>
      <c r="K51" s="256"/>
      <c r="L51" s="256"/>
      <c r="M51" s="256"/>
      <c r="N51" s="256"/>
      <c r="O51" s="256"/>
      <c r="P51" s="256"/>
      <c r="Q51" s="256"/>
      <c r="R51" s="256"/>
      <c r="S51" s="256"/>
      <c r="T51" s="256"/>
      <c r="U51" s="256"/>
      <c r="V51" s="256"/>
      <c r="W51" s="256"/>
      <c r="X51" s="256"/>
    </row>
    <row r="52" spans="1:24" x14ac:dyDescent="0.2">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row>
  </sheetData>
  <mergeCells count="7">
    <mergeCell ref="A38:M38"/>
    <mergeCell ref="A39:M39"/>
    <mergeCell ref="A1:K1"/>
    <mergeCell ref="A34:M34"/>
    <mergeCell ref="A35:M35"/>
    <mergeCell ref="A36:M36"/>
    <mergeCell ref="A37:M3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68"/>
  <sheetViews>
    <sheetView zoomScale="85" zoomScaleNormal="85" workbookViewId="0">
      <selection activeCell="N35" sqref="N35"/>
    </sheetView>
  </sheetViews>
  <sheetFormatPr defaultRowHeight="15" x14ac:dyDescent="0.2"/>
  <cols>
    <col min="1" max="1" width="13.21875" customWidth="1"/>
    <col min="19" max="19" width="11.88671875" bestFit="1" customWidth="1"/>
  </cols>
  <sheetData>
    <row r="1" spans="1:28" ht="15.75" x14ac:dyDescent="0.25">
      <c r="A1" s="906" t="s">
        <v>4</v>
      </c>
      <c r="B1" s="766"/>
      <c r="C1" s="766"/>
      <c r="D1" s="766"/>
      <c r="E1" s="766"/>
      <c r="F1" s="766"/>
      <c r="G1" s="766"/>
      <c r="H1" s="766"/>
      <c r="I1" s="766"/>
      <c r="J1" s="766"/>
      <c r="K1" s="251"/>
      <c r="L1" s="245"/>
      <c r="M1" s="251"/>
      <c r="N1" s="245"/>
      <c r="O1" s="245"/>
      <c r="P1" s="242"/>
      <c r="Q1" s="242"/>
      <c r="R1" s="242"/>
      <c r="S1" s="256"/>
      <c r="T1" s="256"/>
      <c r="U1" s="256"/>
      <c r="V1" s="256"/>
      <c r="W1" s="256"/>
      <c r="X1" s="256"/>
      <c r="Y1" s="256"/>
      <c r="Z1" s="256"/>
      <c r="AA1" s="256"/>
      <c r="AB1" s="256"/>
    </row>
    <row r="2" spans="1:28" s="2" customFormat="1" ht="15.75" x14ac:dyDescent="0.25">
      <c r="A2" s="269"/>
      <c r="B2" s="268"/>
      <c r="C2" s="268"/>
      <c r="D2" s="268"/>
      <c r="E2" s="268"/>
      <c r="F2" s="268"/>
      <c r="G2" s="268"/>
      <c r="H2" s="268"/>
      <c r="I2" s="268"/>
      <c r="J2" s="268"/>
      <c r="K2" s="251"/>
      <c r="L2" s="245"/>
      <c r="M2" s="251"/>
      <c r="N2" s="245"/>
      <c r="O2" s="245"/>
      <c r="P2" s="242"/>
      <c r="Q2" s="242"/>
      <c r="R2" s="242"/>
      <c r="S2" s="288"/>
      <c r="T2" s="256"/>
      <c r="U2" s="256"/>
      <c r="V2" s="256"/>
      <c r="W2" s="256"/>
      <c r="X2" s="256"/>
      <c r="Y2" s="256"/>
      <c r="Z2" s="256"/>
      <c r="AA2" s="256"/>
      <c r="AB2" s="256"/>
    </row>
    <row r="3" spans="1:28" ht="20.25" customHeight="1" x14ac:dyDescent="0.25">
      <c r="A3" s="639"/>
      <c r="B3" s="907" t="s">
        <v>548</v>
      </c>
      <c r="C3" s="908"/>
      <c r="D3" s="908"/>
      <c r="E3" s="908"/>
      <c r="F3" s="908"/>
      <c r="G3" s="908"/>
      <c r="H3" s="908"/>
      <c r="I3" s="908"/>
      <c r="J3" s="908"/>
      <c r="K3" s="908"/>
      <c r="L3" s="908"/>
      <c r="M3" s="908"/>
      <c r="N3" s="908"/>
      <c r="O3" s="908"/>
      <c r="P3" s="908"/>
      <c r="Q3" s="908"/>
      <c r="R3" s="908"/>
      <c r="S3" s="624"/>
      <c r="T3" s="256"/>
      <c r="U3" s="256"/>
      <c r="V3" s="256"/>
      <c r="W3" s="256"/>
      <c r="X3" s="256"/>
      <c r="Y3" s="256"/>
      <c r="Z3" s="256"/>
      <c r="AA3" s="256"/>
      <c r="AB3" s="256"/>
    </row>
    <row r="4" spans="1:28" s="293" customFormat="1" ht="21" customHeight="1" x14ac:dyDescent="0.2">
      <c r="A4" s="634" t="s">
        <v>90</v>
      </c>
      <c r="B4" s="635">
        <v>1996</v>
      </c>
      <c r="C4" s="635">
        <v>1997</v>
      </c>
      <c r="D4" s="635">
        <v>1998</v>
      </c>
      <c r="E4" s="635">
        <v>1999</v>
      </c>
      <c r="F4" s="635">
        <v>2000</v>
      </c>
      <c r="G4" s="635">
        <v>2001</v>
      </c>
      <c r="H4" s="635">
        <v>2002</v>
      </c>
      <c r="I4" s="635">
        <v>2003</v>
      </c>
      <c r="J4" s="635">
        <v>2004</v>
      </c>
      <c r="K4" s="635">
        <v>2005</v>
      </c>
      <c r="L4" s="635">
        <v>2006</v>
      </c>
      <c r="M4" s="635">
        <v>2007</v>
      </c>
      <c r="N4" s="635">
        <v>2008</v>
      </c>
      <c r="O4" s="635">
        <v>2009</v>
      </c>
      <c r="P4" s="635">
        <v>2010</v>
      </c>
      <c r="Q4" s="635">
        <v>2011</v>
      </c>
      <c r="R4" s="635">
        <v>2012</v>
      </c>
      <c r="S4" s="636">
        <v>2013</v>
      </c>
      <c r="T4" s="292"/>
      <c r="U4" s="292"/>
      <c r="V4" s="292"/>
      <c r="W4" s="292"/>
      <c r="X4" s="292"/>
      <c r="Y4" s="292"/>
      <c r="Z4" s="292"/>
      <c r="AA4" s="292"/>
      <c r="AB4" s="292"/>
    </row>
    <row r="5" spans="1:28" s="256" customFormat="1" ht="8.25" customHeight="1" x14ac:dyDescent="0.25">
      <c r="A5" s="640"/>
      <c r="B5" s="641"/>
      <c r="C5" s="641"/>
      <c r="D5" s="641"/>
      <c r="E5" s="641"/>
      <c r="F5" s="641"/>
      <c r="G5" s="641"/>
      <c r="H5" s="641"/>
      <c r="I5" s="641"/>
      <c r="J5" s="641"/>
      <c r="K5" s="641"/>
      <c r="L5" s="641"/>
      <c r="M5" s="641"/>
      <c r="N5" s="641"/>
      <c r="O5" s="641"/>
      <c r="P5" s="641"/>
      <c r="Q5" s="641"/>
      <c r="R5" s="641"/>
      <c r="S5" s="624"/>
    </row>
    <row r="6" spans="1:28" ht="60.75" customHeight="1" x14ac:dyDescent="0.2">
      <c r="A6" s="637" t="s">
        <v>549</v>
      </c>
      <c r="B6" s="616">
        <v>19.8</v>
      </c>
      <c r="C6" s="616">
        <v>18.600000000000001</v>
      </c>
      <c r="D6" s="616">
        <v>18.399999999999999</v>
      </c>
      <c r="E6" s="616">
        <v>17.600000000000001</v>
      </c>
      <c r="F6" s="616">
        <v>16.399999999999999</v>
      </c>
      <c r="G6" s="616">
        <v>16.100000000000001</v>
      </c>
      <c r="H6" s="616">
        <v>16.5</v>
      </c>
      <c r="I6" s="616">
        <v>15.9</v>
      </c>
      <c r="J6" s="616">
        <v>15.8</v>
      </c>
      <c r="K6" s="616">
        <v>15.4</v>
      </c>
      <c r="L6" s="616">
        <v>15.3</v>
      </c>
      <c r="M6" s="616">
        <v>15.3</v>
      </c>
      <c r="N6" s="616">
        <v>15.2</v>
      </c>
      <c r="O6" s="616">
        <v>16.7</v>
      </c>
      <c r="P6" s="616">
        <v>16.100000000000001</v>
      </c>
      <c r="Q6" s="616">
        <v>15.6</v>
      </c>
      <c r="R6" s="616">
        <v>15.1</v>
      </c>
      <c r="S6" s="638">
        <v>13.6</v>
      </c>
      <c r="T6" s="273"/>
      <c r="U6" s="256"/>
      <c r="V6" s="256"/>
      <c r="W6" s="256"/>
      <c r="X6" s="256"/>
      <c r="Y6" s="256"/>
      <c r="Z6" s="256"/>
      <c r="AA6" s="256"/>
      <c r="AB6" s="256"/>
    </row>
    <row r="7" spans="1:28" x14ac:dyDescent="0.2">
      <c r="A7" s="402"/>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row>
    <row r="8" spans="1:28" ht="22.5" customHeight="1" x14ac:dyDescent="0.2">
      <c r="A8" s="256" t="s">
        <v>665</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row>
    <row r="9" spans="1:28" x14ac:dyDescent="0.2">
      <c r="A9" s="256"/>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row>
    <row r="10" spans="1:28" x14ac:dyDescent="0.2">
      <c r="A10" s="256"/>
      <c r="B10" s="256"/>
      <c r="C10" s="256"/>
      <c r="D10" s="256"/>
      <c r="E10" s="256"/>
      <c r="F10" s="256"/>
      <c r="G10" s="256"/>
      <c r="H10" s="256"/>
      <c r="I10" s="256"/>
      <c r="J10" s="256"/>
      <c r="K10" s="256"/>
      <c r="L10" s="296"/>
      <c r="M10" s="296"/>
      <c r="N10" s="296"/>
      <c r="O10" s="296"/>
      <c r="P10" s="296"/>
      <c r="Q10" s="296"/>
      <c r="R10" s="296"/>
      <c r="S10" s="296"/>
      <c r="T10" s="296"/>
      <c r="U10" s="296"/>
      <c r="V10" s="296"/>
      <c r="W10" s="296"/>
      <c r="X10" s="296"/>
      <c r="Y10" s="296"/>
      <c r="Z10" s="296"/>
      <c r="AA10" s="296"/>
      <c r="AB10" s="296"/>
    </row>
    <row r="11" spans="1:28" ht="15.75" x14ac:dyDescent="0.25">
      <c r="A11" s="256"/>
      <c r="B11" s="256"/>
      <c r="C11" s="256"/>
      <c r="D11" s="256"/>
      <c r="E11" s="256"/>
      <c r="F11" s="256"/>
      <c r="G11" s="256"/>
      <c r="H11" s="256"/>
      <c r="I11" s="256"/>
      <c r="J11" s="256"/>
      <c r="K11" s="256"/>
      <c r="L11" s="296"/>
      <c r="M11" s="296"/>
      <c r="N11" s="629"/>
      <c r="O11" s="629"/>
      <c r="P11" s="629"/>
      <c r="Q11" s="629"/>
      <c r="R11" s="629"/>
      <c r="S11" s="883"/>
      <c r="T11" s="884"/>
      <c r="U11" s="884"/>
      <c r="V11" s="884"/>
      <c r="W11" s="884"/>
      <c r="X11" s="884"/>
      <c r="Y11" s="884"/>
      <c r="Z11" s="884"/>
      <c r="AA11" s="884"/>
      <c r="AB11" s="884"/>
    </row>
    <row r="12" spans="1:28" ht="15.75" x14ac:dyDescent="0.2">
      <c r="A12" s="256"/>
      <c r="B12" s="256"/>
      <c r="C12" s="256"/>
      <c r="D12" s="256"/>
      <c r="E12" s="256"/>
      <c r="F12" s="256"/>
      <c r="G12" s="256"/>
      <c r="H12" s="256"/>
      <c r="I12" s="256"/>
      <c r="J12" s="256"/>
      <c r="K12" s="256"/>
      <c r="L12" s="696"/>
      <c r="M12" s="696"/>
      <c r="N12" s="696"/>
      <c r="O12" s="696"/>
      <c r="P12" s="696"/>
      <c r="Q12" s="696"/>
      <c r="R12" s="696"/>
      <c r="S12" s="697"/>
      <c r="T12" s="696"/>
      <c r="U12" s="696"/>
      <c r="V12" s="696"/>
      <c r="W12" s="696"/>
      <c r="X12" s="696"/>
      <c r="Y12" s="696"/>
      <c r="Z12" s="696"/>
      <c r="AA12" s="696"/>
      <c r="AB12" s="698"/>
    </row>
    <row r="13" spans="1:28" ht="10.5" customHeight="1" x14ac:dyDescent="0.25">
      <c r="A13" s="256"/>
      <c r="B13" s="256"/>
      <c r="C13" s="256"/>
      <c r="D13" s="256"/>
      <c r="E13" s="256"/>
      <c r="F13" s="256"/>
      <c r="G13" s="256"/>
      <c r="H13" s="256"/>
      <c r="I13" s="256"/>
      <c r="J13" s="256"/>
      <c r="K13" s="256"/>
      <c r="L13" s="694"/>
      <c r="M13" s="694"/>
      <c r="N13" s="694"/>
      <c r="O13" s="694"/>
      <c r="P13" s="694"/>
      <c r="Q13" s="694"/>
      <c r="R13" s="694"/>
      <c r="S13" s="695"/>
      <c r="T13" s="694"/>
      <c r="U13" s="694"/>
      <c r="V13" s="694"/>
      <c r="W13" s="694"/>
      <c r="X13" s="694"/>
      <c r="Y13" s="694"/>
      <c r="Z13" s="694"/>
      <c r="AA13" s="694"/>
      <c r="AB13" s="296"/>
    </row>
    <row r="14" spans="1:28" ht="15.75" x14ac:dyDescent="0.2">
      <c r="A14" s="256"/>
      <c r="B14" s="256"/>
      <c r="C14" s="256"/>
      <c r="D14" s="256"/>
      <c r="E14" s="256"/>
      <c r="F14" s="256"/>
      <c r="G14" s="256"/>
      <c r="H14" s="256"/>
      <c r="I14" s="256"/>
      <c r="J14" s="256"/>
      <c r="K14" s="256"/>
      <c r="L14" s="699"/>
      <c r="M14" s="699"/>
      <c r="N14" s="699"/>
      <c r="O14" s="699"/>
      <c r="P14" s="699"/>
      <c r="Q14" s="699"/>
      <c r="R14" s="699"/>
      <c r="S14" s="700"/>
      <c r="T14" s="699"/>
      <c r="U14" s="699"/>
      <c r="V14" s="699"/>
      <c r="W14" s="699"/>
      <c r="X14" s="699"/>
      <c r="Y14" s="699"/>
      <c r="Z14" s="699"/>
      <c r="AA14" s="699"/>
      <c r="AB14" s="701"/>
    </row>
    <row r="15" spans="1:28" x14ac:dyDescent="0.2">
      <c r="A15" s="256"/>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row>
    <row r="16" spans="1:28" x14ac:dyDescent="0.2">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row>
    <row r="17" spans="1:28" x14ac:dyDescent="0.2">
      <c r="A17" s="25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row>
    <row r="18" spans="1:28" x14ac:dyDescent="0.2">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row>
    <row r="19" spans="1:28" x14ac:dyDescent="0.2">
      <c r="A19" s="256"/>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row>
    <row r="20" spans="1:28" x14ac:dyDescent="0.2">
      <c r="A20" s="256"/>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row>
    <row r="21" spans="1:28" x14ac:dyDescent="0.2">
      <c r="A21" s="256"/>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row>
    <row r="22" spans="1:28" x14ac:dyDescent="0.2">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row>
    <row r="23" spans="1:28" x14ac:dyDescent="0.2">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row>
    <row r="24" spans="1:28" x14ac:dyDescent="0.2">
      <c r="A24" s="25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row>
    <row r="25" spans="1:28" x14ac:dyDescent="0.2">
      <c r="A25" s="256"/>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row>
    <row r="26" spans="1:28" x14ac:dyDescent="0.2">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row>
    <row r="27" spans="1:28" x14ac:dyDescent="0.2">
      <c r="A27" s="25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row>
    <row r="28" spans="1:28" x14ac:dyDescent="0.2">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row>
    <row r="29" spans="1:28" x14ac:dyDescent="0.2">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row>
    <row r="30" spans="1:28" x14ac:dyDescent="0.2">
      <c r="A30" s="256"/>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row>
    <row r="31" spans="1:28" x14ac:dyDescent="0.2">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row>
    <row r="32" spans="1:28" x14ac:dyDescent="0.2">
      <c r="A32" s="256"/>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row>
    <row r="33" spans="1:28" x14ac:dyDescent="0.2">
      <c r="A33" s="25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row>
    <row r="34" spans="1:28" x14ac:dyDescent="0.2">
      <c r="A34" s="25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row>
    <row r="35" spans="1:28" x14ac:dyDescent="0.2">
      <c r="A35" s="25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row>
    <row r="36" spans="1:28" x14ac:dyDescent="0.2">
      <c r="A36" s="25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row>
    <row r="37" spans="1:28" x14ac:dyDescent="0.2">
      <c r="A37" s="256"/>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row>
    <row r="38" spans="1:28" x14ac:dyDescent="0.2">
      <c r="A38" s="256"/>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row>
    <row r="39" spans="1:28" x14ac:dyDescent="0.2">
      <c r="A39" s="256"/>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row>
    <row r="40" spans="1:28" x14ac:dyDescent="0.2">
      <c r="A40" s="25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row>
    <row r="41" spans="1:28" x14ac:dyDescent="0.2">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row>
    <row r="42" spans="1:28" x14ac:dyDescent="0.2">
      <c r="A42" s="25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row>
    <row r="43" spans="1:28" x14ac:dyDescent="0.2">
      <c r="A43" s="256"/>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row>
    <row r="44" spans="1:28" x14ac:dyDescent="0.2">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row>
    <row r="45" spans="1:28" x14ac:dyDescent="0.2">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row>
    <row r="46" spans="1:28" x14ac:dyDescent="0.2">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row>
    <row r="47" spans="1:28" x14ac:dyDescent="0.2">
      <c r="A47" s="25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row>
    <row r="48" spans="1:28" x14ac:dyDescent="0.2">
      <c r="A48" s="256"/>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row>
    <row r="49" spans="1:28" x14ac:dyDescent="0.2">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row>
    <row r="50" spans="1:28" x14ac:dyDescent="0.2">
      <c r="A50" s="256"/>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row>
    <row r="51" spans="1:28" x14ac:dyDescent="0.2">
      <c r="A51" s="25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row>
    <row r="52" spans="1:28" x14ac:dyDescent="0.2">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row>
    <row r="53" spans="1:28" x14ac:dyDescent="0.2">
      <c r="A53" s="256"/>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row>
    <row r="54" spans="1:28" x14ac:dyDescent="0.2">
      <c r="A54" s="256"/>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row>
    <row r="55" spans="1:28" x14ac:dyDescent="0.2">
      <c r="A55" s="25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row>
    <row r="56" spans="1:28" x14ac:dyDescent="0.2">
      <c r="A56" s="25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row>
    <row r="57" spans="1:28" x14ac:dyDescent="0.2">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row>
    <row r="58" spans="1:28" x14ac:dyDescent="0.2">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row>
    <row r="59" spans="1:28" x14ac:dyDescent="0.2">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row>
    <row r="60" spans="1:28" x14ac:dyDescent="0.2">
      <c r="A60" s="256"/>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row>
    <row r="61" spans="1:28" x14ac:dyDescent="0.2">
      <c r="A61" s="256"/>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row>
    <row r="62" spans="1:28" x14ac:dyDescent="0.2">
      <c r="A62" s="256"/>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row>
    <row r="63" spans="1:28" x14ac:dyDescent="0.2">
      <c r="A63" s="256"/>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row>
    <row r="64" spans="1:28" x14ac:dyDescent="0.2">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row>
    <row r="65" spans="1:28" x14ac:dyDescent="0.2">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row>
    <row r="66" spans="1:28" x14ac:dyDescent="0.2">
      <c r="A66" s="256"/>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row>
    <row r="67" spans="1:28" x14ac:dyDescent="0.2">
      <c r="A67" s="256"/>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row>
    <row r="68" spans="1:28" x14ac:dyDescent="0.2">
      <c r="A68" s="256"/>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row>
  </sheetData>
  <mergeCells count="3">
    <mergeCell ref="A1:J1"/>
    <mergeCell ref="B3:R3"/>
    <mergeCell ref="S11:AB1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DocumentStatusOOB xmlns="7B78B477-DD47-4BE6-9E5F-A0BB8257645E">draft</DocumentStatusOOB>
    <IWPGroup xmlns="7B78B477-DD47-4BE6-9E5F-A0BB8257645E" xsi:nil="true"/>
    <SecurityClassification xmlns="7B78B477-DD47-4BE6-9E5F-A0BB8257645E" xsi:nil="true"/>
    <SiteType xmlns="7B78B477-DD47-4BE6-9E5F-A0BB8257645E" xsi:nil="true"/>
    <DocumentStatus xmlns="7B78B477-DD47-4BE6-9E5F-A0BB8257645E" xsi:nil="true"/>
    <Team xmlns="7B78B477-DD47-4BE6-9E5F-A0BB8257645E" xsi:nil="true"/>
    <DocumentSubject xmlns="7B78B477-DD47-4BE6-9E5F-A0BB8257645E" xsi:nil="true"/>
    <DCSFContributor xmlns="7B78B477-DD47-4BE6-9E5F-A0BB8257645E" xsi:nil="true"/>
    <_Source xmlns="http://schemas.microsoft.com/sharepoint/v3" xsi:nil="true"/>
    <IWPGroupOOB xmlns="7B78B477-DD47-4BE6-9E5F-A0BB8257645E">Social Mobility and Child Poverty Commission Secretariat</IWPGroupOOB>
    <Description xmlns="7B78B477-DD47-4BE6-9E5F-A0BB8257645E" xsi:nil="true"/>
    <SiteTypeOOB xmlns="7B78B477-DD47-4BE6-9E5F-A0BB8257645E" xsi:nil="true"/>
    <Function2 xmlns="7B78B477-DD47-4BE6-9E5F-A0BB8257645E" xsi:nil="true"/>
    <Owner xmlns="7B78B477-DD47-4BE6-9E5F-A0BB8257645E" xsi:nil="true"/>
    <DocumentSubjectOOB xmlns="7B78B477-DD47-4BE6-9E5F-A0BB8257645E" xsi:nil="true"/>
    <SecurityClassificationOOB xmlns="7B78B477-DD47-4BE6-9E5F-A0BB8257645E">unclassified</SecurityClassificationOOB>
    <Function2OOB xmlns="7B78B477-DD47-4BE6-9E5F-A0BB8257645E" xsi:nil="true"/>
    <Division xmlns="7B78B477-DD47-4BE6-9E5F-A0BB8257645E">Social Mobility and Child Poverty Commission Secretariat</Division>
    <_Version xmlns="http://schemas.microsoft.com/sharepoint/v3" xsi:nil="true"/>
    <OwnerOOB xmlns="7B78B477-DD47-4BE6-9E5F-A0BB8257645E" xsi:nil="true"/>
    <_dlc_ExpireDateSaved xmlns="f3c983aa-d419-407c-af33-bbf027c735d5" xsi:nil="true"/>
    <_dlc_ExpireDate xmlns="f3c983aa-d419-407c-af33-bbf027c735d5">2014-12-14T12:42:03+00:00</_dlc_ExpireDate>
    <IsLink xmlns="http://schemas.microsoft.com/sharepoint/v3" xsi:nil="true"/>
  </documentManagement>
</p:properties>
</file>

<file path=customXml/item2.xml><?xml version="1.0" encoding="utf-8"?>
<?mso-contentType ?>
<p:Policy xmlns:p="office.server.policy" id="1170EE0C-5163-420d-8195-978CF7FA756D" local="false">
  <p:Name>Unmanaged Documents Expiration</p:Name>
  <p:Description>Defines the Expiration Policy for Unmanaged Documents</p:Description>
  <p:Statement>Unmanaged Documents must expire 2 years after last modification, and get moved to the site Recycle Bin.</p:Statement>
  <p:PolicyItems>
    <p:PolicyItem featureId="Microsoft.Office.RecordsManagement.PolicyFeatures.Expiration">
      <p:Name>Expiration</p:Name>
      <p:Description>Automatic scheduling of content for processing, and expiry of content that has reached its due date.</p:Description>
      <p:CustomData>
        <data>
          <formula id="Microsoft.Office.RecordsManagement.PolicyFeatures.Expiration.Formula.BuiltIn">
            <number>2</number>
            <property>Modified</property>
            <period>years</period>
          </formula>
          <action type="action" id="Microsoft.Office.RecordsManagement.PolicyFeatures.Expiration.Action.MoveToRecycleBin"/>
        </data>
      </p:CustomData>
    </p:PolicyItem>
  </p:PolicyItems>
</p:Policy>
</file>

<file path=customXml/item3.xml><?xml version="1.0" encoding="utf-8"?>
<?mso-contentType ?>
<spe:Receivers xmlns:spe="http://schemas.microsoft.com/sharepoint/events">
  <Receiver>
    <Name>Microsoft.Office.RecordsManagement.PolicyFeatures.ExpirationEventReceiver</Name>
    <Type>10001</Type>
    <SequenceNumber>101</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10002</Type>
    <SequenceNumber>102</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10004</Type>
    <SequenceNumber>103</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10006</Type>
    <SequenceNumber>104</SequenceNumber>
    <Assembly>Microsoft.Office.Policy, Version=12.0.0.0, Culture=neutral, PublicKeyToken=71e9bce111e9429c</Assembly>
    <Class>Microsoft.Office.RecordsManagement.Internal.UpdateExpireDate</Class>
    <Data/>
    <Filter/>
  </Receiver>
</spe:Receivers>
</file>

<file path=customXml/item4.xml><?xml version="1.0" encoding="utf-8"?>
<ct:contentTypeSchema xmlns:ct="http://schemas.microsoft.com/office/2006/metadata/contentType" xmlns:ma="http://schemas.microsoft.com/office/2006/metadata/properties/metaAttributes" ct:_="" ma:_="" ma:contentTypeName="Unmanaged Document" ma:contentTypeID="0x0101000706A8051BDDA64C90F797109D7E80C9003FA3C63982A44316817BAF8506D347AC00C869D1CB9C18154781C1EF9CDB20C812" ma:contentTypeVersion="9" ma:contentTypeDescription="This Content Type should be used for unmanaged documents" ma:contentTypeScope="" ma:versionID="8972d4b5044d27739f45f3f42e63c6a9">
  <xsd:schema xmlns:xsd="http://www.w3.org/2001/XMLSchema" xmlns:p="http://schemas.microsoft.com/office/2006/metadata/properties" xmlns:ns1="http://schemas.microsoft.com/sharepoint/v3" xmlns:ns2="7B78B477-DD47-4BE6-9E5F-A0BB8257645E" xmlns:ns3="f3c983aa-d419-407c-af33-bbf027c735d5" targetNamespace="http://schemas.microsoft.com/office/2006/metadata/properties" ma:root="true" ma:fieldsID="2722a9cfed1b8195519dcff0587579ca" ns1:_="" ns2:_="" ns3:_="">
    <xsd:import namespace="http://schemas.microsoft.com/sharepoint/v3"/>
    <xsd:import namespace="7B78B477-DD47-4BE6-9E5F-A0BB8257645E"/>
    <xsd:import namespace="f3c983aa-d419-407c-af33-bbf027c735d5"/>
    <xsd:element name="properties">
      <xsd:complexType>
        <xsd:sequence>
          <xsd:element name="documentManagement">
            <xsd:complexType>
              <xsd:all>
                <xsd:element ref="ns2:Description" minOccurs="0"/>
                <xsd:element ref="ns2:SiteType" minOccurs="0"/>
                <xsd:element ref="ns2:SiteTypeOOB" minOccurs="0"/>
                <xsd:element ref="ns2:SecurityClassification" minOccurs="0"/>
                <xsd:element ref="ns2:SecurityClassificationOOB" minOccurs="0"/>
                <xsd:element ref="ns2:DocumentStatus" minOccurs="0"/>
                <xsd:element ref="ns2:DocumentStatusOOB" minOccurs="0"/>
                <xsd:element ref="ns2:Function2" minOccurs="0"/>
                <xsd:element ref="ns2:Function2OOB" minOccurs="0"/>
                <xsd:element ref="ns2:Owner" minOccurs="0"/>
                <xsd:element ref="ns2:OwnerOOB" minOccurs="0"/>
                <xsd:element ref="ns2:DocumentSubject" minOccurs="0"/>
                <xsd:element ref="ns2:DocumentSubjectOOB" minOccurs="0"/>
                <xsd:element ref="ns2:DCSFContributor" minOccurs="0"/>
                <xsd:element ref="ns2:IWPGroup" minOccurs="0"/>
                <xsd:element ref="ns2:Division" minOccurs="0"/>
                <xsd:element ref="ns2:IWPGroupOOB" minOccurs="0"/>
                <xsd:element ref="ns2:Team" minOccurs="0"/>
                <xsd:element ref="ns1:_Version" minOccurs="0"/>
                <xsd:element ref="ns1:_Source" minOccurs="0"/>
                <xsd:element ref="ns3:_dlc_Exempt" minOccurs="0"/>
                <xsd:element ref="ns3:_dlc_ExpireDateSaved" minOccurs="0"/>
                <xsd:element ref="ns3:_dlc_ExpireDate" minOccurs="0"/>
                <xsd:element ref="ns1:IsLink"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_Version" ma:index="23" nillable="true" ma:displayName="Version" ma:hidden="true" ma:internalName="_Version">
      <xsd:simpleType>
        <xsd:restriction base="dms:Text"/>
      </xsd:simpleType>
    </xsd:element>
    <xsd:element name="_Source" ma:index="24" nillable="true" ma:displayName="Source" ma:hidden="true" ma:internalName="_Source">
      <xsd:simpleType>
        <xsd:restriction base="dms:Text"/>
      </xsd:simpleType>
    </xsd:element>
    <xsd:element name="IsLink" ma:index="32" nillable="true" ma:displayName="IsLink" ma:hidden="true" ma:internalName="IsLink">
      <xsd:simpleType>
        <xsd:restriction base="dms:Text"/>
      </xsd:simpleType>
    </xsd:element>
  </xsd:schema>
  <xsd:schema xmlns:xsd="http://www.w3.org/2001/XMLSchema" xmlns:dms="http://schemas.microsoft.com/office/2006/documentManagement/types" targetNamespace="7B78B477-DD47-4BE6-9E5F-A0BB8257645E" elementFormDefault="qualified">
    <xsd:import namespace="http://schemas.microsoft.com/office/2006/documentManagement/types"/>
    <xsd:element name="Description" ma:index="4" nillable="true" ma:displayName="Description" ma:description="Document Description" ma:hidden="true" ma:internalName="Description">
      <xsd:simpleType>
        <xsd:restriction base="dms:Note"/>
      </xsd:simpleType>
    </xsd:element>
    <xsd:element name="SiteType" ma:index="5" nillable="true" ma:displayName="Site Type" ma:description="Site Type should be set automatically" ma:format="Dropdown" ma:hidden="true" ma:internalName="SiteType" ma:readOnly="false">
      <xsd:simpleType>
        <xsd:restriction base="dms:Unknown"/>
      </xsd:simpleType>
    </xsd:element>
    <xsd:element name="SiteTypeOOB" ma:index="6" nillable="true" ma:displayName="Site Type:" ma:default="" ma:description="Site Types must be selected from the Corporate Taxonomy" ma:format="Dropdown" ma:hidden="true" ma:internalName="SiteTypeOOB">
      <xsd:simpleType>
        <xsd:restriction base="dms:Choice">
          <xsd:enumeration value="Policy"/>
          <xsd:enumeration value="Project"/>
          <xsd:enumeration value="Community"/>
          <xsd:enumeration value="Governance"/>
          <xsd:enumeration value="Case"/>
          <xsd:enumeration value="Directorate"/>
        </xsd:restriction>
      </xsd:simpleType>
    </xsd:element>
    <xsd:element name="SecurityClassification" ma:index="7" nillable="true" ma:displayName="Security Classification" ma:description="Security Classifications must be selected from the Corporate Taxonomy" ma:format="Dropdown" ma:hidden="true" ma:internalName="SecurityClassification">
      <xsd:simpleType>
        <xsd:restriction base="dms:Unknown"/>
      </xsd:simpleType>
    </xsd:element>
    <xsd:element name="SecurityClassificationOOB" ma:index="8" nillable="true" ma:displayName="Security Classification:" ma:default="unclassified" ma:description="Security Classifications must be selected from the Corporate Taxonomy" ma:format="Dropdown" ma:hidden="true" ma:internalName="SecurityClassificationOOB">
      <xsd:simpleType>
        <xsd:restriction base="dms:Choice">
          <xsd:enumeration value="unlimited"/>
          <xsd:enumeration value="unclassified"/>
          <xsd:enumeration value="protect"/>
          <xsd:enumeration value="confidential"/>
          <xsd:enumeration value="restricted"/>
        </xsd:restriction>
      </xsd:simpleType>
    </xsd:element>
    <xsd:element name="DocumentStatus" ma:index="9" nillable="true" ma:displayName="Document Status" ma:description="Document Status must be selected from the Corporate Taxonomy" ma:format="Dropdown" ma:hidden="true" ma:internalName="DocumentStatus">
      <xsd:simpleType>
        <xsd:restriction base="dms:Unknown"/>
      </xsd:simpleType>
    </xsd:element>
    <xsd:element name="DocumentStatusOOB" ma:index="10" nillable="true" ma:displayName="Document Status:" ma:default="draft" ma:description="Document Status must be selected from the Corporate Taxonomy" ma:format="Dropdown" ma:hidden="true" ma:internalName="DocumentStatusOOB">
      <xsd:simpleType>
        <xsd:restriction base="dms:Choice">
          <xsd:enumeration value="draft"/>
          <xsd:enumeration value="approved"/>
          <xsd:enumeration value="in consultation"/>
          <xsd:enumeration value="published"/>
          <xsd:enumeration value="declared"/>
        </xsd:restriction>
      </xsd:simpleType>
    </xsd:element>
    <xsd:element name="Function2" ma:index="11" nillable="true" ma:displayName="Function" ma:description="Function must be selected from the Corporate Taxonomy" ma:hidden="true" ma:internalName="Function2">
      <xsd:simpleType>
        <xsd:restriction base="dms:Unknown"/>
      </xsd:simpleType>
    </xsd:element>
    <xsd:element name="Function2OOB" ma:index="12" nillable="true" ma:displayName="Function:" ma:description="Function must be selected from the Corporate Taxonomy" ma:format="Dropdown" ma:internalName="Function2OOB">
      <xsd:simpleType>
        <xsd:union memberTypes="dms:Text">
          <xsd:simpleType>
            <xsd:restriction base="dms:Choice">
              <xsd:enumeration value="None"/>
              <xsd:maxLength value="255"/>
            </xsd:restriction>
          </xsd:simpleType>
        </xsd:union>
      </xsd:simpleType>
    </xsd:element>
    <xsd:element name="Owner" ma:index="13" nillable="true" ma:displayName="Owner" ma:description="Owner must be selected from the Corporate Taxonomy" ma:hidden="true" ma:internalName="Owner">
      <xsd:simpleType>
        <xsd:restriction base="dms:Unknown"/>
      </xsd:simpleType>
    </xsd:element>
    <xsd:element name="OwnerOOB" ma:index="14" nillable="true" ma:displayName="Owner:" ma:description="Owner must be selected from the Corporate Taxonomy" ma:format="Dropdown" ma:internalName="OwnerOOB">
      <xsd:simpleType>
        <xsd:union memberTypes="dms:Text">
          <xsd:simpleType>
            <xsd:restriction base="dms:Choice">
              <xsd:enumeration value="Marketing"/>
              <xsd:maxLength value="255"/>
            </xsd:restriction>
          </xsd:simpleType>
        </xsd:union>
      </xsd:simpleType>
    </xsd:element>
    <xsd:element name="DocumentSubject" ma:index="15" nillable="true" ma:displayName="Subject" ma:description="Subject must be selected from the Corporate Taxonomy" ma:hidden="true" ma:internalName="DocumentSubject">
      <xsd:simpleType>
        <xsd:restriction base="dms:Unknown"/>
      </xsd:simpleType>
    </xsd:element>
    <xsd:element name="DocumentSubjectOOB" ma:index="16" nillable="true" ma:displayName="Subject:" ma:description="Subject must be selected from the Corporate Taxonomy" ma:format="Dropdown" ma:internalName="DocumentSubjectOOB">
      <xsd:simpleType>
        <xsd:union memberTypes="dms:Text">
          <xsd:simpleType>
            <xsd:restriction base="dms:Choice">
              <xsd:enumeration value="Expenses claims"/>
              <xsd:enumeration value="Regulations"/>
              <xsd:enumeration value="Shared services"/>
              <xsd:maxLength value="255"/>
            </xsd:restriction>
          </xsd:simpleType>
        </xsd:union>
      </xsd:simpleType>
    </xsd:element>
    <xsd:element name="DCSFContributor" ma:index="17" nillable="true" ma:displayName="Contributor" ma:internalName="DCSFContributor">
      <xsd:simpleType>
        <xsd:restriction base="dms:Text">
          <xsd:maxLength value="20"/>
        </xsd:restriction>
      </xsd:simpleType>
    </xsd:element>
    <xsd:element name="IWPGroup" ma:index="18" nillable="true" ma:displayName="Group" ma:format="Dropdown" ma:hidden="true" ma:internalName="IWPGroup" ma:readOnly="false">
      <xsd:simpleType>
        <xsd:restriction base="dms:Unknown"/>
      </xsd:simpleType>
    </xsd:element>
    <xsd:element name="Division" ma:index="19" nillable="true" ma:displayName="Division" ma:default="Social Mobility and Child Poverty Commission Secretariat" ma:hidden="true" ma:internalName="Division">
      <xsd:simpleType>
        <xsd:restriction base="dms:Unknown"/>
      </xsd:simpleType>
    </xsd:element>
    <xsd:element name="IWPGroupOOB" ma:index="20" nillable="true" ma:displayName="Group:" ma:default="Social Mobility and Child Poverty Commission Secretariat" ma:format="Dropdown" ma:hidden="true" ma:internalName="IWPGroupOOB">
      <xsd:simpleType>
        <xsd:restriction base="dms:Choice">
          <xsd:enumeration value="Academies and Chains"/>
          <xsd:enumeration value="Academies Delivery Group"/>
          <xsd:enumeration value="Academies Delivery Group Domestic Workplace"/>
          <xsd:enumeration value="Academies Insurance Project"/>
          <xsd:enumeration value="Academies Staff"/>
          <xsd:enumeration value="Academy Funding"/>
          <xsd:enumeration value="Academy Funding Agreements"/>
          <xsd:enumeration value="Academy Types"/>
          <xsd:enumeration value="Accountancy"/>
          <xsd:enumeration value="Admissions"/>
          <xsd:enumeration value="ALB Contract Transition"/>
          <xsd:enumeration value="Anti-Fraud Committee"/>
          <xsd:enumeration value="Apprenticeships"/>
          <xsd:enumeration value="Assessment Curriculum and General Qualifications Group"/>
          <xsd:enumeration value="BECTA"/>
          <xsd:enumeration value="Bill Team"/>
          <xsd:enumeration value="Business Services"/>
          <xsd:enumeration value="Business Systems"/>
          <xsd:enumeration value="CFD DST"/>
          <xsd:enumeration value="Chairs of Govenors"/>
          <xsd:enumeration value="Charity Group"/>
          <xsd:enumeration value="Chief Executives Office"/>
          <xsd:enumeration value="Chief Information Officer Group"/>
          <xsd:enumeration value="Child Well-being Group"/>
          <xsd:enumeration value="CIO Group - Governance Boards"/>
          <xsd:enumeration value="Closing the Gap"/>
          <xsd:enumeration value="Collections"/>
          <xsd:enumeration value="Commercial Group"/>
          <xsd:enumeration value="Communications Directorate"/>
          <xsd:enumeration value="Communications DST"/>
          <xsd:enumeration value="Content Editor Workplace"/>
          <xsd:enumeration value="Corporate Transformation Programme"/>
          <xsd:enumeration value="Correspondence Task Force"/>
          <xsd:enumeration value="Counter Fraud Champion Group"/>
          <xsd:enumeration value="CRM Support"/>
          <xsd:enumeration value="CSD Business Team"/>
          <xsd:enumeration value="CSD DST Workplace"/>
          <xsd:enumeration value="CSD MI Workplace"/>
          <xsd:enumeration value="Curriculum and Behaviour Group"/>
          <xsd:enumeration value="Cyber Bullying Virtual Team"/>
          <xsd:enumeration value="Defra Information WorkPlace Project"/>
          <xsd:enumeration value="Departmental Security Unit"/>
          <xsd:enumeration value="Design and Development"/>
          <xsd:enumeration value="Desktop Transition"/>
          <xsd:enumeration value="DfE Change Programme"/>
          <xsd:enumeration value="Directorate Support Division"/>
          <xsd:enumeration value="Early Years"/>
          <xsd:enumeration value="EarlyYearsExtendedSchoolsandSpec"/>
          <xsd:enumeration value="Eastern Territory"/>
          <xsd:enumeration value="Education Bill"/>
          <xsd:enumeration value="Education Data for Sharing"/>
          <xsd:enumeration value="Education Funding Group"/>
          <xsd:enumeration value="Education Standards DST"/>
          <xsd:enumeration value="Education Strategy, Performance and Analysis Group"/>
          <xsd:enumeration value="Educational Psychology"/>
          <xsd:enumeration value="EFA Academies Comms and Stakeholder Management"/>
          <xsd:enumeration value="EFA Academies Data, Systems and Transparency"/>
          <xsd:enumeration value="EFA Academies Delivery"/>
          <xsd:enumeration value="EFA Academies Directors Office"/>
          <xsd:enumeration value="EFA Academies Funding Reform"/>
          <xsd:enumeration value="EFA Academies Funding Sub-Reform Programme"/>
          <xsd:enumeration value="EFA Academies Programme Management"/>
          <xsd:enumeration value="EFA Academies Providers"/>
          <xsd:enumeration value="EFA Academies Territories"/>
          <xsd:enumeration value="EFA Business Support Audit and Risk Committee"/>
          <xsd:enumeration value="EFA Business Support Business Performance"/>
          <xsd:enumeration value="EFA Business Support CEO Office"/>
          <xsd:enumeration value="EFA Business Support Complaints"/>
          <xsd:enumeration value="EFA Business Support Corporate Finance"/>
          <xsd:enumeration value="EFA Business Support External Assurance"/>
          <xsd:enumeration value="EFA Business Support Maintained Schools"/>
          <xsd:enumeration value="EFA Business Support Records and Rights"/>
          <xsd:enumeration value="EFA Capital - Administration"/>
          <xsd:enumeration value="EFA Capital - Director"/>
          <xsd:enumeration value="EFA Capital Group"/>
          <xsd:enumeration value="EFA Capital Planning and Funding"/>
          <xsd:enumeration value="EFA Capital Programme Advice and Support"/>
          <xsd:enumeration value="EFA Capital Programme Delivery"/>
          <xsd:enumeration value="EFA Capital Programme Delivery-Academies"/>
          <xsd:enumeration value="EFA Capital Programme Delivery-Academies-LAs"/>
          <xsd:enumeration value="EFA Capital Programme Delivery-BSF"/>
          <xsd:enumeration value="EFA Commercial and Performance"/>
          <xsd:enumeration value="EFA Finance and Maintained Schools Funding Group"/>
          <xsd:enumeration value="EFA HR Data"/>
          <xsd:enumeration value="EFA Learner Support"/>
          <xsd:enumeration value="EFA Territorial"/>
          <xsd:enumeration value="EFA Young People Directors Office"/>
          <xsd:enumeration value="EFA Young People Funding"/>
          <xsd:enumeration value="EFA Young People N Territory"/>
          <xsd:enumeration value="EFA Young People SW and Midland Territory"/>
          <xsd:enumeration value="EFA Youth Contract"/>
          <xsd:enumeration value="Efficiency Controls"/>
          <xsd:enumeration value="EO Policy Development Programme"/>
          <xsd:enumeration value="ESD Correspondence Team"/>
          <xsd:enumeration value="ESIG Director's Office&#10;  568"/>
          <xsd:enumeration value="Evaluation and Performance"/>
          <xsd:enumeration value="Exams Delivery Support Unit"/>
          <xsd:enumeration value="Families Group"/>
          <xsd:enumeration value="FCSD Director General Office"/>
          <xsd:enumeration value="Finance and Commercial Group"/>
          <xsd:enumeration value="Finance Group"/>
          <xsd:enumeration value="Financial Delivery and Risk Assurance Division"/>
          <xsd:enumeration value="Flexible Directorate Support"/>
          <xsd:enumeration value="Former SCYPG"/>
          <xsd:enumeration value="Free Schools Group"/>
          <xsd:enumeration value="Funding Allocations and Performance Division"/>
          <xsd:enumeration value="G CLOUD"/>
          <xsd:enumeration value="Get IT"/>
          <xsd:enumeration value="Health and Safety"/>
          <xsd:enumeration value="IAU DST Workplace"/>
          <xsd:enumeration value="IFD Directorate Support Team"/>
          <xsd:enumeration value="IFD Recruitment"/>
          <xsd:enumeration value="IFD Resourcing and Operations"/>
          <xsd:enumeration value="In The Know"/>
          <xsd:enumeration value="Information Asset Centre"/>
          <xsd:enumeration value="Information Management Portal"/>
          <xsd:enumeration value="Infracstructure Programme"/>
          <xsd:enumeration value="Internal Audit Unit"/>
          <xsd:enumeration value="International Business Unit"/>
          <xsd:enumeration value="Intranet Workplace"/>
          <xsd:enumeration value="Item Bank Test Area"/>
          <xsd:enumeration value="IWP Training"/>
          <xsd:enumeration value="IWP Workplace"/>
          <xsd:enumeration value="Joint International Unit"/>
          <xsd:enumeration value="Knowledge and Records Management Testbed"/>
          <xsd:enumeration value="Knowledge Management Working Group"/>
          <xsd:enumeration value="LAO Support Team Workplace"/>
          <xsd:enumeration value="LAO Workplace"/>
          <xsd:enumeration value="LAT"/>
          <xsd:enumeration value="Library"/>
          <xsd:enumeration value="Licensing"/>
          <xsd:enumeration value="Membership"/>
          <xsd:enumeration value="Meta Team"/>
          <xsd:enumeration value="MIS Data Unit"/>
          <xsd:enumeration value="Models and Partnerships"/>
          <xsd:enumeration value="National College Directors"/>
          <xsd:enumeration value="National College Facilities Management"/>
          <xsd:enumeration value="National College Internal Communications"/>
          <xsd:enumeration value="National Data Analysis and Systems Programme"/>
          <xsd:enumeration value="NC Commercial"/>
          <xsd:enumeration value="NC Early Years"/>
          <xsd:enumeration value="Northern Territory"/>
          <xsd:enumeration value="Off Site Storage"/>
          <xsd:enumeration value="Office 2010 Test"/>
          <xsd:enumeration value="OLASS"/>
          <xsd:enumeration value="People and Change"/>
          <xsd:enumeration value="People and Change Task and Finish Group"/>
          <xsd:enumeration value="Planning and Allocations"/>
          <xsd:enumeration value="Primary School Leadership"/>
          <xsd:enumeration value="Private Office"/>
          <xsd:enumeration value="Private Office DST"/>
          <xsd:enumeration value="Process Review"/>
          <xsd:enumeration value="Professionalism Hub"/>
          <xsd:enumeration value="Programme and Project Management"/>
          <xsd:enumeration value="Programme Management"/>
          <xsd:enumeration value="Provision Advisory Group"/>
          <xsd:enumeration value="Purchase to Pay"/>
          <xsd:enumeration value="QTS and Inductions"/>
          <xsd:enumeration value="Qualifications and Participation Group"/>
          <xsd:enumeration value="Quality and Priorities Division"/>
          <xsd:enumeration value="Regional Teams"/>
          <xsd:enumeration value="Regulation"/>
          <xsd:enumeration value="Research and Development"/>
          <xsd:enumeration value="Safeguarding Group"/>
          <xsd:enumeration value="Sandpit 2 Workplace"/>
          <xsd:enumeration value="Sandpit Workplace"/>
          <xsd:enumeration value="School Business Management"/>
          <xsd:enumeration value="School Performance Data Programme"/>
          <xsd:enumeration value="School Resources Group"/>
          <xsd:enumeration value="School Standards Group"/>
          <xsd:enumeration value="School to School Support"/>
          <xsd:enumeration value="Schools Analysis and Research Division"/>
          <xsd:enumeration value="Sector CIO Council"/>
          <xsd:enumeration value="Sheffield Site Leadership Group"/>
          <xsd:enumeration value="Social Mobility and Child Poverty Commission Secretariat"/>
          <xsd:enumeration value="Social Work"/>
          <xsd:enumeration value="Sodexo"/>
          <xsd:enumeration value="Southern Territory"/>
          <xsd:enumeration value="Specialist Programmes LLDD"/>
          <xsd:enumeration value="STA Commercial"/>
          <xsd:enumeration value="STA Delivery"/>
          <xsd:enumeration value="STA External Collaboration"/>
          <xsd:enumeration value="STA Operations"/>
          <xsd:enumeration value="STA Test Admin"/>
          <xsd:enumeration value="STA Workstream - Governance"/>
          <xsd:enumeration value="Standards and Qualifications"/>
          <xsd:enumeration value="Strategic Analysis Research and Policy Impact Group"/>
          <xsd:enumeration value="Strategic Finance"/>
          <xsd:enumeration value="Strategy and Performance Group"/>
          <xsd:enumeration value="Supply"/>
          <xsd:enumeration value="Supply and Recruit Division"/>
          <xsd:enumeration value="Supporting Delivery Group"/>
          <xsd:enumeration value="Supporting School Improvement Division 1"/>
          <xsd:enumeration value="Supporting School Improvement Division 2"/>
          <xsd:enumeration value="Supporting School Improvement Division 3"/>
          <xsd:enumeration value="System Reform Group"/>
          <xsd:enumeration value="Systems Development"/>
          <xsd:enumeration value="TA Directorate Support"/>
          <xsd:enumeration value="Talent Task Force"/>
          <xsd:enumeration value="Teachers and Teaching Family"/>
          <xsd:enumeration value="Teaching Agency - Senior Leadership Group"/>
          <xsd:enumeration value="Test Development"/>
          <xsd:enumeration value="Western Territory"/>
          <xsd:enumeration value="Workplace Help and Guidance"/>
          <xsd:enumeration value="YAGFA-JAGFA"/>
          <xsd:enumeration value="Young People Analysis Division"/>
          <xsd:enumeration value="Young People FACT Team"/>
          <xsd:enumeration value="Young People Programme Management"/>
          <xsd:enumeration value="Young People Resource Group"/>
          <xsd:enumeration value="YP Funding Formula Review"/>
          <xsd:enumeration value="YPD DST"/>
        </xsd:restriction>
      </xsd:simpleType>
    </xsd:element>
    <xsd:element name="Team" ma:index="21" nillable="true" ma:displayName="Team" ma:default="" ma:hidden="true" ma:internalName="Team">
      <xsd:simpleType>
        <xsd:restriction base="dms:Unknown"/>
      </xsd:simpleType>
    </xsd:element>
  </xsd:schema>
  <xsd:schema xmlns:xsd="http://www.w3.org/2001/XMLSchema" xmlns:dms="http://schemas.microsoft.com/office/2006/documentManagement/types" targetNamespace="f3c983aa-d419-407c-af33-bbf027c735d5" elementFormDefault="qualified">
    <xsd:import namespace="http://schemas.microsoft.com/office/2006/documentManagement/types"/>
    <xsd:element name="_dlc_Exempt" ma:index="25" nillable="true" ma:displayName="Exempt from Policy" ma:description="" ma:hidden="true" ma:internalName="_dlc_Exempt" ma:readOnly="true">
      <xsd:simpleType>
        <xsd:restriction base="dms:Unknown"/>
      </xsd:simpleType>
    </xsd:element>
    <xsd:element name="_dlc_ExpireDateSaved" ma:index="27" nillable="true" ma:displayName="Original Expiration Date" ma:description="" ma:hidden="true" ma:internalName="_dlc_ExpireDateSaved" ma:readOnly="true">
      <xsd:simpleType>
        <xsd:restriction base="dms:DateTime"/>
      </xsd:simpleType>
    </xsd:element>
    <xsd:element name="_dlc_ExpireDate" ma:index="28" nillable="true" ma:displayName="Expiration Date" ma:description="" ma:hidden="true" ma:internalName="_dlc_ExpireDat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axOccurs="1" ma:index="3" ma:displayName="Title"/>
        <xsd:element ref="dc:subject" minOccurs="0" maxOccurs="1" ma:index="2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2B23BA-DD8B-446E-8EB5-3C692DDEC932}">
  <ds:schemaRefs>
    <ds:schemaRef ds:uri="http://purl.org/dc/elements/1.1/"/>
    <ds:schemaRef ds:uri="http://schemas.microsoft.com/office/2006/metadata/properties"/>
    <ds:schemaRef ds:uri="http://purl.org/dc/dcmitype/"/>
    <ds:schemaRef ds:uri="http://purl.org/dc/terms/"/>
    <ds:schemaRef ds:uri="http://schemas.microsoft.com/office/2006/documentManagement/types"/>
    <ds:schemaRef ds:uri="f3c983aa-d419-407c-af33-bbf027c735d5"/>
    <ds:schemaRef ds:uri="http://www.w3.org/XML/1998/namespace"/>
    <ds:schemaRef ds:uri="http://schemas.openxmlformats.org/package/2006/metadata/core-properties"/>
    <ds:schemaRef ds:uri="http://schemas.microsoft.com/sharepoint/v3"/>
    <ds:schemaRef ds:uri="7B78B477-DD47-4BE6-9E5F-A0BB8257645E"/>
    <ds:schemaRef ds:uri="http://schemas.microsoft.com/office/infopath/2007/PartnerControls"/>
  </ds:schemaRefs>
</ds:datastoreItem>
</file>

<file path=customXml/itemProps2.xml><?xml version="1.0" encoding="utf-8"?>
<ds:datastoreItem xmlns:ds="http://schemas.openxmlformats.org/officeDocument/2006/customXml" ds:itemID="{D7D7F69C-3A01-41F3-92CD-B449D4277167}">
  <ds:schemaRefs>
    <ds:schemaRef ds:uri="office.server.policy"/>
  </ds:schemaRefs>
</ds:datastoreItem>
</file>

<file path=customXml/itemProps3.xml><?xml version="1.0" encoding="utf-8"?>
<ds:datastoreItem xmlns:ds="http://schemas.openxmlformats.org/officeDocument/2006/customXml" ds:itemID="{51A43A8F-6FFD-40EB-AE2E-898C8E096E65}">
  <ds:schemaRefs>
    <ds:schemaRef ds:uri="http://schemas.microsoft.com/sharepoint/events"/>
  </ds:schemaRefs>
</ds:datastoreItem>
</file>

<file path=customXml/itemProps4.xml><?xml version="1.0" encoding="utf-8"?>
<ds:datastoreItem xmlns:ds="http://schemas.openxmlformats.org/officeDocument/2006/customXml" ds:itemID="{5B532580-01FC-406D-B6AE-01B72D520A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78B477-DD47-4BE6-9E5F-A0BB8257645E"/>
    <ds:schemaRef ds:uri="f3c983aa-d419-407c-af33-bbf027c735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5.xml><?xml version="1.0" encoding="utf-8"?>
<ds:datastoreItem xmlns:ds="http://schemas.openxmlformats.org/officeDocument/2006/customXml" ds:itemID="{5E18697F-47FB-45BE-A82E-949711247D6E}">
  <ds:schemaRefs>
    <ds:schemaRef ds:uri="http://schemas.microsoft.com/office/2006/metadata/customXsn"/>
  </ds:schemaRefs>
</ds:datastoreItem>
</file>

<file path=customXml/itemProps6.xml><?xml version="1.0" encoding="utf-8"?>
<ds:datastoreItem xmlns:ds="http://schemas.openxmlformats.org/officeDocument/2006/customXml" ds:itemID="{8C79B0DA-EB3A-44B2-933B-54B617323E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Wales</vt:lpstr>
      <vt:lpstr>Scotland</vt:lpstr>
      <vt:lpstr>UK_GB_ENG</vt:lpstr>
      <vt:lpstr>Relative low income (p263)</vt:lpstr>
      <vt:lpstr>Absolute low income (p264)</vt:lpstr>
      <vt:lpstr>Material deprivation (p265)</vt:lpstr>
      <vt:lpstr>Persistent poverty (p266)</vt:lpstr>
      <vt:lpstr>Severe poverty (p267)</vt:lpstr>
      <vt:lpstr>Workless households (p268)</vt:lpstr>
      <vt:lpstr>In-Work Poverty (p269)</vt:lpstr>
      <vt:lpstr>Transition.1 (p270)</vt:lpstr>
      <vt:lpstr>Transition.2 (p271)</vt:lpstr>
      <vt:lpstr>Low birth weight (p272)</vt:lpstr>
      <vt:lpstr>Attainment@11FSM (p273)</vt:lpstr>
      <vt:lpstr>Attainment@16FSM (p274)</vt:lpstr>
      <vt:lpstr>Level3@192plus (p275)</vt:lpstr>
      <vt:lpstr>Level3@19Other (p276)</vt:lpstr>
      <vt:lpstr>Level3Quals@19 (p277)</vt:lpstr>
      <vt:lpstr>Progression (p278)</vt:lpstr>
      <vt:lpstr>Conception (p279)</vt:lpstr>
      <vt:lpstr>First reprimand (p280)</vt:lpstr>
      <vt:lpstr>Family structure (p281)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121212 Relevant Indicators with Dates</dc:title>
  <dc:creator>Battersby, Claire</dc:creator>
  <cp:lastModifiedBy>BATTERSBY, Claire</cp:lastModifiedBy>
  <cp:lastPrinted>2013-06-20T16:45:34Z</cp:lastPrinted>
  <dcterms:created xsi:type="dcterms:W3CDTF">2012-12-12T16:05:01Z</dcterms:created>
  <dcterms:modified xsi:type="dcterms:W3CDTF">2014-12-17T17:04:49Z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0x0101000706A8051BDDA64C90F797109D7E80C9003FA3C63982A44316817BAF8506D347AC00C869D1CB9C18154781C1EF9CDB20C812</vt:lpwstr>
  </property>
</Properties>
</file>