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 yWindow="468" windowWidth="14796" windowHeight="6468" tabRatio="815" activeTab="0"/>
  </bookViews>
  <sheets>
    <sheet name="Introduction" sheetId="1" r:id="rId1"/>
    <sheet name="How to use the factors" sheetId="2" r:id="rId2"/>
    <sheet name="What's new" sheetId="3" r:id="rId3"/>
    <sheet name="Fuels" sheetId="4" r:id="rId4"/>
    <sheet name="Outside of scopes" sheetId="5" r:id="rId5"/>
    <sheet name="Refrigerant &amp; other" sheetId="6" r:id="rId6"/>
    <sheet name="Passenger vehicles" sheetId="7" r:id="rId7"/>
    <sheet name="UK electricity" sheetId="8" r:id="rId8"/>
    <sheet name="Transmission and distribution" sheetId="9" r:id="rId9"/>
    <sheet name="Water supply" sheetId="10" r:id="rId10"/>
    <sheet name="Water treatment" sheetId="11" r:id="rId11"/>
    <sheet name="Waste disposal" sheetId="12" r:id="rId12"/>
    <sheet name="Business travel- air" sheetId="13" r:id="rId13"/>
    <sheet name="Freighting goods" sheetId="14" r:id="rId14"/>
    <sheet name="Managed assets- vehicles" sheetId="15" r:id="rId15"/>
    <sheet name="Conversions" sheetId="16" r:id="rId16"/>
    <sheet name="Fuel properties - 2015" sheetId="17" r:id="rId17"/>
    <sheet name="Historic fuel properties" sheetId="18" r:id="rId18"/>
  </sheets>
  <definedNames>
    <definedName name="_xlfn.IFERROR" hidden="1">#NAME?</definedName>
    <definedName name="_xlnm.Print_Area" localSheetId="2">'What''s new'!$A:$M</definedName>
  </definedNames>
  <calcPr fullCalcOnLoad="1"/>
</workbook>
</file>

<file path=xl/comments10.xml><?xml version="1.0" encoding="utf-8"?>
<comments xmlns="http://schemas.openxmlformats.org/spreadsheetml/2006/main">
  <authors>
    <author/>
  </authors>
  <commentList>
    <comment ref="E15" authorId="0">
      <text>
        <r>
          <rPr>
            <b/>
            <sz val="8"/>
            <rFont val="Tahoma"/>
            <family val="0"/>
          </rPr>
          <t>kg CO₂e per unit</t>
        </r>
      </text>
    </comment>
  </commentList>
</comments>
</file>

<file path=xl/comments11.xml><?xml version="1.0" encoding="utf-8"?>
<comments xmlns="http://schemas.openxmlformats.org/spreadsheetml/2006/main">
  <authors>
    <author/>
  </authors>
  <commentList>
    <comment ref="E14" authorId="0">
      <text>
        <r>
          <rPr>
            <b/>
            <sz val="8"/>
            <rFont val="Tahoma"/>
            <family val="0"/>
          </rPr>
          <t>kg CO₂e per unit</t>
        </r>
      </text>
    </comment>
  </commentList>
</comments>
</file>

<file path=xl/comments12.xml><?xml version="1.0" encoding="utf-8"?>
<comments xmlns="http://schemas.openxmlformats.org/spreadsheetml/2006/main">
  <authors>
    <author/>
  </authors>
  <commentList>
    <comment ref="E17" authorId="0">
      <text>
        <r>
          <rPr>
            <b/>
            <sz val="8"/>
            <rFont val="Tahoma"/>
            <family val="0"/>
          </rPr>
          <t>kg CO₂e per unit</t>
        </r>
      </text>
    </comment>
    <comment ref="E16" authorId="0">
      <text>
        <r>
          <rPr>
            <b/>
            <sz val="8"/>
            <rFont val="Tahoma"/>
            <family val="0"/>
          </rPr>
          <t>Materials which are reused instead of disposed of by recycling or landfill</t>
        </r>
      </text>
    </comment>
    <comment ref="F17" authorId="0">
      <text>
        <r>
          <rPr>
            <b/>
            <sz val="8"/>
            <rFont val="Tahoma"/>
            <family val="0"/>
          </rPr>
          <t>kg CO₂e per unit</t>
        </r>
      </text>
    </comment>
    <comment ref="F16" authorId="0">
      <text>
        <r>
          <rPr>
            <b/>
            <sz val="8"/>
            <rFont val="Tahoma"/>
            <family val="0"/>
          </rPr>
          <t>Open loop recycling is the process of recycling material into other products</t>
        </r>
      </text>
    </comment>
    <comment ref="G17" authorId="0">
      <text>
        <r>
          <rPr>
            <b/>
            <sz val="8"/>
            <rFont val="Tahoma"/>
            <family val="0"/>
          </rPr>
          <t>kg CO₂e per unit</t>
        </r>
      </text>
    </comment>
    <comment ref="G16" authorId="0">
      <text>
        <r>
          <rPr>
            <b/>
            <sz val="8"/>
            <rFont val="Tahoma"/>
            <family val="0"/>
          </rPr>
          <t>Closed loop recycling is the process of recycling material back into the same product</t>
        </r>
      </text>
    </comment>
    <comment ref="H17" authorId="0">
      <text>
        <r>
          <rPr>
            <b/>
            <sz val="8"/>
            <rFont val="Tahoma"/>
            <family val="0"/>
          </rPr>
          <t>kg CO₂e per unit</t>
        </r>
      </text>
    </comment>
    <comment ref="H16" authorId="0">
      <text>
        <r>
          <rPr>
            <b/>
            <sz val="8"/>
            <rFont val="Tahoma"/>
            <family val="0"/>
          </rPr>
          <t>Energy is recovered from the waste through incineration and subsequent generation of electricity</t>
        </r>
      </text>
    </comment>
    <comment ref="I17" authorId="0">
      <text>
        <r>
          <rPr>
            <b/>
            <sz val="8"/>
            <rFont val="Tahoma"/>
            <family val="0"/>
          </rPr>
          <t>kg CO₂e per unit</t>
        </r>
      </text>
    </comment>
    <comment ref="I16" authorId="0">
      <text>
        <r>
          <rPr>
            <b/>
            <sz val="8"/>
            <rFont val="Tahoma"/>
            <family val="0"/>
          </rPr>
          <t>CO₂e emitted as a result of composting a waste stream</t>
        </r>
      </text>
    </comment>
    <comment ref="J17" authorId="0">
      <text>
        <r>
          <rPr>
            <b/>
            <sz val="8"/>
            <rFont val="Tahoma"/>
            <family val="0"/>
          </rPr>
          <t>kg CO₂e per unit</t>
        </r>
      </text>
    </comment>
    <comment ref="E24" authorId="0">
      <text>
        <r>
          <rPr>
            <b/>
            <sz val="8"/>
            <rFont val="Tahoma"/>
            <family val="0"/>
          </rPr>
          <t>kg CO₂e per unit</t>
        </r>
      </text>
    </comment>
    <comment ref="E23" authorId="0">
      <text>
        <r>
          <rPr>
            <b/>
            <sz val="8"/>
            <rFont val="Tahoma"/>
            <family val="0"/>
          </rPr>
          <t>Open loop recycling is the process of recycling material into other products</t>
        </r>
      </text>
    </comment>
    <comment ref="C25" authorId="0">
      <text>
        <r>
          <rPr>
            <b/>
            <sz val="8"/>
            <rFont val="Tahoma"/>
            <family val="0"/>
          </rPr>
          <t>Domestic waste</t>
        </r>
      </text>
    </comment>
    <comment ref="C29" authorId="0">
      <text>
        <r>
          <rPr>
            <b/>
            <sz val="8"/>
            <rFont val="Tahoma"/>
            <family val="0"/>
          </rPr>
          <t>Waste generated by businesses or industrial operations</t>
        </r>
      </text>
    </comment>
    <comment ref="F24" authorId="0">
      <text>
        <r>
          <rPr>
            <b/>
            <sz val="8"/>
            <rFont val="Tahoma"/>
            <family val="0"/>
          </rPr>
          <t>kg CO₂e per unit</t>
        </r>
      </text>
    </comment>
    <comment ref="F23" authorId="0">
      <text>
        <r>
          <rPr>
            <b/>
            <sz val="8"/>
            <rFont val="Tahoma"/>
            <family val="0"/>
          </rPr>
          <t>Closed loop recycling is the process of recycling material back into the same product</t>
        </r>
      </text>
    </comment>
    <comment ref="G24" authorId="0">
      <text>
        <r>
          <rPr>
            <b/>
            <sz val="8"/>
            <rFont val="Tahoma"/>
            <family val="0"/>
          </rPr>
          <t>kg CO₂e per unit</t>
        </r>
      </text>
    </comment>
    <comment ref="G23" authorId="0">
      <text>
        <r>
          <rPr>
            <b/>
            <sz val="8"/>
            <rFont val="Tahoma"/>
            <family val="0"/>
          </rPr>
          <t>Energy is recovered from the waste through incineration and subsequent generation of electricity</t>
        </r>
      </text>
    </comment>
    <comment ref="H24" authorId="0">
      <text>
        <r>
          <rPr>
            <b/>
            <sz val="8"/>
            <rFont val="Tahoma"/>
            <family val="0"/>
          </rPr>
          <t>kg CO₂e per unit</t>
        </r>
      </text>
    </comment>
    <comment ref="H23" authorId="0">
      <text>
        <r>
          <rPr>
            <b/>
            <sz val="8"/>
            <rFont val="Tahoma"/>
            <family val="0"/>
          </rPr>
          <t>Energy is recovered from the waste through anaerobic digestion</t>
        </r>
      </text>
    </comment>
    <comment ref="I24" authorId="0">
      <text>
        <r>
          <rPr>
            <b/>
            <sz val="8"/>
            <rFont val="Tahoma"/>
            <family val="0"/>
          </rPr>
          <t>kg CO₂e per unit</t>
        </r>
      </text>
    </comment>
    <comment ref="I23" authorId="0">
      <text>
        <r>
          <rPr>
            <b/>
            <sz val="8"/>
            <rFont val="Tahoma"/>
            <family val="0"/>
          </rPr>
          <t>CO₂e emitted as a result of composting a waste stream</t>
        </r>
      </text>
    </comment>
    <comment ref="J24" authorId="0">
      <text>
        <r>
          <rPr>
            <b/>
            <sz val="8"/>
            <rFont val="Tahoma"/>
            <family val="0"/>
          </rPr>
          <t>kg CO₂e per unit</t>
        </r>
      </text>
    </comment>
    <comment ref="E33" authorId="0">
      <text>
        <r>
          <rPr>
            <b/>
            <sz val="8"/>
            <rFont val="Tahoma"/>
            <family val="0"/>
          </rPr>
          <t>kg CO₂e per unit</t>
        </r>
      </text>
    </comment>
    <comment ref="E32" authorId="0">
      <text>
        <r>
          <rPr>
            <b/>
            <sz val="8"/>
            <rFont val="Tahoma"/>
            <family val="0"/>
          </rPr>
          <t>Materials which are reused instead of disposed of by recycling or landfill</t>
        </r>
      </text>
    </comment>
    <comment ref="C35" authorId="0">
      <text>
        <r>
          <rPr>
            <b/>
            <sz val="8"/>
            <rFont val="Tahoma"/>
            <family val="0"/>
          </rPr>
          <t>Stationary machines for routine housekeeping tasks e.g. cookers / fridges</t>
        </r>
      </text>
    </comment>
    <comment ref="C37" authorId="0">
      <text>
        <r>
          <rPr>
            <b/>
            <sz val="8"/>
            <rFont val="Tahoma"/>
            <family val="0"/>
          </rPr>
          <t>Small power equipment</t>
        </r>
      </text>
    </comment>
    <comment ref="C38" authorId="0">
      <text>
        <r>
          <rPr>
            <b/>
            <sz val="8"/>
            <rFont val="Tahoma"/>
            <family val="0"/>
          </rPr>
          <t>Excludes car batteries</t>
        </r>
      </text>
    </comment>
    <comment ref="F33" authorId="0">
      <text>
        <r>
          <rPr>
            <b/>
            <sz val="8"/>
            <rFont val="Tahoma"/>
            <family val="0"/>
          </rPr>
          <t>kg CO₂e per unit</t>
        </r>
      </text>
    </comment>
    <comment ref="F32" authorId="0">
      <text>
        <r>
          <rPr>
            <b/>
            <sz val="8"/>
            <rFont val="Tahoma"/>
            <family val="0"/>
          </rPr>
          <t>Open loop recycling is the process of recycling material into other products</t>
        </r>
      </text>
    </comment>
    <comment ref="G33" authorId="0">
      <text>
        <r>
          <rPr>
            <b/>
            <sz val="8"/>
            <rFont val="Tahoma"/>
            <family val="0"/>
          </rPr>
          <t>kg CO₂e per unit</t>
        </r>
      </text>
    </comment>
    <comment ref="G32" authorId="0">
      <text>
        <r>
          <rPr>
            <b/>
            <sz val="8"/>
            <rFont val="Tahoma"/>
            <family val="0"/>
          </rPr>
          <t>Energy is recovered from the waste through incineration and subsequent generation of electricity</t>
        </r>
      </text>
    </comment>
    <comment ref="E42" authorId="0">
      <text>
        <r>
          <rPr>
            <b/>
            <sz val="8"/>
            <rFont val="Tahoma"/>
            <family val="0"/>
          </rPr>
          <t>kg CO₂e per unit</t>
        </r>
      </text>
    </comment>
    <comment ref="E41" authorId="0">
      <text>
        <r>
          <rPr>
            <b/>
            <sz val="8"/>
            <rFont val="Tahoma"/>
            <family val="0"/>
          </rPr>
          <t>Closed loop recycling is the process of recycling material back into the same product</t>
        </r>
      </text>
    </comment>
    <comment ref="F42" authorId="0">
      <text>
        <r>
          <rPr>
            <b/>
            <sz val="8"/>
            <rFont val="Tahoma"/>
            <family val="0"/>
          </rPr>
          <t>kg CO₂e per unit</t>
        </r>
      </text>
    </comment>
    <comment ref="F41" authorId="0">
      <text>
        <r>
          <rPr>
            <b/>
            <sz val="8"/>
            <rFont val="Tahoma"/>
            <family val="0"/>
          </rPr>
          <t>Energy is recovered from the waste through incineration and subsequent generation of electricity</t>
        </r>
      </text>
    </comment>
    <comment ref="G42" authorId="0">
      <text>
        <r>
          <rPr>
            <b/>
            <sz val="8"/>
            <rFont val="Tahoma"/>
            <family val="0"/>
          </rPr>
          <t>kg CO₂e per unit</t>
        </r>
      </text>
    </comment>
    <comment ref="E50" authorId="0">
      <text>
        <r>
          <rPr>
            <b/>
            <sz val="8"/>
            <rFont val="Tahoma"/>
            <family val="0"/>
          </rPr>
          <t>kg CO₂e per unit</t>
        </r>
      </text>
    </comment>
    <comment ref="E49" authorId="0">
      <text>
        <r>
          <rPr>
            <b/>
            <sz val="8"/>
            <rFont val="Tahoma"/>
            <family val="0"/>
          </rPr>
          <t>Open loop recycling is the process of recycling material into other products</t>
        </r>
      </text>
    </comment>
    <comment ref="C54" authorId="0">
      <text>
        <r>
          <rPr>
            <b/>
            <sz val="8"/>
            <rFont val="Tahoma"/>
            <family val="0"/>
          </rPr>
          <t>An opaque plastic commonly used for milk bottles</t>
        </r>
      </text>
    </comment>
    <comment ref="C55" authorId="0">
      <text>
        <r>
          <rPr>
            <b/>
            <sz val="8"/>
            <rFont val="Tahoma"/>
            <family val="0"/>
          </rPr>
          <t>Packaging material (foils, plastic bags etc)</t>
        </r>
      </text>
    </comment>
    <comment ref="C56" authorId="0">
      <text>
        <r>
          <rPr>
            <b/>
            <sz val="8"/>
            <rFont val="Tahoma"/>
            <family val="0"/>
          </rPr>
          <t>For example clear drink bottles/ sandwich wrappers</t>
        </r>
      </text>
    </comment>
    <comment ref="C57" authorId="0">
      <text>
        <r>
          <rPr>
            <b/>
            <sz val="8"/>
            <rFont val="Tahoma"/>
            <family val="0"/>
          </rPr>
          <t>Mainly used in injection moulding i.e. for cutlery, containers, and automotive parts</t>
        </r>
      </text>
    </comment>
    <comment ref="C58" authorId="0">
      <text>
        <r>
          <rPr>
            <b/>
            <sz val="8"/>
            <rFont val="Tahoma"/>
            <family val="0"/>
          </rPr>
          <t>Commonly used for foam based insulation and cheap disposable items i.e. protective packaging and disposable cutlery</t>
        </r>
      </text>
    </comment>
    <comment ref="C59" authorId="0">
      <text>
        <r>
          <rPr>
            <b/>
            <sz val="8"/>
            <rFont val="Tahoma"/>
            <family val="0"/>
          </rPr>
          <t>Widespread use in building, transport, packaging, electrical/electronic and healthcare applications</t>
        </r>
      </text>
    </comment>
    <comment ref="F50" authorId="0">
      <text>
        <r>
          <rPr>
            <b/>
            <sz val="8"/>
            <rFont val="Tahoma"/>
            <family val="0"/>
          </rPr>
          <t>kg CO₂e per unit</t>
        </r>
      </text>
    </comment>
    <comment ref="F49" authorId="0">
      <text>
        <r>
          <rPr>
            <b/>
            <sz val="8"/>
            <rFont val="Tahoma"/>
            <family val="0"/>
          </rPr>
          <t>Closed loop recycling is the process of recycling material back into the same product</t>
        </r>
      </text>
    </comment>
    <comment ref="G50" authorId="0">
      <text>
        <r>
          <rPr>
            <b/>
            <sz val="8"/>
            <rFont val="Tahoma"/>
            <family val="0"/>
          </rPr>
          <t>kg CO₂e per unit</t>
        </r>
      </text>
    </comment>
    <comment ref="G49" authorId="0">
      <text>
        <r>
          <rPr>
            <b/>
            <sz val="8"/>
            <rFont val="Tahoma"/>
            <family val="0"/>
          </rPr>
          <t>Energy is recovered from the waste through incineration and subsequent generation of electricity</t>
        </r>
      </text>
    </comment>
    <comment ref="H50" authorId="0">
      <text>
        <r>
          <rPr>
            <b/>
            <sz val="8"/>
            <rFont val="Tahoma"/>
            <family val="0"/>
          </rPr>
          <t>kg CO₂e per unit</t>
        </r>
      </text>
    </comment>
    <comment ref="E63" authorId="0">
      <text>
        <r>
          <rPr>
            <b/>
            <sz val="8"/>
            <rFont val="Tahoma"/>
            <family val="0"/>
          </rPr>
          <t>kg CO₂e per unit</t>
        </r>
      </text>
    </comment>
    <comment ref="E62" authorId="0">
      <text>
        <r>
          <rPr>
            <b/>
            <sz val="8"/>
            <rFont val="Tahoma"/>
            <family val="0"/>
          </rPr>
          <t>Open loop recycling is the process of recycling material into other products</t>
        </r>
      </text>
    </comment>
    <comment ref="C64" authorId="0">
      <text>
        <r>
          <rPr>
            <b/>
            <sz val="8"/>
            <rFont val="Tahoma"/>
            <family val="0"/>
          </rPr>
          <t>Average: 78% corrugate and 22% carton board</t>
        </r>
      </text>
    </comment>
    <comment ref="C65" authorId="0">
      <text>
        <r>
          <rPr>
            <b/>
            <sz val="8"/>
            <rFont val="Tahoma"/>
            <family val="0"/>
          </rPr>
          <t>Assumes 25% paper, 75% board</t>
        </r>
      </text>
    </comment>
    <comment ref="F63" authorId="0">
      <text>
        <r>
          <rPr>
            <b/>
            <sz val="8"/>
            <rFont val="Tahoma"/>
            <family val="0"/>
          </rPr>
          <t>kg CO₂e per unit</t>
        </r>
      </text>
    </comment>
    <comment ref="F62" authorId="0">
      <text>
        <r>
          <rPr>
            <b/>
            <sz val="8"/>
            <rFont val="Tahoma"/>
            <family val="0"/>
          </rPr>
          <t>Closed loop recycling is the process of recycling material back into the same product</t>
        </r>
      </text>
    </comment>
    <comment ref="G63" authorId="0">
      <text>
        <r>
          <rPr>
            <b/>
            <sz val="8"/>
            <rFont val="Tahoma"/>
            <family val="0"/>
          </rPr>
          <t>kg CO₂e per unit</t>
        </r>
      </text>
    </comment>
    <comment ref="G62" authorId="0">
      <text>
        <r>
          <rPr>
            <b/>
            <sz val="8"/>
            <rFont val="Tahoma"/>
            <family val="0"/>
          </rPr>
          <t>Energy is recovered from the waste through incineration and subsequent generation of electricity</t>
        </r>
      </text>
    </comment>
    <comment ref="H63" authorId="0">
      <text>
        <r>
          <rPr>
            <b/>
            <sz val="8"/>
            <rFont val="Tahoma"/>
            <family val="0"/>
          </rPr>
          <t>kg CO₂e per unit</t>
        </r>
      </text>
    </comment>
    <comment ref="H62" authorId="0">
      <text>
        <r>
          <rPr>
            <b/>
            <sz val="8"/>
            <rFont val="Tahoma"/>
            <family val="0"/>
          </rPr>
          <t>CO₂e emitted as a result of composting a waste stream</t>
        </r>
      </text>
    </comment>
    <comment ref="I63" authorId="0">
      <text>
        <r>
          <rPr>
            <b/>
            <sz val="8"/>
            <rFont val="Tahoma"/>
            <family val="0"/>
          </rPr>
          <t>kg CO₂e per unit</t>
        </r>
      </text>
    </comment>
  </commentList>
</comments>
</file>

<file path=xl/comments13.xml><?xml version="1.0" encoding="utf-8"?>
<comments xmlns="http://schemas.openxmlformats.org/spreadsheetml/2006/main">
  <authors>
    <author/>
  </authors>
  <commentList>
    <comment ref="F25" authorId="0">
      <text>
        <r>
          <rPr>
            <b/>
            <sz val="8"/>
            <rFont val="Tahoma"/>
            <family val="0"/>
          </rPr>
          <t>kg CO₂e per unit</t>
        </r>
      </text>
    </comment>
    <comment ref="G25" authorId="0">
      <text>
        <r>
          <rPr>
            <b/>
            <sz val="8"/>
            <rFont val="Tahoma"/>
            <family val="0"/>
          </rPr>
          <t>kg CO₂e of CO₂ per unit</t>
        </r>
      </text>
    </comment>
    <comment ref="H25" authorId="0">
      <text>
        <r>
          <rPr>
            <b/>
            <sz val="8"/>
            <rFont val="Tahoma"/>
            <family val="0"/>
          </rPr>
          <t>kg CO₂e of CH₄ per unit</t>
        </r>
      </text>
    </comment>
    <comment ref="I25" authorId="0">
      <text>
        <r>
          <rPr>
            <b/>
            <sz val="8"/>
            <rFont val="Tahoma"/>
            <family val="0"/>
          </rPr>
          <t>kg CO₂e of N₂O per unit</t>
        </r>
      </text>
    </comment>
    <comment ref="F24" authorId="0">
      <text>
        <r>
          <rPr>
            <b/>
            <sz val="8"/>
            <rFont val="Tahoma"/>
            <family val="0"/>
          </rPr>
          <t>Including the influence of non-CO₂ climate change effects of aviation (water vapour, contrails, NOx etc)</t>
        </r>
      </text>
    </comment>
    <comment ref="C26" authorId="0">
      <text>
        <r>
          <rPr>
            <b/>
            <sz val="8"/>
            <rFont val="Tahoma"/>
            <family val="0"/>
          </rPr>
          <t>Domestic flights are between UK airports</t>
        </r>
      </text>
    </comment>
    <comment ref="E26" authorId="0">
      <text>
        <r>
          <rPr>
            <b/>
            <sz val="8"/>
            <rFont val="Tahoma"/>
            <family val="0"/>
          </rPr>
          <t>The distance travelled by individual passengers a transport mode</t>
        </r>
      </text>
    </comment>
    <comment ref="C27" authorId="0">
      <text>
        <r>
          <rPr>
            <b/>
            <sz val="8"/>
            <rFont val="Tahoma"/>
            <family val="0"/>
          </rPr>
          <t>International flights to/from the UK, typically to Europe (up to 3700km distance)</t>
        </r>
      </text>
    </comment>
    <comment ref="E27" authorId="0">
      <text>
        <r>
          <rPr>
            <b/>
            <sz val="8"/>
            <rFont val="Tahoma"/>
            <family val="0"/>
          </rPr>
          <t>The distance travelled by individual passengers a transport mode</t>
        </r>
      </text>
    </comment>
    <comment ref="E28" authorId="0">
      <text>
        <r>
          <rPr>
            <b/>
            <sz val="8"/>
            <rFont val="Tahoma"/>
            <family val="0"/>
          </rPr>
          <t>The distance travelled by individual passengers a transport mode</t>
        </r>
      </text>
    </comment>
    <comment ref="E29" authorId="0">
      <text>
        <r>
          <rPr>
            <b/>
            <sz val="8"/>
            <rFont val="Tahoma"/>
            <family val="0"/>
          </rPr>
          <t>The distance travelled by individual passengers a transport mode</t>
        </r>
      </text>
    </comment>
    <comment ref="C30" authorId="0">
      <text>
        <r>
          <rPr>
            <b/>
            <sz val="8"/>
            <rFont val="Tahoma"/>
            <family val="0"/>
          </rPr>
          <t>Long haul international flights to/from the UK, typically to non-European destinations (over 3700km distance)</t>
        </r>
      </text>
    </comment>
    <comment ref="E30" authorId="0">
      <text>
        <r>
          <rPr>
            <b/>
            <sz val="8"/>
            <rFont val="Tahoma"/>
            <family val="0"/>
          </rPr>
          <t>The distance travelled by individual passengers a transport mode</t>
        </r>
      </text>
    </comment>
    <comment ref="E31" authorId="0">
      <text>
        <r>
          <rPr>
            <b/>
            <sz val="8"/>
            <rFont val="Tahoma"/>
            <family val="0"/>
          </rPr>
          <t>The distance travelled by individual passengers a transport mode</t>
        </r>
      </text>
    </comment>
    <comment ref="E32" authorId="0">
      <text>
        <r>
          <rPr>
            <b/>
            <sz val="8"/>
            <rFont val="Tahoma"/>
            <family val="0"/>
          </rPr>
          <t>The distance travelled by individual passengers a transport mode</t>
        </r>
      </text>
    </comment>
    <comment ref="E33" authorId="0">
      <text>
        <r>
          <rPr>
            <b/>
            <sz val="8"/>
            <rFont val="Tahoma"/>
            <family val="0"/>
          </rPr>
          <t>The distance travelled by individual passengers a transport mode</t>
        </r>
      </text>
    </comment>
    <comment ref="E34" authorId="0">
      <text>
        <r>
          <rPr>
            <b/>
            <sz val="8"/>
            <rFont val="Tahoma"/>
            <family val="0"/>
          </rPr>
          <t>The distance travelled by individual passengers a transport mode</t>
        </r>
      </text>
    </comment>
  </commentList>
</comments>
</file>

<file path=xl/comments14.xml><?xml version="1.0" encoding="utf-8"?>
<comments xmlns="http://schemas.openxmlformats.org/spreadsheetml/2006/main">
  <authors>
    <author/>
  </authors>
  <commentList>
    <comment ref="E25" authorId="0">
      <text>
        <r>
          <rPr>
            <b/>
            <sz val="8"/>
            <rFont val="Tahoma"/>
            <family val="0"/>
          </rPr>
          <t>kg CO₂e per unit</t>
        </r>
      </text>
    </comment>
    <comment ref="F25" authorId="0">
      <text>
        <r>
          <rPr>
            <b/>
            <sz val="8"/>
            <rFont val="Tahoma"/>
            <family val="0"/>
          </rPr>
          <t>kg CO₂e of CO₂ per unit</t>
        </r>
      </text>
    </comment>
    <comment ref="G25" authorId="0">
      <text>
        <r>
          <rPr>
            <b/>
            <sz val="8"/>
            <rFont val="Tahoma"/>
            <family val="0"/>
          </rPr>
          <t>kg CO₂e of CH₄ per unit</t>
        </r>
      </text>
    </comment>
    <comment ref="H25" authorId="0">
      <text>
        <r>
          <rPr>
            <b/>
            <sz val="8"/>
            <rFont val="Tahoma"/>
            <family val="0"/>
          </rPr>
          <t>kg CO₂e of N₂O per unit</t>
        </r>
      </text>
    </comment>
    <comment ref="D26" authorId="0">
      <text>
        <r>
          <rPr>
            <b/>
            <sz val="8"/>
            <rFont val="Tahoma"/>
            <family val="0"/>
          </rPr>
          <t>An equivalent measure of one tonne of transported goods over one km</t>
        </r>
      </text>
    </comment>
    <comment ref="D29" authorId="0">
      <text>
        <r>
          <rPr>
            <b/>
            <sz val="8"/>
            <rFont val="Tahoma"/>
            <family val="0"/>
          </rPr>
          <t>An equivalent measure of one tonne of transported goods over one km</t>
        </r>
      </text>
    </comment>
    <comment ref="D32" authorId="0">
      <text>
        <r>
          <rPr>
            <b/>
            <sz val="8"/>
            <rFont val="Tahoma"/>
            <family val="0"/>
          </rPr>
          <t>An equivalent measure of one tonne of transported goods over one km</t>
        </r>
      </text>
    </comment>
    <comment ref="D35" authorId="0">
      <text>
        <r>
          <rPr>
            <b/>
            <sz val="8"/>
            <rFont val="Tahoma"/>
            <family val="0"/>
          </rPr>
          <t>An equivalent measure of one tonne of transported goods over one km</t>
        </r>
      </text>
    </comment>
    <comment ref="I25" authorId="0">
      <text>
        <r>
          <rPr>
            <b/>
            <sz val="8"/>
            <rFont val="Tahoma"/>
            <family val="0"/>
          </rPr>
          <t>kg CO₂e per unit</t>
        </r>
      </text>
    </comment>
    <comment ref="J25" authorId="0">
      <text>
        <r>
          <rPr>
            <b/>
            <sz val="8"/>
            <rFont val="Tahoma"/>
            <family val="0"/>
          </rPr>
          <t>kg CO₂e of CO₂ per unit</t>
        </r>
      </text>
    </comment>
    <comment ref="K25" authorId="0">
      <text>
        <r>
          <rPr>
            <b/>
            <sz val="8"/>
            <rFont val="Tahoma"/>
            <family val="0"/>
          </rPr>
          <t>kg CO₂e of CH₄ per unit</t>
        </r>
      </text>
    </comment>
    <comment ref="L25" authorId="0">
      <text>
        <r>
          <rPr>
            <b/>
            <sz val="8"/>
            <rFont val="Tahoma"/>
            <family val="0"/>
          </rPr>
          <t>kg CO₂e of N₂O per unit</t>
        </r>
      </text>
    </comment>
    <comment ref="M25" authorId="0">
      <text>
        <r>
          <rPr>
            <b/>
            <sz val="8"/>
            <rFont val="Tahoma"/>
            <family val="0"/>
          </rPr>
          <t>kg CO₂e per unit</t>
        </r>
      </text>
    </comment>
    <comment ref="N25" authorId="0">
      <text>
        <r>
          <rPr>
            <b/>
            <sz val="8"/>
            <rFont val="Tahoma"/>
            <family val="0"/>
          </rPr>
          <t>kg CO₂e of CO₂ per unit</t>
        </r>
      </text>
    </comment>
    <comment ref="O25" authorId="0">
      <text>
        <r>
          <rPr>
            <b/>
            <sz val="8"/>
            <rFont val="Tahoma"/>
            <family val="0"/>
          </rPr>
          <t>kg CO₂e of CH₄ per unit</t>
        </r>
      </text>
    </comment>
    <comment ref="P25" authorId="0">
      <text>
        <r>
          <rPr>
            <b/>
            <sz val="8"/>
            <rFont val="Tahoma"/>
            <family val="0"/>
          </rPr>
          <t>kg CO₂e of N₂O per unit</t>
        </r>
      </text>
    </comment>
  </commentList>
</comments>
</file>

<file path=xl/comments15.xml><?xml version="1.0" encoding="utf-8"?>
<comments xmlns="http://schemas.openxmlformats.org/spreadsheetml/2006/main">
  <authors>
    <author/>
  </authors>
  <commentList>
    <comment ref="E16" authorId="0">
      <text>
        <r>
          <rPr>
            <b/>
            <sz val="8"/>
            <rFont val="Tahoma"/>
            <family val="0"/>
          </rPr>
          <t>kg CO₂e per unit</t>
        </r>
      </text>
    </comment>
    <comment ref="F16" authorId="0">
      <text>
        <r>
          <rPr>
            <b/>
            <sz val="8"/>
            <rFont val="Tahoma"/>
            <family val="0"/>
          </rPr>
          <t>kg CO₂e of CO₂ per unit</t>
        </r>
      </text>
    </comment>
    <comment ref="G16" authorId="0">
      <text>
        <r>
          <rPr>
            <b/>
            <sz val="8"/>
            <rFont val="Tahoma"/>
            <family val="0"/>
          </rPr>
          <t>kg CO₂e of CH₄ per unit</t>
        </r>
      </text>
    </comment>
    <comment ref="H16" authorId="0">
      <text>
        <r>
          <rPr>
            <b/>
            <sz val="8"/>
            <rFont val="Tahoma"/>
            <family val="0"/>
          </rPr>
          <t>kg CO₂e of N₂O per unit</t>
        </r>
      </text>
    </comment>
    <comment ref="I16" authorId="0">
      <text>
        <r>
          <rPr>
            <b/>
            <sz val="8"/>
            <rFont val="Tahoma"/>
            <family val="0"/>
          </rPr>
          <t>kg CO₂e per unit</t>
        </r>
      </text>
    </comment>
    <comment ref="J16" authorId="0">
      <text>
        <r>
          <rPr>
            <b/>
            <sz val="8"/>
            <rFont val="Tahoma"/>
            <family val="0"/>
          </rPr>
          <t>kg CO₂e of CO₂ per unit</t>
        </r>
      </text>
    </comment>
    <comment ref="K16" authorId="0">
      <text>
        <r>
          <rPr>
            <b/>
            <sz val="8"/>
            <rFont val="Tahoma"/>
            <family val="0"/>
          </rPr>
          <t>kg CO₂e of CH₄ per unit</t>
        </r>
      </text>
    </comment>
    <comment ref="L16" authorId="0">
      <text>
        <r>
          <rPr>
            <b/>
            <sz val="8"/>
            <rFont val="Tahoma"/>
            <family val="0"/>
          </rPr>
          <t>kg CO₂e of N₂O per unit</t>
        </r>
      </text>
    </comment>
    <comment ref="E38" authorId="0">
      <text>
        <r>
          <rPr>
            <b/>
            <sz val="8"/>
            <rFont val="Tahoma"/>
            <family val="0"/>
          </rPr>
          <t>kg CO₂e per unit</t>
        </r>
      </text>
    </comment>
    <comment ref="F38" authorId="0">
      <text>
        <r>
          <rPr>
            <b/>
            <sz val="8"/>
            <rFont val="Tahoma"/>
            <family val="0"/>
          </rPr>
          <t>kg CO₂e of CO₂ per unit</t>
        </r>
      </text>
    </comment>
    <comment ref="G38" authorId="0">
      <text>
        <r>
          <rPr>
            <b/>
            <sz val="8"/>
            <rFont val="Tahoma"/>
            <family val="0"/>
          </rPr>
          <t>kg CO₂e of CH₄ per unit</t>
        </r>
      </text>
    </comment>
    <comment ref="H38" authorId="0">
      <text>
        <r>
          <rPr>
            <b/>
            <sz val="8"/>
            <rFont val="Tahoma"/>
            <family val="0"/>
          </rPr>
          <t>kg CO₂e of N₂O per unit</t>
        </r>
      </text>
    </comment>
    <comment ref="C39" authorId="0">
      <text>
        <r>
          <rPr>
            <b/>
            <sz val="8"/>
            <rFont val="Tahoma"/>
            <family val="0"/>
          </rPr>
          <t>Petrol- up to a 1.4 litres engine; 
Diesel- up to a 1.7 litres engine</t>
        </r>
      </text>
    </comment>
    <comment ref="C41" authorId="0">
      <text>
        <r>
          <rPr>
            <b/>
            <sz val="8"/>
            <rFont val="Tahoma"/>
            <family val="0"/>
          </rPr>
          <t>Petrol- from 1.4 -2.0 litre engine;
Diesel- from 1.7 - 2.0 litre engine</t>
        </r>
      </text>
    </comment>
    <comment ref="C43" authorId="0">
      <text>
        <r>
          <rPr>
            <b/>
            <sz val="8"/>
            <rFont val="Tahoma"/>
            <family val="0"/>
          </rPr>
          <t>Petrol- 2.0 litre engine +;
Diesel- 2.0 litre engine +</t>
        </r>
      </text>
    </comment>
    <comment ref="C45" authorId="0">
      <text>
        <r>
          <rPr>
            <b/>
            <sz val="8"/>
            <rFont val="Tahoma"/>
            <family val="0"/>
          </rPr>
          <t>Unknown engine size</t>
        </r>
      </text>
    </comment>
    <comment ref="I38" authorId="0">
      <text>
        <r>
          <rPr>
            <b/>
            <sz val="8"/>
            <rFont val="Tahoma"/>
            <family val="0"/>
          </rPr>
          <t>kg CO₂e per unit</t>
        </r>
      </text>
    </comment>
    <comment ref="J38" authorId="0">
      <text>
        <r>
          <rPr>
            <b/>
            <sz val="8"/>
            <rFont val="Tahoma"/>
            <family val="0"/>
          </rPr>
          <t>kg CO₂e of CO₂ per unit</t>
        </r>
      </text>
    </comment>
    <comment ref="K38" authorId="0">
      <text>
        <r>
          <rPr>
            <b/>
            <sz val="8"/>
            <rFont val="Tahoma"/>
            <family val="0"/>
          </rPr>
          <t>kg CO₂e of CH₄ per unit</t>
        </r>
      </text>
    </comment>
    <comment ref="L38" authorId="0">
      <text>
        <r>
          <rPr>
            <b/>
            <sz val="8"/>
            <rFont val="Tahoma"/>
            <family val="0"/>
          </rPr>
          <t>kg CO₂e of N₂O per unit</t>
        </r>
      </text>
    </comment>
    <comment ref="M38" authorId="0">
      <text>
        <r>
          <rPr>
            <b/>
            <sz val="8"/>
            <rFont val="Tahoma"/>
            <family val="0"/>
          </rPr>
          <t>kg CO₂e per unit</t>
        </r>
      </text>
    </comment>
    <comment ref="N38" authorId="0">
      <text>
        <r>
          <rPr>
            <b/>
            <sz val="8"/>
            <rFont val="Tahoma"/>
            <family val="0"/>
          </rPr>
          <t>kg CO₂e of CO₂ per unit</t>
        </r>
      </text>
    </comment>
    <comment ref="O38" authorId="0">
      <text>
        <r>
          <rPr>
            <b/>
            <sz val="8"/>
            <rFont val="Tahoma"/>
            <family val="0"/>
          </rPr>
          <t>kg CO₂e of CH₄ per unit</t>
        </r>
      </text>
    </comment>
    <comment ref="P38" authorId="0">
      <text>
        <r>
          <rPr>
            <b/>
            <sz val="8"/>
            <rFont val="Tahoma"/>
            <family val="0"/>
          </rPr>
          <t>kg CO₂e of N₂O per unit</t>
        </r>
      </text>
    </comment>
    <comment ref="E50" authorId="0">
      <text>
        <r>
          <rPr>
            <b/>
            <sz val="8"/>
            <rFont val="Tahoma"/>
            <family val="0"/>
          </rPr>
          <t>kg CO₂e per unit</t>
        </r>
      </text>
    </comment>
    <comment ref="F50" authorId="0">
      <text>
        <r>
          <rPr>
            <b/>
            <sz val="8"/>
            <rFont val="Tahoma"/>
            <family val="0"/>
          </rPr>
          <t>kg CO₂e of CO₂ per unit</t>
        </r>
      </text>
    </comment>
    <comment ref="G50" authorId="0">
      <text>
        <r>
          <rPr>
            <b/>
            <sz val="8"/>
            <rFont val="Tahoma"/>
            <family val="0"/>
          </rPr>
          <t>kg CO₂e of CH₄ per unit</t>
        </r>
      </text>
    </comment>
    <comment ref="H50" authorId="0">
      <text>
        <r>
          <rPr>
            <b/>
            <sz val="8"/>
            <rFont val="Tahoma"/>
            <family val="0"/>
          </rPr>
          <t>kg CO₂e of N₂O per unit</t>
        </r>
      </text>
    </comment>
    <comment ref="C51" authorId="0">
      <text>
        <r>
          <rPr>
            <b/>
            <sz val="8"/>
            <rFont val="Tahoma"/>
            <family val="0"/>
          </rPr>
          <t>Average laden weight 37%;
Average payload 0.24 tonnes</t>
        </r>
      </text>
    </comment>
    <comment ref="C52" authorId="0">
      <text>
        <r>
          <rPr>
            <b/>
            <sz val="8"/>
            <rFont val="Tahoma"/>
            <family val="0"/>
          </rPr>
          <t>Average laden weight 37%;
Average payload 0.26 tonnes</t>
        </r>
      </text>
    </comment>
    <comment ref="C53" authorId="0">
      <text>
        <r>
          <rPr>
            <b/>
            <sz val="8"/>
            <rFont val="Tahoma"/>
            <family val="0"/>
          </rPr>
          <t>Average laden weight 41%;
Average payload 0.53 tonnes</t>
        </r>
      </text>
    </comment>
    <comment ref="C54" authorId="0">
      <text>
        <r>
          <rPr>
            <b/>
            <sz val="8"/>
            <rFont val="Tahoma"/>
            <family val="0"/>
          </rPr>
          <t>Average laden weight 40%;
Average payloads (petrol 0.31 tonnes, diesel 0.47 tonnes, LPG &amp; CNG 0.47 tonnes, average 0.46 tonnes)</t>
        </r>
      </text>
    </comment>
    <comment ref="I50" authorId="0">
      <text>
        <r>
          <rPr>
            <b/>
            <sz val="8"/>
            <rFont val="Tahoma"/>
            <family val="0"/>
          </rPr>
          <t>kg CO₂e per unit</t>
        </r>
      </text>
    </comment>
    <comment ref="J50" authorId="0">
      <text>
        <r>
          <rPr>
            <b/>
            <sz val="8"/>
            <rFont val="Tahoma"/>
            <family val="0"/>
          </rPr>
          <t>kg CO₂e of CO₂ per unit</t>
        </r>
      </text>
    </comment>
    <comment ref="K50" authorId="0">
      <text>
        <r>
          <rPr>
            <b/>
            <sz val="8"/>
            <rFont val="Tahoma"/>
            <family val="0"/>
          </rPr>
          <t>kg CO₂e of CH₄ per unit</t>
        </r>
      </text>
    </comment>
    <comment ref="L50" authorId="0">
      <text>
        <r>
          <rPr>
            <b/>
            <sz val="8"/>
            <rFont val="Tahoma"/>
            <family val="0"/>
          </rPr>
          <t>kg CO₂e of N₂O per unit</t>
        </r>
      </text>
    </comment>
  </commentList>
</comments>
</file>

<file path=xl/comments4.xml><?xml version="1.0" encoding="utf-8"?>
<comments xmlns="http://schemas.openxmlformats.org/spreadsheetml/2006/main">
  <authors>
    <author/>
  </authors>
  <commentList>
    <comment ref="E24" authorId="0">
      <text>
        <r>
          <rPr>
            <b/>
            <sz val="8"/>
            <rFont val="Tahoma"/>
            <family val="0"/>
          </rPr>
          <t>kg CO₂e per unit</t>
        </r>
      </text>
    </comment>
    <comment ref="F24" authorId="0">
      <text>
        <r>
          <rPr>
            <b/>
            <sz val="8"/>
            <rFont val="Tahoma"/>
            <family val="0"/>
          </rPr>
          <t>kg CO₂e of CO₂ per unit</t>
        </r>
      </text>
    </comment>
    <comment ref="G24" authorId="0">
      <text>
        <r>
          <rPr>
            <b/>
            <sz val="8"/>
            <rFont val="Tahoma"/>
            <family val="0"/>
          </rPr>
          <t>kg CO₂e of CH₄ per unit</t>
        </r>
      </text>
    </comment>
    <comment ref="H24" authorId="0">
      <text>
        <r>
          <rPr>
            <b/>
            <sz val="8"/>
            <rFont val="Tahoma"/>
            <family val="0"/>
          </rPr>
          <t>kg CO₂e of N₂O per unit</t>
        </r>
      </text>
    </comment>
    <comment ref="E23" authorId="0">
      <text>
        <r>
          <rPr>
            <b/>
            <sz val="8"/>
            <rFont val="Tahoma"/>
            <family val="0"/>
          </rPr>
          <t>Gross calorific value - (or Higher Heating Value) most energy bills are presented in this measure</t>
        </r>
      </text>
    </comment>
    <comment ref="C25" authorId="0">
      <text>
        <r>
          <rPr>
            <b/>
            <sz val="8"/>
            <rFont val="Tahoma"/>
            <family val="0"/>
          </rPr>
          <t>Compressed Natural Gas - a compressed version of the same natural gas you receive in the home.  Stored in cylinders for use as an alternative transport fuel</t>
        </r>
      </text>
    </comment>
    <comment ref="C29" authorId="0">
      <text>
        <r>
          <rPr>
            <b/>
            <sz val="8"/>
            <rFont val="Tahoma"/>
            <family val="0"/>
          </rPr>
          <t>Liquefied Natural Gas- in liquid state this is the easiest way to transport gas in tankers (truck or ship).  It can be used as an alternative transport fuel</t>
        </r>
      </text>
    </comment>
    <comment ref="C33" authorId="0">
      <text>
        <r>
          <rPr>
            <b/>
            <sz val="8"/>
            <rFont val="Tahoma"/>
            <family val="0"/>
          </rPr>
          <t>Liquid Petroleum Gas - used to power cooking stoves or heaters off-grid and fuel some vehicles, e.g. fork-lift trucks/vans</t>
        </r>
      </text>
    </comment>
    <comment ref="C37" authorId="0">
      <text>
        <r>
          <rPr>
            <b/>
            <sz val="8"/>
            <rFont val="Tahoma"/>
            <family val="0"/>
          </rPr>
          <t>Standard natural gas received through the gas mains grid network in the UK.</t>
        </r>
      </text>
    </comment>
    <comment ref="C41" authorId="0">
      <text>
        <r>
          <rPr>
            <b/>
            <sz val="8"/>
            <rFont val="Tahoma"/>
            <family val="0"/>
          </rPr>
          <t>Consists mainly of ethane, plus other hydrocarbons, (excludes butane and propane)</t>
        </r>
      </text>
    </comment>
    <comment ref="I24" authorId="0">
      <text>
        <r>
          <rPr>
            <b/>
            <sz val="8"/>
            <rFont val="Tahoma"/>
            <family val="0"/>
          </rPr>
          <t>kg CO₂e per unit</t>
        </r>
      </text>
    </comment>
    <comment ref="J24" authorId="0">
      <text>
        <r>
          <rPr>
            <b/>
            <sz val="8"/>
            <rFont val="Tahoma"/>
            <family val="0"/>
          </rPr>
          <t>kg CO₂e of CO₂ per unit</t>
        </r>
      </text>
    </comment>
    <comment ref="K24" authorId="0">
      <text>
        <r>
          <rPr>
            <b/>
            <sz val="8"/>
            <rFont val="Tahoma"/>
            <family val="0"/>
          </rPr>
          <t>kg CO₂e of CH₄ per unit</t>
        </r>
      </text>
    </comment>
    <comment ref="L24" authorId="0">
      <text>
        <r>
          <rPr>
            <b/>
            <sz val="8"/>
            <rFont val="Tahoma"/>
            <family val="0"/>
          </rPr>
          <t>kg CO₂e of N₂O per unit</t>
        </r>
      </text>
    </comment>
    <comment ref="I23" authorId="0">
      <text>
        <r>
          <rPr>
            <b/>
            <sz val="8"/>
            <rFont val="Tahoma"/>
            <family val="0"/>
          </rPr>
          <t>Net calorific value - (or Lower Heating Value)</t>
        </r>
      </text>
    </comment>
    <comment ref="M24" authorId="0">
      <text>
        <r>
          <rPr>
            <b/>
            <sz val="8"/>
            <rFont val="Tahoma"/>
            <family val="0"/>
          </rPr>
          <t>kg CO₂e per unit</t>
        </r>
      </text>
    </comment>
    <comment ref="N24" authorId="0">
      <text>
        <r>
          <rPr>
            <b/>
            <sz val="8"/>
            <rFont val="Tahoma"/>
            <family val="0"/>
          </rPr>
          <t>kg CO₂e of CO₂ per unit</t>
        </r>
      </text>
    </comment>
    <comment ref="O24" authorId="0">
      <text>
        <r>
          <rPr>
            <b/>
            <sz val="8"/>
            <rFont val="Tahoma"/>
            <family val="0"/>
          </rPr>
          <t>kg CO₂e of CH₄ per unit</t>
        </r>
      </text>
    </comment>
    <comment ref="P24" authorId="0">
      <text>
        <r>
          <rPr>
            <b/>
            <sz val="8"/>
            <rFont val="Tahoma"/>
            <family val="0"/>
          </rPr>
          <t>kg CO₂e of N₂O per unit</t>
        </r>
      </text>
    </comment>
    <comment ref="E48" authorId="0">
      <text>
        <r>
          <rPr>
            <b/>
            <sz val="8"/>
            <rFont val="Tahoma"/>
            <family val="0"/>
          </rPr>
          <t>kg CO₂e per unit</t>
        </r>
      </text>
    </comment>
    <comment ref="F48" authorId="0">
      <text>
        <r>
          <rPr>
            <b/>
            <sz val="8"/>
            <rFont val="Tahoma"/>
            <family val="0"/>
          </rPr>
          <t>kg CO₂e of CO₂ per unit</t>
        </r>
      </text>
    </comment>
    <comment ref="G48" authorId="0">
      <text>
        <r>
          <rPr>
            <b/>
            <sz val="8"/>
            <rFont val="Tahoma"/>
            <family val="0"/>
          </rPr>
          <t>kg CO₂e of CH₄ per unit</t>
        </r>
      </text>
    </comment>
    <comment ref="H48" authorId="0">
      <text>
        <r>
          <rPr>
            <b/>
            <sz val="8"/>
            <rFont val="Tahoma"/>
            <family val="0"/>
          </rPr>
          <t>kg CO₂e of N₂O per unit</t>
        </r>
      </text>
    </comment>
    <comment ref="E47" authorId="0">
      <text>
        <r>
          <rPr>
            <b/>
            <sz val="8"/>
            <rFont val="Tahoma"/>
            <family val="0"/>
          </rPr>
          <t>Gross calorific value - (or Higher Heating Value) most energy bills are presented in this measure</t>
        </r>
      </text>
    </comment>
    <comment ref="C49" authorId="0">
      <text>
        <r>
          <rPr>
            <b/>
            <sz val="8"/>
            <rFont val="Tahoma"/>
            <family val="0"/>
          </rPr>
          <t>Main purpose is for heating / lighting on a domestic scale (aka kerosene)</t>
        </r>
      </text>
    </comment>
    <comment ref="C53" authorId="0">
      <text>
        <r>
          <rPr>
            <b/>
            <sz val="8"/>
            <rFont val="Tahoma"/>
            <family val="0"/>
          </rPr>
          <t>Standard diesel bought from any local filling station (across the board forecourt fuel typically contains biofuel content)</t>
        </r>
      </text>
    </comment>
    <comment ref="C57" authorId="0">
      <text>
        <r>
          <rPr>
            <b/>
            <sz val="8"/>
            <rFont val="Tahoma"/>
            <family val="0"/>
          </rPr>
          <t>Heavy oil used as fuel in furnaces and boilers of power stations, industry, industrial heating and in ships</t>
        </r>
      </text>
    </comment>
    <comment ref="C61" authorId="0">
      <text>
        <r>
          <rPr>
            <b/>
            <sz val="8"/>
            <rFont val="Tahoma"/>
            <family val="0"/>
          </rPr>
          <t>Medium oil used in diesel engines, and heating systems (aka red diesel)</t>
        </r>
      </text>
    </comment>
    <comment ref="C69" authorId="0">
      <text>
        <r>
          <rPr>
            <b/>
            <sz val="8"/>
            <rFont val="Tahoma"/>
            <family val="0"/>
          </rPr>
          <t>Standard petrol bought from any local filling station (across the board forecourt fuel typically contains biofuel content)</t>
        </r>
      </text>
    </comment>
    <comment ref="C73" authorId="0">
      <text>
        <r>
          <rPr>
            <b/>
            <sz val="8"/>
            <rFont val="Tahoma"/>
            <family val="0"/>
          </rPr>
          <t>Petrol that has not been blended with biofuel (non forecourt petrol)</t>
        </r>
      </text>
    </comment>
    <comment ref="C77" authorId="0">
      <text>
        <r>
          <rPr>
            <b/>
            <sz val="8"/>
            <rFont val="Tahoma"/>
            <family val="0"/>
          </rPr>
          <t>Waste oils meeting the 'residual' oil definition contained in the 'Processed Fuel Oil Quality Protocol'</t>
        </r>
      </text>
    </comment>
    <comment ref="C81" authorId="0">
      <text>
        <r>
          <rPr>
            <b/>
            <sz val="8"/>
            <rFont val="Tahoma"/>
            <family val="0"/>
          </rPr>
          <t>Waste oils meeting the 'distillate' oil definition contained in the 'Processed Fuel Oil Quality Protocol'</t>
        </r>
      </text>
    </comment>
    <comment ref="C85" authorId="0">
      <text>
        <r>
          <rPr>
            <b/>
            <sz val="8"/>
            <rFont val="Tahoma"/>
            <family val="0"/>
          </rPr>
          <t>Recycled oils outside of the 'Processed Fuel Oil Quality Protocol' definitions</t>
        </r>
      </text>
    </comment>
    <comment ref="I48" authorId="0">
      <text>
        <r>
          <rPr>
            <b/>
            <sz val="8"/>
            <rFont val="Tahoma"/>
            <family val="0"/>
          </rPr>
          <t>kg CO₂e per unit</t>
        </r>
      </text>
    </comment>
    <comment ref="J48" authorId="0">
      <text>
        <r>
          <rPr>
            <b/>
            <sz val="8"/>
            <rFont val="Tahoma"/>
            <family val="0"/>
          </rPr>
          <t>kg CO₂e of CO₂ per unit</t>
        </r>
      </text>
    </comment>
    <comment ref="K48" authorId="0">
      <text>
        <r>
          <rPr>
            <b/>
            <sz val="8"/>
            <rFont val="Tahoma"/>
            <family val="0"/>
          </rPr>
          <t>kg CO₂e of CH₄ per unit</t>
        </r>
      </text>
    </comment>
    <comment ref="L48" authorId="0">
      <text>
        <r>
          <rPr>
            <b/>
            <sz val="8"/>
            <rFont val="Tahoma"/>
            <family val="0"/>
          </rPr>
          <t>kg CO₂e of N₂O per unit</t>
        </r>
      </text>
    </comment>
    <comment ref="I47" authorId="0">
      <text>
        <r>
          <rPr>
            <b/>
            <sz val="8"/>
            <rFont val="Tahoma"/>
            <family val="0"/>
          </rPr>
          <t>Net calorific value - (or Lower Heating Value)</t>
        </r>
      </text>
    </comment>
    <comment ref="M48" authorId="0">
      <text>
        <r>
          <rPr>
            <b/>
            <sz val="8"/>
            <rFont val="Tahoma"/>
            <family val="0"/>
          </rPr>
          <t>kg CO₂e per unit</t>
        </r>
      </text>
    </comment>
    <comment ref="N48" authorId="0">
      <text>
        <r>
          <rPr>
            <b/>
            <sz val="8"/>
            <rFont val="Tahoma"/>
            <family val="0"/>
          </rPr>
          <t>kg CO₂e of CO₂ per unit</t>
        </r>
      </text>
    </comment>
    <comment ref="O48" authorId="0">
      <text>
        <r>
          <rPr>
            <b/>
            <sz val="8"/>
            <rFont val="Tahoma"/>
            <family val="0"/>
          </rPr>
          <t>kg CO₂e of CH₄ per unit</t>
        </r>
      </text>
    </comment>
    <comment ref="P48" authorId="0">
      <text>
        <r>
          <rPr>
            <b/>
            <sz val="8"/>
            <rFont val="Tahoma"/>
            <family val="0"/>
          </rPr>
          <t>kg CO₂e of N₂O per unit</t>
        </r>
      </text>
    </comment>
  </commentList>
</comments>
</file>

<file path=xl/comments5.xml><?xml version="1.0" encoding="utf-8"?>
<comments xmlns="http://schemas.openxmlformats.org/spreadsheetml/2006/main">
  <authors>
    <author/>
  </authors>
  <commentList>
    <comment ref="E23" authorId="0">
      <text>
        <r>
          <rPr>
            <b/>
            <sz val="8"/>
            <rFont val="Tahoma"/>
            <family val="0"/>
          </rPr>
          <t>kg CO₂e per unit</t>
        </r>
      </text>
    </comment>
    <comment ref="C24" authorId="0">
      <text>
        <r>
          <rPr>
            <b/>
            <sz val="8"/>
            <rFont val="Tahoma"/>
            <family val="0"/>
          </rPr>
          <t>Diesel that has been blended with biofuel (forecourt diesel)</t>
        </r>
      </text>
    </comment>
    <comment ref="C27" authorId="0">
      <text>
        <r>
          <rPr>
            <b/>
            <sz val="8"/>
            <rFont val="Tahoma"/>
            <family val="0"/>
          </rPr>
          <t>Petrol that has been blended with biofuel (forecourt petrol)</t>
        </r>
      </text>
    </comment>
  </commentList>
</comments>
</file>

<file path=xl/comments6.xml><?xml version="1.0" encoding="utf-8"?>
<comments xmlns="http://schemas.openxmlformats.org/spreadsheetml/2006/main">
  <authors>
    <author/>
  </authors>
  <commentList>
    <comment ref="B18" authorId="0">
      <text>
        <r>
          <rPr>
            <b/>
            <sz val="8"/>
            <rFont val="Tahoma"/>
            <family val="0"/>
          </rPr>
          <t>Gases regulated under the agreed 'Kyoto Protocol' which is an international treaty that set binding GHG reduction obligations for 37 industrialised countries</t>
        </r>
      </text>
    </comment>
    <comment ref="E17" authorId="0">
      <text>
        <r>
          <rPr>
            <b/>
            <sz val="8"/>
            <rFont val="Tahoma"/>
            <family val="0"/>
          </rPr>
          <t>kg CO₂e per unit</t>
        </r>
      </text>
    </comment>
    <comment ref="B46" authorId="0">
      <text>
        <r>
          <rPr>
            <b/>
            <sz val="8"/>
            <rFont val="Tahoma"/>
            <family val="0"/>
          </rPr>
          <t>Blends of gases regulated under the 'Kyoto Protocol'</t>
        </r>
      </text>
    </comment>
    <comment ref="E45" authorId="0">
      <text>
        <r>
          <rPr>
            <b/>
            <sz val="8"/>
            <rFont val="Tahoma"/>
            <family val="0"/>
          </rPr>
          <t>kg CO₂e per unit</t>
        </r>
      </text>
    </comment>
  </commentList>
</comments>
</file>

<file path=xl/comments7.xml><?xml version="1.0" encoding="utf-8"?>
<comments xmlns="http://schemas.openxmlformats.org/spreadsheetml/2006/main">
  <authors>
    <author/>
  </authors>
  <commentList>
    <comment ref="E19" authorId="0">
      <text>
        <r>
          <rPr>
            <b/>
            <sz val="8"/>
            <rFont val="Tahoma"/>
            <family val="0"/>
          </rPr>
          <t>kg CO₂e per unit</t>
        </r>
      </text>
    </comment>
    <comment ref="F19" authorId="0">
      <text>
        <r>
          <rPr>
            <b/>
            <sz val="8"/>
            <rFont val="Tahoma"/>
            <family val="0"/>
          </rPr>
          <t>kg CO₂e of CO₂ per unit</t>
        </r>
      </text>
    </comment>
    <comment ref="G19" authorId="0">
      <text>
        <r>
          <rPr>
            <b/>
            <sz val="8"/>
            <rFont val="Tahoma"/>
            <family val="0"/>
          </rPr>
          <t>kg CO₂e of CH₄ per unit</t>
        </r>
      </text>
    </comment>
    <comment ref="H19" authorId="0">
      <text>
        <r>
          <rPr>
            <b/>
            <sz val="8"/>
            <rFont val="Tahoma"/>
            <family val="0"/>
          </rPr>
          <t>kg CO₂e of N₂O per unit</t>
        </r>
      </text>
    </comment>
    <comment ref="C20" authorId="0">
      <text>
        <r>
          <rPr>
            <b/>
            <sz val="8"/>
            <rFont val="Tahoma"/>
            <family val="0"/>
          </rPr>
          <t>Petrol- up to a 1.4 litres engine; 
Diesel- up to a 1.7 litres engine</t>
        </r>
      </text>
    </comment>
    <comment ref="C22" authorId="0">
      <text>
        <r>
          <rPr>
            <b/>
            <sz val="8"/>
            <rFont val="Tahoma"/>
            <family val="0"/>
          </rPr>
          <t>Petrol- from 1.4 -2.0 litre engine;
Diesel- from 1.7 - 2.0 litre engine</t>
        </r>
      </text>
    </comment>
    <comment ref="C24" authorId="0">
      <text>
        <r>
          <rPr>
            <b/>
            <sz val="8"/>
            <rFont val="Tahoma"/>
            <family val="0"/>
          </rPr>
          <t>Petrol- 2.0 litre engine +;
Diesel- 2.0 litre engine +</t>
        </r>
      </text>
    </comment>
    <comment ref="C26" authorId="0">
      <text>
        <r>
          <rPr>
            <b/>
            <sz val="8"/>
            <rFont val="Tahoma"/>
            <family val="0"/>
          </rPr>
          <t>Unknown engine size</t>
        </r>
      </text>
    </comment>
    <comment ref="I19" authorId="0">
      <text>
        <r>
          <rPr>
            <b/>
            <sz val="8"/>
            <rFont val="Tahoma"/>
            <family val="0"/>
          </rPr>
          <t>kg CO₂e per unit</t>
        </r>
      </text>
    </comment>
    <comment ref="J19" authorId="0">
      <text>
        <r>
          <rPr>
            <b/>
            <sz val="8"/>
            <rFont val="Tahoma"/>
            <family val="0"/>
          </rPr>
          <t>kg CO₂e of CO₂ per unit</t>
        </r>
      </text>
    </comment>
    <comment ref="K19" authorId="0">
      <text>
        <r>
          <rPr>
            <b/>
            <sz val="8"/>
            <rFont val="Tahoma"/>
            <family val="0"/>
          </rPr>
          <t>kg CO₂e of CH₄ per unit</t>
        </r>
      </text>
    </comment>
    <comment ref="L19" authorId="0">
      <text>
        <r>
          <rPr>
            <b/>
            <sz val="8"/>
            <rFont val="Tahoma"/>
            <family val="0"/>
          </rPr>
          <t>kg CO₂e of N₂O per unit</t>
        </r>
      </text>
    </comment>
    <comment ref="M19" authorId="0">
      <text>
        <r>
          <rPr>
            <b/>
            <sz val="8"/>
            <rFont val="Tahoma"/>
            <family val="0"/>
          </rPr>
          <t>kg CO₂e per unit</t>
        </r>
      </text>
    </comment>
    <comment ref="N19" authorId="0">
      <text>
        <r>
          <rPr>
            <b/>
            <sz val="8"/>
            <rFont val="Tahoma"/>
            <family val="0"/>
          </rPr>
          <t>kg CO₂e of CO₂ per unit</t>
        </r>
      </text>
    </comment>
    <comment ref="O19" authorId="0">
      <text>
        <r>
          <rPr>
            <b/>
            <sz val="8"/>
            <rFont val="Tahoma"/>
            <family val="0"/>
          </rPr>
          <t>kg CO₂e of CH₄ per unit</t>
        </r>
      </text>
    </comment>
    <comment ref="P19" authorId="0">
      <text>
        <r>
          <rPr>
            <b/>
            <sz val="8"/>
            <rFont val="Tahoma"/>
            <family val="0"/>
          </rPr>
          <t>kg CO₂e of N₂O per unit</t>
        </r>
      </text>
    </comment>
  </commentList>
</comments>
</file>

<file path=xl/comments8.xml><?xml version="1.0" encoding="utf-8"?>
<comments xmlns="http://schemas.openxmlformats.org/spreadsheetml/2006/main">
  <authors>
    <author/>
  </authors>
  <commentList>
    <comment ref="B21" authorId="0">
      <text>
        <r>
          <rPr>
            <b/>
            <sz val="8"/>
            <rFont val="Tahoma"/>
            <family val="0"/>
          </rPr>
          <t>Emissions associated with the generation of electricity at a power station.  Electricity generation factors do not include transmission and distribution.</t>
        </r>
      </text>
    </comment>
    <comment ref="F20" authorId="0">
      <text>
        <r>
          <rPr>
            <b/>
            <sz val="8"/>
            <rFont val="Tahoma"/>
            <family val="0"/>
          </rPr>
          <t>kg CO₂e per unit</t>
        </r>
      </text>
    </comment>
    <comment ref="G20" authorId="0">
      <text>
        <r>
          <rPr>
            <b/>
            <sz val="8"/>
            <rFont val="Tahoma"/>
            <family val="0"/>
          </rPr>
          <t>kg CO₂e of CO₂ per unit</t>
        </r>
      </text>
    </comment>
    <comment ref="H20" authorId="0">
      <text>
        <r>
          <rPr>
            <b/>
            <sz val="8"/>
            <rFont val="Tahoma"/>
            <family val="0"/>
          </rPr>
          <t>kg CO₂e of CH₄ per unit</t>
        </r>
      </text>
    </comment>
    <comment ref="I20" authorId="0">
      <text>
        <r>
          <rPr>
            <b/>
            <sz val="8"/>
            <rFont val="Tahoma"/>
            <family val="0"/>
          </rPr>
          <t>kg CO₂e of N₂O per unit</t>
        </r>
      </text>
    </comment>
  </commentList>
</comments>
</file>

<file path=xl/comments9.xml><?xml version="1.0" encoding="utf-8"?>
<comments xmlns="http://schemas.openxmlformats.org/spreadsheetml/2006/main">
  <authors>
    <author/>
  </authors>
  <commentList>
    <comment ref="B18" authorId="0">
      <text>
        <r>
          <rPr>
            <b/>
            <sz val="8"/>
            <rFont val="Tahoma"/>
            <family val="0"/>
          </rPr>
          <t>Emissions impact of the efficiency losses experienced in getting electricity from the power plant to the end user</t>
        </r>
      </text>
    </comment>
    <comment ref="F17" authorId="0">
      <text>
        <r>
          <rPr>
            <b/>
            <sz val="8"/>
            <rFont val="Tahoma"/>
            <family val="0"/>
          </rPr>
          <t>kg CO₂e per unit</t>
        </r>
      </text>
    </comment>
    <comment ref="G17" authorId="0">
      <text>
        <r>
          <rPr>
            <b/>
            <sz val="8"/>
            <rFont val="Tahoma"/>
            <family val="0"/>
          </rPr>
          <t>kg CO₂e of CO₂ per unit</t>
        </r>
      </text>
    </comment>
    <comment ref="H17" authorId="0">
      <text>
        <r>
          <rPr>
            <b/>
            <sz val="8"/>
            <rFont val="Tahoma"/>
            <family val="0"/>
          </rPr>
          <t>kg CO₂e of CH₄ per unit</t>
        </r>
      </text>
    </comment>
    <comment ref="I17" authorId="0">
      <text>
        <r>
          <rPr>
            <b/>
            <sz val="8"/>
            <rFont val="Tahoma"/>
            <family val="0"/>
          </rPr>
          <t>kg CO₂e of N₂O per unit</t>
        </r>
      </text>
    </comment>
  </commentList>
</comments>
</file>

<file path=xl/sharedStrings.xml><?xml version="1.0" encoding="utf-8"?>
<sst xmlns="http://schemas.openxmlformats.org/spreadsheetml/2006/main" count="1463" uniqueCount="619">
  <si>
    <t>Business travel- air</t>
  </si>
  <si>
    <t>Scope 3</t>
  </si>
  <si>
    <r>
      <t>Despite very large variances in the emissions of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when compared to previous years the overall carbon dioxide equivalents (CO2e) have not changed significantly and therefore, the implications of this change are quite small.  Exceptions to this are the refrigerant factors (please see below) and many waste to landfill factors where more significant changes are found due to this methodology change.</t>
    </r>
  </si>
  <si>
    <t>cu ft</t>
  </si>
  <si>
    <t>There have been two changes made to refrigeration conversion factors in the 2015 update:
1) There have been some additional refrigerants added to those listed.
2) There have been changes to GWP factors, as explained in the 'What's new' point 2 above.</t>
  </si>
  <si>
    <t>Plastics: PP (incl. forming)</t>
  </si>
  <si>
    <r>
      <rPr>
        <b/>
        <sz val="11"/>
        <color indexed="56"/>
        <rFont val="Calibri"/>
        <family val="2"/>
      </rPr>
      <t xml:space="preserve">For information about the derivation of the conversion factors please refer to accompanying 'Methodology paper' to the conversion factors, which is available on </t>
    </r>
    <r>
      <rPr>
        <b/>
        <u val="single"/>
        <sz val="11"/>
        <color indexed="12"/>
        <rFont val="Calibri"/>
        <family val="2"/>
      </rPr>
      <t>the conversion factors website.</t>
    </r>
  </si>
  <si>
    <t>My organisation has previously reported using Defra factors but not included radiative forcing, what should I do?</t>
  </si>
  <si>
    <t>What to do</t>
  </si>
  <si>
    <t xml:space="preserve"> 'WBCSD/ WRI GHG Protocol'.</t>
  </si>
  <si>
    <t>●  To calculate the emissions from multiple waste streams the emissions sub totals may be added up</t>
  </si>
  <si>
    <t>Type</t>
  </si>
  <si>
    <t>Find out what changes were made to the factors each year:</t>
  </si>
  <si>
    <t>Litres, L</t>
  </si>
  <si>
    <t xml:space="preserve">1) The addition of WTT-bioenergy conversion factors (Scope 3) for biodiesel sourced from used cooking oil (UCO) and tallow. </t>
  </si>
  <si>
    <t>ton (UK)</t>
  </si>
  <si>
    <t>Quality assurance:</t>
  </si>
  <si>
    <t>In order to account for this considerable Scope 3 impact they quantify both their upstream and downstream freight emissions.</t>
  </si>
  <si>
    <t>Freighting goods factors should be used specifically for the shipment of goods over land, by sea or by air through a third party company.  Factors are available for a whole vehicles’ worth of goods or per tonne of good shipped via a specific transport mode</t>
  </si>
  <si>
    <t>R410A</t>
  </si>
  <si>
    <t xml:space="preserve">Air travel factors are calculated on the basis of the area of the plane each passenger takes up.  If a plane is comprised totally of business class seats, as opposed to more closely packed economy class seats, fewer passengers can fly and therefore each passenger takes a larger share of the emissions. </t>
  </si>
  <si>
    <t>4. ADDITIONS AND REVISIONS TO EMISSION FACTORS FOR HEAVY GOODS VEHICLES (HGVS)</t>
  </si>
  <si>
    <t>Defra's fuel guidance</t>
  </si>
  <si>
    <t>Company C multiply the activity data for their wood pellets (tonnes) by the appropriate factor found in the ‘outside of scopes’ listing to generate the emissions value.</t>
  </si>
  <si>
    <t>Navigation and guidance produced by:</t>
  </si>
  <si>
    <t>Example of calculating emissions from managed assets- vehicles</t>
  </si>
  <si>
    <r>
      <rPr>
        <u val="single"/>
        <sz val="11"/>
        <color indexed="56"/>
        <rFont val="Calibri"/>
        <family val="2"/>
      </rPr>
      <t>What to do</t>
    </r>
  </si>
  <si>
    <r>
      <t>kg CO</t>
    </r>
    <r>
      <rPr>
        <vertAlign val="subscript"/>
        <sz val="11"/>
        <color indexed="56"/>
        <rFont val="Calibri"/>
        <family val="2"/>
      </rPr>
      <t>2</t>
    </r>
    <r>
      <rPr>
        <sz val="11"/>
        <color indexed="56"/>
        <rFont val="Calibri"/>
        <family val="2"/>
      </rPr>
      <t>e</t>
    </r>
  </si>
  <si>
    <t>Supermini</t>
  </si>
  <si>
    <t>Class I (up to 1.305 tonnes)</t>
  </si>
  <si>
    <r>
      <t>In recent years the difference between the real-world performance of new cars compared to that over the standard test cycle used for type approval and reporting on CO</t>
    </r>
    <r>
      <rPr>
        <vertAlign val="subscript"/>
        <sz val="11"/>
        <color indexed="56"/>
        <rFont val="Calibri"/>
        <family val="2"/>
      </rPr>
      <t>2</t>
    </r>
    <r>
      <rPr>
        <sz val="11"/>
        <color indexed="56"/>
        <rFont val="Calibri"/>
        <family val="2"/>
      </rPr>
      <t xml:space="preserve"> emissions has been increasing according to a range of sources.  The methodology used to estimate UK fleet average CO</t>
    </r>
    <r>
      <rPr>
        <vertAlign val="subscript"/>
        <sz val="11"/>
        <color indexed="56"/>
        <rFont val="Calibri"/>
        <family val="2"/>
      </rPr>
      <t>2</t>
    </r>
    <r>
      <rPr>
        <sz val="11"/>
        <color indexed="56"/>
        <rFont val="Calibri"/>
        <family val="2"/>
      </rPr>
      <t xml:space="preserve"> emission factors has therefore been updated in 2014 to include an accounting for this gradual change over time.</t>
    </r>
  </si>
  <si>
    <t>Haul</t>
  </si>
  <si>
    <t>Every kWh company H use is multiplied by the appropriate T&amp;D conversion factor to produce their Scope 3 T&amp;D emissions impact.</t>
  </si>
  <si>
    <t>Other fuels</t>
  </si>
  <si>
    <t>Commonly Used Fossil Fuels</t>
  </si>
  <si>
    <r>
      <t>m</t>
    </r>
    <r>
      <rPr>
        <b/>
        <vertAlign val="superscript"/>
        <sz val="11"/>
        <color indexed="56"/>
        <rFont val="Calibri"/>
        <family val="2"/>
      </rPr>
      <t>3</t>
    </r>
  </si>
  <si>
    <t>Users should ensure that their calculations of emissions from biomass and biogas use include the new Scope 1 emissions.</t>
  </si>
  <si>
    <t>The kWh electricity use is multiplied by the ‘electricity generation’ figure appropriate to the reporting year to produce company G's UK Scope 2 electricity emissions.</t>
  </si>
  <si>
    <t>kcal</t>
  </si>
  <si>
    <t>How to rebaseline</t>
  </si>
  <si>
    <t>Defra have identified significant confusion amongst users of ‘all scopes’ factors.  Reporting has been problematic since typically organisations report in Scope-based tables, and transparency has been jeopardised.</t>
  </si>
  <si>
    <t>For example company A’s report might state:</t>
  </si>
  <si>
    <r>
      <t>kg/m</t>
    </r>
    <r>
      <rPr>
        <vertAlign val="superscript"/>
        <sz val="11"/>
        <color indexed="56"/>
        <rFont val="Calibri"/>
        <family val="2"/>
      </rPr>
      <t>3</t>
    </r>
  </si>
  <si>
    <r>
      <t>The company then multiply the km travelled in each class, for each category of journey by the appropriate conversion factor.  Company L report using Defra’s frequently used factor set which is inclusive of the influence of radiative forcing.  Where the ‘haul’ of the journey is known but the class is unknown, they use an</t>
    </r>
    <r>
      <rPr>
        <i/>
        <sz val="11"/>
        <color indexed="56"/>
        <rFont val="Calibri"/>
        <family val="2"/>
      </rPr>
      <t xml:space="preserve"> ‘average passenger</t>
    </r>
    <r>
      <rPr>
        <sz val="11"/>
        <color indexed="56"/>
        <rFont val="Calibri"/>
        <family val="2"/>
      </rPr>
      <t>’ factor.</t>
    </r>
  </si>
  <si>
    <t>Natural gas</t>
  </si>
  <si>
    <t>Gas Oil</t>
  </si>
  <si>
    <t>nmi</t>
  </si>
  <si>
    <t>Defra Standard Set</t>
  </si>
  <si>
    <t>HFC-134</t>
  </si>
  <si>
    <t>To convert from the units of measure in the columns on the left hand side of the table to the units of measure in the column headers in the same tables, simply multiple by the factor displayed where the two units meet on the table.</t>
  </si>
  <si>
    <r>
      <t xml:space="preserve">In order to fully account for the biofuel content in this fuel, organisations must report </t>
    </r>
    <r>
      <rPr>
        <b/>
        <sz val="11"/>
        <color indexed="56"/>
        <rFont val="Calibri"/>
        <family val="2"/>
      </rPr>
      <t>both</t>
    </r>
    <r>
      <rPr>
        <sz val="11"/>
        <color indexed="56"/>
        <rFont val="Calibri"/>
        <family val="2"/>
      </rPr>
      <t xml:space="preserve"> the direct emissions from combustion of the fuel and the biogenic portion of this fuel.</t>
    </r>
  </si>
  <si>
    <r>
      <t xml:space="preserve">1) Factors </t>
    </r>
    <r>
      <rPr>
        <i/>
        <sz val="11"/>
        <color indexed="56"/>
        <rFont val="Calibri"/>
        <family val="2"/>
      </rPr>
      <t>‘Without RF’</t>
    </r>
    <r>
      <rPr>
        <sz val="11"/>
        <color indexed="56"/>
        <rFont val="Calibri"/>
        <family val="2"/>
      </rPr>
      <t xml:space="preserve"> – these include the distance uplift of 8% to compensate for planes not flying using the most direct route i.e. flying around international airspace, stacking etc
2) Factors </t>
    </r>
    <r>
      <rPr>
        <i/>
        <sz val="11"/>
        <color indexed="56"/>
        <rFont val="Calibri"/>
        <family val="2"/>
      </rPr>
      <t>‘With RF’</t>
    </r>
    <r>
      <rPr>
        <sz val="11"/>
        <color indexed="56"/>
        <rFont val="Calibri"/>
        <family val="2"/>
      </rPr>
      <t>- these include both the 8% distance uplift and a 90% increase in the CO</t>
    </r>
    <r>
      <rPr>
        <vertAlign val="subscript"/>
        <sz val="11"/>
        <color indexed="56"/>
        <rFont val="Calibri"/>
        <family val="2"/>
      </rPr>
      <t>2</t>
    </r>
    <r>
      <rPr>
        <sz val="11"/>
        <color indexed="56"/>
        <rFont val="Calibri"/>
        <family val="2"/>
      </rPr>
      <t xml:space="preserve"> factor to account for radiative forcing (the influence of the other climate change effects of aviation (water vapour, contrails, NOx etc))</t>
    </r>
  </si>
  <si>
    <t>Do the conversion factors take into account the age of vehicles?</t>
  </si>
  <si>
    <t>Gigajoule, GJ</t>
  </si>
  <si>
    <t>k</t>
  </si>
  <si>
    <t>This emission factor has been added on the request of HMRC to allow for differentiation for emissions calculations using home produced coal only.</t>
  </si>
  <si>
    <t>For company reporting purposes, organisations should use the ‘electricity generation’ figures for Scope 2 electricity and may use the ‘T&amp;D’ factors for reporting Scope 3 losses.  However, for other reporting contexts (where specific scopes do not need to be reported) the ‘electricity consumption’ figure, (as published in 2011 and 2012 conversion factors) can be calculated by adding together the ‘electricity generation’ and ‘T&amp;D’ values within each year.</t>
  </si>
  <si>
    <r>
      <t>In some cases the organisation knows what model the car is, in this case they may choose to apply a conversion factor by model (found in the</t>
    </r>
    <r>
      <rPr>
        <i/>
        <sz val="11"/>
        <color indexed="56"/>
        <rFont val="Calibri"/>
        <family val="2"/>
      </rPr>
      <t xml:space="preserve"> 'cars (by market segment)'</t>
    </r>
    <r>
      <rPr>
        <sz val="11"/>
        <color indexed="56"/>
        <rFont val="Calibri"/>
        <family val="2"/>
      </rPr>
      <t xml:space="preserve"> table).  </t>
    </r>
  </si>
  <si>
    <t>cm</t>
  </si>
  <si>
    <t>Managed assets- vehicles</t>
  </si>
  <si>
    <t>Commercial and industrial waste</t>
  </si>
  <si>
    <t>US gallon</t>
  </si>
  <si>
    <t>I need a conversion factor for my specific % biofuel blend, rather than the “average biofuel blend” factor that is reported here.</t>
  </si>
  <si>
    <t>Please refer to the 'What's new in 2013' section of the ‘What’s new’ tab for full instructions on how to rebaseline your data to compensate for the changes made.</t>
  </si>
  <si>
    <r>
      <t>Users should be aware that there radiative forcing increase of 90% is subject to very significant scientific uncertainty and is intended to be purely illustrative of the scale of the non-CO</t>
    </r>
    <r>
      <rPr>
        <vertAlign val="subscript"/>
        <sz val="11"/>
        <color indexed="56"/>
        <rFont val="Calibri"/>
        <family val="2"/>
      </rPr>
      <t>2</t>
    </r>
    <r>
      <rPr>
        <sz val="11"/>
        <color indexed="56"/>
        <rFont val="Calibri"/>
        <family val="2"/>
      </rPr>
      <t xml:space="preserve"> impacts of radiation.  Users may choose whether or not to include this uplift but should be aware of the uncertainty surrounding the quantification of these impacts</t>
    </r>
  </si>
  <si>
    <t>Users may wish to document this change in their reporting if it is assessed to have a material impact on the trends in their reported emissions in this area.</t>
  </si>
  <si>
    <t>Defra’s outside of scopes advice</t>
  </si>
  <si>
    <t xml:space="preserve">Users should generally use the ‘with RF’ factors, which incorporate a 90% increase in emissions to include the effect of radiative forcing.  If the user’s historic data does not include radiative forcing,  then they should rebaseline their historic data set to include the effect going forward.  However, users should be aware of the very significant scientific uncertainty surrounding the quantification of these impacts.  If organisations do not wish to include radiative forcing, they should continue to select the ‘Without RF’ factors.  </t>
  </si>
  <si>
    <t>m</t>
  </si>
  <si>
    <t>Perfluoropropane (PFC-218)</t>
  </si>
  <si>
    <t xml:space="preserve">2) The addition to the outside of scopes conversion factors for biodiesel sourced from UCO and tallow. 
</t>
  </si>
  <si>
    <t>2013 fuel properties</t>
  </si>
  <si>
    <t xml:space="preserve">●  The Kyoto Protocol and Montreal protocol listed gases are both based on the IPCC Fourth Assessment Report (AR4) over a 100 year period (this is a requirement for inventory/ national reporting purposes).  </t>
  </si>
  <si>
    <t>Kilometres, km</t>
  </si>
  <si>
    <t xml:space="preserve">Company D need to report on the refrigerants that leak from their air conditioning equipment at their HQ each year (sometimes called fugitive emissions).  These are considered to be Scope 1 emissions for company D.  To calculate the leakage, they simply note how much they have had to 'top up' the refrigerant over the last year.  </t>
  </si>
  <si>
    <t>Defra's managed assets- vehicles guidance</t>
  </si>
  <si>
    <t>Batteries</t>
  </si>
  <si>
    <t>Example of calculating emissions from water treatment</t>
  </si>
  <si>
    <r>
      <rPr>
        <b/>
        <i/>
        <vertAlign val="superscript"/>
        <sz val="11"/>
        <color indexed="56"/>
        <rFont val="Calibri"/>
        <family val="2"/>
      </rPr>
      <t xml:space="preserve">1 </t>
    </r>
    <r>
      <rPr>
        <b/>
        <i/>
        <sz val="11"/>
        <color indexed="56"/>
        <rFont val="Calibri"/>
        <family val="2"/>
      </rPr>
      <t>Gross CV and Net CV taken from Coal 'Power stations - home produced plus imports', Dukes 2014 (July 2014), Tables A.2 and A.3 respectively.</t>
    </r>
  </si>
  <si>
    <r>
      <t>I know the average gCO</t>
    </r>
    <r>
      <rPr>
        <b/>
        <vertAlign val="subscript"/>
        <sz val="9.9"/>
        <color indexed="56"/>
        <rFont val="Calibri"/>
        <family val="2"/>
      </rPr>
      <t>2</t>
    </r>
    <r>
      <rPr>
        <b/>
        <sz val="11"/>
        <color indexed="56"/>
        <rFont val="Calibri"/>
        <family val="2"/>
      </rPr>
      <t>/km of my passenger vehicles as well as mileage; can this be used to improve my calculations?</t>
    </r>
  </si>
  <si>
    <t>Transmission and distribution (T&amp;D) factors should be used to report the scope 3 emissions associated with grid losses (the energy loss that occurs in getting the electricity from power plant to the organisations that purchase it)</t>
  </si>
  <si>
    <t>BioETBE</t>
  </si>
  <si>
    <t>Emissions source:</t>
  </si>
  <si>
    <t>●  Scope 1 (Direct emissions): Emissions from activities owned or controlled by your organisation. Examples of Scope 1 emissions include emissions from combustion in owned or controlled boilers, furnaces, vehicles; emissions from chemical production in owned or controlled process equipment.</t>
  </si>
  <si>
    <r>
      <t xml:space="preserve">To calculate the emissions from the food waste, they select the </t>
    </r>
    <r>
      <rPr>
        <i/>
        <sz val="11"/>
        <color indexed="56"/>
        <rFont val="Calibri"/>
        <family val="2"/>
      </rPr>
      <t>‘organic: food and drink waste’</t>
    </r>
    <r>
      <rPr>
        <sz val="11"/>
        <color indexed="56"/>
        <rFont val="Calibri"/>
        <family val="2"/>
      </rPr>
      <t xml:space="preserve"> category and the appropriate</t>
    </r>
    <r>
      <rPr>
        <i/>
        <sz val="11"/>
        <color indexed="56"/>
        <rFont val="Calibri"/>
        <family val="2"/>
      </rPr>
      <t xml:space="preserve"> ‘landfill</t>
    </r>
    <r>
      <rPr>
        <sz val="11"/>
        <color indexed="56"/>
        <rFont val="Calibri"/>
        <family val="2"/>
      </rPr>
      <t xml:space="preserve">’ factor.  They multiply this factor by the 0.5 tonnes of food and to get a waste disposal sub-total.  For the white paper, they select the </t>
    </r>
    <r>
      <rPr>
        <i/>
        <sz val="11"/>
        <color indexed="56"/>
        <rFont val="Calibri"/>
        <family val="2"/>
      </rPr>
      <t>‘paper and board: paper’</t>
    </r>
    <r>
      <rPr>
        <sz val="11"/>
        <color indexed="56"/>
        <rFont val="Calibri"/>
        <family val="2"/>
      </rPr>
      <t xml:space="preserve"> category and the closed loop factor (since the paper is sent for recycling into other paper products). This is multiplied by the mass of the white paper recycled to give a further waste disposal subtotal.</t>
    </r>
  </si>
  <si>
    <t>HFC-143a</t>
  </si>
  <si>
    <t>Density</t>
  </si>
  <si>
    <r>
      <t xml:space="preserve">The same procedure should be applied with reference to </t>
    </r>
    <r>
      <rPr>
        <i/>
        <sz val="11"/>
        <color indexed="56"/>
        <rFont val="Calibri"/>
        <family val="2"/>
      </rPr>
      <t>‘table 10c</t>
    </r>
    <r>
      <rPr>
        <sz val="11"/>
        <color indexed="56"/>
        <rFont val="Calibri"/>
        <family val="2"/>
      </rPr>
      <t>’ for overseas electricity.</t>
    </r>
  </si>
  <si>
    <t xml:space="preserve">There have been two changes made to bioenergy conversion factors in the 2015 update to improve the accuracy of reporting: </t>
  </si>
  <si>
    <t>yd</t>
  </si>
  <si>
    <t>Defra's T&amp;D guidance</t>
  </si>
  <si>
    <t>Organisations are no longer expected to retrospectively update their calculations to reflect changes in the newest release of the conversion factors.  It will still be the case that the majority of factors will be updated each year, but the historic time series factors (for example for electricity) will remain fixed after they have been published instead of changing each year.  It has proved time consuming and burdensome for reporting organisations to continuously update all years' calculations for each year’s new set of conversion factor releases.</t>
  </si>
  <si>
    <t>Kilowatt-hour, kWh</t>
  </si>
  <si>
    <t>Electricity generated</t>
  </si>
  <si>
    <t xml:space="preserve">Users should ensure that their calculations, of emissions from biodiesel produced from used cooking oil or tallow, use the new conversion factors.  </t>
  </si>
  <si>
    <t>Number</t>
  </si>
  <si>
    <t>Users should document this change in their reporting if it is assessed to have a material impact on the trends in their reported emissions in this area.</t>
  </si>
  <si>
    <t>HFC-227ea</t>
  </si>
  <si>
    <t xml:space="preserve"> For example, to convert from kWh to GJ, multiply the kWh value by 0.036.</t>
  </si>
  <si>
    <t>T&amp;D- UK electricity</t>
  </si>
  <si>
    <t xml:space="preserve">●  Radiative forcing (RF) is a measure of the additional environmental impact of aviation.  These include emissions of nitrous oxides and water vapour when emitted at high altitude. </t>
  </si>
  <si>
    <t>REVISION TO BIOENERGY CONVERSION FACTORS</t>
  </si>
  <si>
    <t>Expiry:</t>
  </si>
  <si>
    <t xml:space="preserve">Biomethane </t>
  </si>
  <si>
    <r>
      <t>REVISION TO UK GHG INVENTORY METHODOLOGY FOR METHANE</t>
    </r>
    <r>
      <rPr>
        <b/>
        <u val="single"/>
        <vertAlign val="subscript"/>
        <sz val="11"/>
        <color indexed="56"/>
        <rFont val="Calibri"/>
        <family val="2"/>
      </rPr>
      <t xml:space="preserve"> </t>
    </r>
    <r>
      <rPr>
        <b/>
        <u val="single"/>
        <sz val="11"/>
        <color indexed="56"/>
        <rFont val="Calibri"/>
        <family val="2"/>
      </rPr>
      <t>AND NITROUS OXIDE CONVERSION FACTORS</t>
    </r>
  </si>
  <si>
    <t>It is Defra's intention that selecting the correct conversion factor should be simplest and least time consuming part of the reporting process.</t>
  </si>
  <si>
    <t>Implications</t>
  </si>
  <si>
    <t>Year</t>
  </si>
  <si>
    <t>1. ADDITION OF EMISSION FACTOR FOR DOMESTICALLY SOURCED COAL USED IN POWER GENERATION</t>
  </si>
  <si>
    <t>Previously Defra’s conversion factors have not automatically included a distance uplift (this has been calculated in the conversion factor tool), or the influence of radiative forcing.</t>
  </si>
  <si>
    <r>
      <rPr>
        <b/>
        <sz val="11"/>
        <color indexed="56"/>
        <rFont val="Calibri"/>
        <family val="2"/>
      </rPr>
      <t xml:space="preserve">Previous reporting based on the 5 year grid rolling average factors will need to be rebaselined </t>
    </r>
    <r>
      <rPr>
        <sz val="11"/>
        <color indexed="56"/>
        <rFont val="Calibri"/>
        <family val="2"/>
      </rPr>
      <t xml:space="preserve">to reflect this change as there is a notable difference between the 5 year average figures (which capture historic, more carbon intense grid factors in an average over 5 years) and the 1 year average data set.
</t>
    </r>
  </si>
  <si>
    <t>For company reporting purposes, organisations should use the ‘electricity generation’ figures for Scope 2 electricity and may use the ‘T&amp;D’ factors for reporting Scope 3 losses.  However, for other reporting contexts (where specific scopes do not need to be reported) the ‘electricity consumption’ figure, (as published in 2011 and 2012 conversion factors) can be calculated by adding together the ‘electricity generation’ and ‘T&amp;D’ values within each year for each country.</t>
  </si>
  <si>
    <t>Example of how corporate reports would change from the previous reporting approach to the new reporting approach:</t>
  </si>
  <si>
    <t>Electricity: UK</t>
  </si>
  <si>
    <t>Defra’s waste disposal advice</t>
  </si>
  <si>
    <r>
      <t>Given the above information, this would leave company C with no quantified emissions from their wood pellets.  Therefore, to ensure completeness of reporting they quantify the CO</t>
    </r>
    <r>
      <rPr>
        <vertAlign val="subscript"/>
        <sz val="11"/>
        <color indexed="56"/>
        <rFont val="Calibri"/>
        <family val="2"/>
      </rPr>
      <t>2</t>
    </r>
    <r>
      <rPr>
        <sz val="11"/>
        <color indexed="56"/>
        <rFont val="Calibri"/>
        <family val="2"/>
      </rPr>
      <t xml:space="preserve"> arising from combustion process, but place this ‘outside of scopes’ i.e. in neither Scope 1, 2 or 3.</t>
    </r>
  </si>
  <si>
    <t>Biodiesel (BtL or HVO)</t>
  </si>
  <si>
    <t xml:space="preserve">There have been two changes made to bioenergy conversion factors in the 2015 update to improve the accuracy of reporting (and in response to requests): </t>
  </si>
  <si>
    <t>Remove the historic (‘electricity generation’ + ’losses through transmission and distribution’) factors from all previous years' reporting.  Take the raw kWh data and multiply by the appropriate 'electricity generation' conversion factor for the correct year (found under the ‘UK electricity’ listing); report these emissions in Scope 2.  Organisations should continue to report emissions from transmission and distribution losses in the grid, therefore organisations should also multiply the same total kWh consumption figure by the correct years’ 'transmission &amp; distribution' (T&amp;D) conversion factor and report this emissions total in Scope 3.  Reporting T&amp;D ensures that organisations are accounting for the full impact of their purchased electricity.</t>
  </si>
  <si>
    <t>Gross CV</t>
  </si>
  <si>
    <t>Perfluorohexane (PFC-5-1-14)</t>
  </si>
  <si>
    <t>Energy - Net CV</t>
  </si>
  <si>
    <t>Mega</t>
  </si>
  <si>
    <t>R407F</t>
  </si>
  <si>
    <t>Unit</t>
  </si>
  <si>
    <r>
      <t xml:space="preserve">For organisations that do not wish to do so, they should select the 2013 conversion factor </t>
    </r>
    <r>
      <rPr>
        <i/>
        <sz val="11"/>
        <color indexed="56"/>
        <rFont val="Calibri"/>
        <family val="2"/>
      </rPr>
      <t>‘Without RF’</t>
    </r>
    <r>
      <rPr>
        <sz val="11"/>
        <color indexed="56"/>
        <rFont val="Calibri"/>
        <family val="2"/>
      </rPr>
      <t xml:space="preserve"> and manually remove the 8% distance uplift.</t>
    </r>
  </si>
  <si>
    <t>If historic comparison is required: remove the historic ‘all scopes’ conversion factors from historic reporting.  Take the raw data and multiply through by the appropriate Scope 1, Scope 2, Scope 3 (or outside of scopes) historic factor for the activity carried out, report these emissions as Scope 1, 2, 3 (or outside of scopes) as appropriate.</t>
  </si>
  <si>
    <t>With RF</t>
  </si>
  <si>
    <t>Bioethanol</t>
  </si>
  <si>
    <t>UK Government conversion factors for Company Reporting</t>
  </si>
  <si>
    <t>Perfluorocyclobutane (PFC-318)</t>
  </si>
  <si>
    <t xml:space="preserve">Company G report the emissions from the electricity they use, this can be found by reading their electricity meters or gathering data from utility bills. </t>
  </si>
  <si>
    <t>Water supply conversion factors should be used to account for water delivered on the mains supply network</t>
  </si>
  <si>
    <t>Length / distance</t>
  </si>
  <si>
    <t>Since the calculation functionality has been removed from the conversion factor tool, these modified conversion factors have been stated rather than provided through use of formulae.</t>
  </si>
  <si>
    <r>
      <t>For their</t>
    </r>
    <r>
      <rPr>
        <i/>
        <sz val="11"/>
        <color indexed="56"/>
        <rFont val="Calibri"/>
        <family val="2"/>
      </rPr>
      <t xml:space="preserve"> ‘goods in’ </t>
    </r>
    <r>
      <rPr>
        <sz val="11"/>
        <color indexed="56"/>
        <rFont val="Calibri"/>
        <family val="2"/>
      </rPr>
      <t xml:space="preserve">they know the mass of items shipped to the UK by cargo ship, since this is on the delivery dockets.  They know which country the goods are being shipped from so they can work out the km travelled during import.  Company O take the tonnage and multiply by the distance travelled to achieve a tonne.km value.  They then multiply by the appropriate cargo ship factor for their ship type (in this case, </t>
    </r>
    <r>
      <rPr>
        <i/>
        <sz val="11"/>
        <color indexed="56"/>
        <rFont val="Calibri"/>
        <family val="2"/>
      </rPr>
      <t>‘general cargo, unknown’</t>
    </r>
    <r>
      <rPr>
        <sz val="11"/>
        <color indexed="56"/>
        <rFont val="Calibri"/>
        <family val="2"/>
      </rPr>
      <t>). This provides the emissions for the</t>
    </r>
    <r>
      <rPr>
        <i/>
        <sz val="11"/>
        <color indexed="56"/>
        <rFont val="Calibri"/>
        <family val="2"/>
      </rPr>
      <t xml:space="preserve"> ‘good in’</t>
    </r>
    <r>
      <rPr>
        <sz val="11"/>
        <color indexed="56"/>
        <rFont val="Calibri"/>
        <family val="2"/>
      </rPr>
      <t>.</t>
    </r>
  </si>
  <si>
    <t>Defra provide a specific conversion table at the back of these listings to allow organisations to convert the conversion factors into different units where required.   Please see the ‘conversions’ listing.</t>
  </si>
  <si>
    <r>
      <rPr>
        <b/>
        <i/>
        <vertAlign val="superscript"/>
        <sz val="11"/>
        <color indexed="56"/>
        <rFont val="Calibri"/>
        <family val="2"/>
      </rPr>
      <t>2</t>
    </r>
    <r>
      <rPr>
        <sz val="11"/>
        <rFont val="Calibri"/>
        <family val="2"/>
      </rPr>
      <t xml:space="preserve"> </t>
    </r>
    <r>
      <rPr>
        <b/>
        <i/>
        <sz val="11"/>
        <color indexed="56"/>
        <rFont val="Calibri"/>
        <family val="2"/>
      </rPr>
      <t>Gross CV and Net CV taken from Coal 'Power stations' (home produced coal only), Dukes 2014 (July 2014), Tables A.2 and A.3 respectively.</t>
    </r>
  </si>
  <si>
    <t>Forecourt fuels containing biofuel</t>
  </si>
  <si>
    <t>Metal: steel cans</t>
  </si>
  <si>
    <t>There have been two changes made to the conversion factors for flights to/from the UK in the 2015 update:
1) The data sources and assumptions are now better aligned with those used in the current Department for Transport (DfT) aviation model and;
2) DfT data on passenger cabin class split (%) by haul type (Domestic, Short-Haul and Long-Haul) has been used to improve/update our assumptions in this area.</t>
  </si>
  <si>
    <t>●  The year displayed alongside the electricity factors is the reporting year for which users should apply these factors. (This is based on a calendar reporting year).</t>
  </si>
  <si>
    <t>The activity data (km) is multiplied by the appropriate conversion factors to produce company E's passenger vehicle emissions.</t>
  </si>
  <si>
    <t xml:space="preserve">Example of calculating emissions from passenger vehicles
</t>
  </si>
  <si>
    <t>Example of calculating emissions from water supply</t>
  </si>
  <si>
    <t>i) New emission factors by 0%, 50% and 100% vehicle laden weight have been added for average rigid HGVs, artic HGVs and all HGVs from 2014.</t>
  </si>
  <si>
    <t xml:space="preserve">2) The addition of two outside of scopes conversion factors for biodiesel sourced from used cooking oil and tallow. </t>
  </si>
  <si>
    <t>Managed cars (by size)</t>
  </si>
  <si>
    <t>R508B</t>
  </si>
  <si>
    <t>Passenger vehicles conversion factors should be used to report travel in cars and on motorcycles owned or controlled by the reporting organisation.  This does not include vehicles owned by employees that are used for business purposes</t>
  </si>
  <si>
    <t xml:space="preserve">The UK electricity factor is prone to fluctuate from year to year as the fuel mix consumed in UK power stations (and auto-generators) and the proportion of net imported electricity changes.
These annual changes can be large as the factor depends very heavily on the relative prices of coal and natural gas as well as fluctuations in peak demand and renewables. Given the importance of this factor the explanation for fluctuations will be presented here henceforth.
In the 2014 GHG Conversion Factors there was an 11% increase in the UK electricity factor from the previous year because there was a significant increase in coal powered electricity generation share in 2012 (the inventory year for which the 2014 GHG Conversion Factor was derived). In this 2015 update, the factor has decreased (versus 2014) by 6.5% which is due to a decrease in coal powered electricity generation in 2013.
</t>
  </si>
  <si>
    <t>Natural Gas</t>
  </si>
  <si>
    <t>Fuel</t>
  </si>
  <si>
    <t>Passenger vehicles</t>
  </si>
  <si>
    <r>
      <t>CRC reporting is now aligned with UK Government conversion factors for Company Reporting. You should use the UK electricity generation CO</t>
    </r>
    <r>
      <rPr>
        <vertAlign val="subscript"/>
        <sz val="11"/>
        <color indexed="56"/>
        <rFont val="Calibri"/>
        <family val="2"/>
      </rPr>
      <t>2</t>
    </r>
    <r>
      <rPr>
        <sz val="11"/>
        <color indexed="56"/>
        <rFont val="Calibri"/>
        <family val="2"/>
      </rPr>
      <t xml:space="preserve"> only factor which needs to be added to the CO2 only T&amp;D- UK electricity factor to get the overall factor that should be used for CRC reporting.</t>
    </r>
  </si>
  <si>
    <t>Waste disposal figures should be used for end of life disposal of different materials using a variety of different disposal methods</t>
  </si>
  <si>
    <t>Executive</t>
  </si>
  <si>
    <t xml:space="preserve">Users should ensure that their calculations of emissions from air travel, use the new conversion factors.  </t>
  </si>
  <si>
    <r>
      <t>Carbon Dioxide (CO</t>
    </r>
    <r>
      <rPr>
        <vertAlign val="subscript"/>
        <sz val="11"/>
        <color indexed="56"/>
        <rFont val="Arial"/>
        <family val="2"/>
      </rPr>
      <t>2</t>
    </r>
    <r>
      <rPr>
        <sz val="11"/>
        <color indexed="56"/>
        <rFont val="Arial"/>
        <family val="2"/>
      </rPr>
      <t>)</t>
    </r>
  </si>
  <si>
    <t>None</t>
  </si>
  <si>
    <r>
      <t>Methane (CH</t>
    </r>
    <r>
      <rPr>
        <vertAlign val="subscript"/>
        <sz val="11"/>
        <color indexed="56"/>
        <rFont val="Calibri"/>
        <family val="2"/>
      </rPr>
      <t>4</t>
    </r>
    <r>
      <rPr>
        <sz val="11"/>
        <color indexed="56"/>
        <rFont val="Calibri"/>
        <family val="2"/>
      </rPr>
      <t>)</t>
    </r>
  </si>
  <si>
    <t>Kilocalorie, kcal</t>
  </si>
  <si>
    <t>Long-haul, to/from UK</t>
  </si>
  <si>
    <t>L</t>
  </si>
  <si>
    <t>1. REMOVAL OF THE 5 YEAR GRID ROLLING AVERAGE</t>
  </si>
  <si>
    <t>Plastics: PET (incl. forming)</t>
  </si>
  <si>
    <t>WEEE - mixed</t>
  </si>
  <si>
    <t>Tonne oil equivalent, toe</t>
  </si>
  <si>
    <t>M</t>
  </si>
  <si>
    <t>WEEE - small</t>
  </si>
  <si>
    <r>
      <rPr>
        <u val="single"/>
        <sz val="11"/>
        <color indexed="56"/>
        <rFont val="Calibri"/>
        <family val="2"/>
      </rPr>
      <t>What and why?</t>
    </r>
  </si>
  <si>
    <t>Composting</t>
  </si>
  <si>
    <r>
      <t>There are two new conversion factors for two different types of shipping fuel</t>
    </r>
    <r>
      <rPr>
        <sz val="11"/>
        <color indexed="56"/>
        <rFont val="Calibri"/>
        <family val="2"/>
      </rPr>
      <t xml:space="preserve"> – these are called</t>
    </r>
    <r>
      <rPr>
        <i/>
        <sz val="11"/>
        <color indexed="56"/>
        <rFont val="Calibri"/>
        <family val="2"/>
      </rPr>
      <t xml:space="preserve"> ‘Marine gas oil’ </t>
    </r>
    <r>
      <rPr>
        <sz val="11"/>
        <color indexed="56"/>
        <rFont val="Calibri"/>
        <family val="2"/>
      </rPr>
      <t>and</t>
    </r>
    <r>
      <rPr>
        <i/>
        <sz val="11"/>
        <color indexed="56"/>
        <rFont val="Calibri"/>
        <family val="2"/>
      </rPr>
      <t xml:space="preserve"> ‘Marine fuel oil’</t>
    </r>
    <r>
      <rPr>
        <sz val="11"/>
        <color indexed="56"/>
        <rFont val="Calibri"/>
        <family val="2"/>
      </rPr>
      <t>.  Hover over each fuel within the "Fuels" tab to see their uses. No additional shipping fuels have been added in to the 'Fuel Properties' section to allow for conversions of these new factors, as their fuel properties are essentially the same as the pre-existing 'Fuel oil' and 'Gas oil' values.</t>
    </r>
  </si>
  <si>
    <r>
      <t>What and why?</t>
    </r>
    <r>
      <rPr>
        <sz val="11"/>
        <color indexed="56"/>
        <rFont val="Calibri"/>
        <family val="2"/>
      </rPr>
      <t xml:space="preserve">
</t>
    </r>
  </si>
  <si>
    <t>2015 fuel properties</t>
  </si>
  <si>
    <r>
      <t xml:space="preserve">●  Organisations that generate renewable energy or purchase green energy should refer to Annex G of Defra's </t>
    </r>
    <r>
      <rPr>
        <i/>
        <u val="single"/>
        <sz val="11"/>
        <color indexed="12"/>
        <rFont val="Calibri"/>
        <family val="2"/>
      </rPr>
      <t xml:space="preserve"> 'Environmental reporting guidelines'</t>
    </r>
    <r>
      <rPr>
        <sz val="11"/>
        <color indexed="56"/>
        <rFont val="Calibri"/>
        <family val="2"/>
      </rPr>
      <t xml:space="preserve"> for information on how to account for their electricity usage</t>
    </r>
  </si>
  <si>
    <t>Defra have identified significant confusion amongst users when identifying which Scope three conversion factors to apply i.e. it is difficult to distinguish between Scope 3 factors associated with the activity itself and the WTT factors describing the upstream impacts.  To reduce this confusion the upstream WTT factors have been relocated into specific WTT listings for each activity type.</t>
  </si>
  <si>
    <r>
      <t xml:space="preserve">●  Where possible users should report on litres of fuel used for freight rather than on a km basis as this is a more accurate calculation - these conversion factors may be found in the </t>
    </r>
    <r>
      <rPr>
        <i/>
        <sz val="11"/>
        <color indexed="56"/>
        <rFont val="Calibri"/>
        <family val="2"/>
      </rPr>
      <t>'fuels'</t>
    </r>
    <r>
      <rPr>
        <sz val="11"/>
        <color indexed="56"/>
        <rFont val="Calibri"/>
        <family val="2"/>
      </rPr>
      <t xml:space="preserve"> listing</t>
    </r>
  </si>
  <si>
    <t>Example of calculating emissions outside of scopes</t>
  </si>
  <si>
    <t>WEEE - fridges and freezers</t>
  </si>
  <si>
    <t>Users may wish to use the new factors if they do not have more specific information on the size classes of the HGVs used in their operations but do have more information on their typical loading factors.  Users may also wish to document the change to refrigerated HGV emission factors in their reporting if it is assessed to have a material impact on the trends in their reported emissions in this area.</t>
  </si>
  <si>
    <r>
      <t xml:space="preserve">Organisations should restate their carbon footprint, across each relevant historic reporting period, including the base year, to compensate for this change and make future reporting comparable.  Organisations should annotate the reason for restatement to ensure transparency for stakeholders.  Such a statement might read, </t>
    </r>
    <r>
      <rPr>
        <i/>
        <sz val="11"/>
        <color indexed="56"/>
        <rFont val="Calibri"/>
        <family val="2"/>
      </rPr>
      <t>“Our carbon footprint has been restated for all years in order to account for material changes to the conversion factors provided by Defra for company reporting purposes”</t>
    </r>
    <r>
      <rPr>
        <sz val="11"/>
        <color indexed="56"/>
        <rFont val="Calibri"/>
        <family val="2"/>
      </rPr>
      <t>.</t>
    </r>
  </si>
  <si>
    <t>Reporting type:</t>
  </si>
  <si>
    <t>Defra's UK electricity guidance</t>
  </si>
  <si>
    <t>Giga</t>
  </si>
  <si>
    <t>6. ISSUE OF FLIGHT / AIR FREIGHT CONVERSION FACTORS INCLUDING DISTANCE UPLIFT AND RADIATIVE FORCING</t>
  </si>
  <si>
    <r>
      <t>Company C use a wood burning stove to heat their premises.  They wish to report on the direct emissions associated with this fuel.  The direct Scope 1 emissions for wood pellets remains unknown at this time for N</t>
    </r>
    <r>
      <rPr>
        <vertAlign val="subscript"/>
        <sz val="11"/>
        <color indexed="56"/>
        <rFont val="Calibri"/>
        <family val="2"/>
      </rPr>
      <t>2</t>
    </r>
    <r>
      <rPr>
        <sz val="11"/>
        <color indexed="56"/>
        <rFont val="Calibri"/>
        <family val="2"/>
      </rPr>
      <t>O and CH</t>
    </r>
    <r>
      <rPr>
        <vertAlign val="subscript"/>
        <sz val="11"/>
        <color indexed="56"/>
        <rFont val="Calibri"/>
        <family val="2"/>
      </rPr>
      <t>4</t>
    </r>
    <r>
      <rPr>
        <sz val="11"/>
        <color indexed="56"/>
        <rFont val="Calibri"/>
        <family val="2"/>
      </rPr>
      <t xml:space="preserve"> (see the listing for ‘bioenergy’) – therefore this portion of the combustion remains unaccounted for.  The Scope 1 associated CO</t>
    </r>
    <r>
      <rPr>
        <vertAlign val="subscript"/>
        <sz val="11"/>
        <color indexed="56"/>
        <rFont val="Calibri"/>
        <family val="2"/>
      </rPr>
      <t>2</t>
    </r>
    <r>
      <rPr>
        <sz val="11"/>
        <color indexed="56"/>
        <rFont val="Calibri"/>
        <family val="2"/>
      </rPr>
      <t xml:space="preserve"> is reported as a net ‘0’ for wood since an analogous amount of CO</t>
    </r>
    <r>
      <rPr>
        <vertAlign val="subscript"/>
        <sz val="11"/>
        <color indexed="56"/>
        <rFont val="Calibri"/>
        <family val="2"/>
      </rPr>
      <t>2</t>
    </r>
    <r>
      <rPr>
        <sz val="11"/>
        <color indexed="56"/>
        <rFont val="Calibri"/>
        <family val="2"/>
      </rPr>
      <t xml:space="preserve"> is absorbed in the growth of the wood to that released.</t>
    </r>
  </si>
  <si>
    <t>Broadly speaking the definition of domestic flights, are those within the UK, short-haul are those within Europe and long-haul are outside of Europe</t>
  </si>
  <si>
    <t>What factor do I need for my CRC reporting?</t>
  </si>
  <si>
    <t>Example of calculating emissions from UK electricity</t>
  </si>
  <si>
    <t>Bbl (US,P)</t>
  </si>
  <si>
    <t>Please note - The international factors included are an average of short and long-haul flights which explains the difference between the UK factors and the international ones.</t>
  </si>
  <si>
    <t>Managed cars (by market segment)</t>
  </si>
  <si>
    <t>Company O are an online retailer and understand that one of their largest impacts is the goods they have freighted to their regional storage facilities for sorting and the goods they subsequently courier onward to their customers.</t>
  </si>
  <si>
    <t>tonne</t>
  </si>
  <si>
    <t>HFC-236fa</t>
  </si>
  <si>
    <t>I am not publishing a company report, but I need a factor for ‘electricity consumption’ what should I do?</t>
  </si>
  <si>
    <r>
      <t xml:space="preserve">For further information on rebaselining please refer to Defra’s </t>
    </r>
    <r>
      <rPr>
        <i/>
        <u val="single"/>
        <sz val="11"/>
        <color indexed="12"/>
        <rFont val="Calibri"/>
        <family val="2"/>
      </rPr>
      <t>'Environmental reporting guidelines'</t>
    </r>
    <r>
      <rPr>
        <sz val="11"/>
        <color indexed="56"/>
        <rFont val="Calibri"/>
        <family val="2"/>
      </rPr>
      <t>, or the guidance provided by</t>
    </r>
  </si>
  <si>
    <t>Example of calculating emissions from refrigerants and other process gases with global warming potential</t>
  </si>
  <si>
    <t>CNG</t>
  </si>
  <si>
    <t>‘Table 3c’ (which existed in the 2011 and 2012 editions of the conversion factors) has now been removed.  ‘Table 3c’ contained values for ‘electricity consumption’ – these figures were the sum of ‘Scope 2 electricity generation’ + ‘Scope 3 losses through transmission and distribution’.  Defra are no longer providing this combined scopes figure since it has widely been interpreted and misreported as a sole Scope 2 figure.</t>
  </si>
  <si>
    <t>Gaseous fuels</t>
  </si>
  <si>
    <t>What emissions can I report on with these factors?</t>
  </si>
  <si>
    <t>HFC-125</t>
  </si>
  <si>
    <t xml:space="preserve">Users should ensure that their calculations of emissions from refrigerants use the new conversion factors.  </t>
  </si>
  <si>
    <t>Closed loop</t>
  </si>
  <si>
    <t xml:space="preserve">1) The addition of two well to tank (WTT)-bioenergy conversion factors (Scope 3) for biodiesel sourced from used cooking oil (UCO) and tallow. </t>
  </si>
  <si>
    <r>
      <rPr>
        <sz val="11"/>
        <color indexed="56"/>
        <rFont val="Calibri"/>
        <family val="2"/>
      </rPr>
      <t xml:space="preserve">The changes in the 2014 update were mainly limited to modification to existing conversion factors, with a summary of the key changes provided below.  Further information is provided in the methodology paper accompanying the new 2014 factors, which was published on </t>
    </r>
    <r>
      <rPr>
        <u val="single"/>
        <sz val="11"/>
        <color indexed="12"/>
        <rFont val="Calibri"/>
        <family val="2"/>
      </rPr>
      <t>the conversion factors website</t>
    </r>
    <r>
      <rPr>
        <sz val="11"/>
        <color indexed="56"/>
        <rFont val="Calibri"/>
        <family val="2"/>
      </rPr>
      <t xml:space="preserve"> in early July 2014.</t>
    </r>
  </si>
  <si>
    <r>
      <t>Company Q use conversion factors appropriate to each of their managed assets, for example for their 12 tonne gross vehicle weight rigid HGV they apply th</t>
    </r>
    <r>
      <rPr>
        <i/>
        <sz val="11"/>
        <color indexed="56"/>
        <rFont val="Calibri"/>
        <family val="2"/>
      </rPr>
      <t>e ‘rigid  (&gt;7.5 tonnes-17 tonnes)’</t>
    </r>
    <r>
      <rPr>
        <sz val="11"/>
        <color indexed="56"/>
        <rFont val="Calibri"/>
        <family val="2"/>
      </rPr>
      <t xml:space="preserve"> factor.  They also have some other articulated HGVs on short term leases at a site further afield for which size remains unknown, therefore they use the </t>
    </r>
    <r>
      <rPr>
        <i/>
        <sz val="11"/>
        <color indexed="56"/>
        <rFont val="Calibri"/>
        <family val="2"/>
      </rPr>
      <t xml:space="preserve">‘all artics’ </t>
    </r>
    <r>
      <rPr>
        <sz val="11"/>
        <color indexed="56"/>
        <rFont val="Calibri"/>
        <family val="2"/>
      </rPr>
      <t xml:space="preserve"> factor which is an appropriate average figure.</t>
    </r>
  </si>
  <si>
    <t>Diesel (average biofuel blend)</t>
  </si>
  <si>
    <t>Petrol</t>
  </si>
  <si>
    <t>Top</t>
  </si>
  <si>
    <t>ton (US, short ton)</t>
  </si>
  <si>
    <t>FAQs</t>
  </si>
  <si>
    <t>Fuel oil</t>
  </si>
  <si>
    <t>Premium economy class</t>
  </si>
  <si>
    <t>What's new in 2015?</t>
  </si>
  <si>
    <r>
      <rPr>
        <sz val="11"/>
        <color indexed="56"/>
        <rFont val="Calibri"/>
        <family val="2"/>
      </rPr>
      <t xml:space="preserve">For information about the derivation of the conversion factors please refer to accompanying 'Methodology paper' to the conversion factors, which is available on </t>
    </r>
    <r>
      <rPr>
        <u val="single"/>
        <sz val="11"/>
        <color indexed="12"/>
        <rFont val="Calibri"/>
        <family val="2"/>
      </rPr>
      <t>the conversion factors website.</t>
    </r>
  </si>
  <si>
    <t>Since company A are reporting a type of fuel that has biofuel content, they must also account for the ‘biogenic’ part of this fuel.  To calculate this, they must also multiply the total litres of fuel used by the ‘outside of scopes’ fuel factor for ‘forecourt fuels- diesel (average biofuel blend)’ and report as a separate line item called ‘outside of scopes’.  This ensures they are being transparent with regard to all potential sources of CO2 from their activities.  (For more information refer to the ‘outside of scopes’ tab for guidance).</t>
  </si>
  <si>
    <r>
      <t>Coal (electricity generation - home imports only)</t>
    </r>
    <r>
      <rPr>
        <b/>
        <vertAlign val="superscript"/>
        <sz val="11"/>
        <color indexed="56"/>
        <rFont val="Calibri"/>
        <family val="2"/>
      </rPr>
      <t>2</t>
    </r>
  </si>
  <si>
    <t>‘Well to tank (WTT)’ is the term used to describe the factors labelled as ‘Scope 3,  total indirect GHG’ in the 2012 and 2011 releases of the conversion factors.  These factors enable organisations to account for the emissions associated with extracting, refining, and transportation of the raw fuel to the vehicle, asset or process under scrutiny.</t>
  </si>
  <si>
    <t>Short-haul, to/from UK</t>
  </si>
  <si>
    <t>Organisations that have not previously applied the distance uplift and radiative forcing will need to perform this calculation to make their historic data comparable, or alternatively they may rebaseline their historic data set and include the two effects going forward.</t>
  </si>
  <si>
    <t>Fuels conversion factors should be used for primary fuel sources combusted at a site or in an asset owned or controlled by the reporting organisation</t>
  </si>
  <si>
    <t>Is there any guidance to help me calculate the refrigerant leakage for my particular air conditioning system?</t>
  </si>
  <si>
    <t>Organisations should report their ‘diesel (average biofuel blend)’ or ‘petrol (average biofuel blend)’ consumption as two separate line items in their reporting.  For example for diesel; the Scope 1 ‘diesel (average biofuel blend)’ factor should be multiplied by the litres of fuel used and reported as a Scope 1 emission; as a separate item the litres of fuel used should also be multiplied by the diesel ‘forecourt fuels containing biofuel’ factor in the ‘outside of scopes’ listing and reported as per the below example.
For example:</t>
  </si>
  <si>
    <t>cubic metres</t>
  </si>
  <si>
    <t>tonnes</t>
  </si>
  <si>
    <t>HFC-32</t>
  </si>
  <si>
    <r>
      <t>Coal (electricity generation)</t>
    </r>
    <r>
      <rPr>
        <b/>
        <vertAlign val="superscript"/>
        <sz val="9.9"/>
        <color indexed="56"/>
        <rFont val="Calibri"/>
        <family val="2"/>
      </rPr>
      <t>1</t>
    </r>
  </si>
  <si>
    <t>ADDITION OF CONVERSION FACTOR FOR SHIPPING FUEL/GAS OIL</t>
  </si>
  <si>
    <t xml:space="preserve">Users should ensure that their calculations of emissions from material use use the new conversion factors.  </t>
  </si>
  <si>
    <t>Using the conversions table</t>
  </si>
  <si>
    <r>
      <t xml:space="preserve">10 </t>
    </r>
    <r>
      <rPr>
        <vertAlign val="superscript"/>
        <sz val="11"/>
        <color indexed="56"/>
        <rFont val="Calibri"/>
        <family val="2"/>
      </rPr>
      <t>12</t>
    </r>
  </si>
  <si>
    <t>I'm confused about whether I should use these factors, or the Scope 1 vehicle factors?  I know this is related to my organisational boundary, but I'm still unsure if these conversion factors are appropriate for my organisation's vehicles or not.</t>
  </si>
  <si>
    <t>GJ</t>
  </si>
  <si>
    <t>Reuse</t>
  </si>
  <si>
    <t>3. REVISION TO METHODOLOGY FOR CAR AND TAXI EMISSION FACTORS</t>
  </si>
  <si>
    <t>Energy</t>
  </si>
  <si>
    <t>The steps taken to calculate this by hand are straightforward and can be illustrated using the following worked example (consistent for all biofuels, conventional fuels, scopes and units):
Company B wants to report on its Scope 1 fuel emissions (in kgCO2e/litres) from a specific biodiesel blend of Z%. Using 2015 values it is known that:
●100% mineral diesel conversion factor = 2.717 kgCO2e/litre
●100% biodiesel conversion factor = 0.0346 kgCO2e/litre
Therefore:          Z% biodiesel blend conversion factor = ( Z% x 0.0346) + [(1-Z%) x 2.717]</t>
  </si>
  <si>
    <t>Barrel (US, petroleum), bbl</t>
  </si>
  <si>
    <t>Miles, mi</t>
  </si>
  <si>
    <t>Therefore users no longer need to account for distance or radiative forcing in the conversion factors manually, they can select their preferred approach.</t>
  </si>
  <si>
    <t>Year:</t>
  </si>
  <si>
    <t>Naphtha</t>
  </si>
  <si>
    <t>Going forward users will need to report using factors that are specifically categorised in the 3 main scopes; Scope 1, 2 and 3, (plus outside of scopes).  Users may need to update historic reporting to ensure comparison is possible.</t>
  </si>
  <si>
    <t>Other petroleum gas</t>
  </si>
  <si>
    <t>in</t>
  </si>
  <si>
    <t>The mpg (miles per gallon) of the car should be used to convert the distance travelled into litres of fuel used (refer to the ‘conversions’ listing to find values to assist this calculation).  The conversion factor for litres of fuel can then be applied, which will give a more accurate view of the actual emissions from the car (the conversion factors for car mileage represent the average mpg of the whole UK car population, therefore knowing your car’s actual mpg and using this value will yield more precise results).</t>
  </si>
  <si>
    <t>Plastics: PVC (incl. forming)</t>
  </si>
  <si>
    <t>Paper and board: paper</t>
  </si>
  <si>
    <t>●  Gross CV /net CV basis - typically organisations should use gross CV for each kWh of energy reported (most energy billing is provided on a gross CV basis)</t>
  </si>
  <si>
    <t>R507</t>
  </si>
  <si>
    <t>First class</t>
  </si>
  <si>
    <t>I know the average mpg of my passenger vehicles as well as mileage; can this be used to improve my calculations?</t>
  </si>
  <si>
    <r>
      <t xml:space="preserve">●  For vehicles where an organisation has data in litres of fuel, the </t>
    </r>
    <r>
      <rPr>
        <i/>
        <sz val="11"/>
        <color indexed="56"/>
        <rFont val="Calibri"/>
        <family val="2"/>
      </rPr>
      <t>‘fuels’</t>
    </r>
    <r>
      <rPr>
        <sz val="11"/>
        <color indexed="56"/>
        <rFont val="Calibri"/>
        <family val="2"/>
      </rPr>
      <t xml:space="preserve"> conversion factors should be applied which provide more accurate emissions results</t>
    </r>
  </si>
  <si>
    <t>Calculating emissions from T&amp;D</t>
  </si>
  <si>
    <r>
      <t>●  For vehicles run on biofuels, please refer to the ‘bioenergy’ conversion factors – note any vehicle run on biofuel should also have an ‘outside of scopes’ CO</t>
    </r>
    <r>
      <rPr>
        <vertAlign val="subscript"/>
        <sz val="11"/>
        <color indexed="56"/>
        <rFont val="Calibri"/>
        <family val="2"/>
      </rPr>
      <t>2</t>
    </r>
    <r>
      <rPr>
        <sz val="11"/>
        <color indexed="56"/>
        <rFont val="Calibri"/>
        <family val="2"/>
      </rPr>
      <t xml:space="preserve"> figure reported separately, (please see the ‘what’s new’ tab for further guidance).</t>
    </r>
  </si>
  <si>
    <t>Average car</t>
  </si>
  <si>
    <t>Plastics: average plastics</t>
  </si>
  <si>
    <t>Economy class</t>
  </si>
  <si>
    <t xml:space="preserve">●  All fuels with biogenic content (e.g.  'Diesel and petrol (average biofuel blend)' ) should have the ‘outside of Scope’ emissions reported to ensure a complete picture of an organisations’ emissions is created. </t>
  </si>
  <si>
    <t>What was new in 2014?</t>
  </si>
  <si>
    <t>Company L report their emissions from flights over the course of a year.  To do so they request a report from their dedicated travel agent which reports the distances travelled for domestic, short-haul and long-haul flights, in each class of travel (ranging from economy to first).</t>
  </si>
  <si>
    <r>
      <rPr>
        <b/>
        <i/>
        <vertAlign val="superscript"/>
        <sz val="11"/>
        <color indexed="56"/>
        <rFont val="Calibri"/>
        <family val="2"/>
      </rPr>
      <t xml:space="preserve">1 </t>
    </r>
    <r>
      <rPr>
        <b/>
        <i/>
        <sz val="11"/>
        <color indexed="56"/>
        <rFont val="Calibri"/>
        <family val="2"/>
      </rPr>
      <t>Gross CV and Net CV taken from Coal (Power stations - home produced plus imports), Dukes 2012 (26</t>
    </r>
    <r>
      <rPr>
        <b/>
        <i/>
        <vertAlign val="superscript"/>
        <sz val="11"/>
        <color indexed="56"/>
        <rFont val="Calibri"/>
        <family val="2"/>
      </rPr>
      <t>th</t>
    </r>
    <r>
      <rPr>
        <b/>
        <i/>
        <sz val="11"/>
        <color indexed="56"/>
        <rFont val="Calibri"/>
        <family val="2"/>
      </rPr>
      <t xml:space="preserve"> July 2012), Tables A.2 and A.3 respectively.</t>
    </r>
  </si>
  <si>
    <t>Air conversion factors should be used to report scope 3 emissions for individuals flying for work purposes</t>
  </si>
  <si>
    <t>Plastics: average plastic rigid</t>
  </si>
  <si>
    <t>The total km travelled is multiplied by the appropriate conversion factor to produce company Q's passenger vehicle emissions.</t>
  </si>
  <si>
    <r>
      <t>●  For natural gas consumption they select a kWh conversion factor on a gross calorific value (CV) basis - this is the basis of most energy bills.  They report in CO</t>
    </r>
    <r>
      <rPr>
        <vertAlign val="subscript"/>
        <sz val="11"/>
        <color indexed="56"/>
        <rFont val="Calibri"/>
        <family val="2"/>
      </rPr>
      <t>2</t>
    </r>
    <r>
      <rPr>
        <sz val="11"/>
        <color indexed="56"/>
        <rFont val="Calibri"/>
        <family val="2"/>
      </rPr>
      <t>e (as per Defra's guidance) for all fuels combusted at their premises.</t>
    </r>
  </si>
  <si>
    <r>
      <t xml:space="preserve">A brand new set of aviation factors can also be found in the 2015 update where aviation factors are now being presented for international flights between non-UK destinations. This is a relatively high level analysis and allows users to choose a different factor for air travel if flying </t>
    </r>
    <r>
      <rPr>
        <u val="single"/>
        <sz val="11"/>
        <color indexed="56"/>
        <rFont val="Calibri"/>
        <family val="2"/>
      </rPr>
      <t>between</t>
    </r>
    <r>
      <rPr>
        <sz val="11"/>
        <color indexed="56"/>
        <rFont val="Calibri"/>
        <family val="2"/>
      </rPr>
      <t xml:space="preserve"> countries outside of the UK. All factors presented are for direct (non stop) flights only.  This analysis was only possible for passenger air travel however in the interests of consistency with the air freight travel, international freight factors have been included this year. These factors have been set equal to the current UK, long haul freight factors.  See the '</t>
    </r>
    <r>
      <rPr>
        <i/>
        <sz val="11"/>
        <color indexed="56"/>
        <rFont val="Calibri"/>
        <family val="2"/>
      </rPr>
      <t>Freighting goods</t>
    </r>
    <r>
      <rPr>
        <sz val="11"/>
        <color indexed="56"/>
        <rFont val="Calibri"/>
        <family val="2"/>
      </rPr>
      <t>' and '</t>
    </r>
    <r>
      <rPr>
        <i/>
        <sz val="11"/>
        <color indexed="56"/>
        <rFont val="Calibri"/>
        <family val="2"/>
      </rPr>
      <t>WTT- delivery vehs &amp; freight</t>
    </r>
    <r>
      <rPr>
        <sz val="11"/>
        <color indexed="56"/>
        <rFont val="Calibri"/>
        <family val="2"/>
      </rPr>
      <t>' tabs for these factors.
Please note - The international factors included are an average of short and long-haul flights which explains the difference between the UK factors and the international ones.</t>
    </r>
  </si>
  <si>
    <t>Anaerobic digestion</t>
  </si>
  <si>
    <r>
      <t xml:space="preserve">10 </t>
    </r>
    <r>
      <rPr>
        <vertAlign val="superscript"/>
        <sz val="11"/>
        <color indexed="56"/>
        <rFont val="Calibri"/>
        <family val="2"/>
      </rPr>
      <t>15</t>
    </r>
  </si>
  <si>
    <t>kg</t>
  </si>
  <si>
    <t>Methane</t>
  </si>
  <si>
    <t>-</t>
  </si>
  <si>
    <t>Plastics: HDPE (incl. forming)</t>
  </si>
  <si>
    <t>Burning oil</t>
  </si>
  <si>
    <t>Business class</t>
  </si>
  <si>
    <t>Refrigerant and process conversion factors should be used for the purpose of reporting leakage from air conditioning, refrigeration units or the release to the atmosphere of other gases that have global warming potential</t>
  </si>
  <si>
    <t>LNG</t>
  </si>
  <si>
    <t>Freighting goods</t>
  </si>
  <si>
    <t>Wood Pellets</t>
  </si>
  <si>
    <r>
      <t>All the fuel conversion factors for direct emissions presented in the 2015 update are based on the default emission factors used in the UK GHG Inventory (GHGI) for 2013 (managed by Ricardo-AEA). 2015 was the first year that UK GHG Inventory reported using the 2006 IPCC Guidelines for National Greenhouse Gas Inventories. This has resulted in the emission factors for methane (CH</t>
    </r>
    <r>
      <rPr>
        <vertAlign val="subscript"/>
        <sz val="11"/>
        <color indexed="56"/>
        <rFont val="Calibri"/>
        <family val="2"/>
      </rPr>
      <t>4</t>
    </r>
    <r>
      <rPr>
        <sz val="11"/>
        <color indexed="56"/>
        <rFont val="Calibri"/>
        <family val="2"/>
      </rPr>
      <t>) and nitrous oxide (N</t>
    </r>
    <r>
      <rPr>
        <vertAlign val="subscript"/>
        <sz val="11"/>
        <color indexed="56"/>
        <rFont val="Calibri"/>
        <family val="2"/>
      </rPr>
      <t>2</t>
    </r>
    <r>
      <rPr>
        <sz val="11"/>
        <color indexed="56"/>
        <rFont val="Calibri"/>
        <family val="2"/>
      </rPr>
      <t>O) being updated. This has caused large variance to the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emission factors for fuels reported this year when compared to previous years.</t>
    </r>
  </si>
  <si>
    <r>
      <t>I am not publishing a company report, but I need a factor for</t>
    </r>
    <r>
      <rPr>
        <b/>
        <i/>
        <sz val="11"/>
        <color indexed="56"/>
        <rFont val="Calibri"/>
        <family val="2"/>
      </rPr>
      <t xml:space="preserve"> ‘electricity consumption’ </t>
    </r>
    <r>
      <rPr>
        <b/>
        <sz val="11"/>
        <color indexed="56"/>
        <rFont val="Calibri"/>
        <family val="2"/>
      </rPr>
      <t xml:space="preserve">instead of </t>
    </r>
    <r>
      <rPr>
        <b/>
        <i/>
        <sz val="11"/>
        <color indexed="56"/>
        <rFont val="Calibri"/>
        <family val="2"/>
      </rPr>
      <t>‘electricity generation’</t>
    </r>
    <r>
      <rPr>
        <b/>
        <sz val="11"/>
        <color indexed="56"/>
        <rFont val="Calibri"/>
        <family val="2"/>
      </rPr>
      <t xml:space="preserve"> what should I do?</t>
    </r>
  </si>
  <si>
    <t>If historic comparison is not required: users do not need to change historic reporting, but appreciate that their reported impact going forward will be reported with two sets of conversion factors, one set of factors for the activity carried out (i.e. use of electricity, air travel etc.), and one set for the WTT (well to tank) impact of that same activity.  The activities may be reported across scopes 1,2,3 (or outside of scopes), whilst the WTT impact will always be reported in Scope 3.
Note: the ‘all scopes’ factors have historically been the sum of the activity conversion factor and the WTT impact conversion factor</t>
  </si>
  <si>
    <t>Organic: mixed food and garden waste</t>
  </si>
  <si>
    <t>Organic: food and drink waste</t>
  </si>
  <si>
    <t>There are a variety of different methods to work out the amount of waste your organisation generates.  Waste transfer/ consignment notes from your commercial waste collector are a good place to start as they may have specific information on the waste they collect from you, or they may be able to advise on an average weight you can apply given the waste infrastructure you have on site.  Alternatively, you can conduct a waste audit, whereby a member of staff samples the composition of your waste and weighs the waste and/or recycling generated on a regular basis.</t>
  </si>
  <si>
    <r>
      <rPr>
        <u val="single"/>
        <sz val="11"/>
        <color indexed="56"/>
        <rFont val="Calibri"/>
        <family val="2"/>
      </rPr>
      <t>Implications</t>
    </r>
    <r>
      <rPr>
        <sz val="11"/>
        <color indexed="56"/>
        <rFont val="Calibri"/>
        <family val="2"/>
      </rPr>
      <t xml:space="preserve">
</t>
    </r>
  </si>
  <si>
    <r>
      <rPr>
        <b/>
        <u val="single"/>
        <sz val="11"/>
        <color indexed="56"/>
        <rFont val="Calibri"/>
        <family val="2"/>
      </rPr>
      <t>Example of calculating emissions from fuels</t>
    </r>
    <r>
      <rPr>
        <sz val="11"/>
        <color indexed="56"/>
        <rFont val="Calibri"/>
        <family val="2"/>
      </rPr>
      <t xml:space="preserve">
</t>
    </r>
  </si>
  <si>
    <t>Perfluoropentane (PFC-4-1-12)</t>
  </si>
  <si>
    <r>
      <t>●  For vehicles where an organisation has data in litres of fuel, the</t>
    </r>
    <r>
      <rPr>
        <i/>
        <sz val="11"/>
        <color indexed="56"/>
        <rFont val="Calibri"/>
        <family val="2"/>
      </rPr>
      <t xml:space="preserve"> ‘fuels’</t>
    </r>
    <r>
      <rPr>
        <sz val="11"/>
        <color indexed="56"/>
        <rFont val="Calibri"/>
        <family val="2"/>
      </rPr>
      <t xml:space="preserve"> conversion factors should be applied which provide more accurate emissions results</t>
    </r>
  </si>
  <si>
    <t>toe</t>
  </si>
  <si>
    <t>tonne, t (metric ton)</t>
  </si>
  <si>
    <t>Luxury</t>
  </si>
  <si>
    <t>Company K send 0.5 tonnes of food waste to landfill each year, but have a white paper recycling scheme in place.</t>
  </si>
  <si>
    <t>Coal (industrial)</t>
  </si>
  <si>
    <t xml:space="preserve">There have been two changes made to refrigeration conversion factors in the 2015 update:
1.) In the past years the IPCC’s Second Assessment Report was used for the Kyoto Protocol listed gases. However, this year these have been updated to use the IPCC Fourth Assessment Report which is in line with how the emissions are calculated under the UK GHG inventory (as required in international reporting).
2.) There has been some additional refrigerants added to those listed. This should improve the accuracy of reporting where users have these refrigerants within their refrigeration systems
</t>
  </si>
  <si>
    <t>Is reporting T&amp;D compulsory?</t>
  </si>
  <si>
    <t>Company J report their emissions from mains water, a Scope 3 emissions source.   They gather data from their utilities bills and water meters.</t>
  </si>
  <si>
    <t>Defra's water supply guidance</t>
  </si>
  <si>
    <t>None.</t>
  </si>
  <si>
    <t>Organic: garden waste</t>
  </si>
  <si>
    <r>
      <t xml:space="preserve">10 </t>
    </r>
    <r>
      <rPr>
        <vertAlign val="superscript"/>
        <sz val="11"/>
        <color indexed="56"/>
        <rFont val="Calibri"/>
        <family val="2"/>
      </rPr>
      <t>3</t>
    </r>
  </si>
  <si>
    <t>●  Organisations should produce comparable reporting, therefore they should avoid reporting with uplifted air travel conversion factors in one year and without in another year as this may skew the interpretation of their reporting.</t>
  </si>
  <si>
    <t>P</t>
  </si>
  <si>
    <t>Large car</t>
  </si>
  <si>
    <t>Defra's refrigerant and process emissions guidance</t>
  </si>
  <si>
    <r>
      <t>Values for the non-carbon dioxide (CO</t>
    </r>
    <r>
      <rPr>
        <vertAlign val="subscript"/>
        <sz val="11"/>
        <color indexed="56"/>
        <rFont val="Calibri"/>
        <family val="2"/>
      </rPr>
      <t>2</t>
    </r>
    <r>
      <rPr>
        <sz val="11"/>
        <color indexed="56"/>
        <rFont val="Calibri"/>
        <family val="2"/>
      </rPr>
      <t>) greenhouse gases,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are presented as CO</t>
    </r>
    <r>
      <rPr>
        <vertAlign val="subscript"/>
        <sz val="11"/>
        <color indexed="56"/>
        <rFont val="Calibri"/>
        <family val="2"/>
      </rPr>
      <t>2</t>
    </r>
    <r>
      <rPr>
        <sz val="11"/>
        <color indexed="56"/>
        <rFont val="Calibri"/>
        <family val="2"/>
      </rPr>
      <t xml:space="preserve"> equivalents (CO</t>
    </r>
    <r>
      <rPr>
        <vertAlign val="subscript"/>
        <sz val="11"/>
        <color indexed="56"/>
        <rFont val="Calibri"/>
        <family val="2"/>
      </rPr>
      <t>2</t>
    </r>
    <r>
      <rPr>
        <sz val="11"/>
        <color indexed="56"/>
        <rFont val="Calibri"/>
        <family val="2"/>
      </rPr>
      <t>e) using Global Warming Potential (GWP) factors. In previous years these have been from the Intergovernmental Panel on Climate Change (IPCC)’s Second Assessment Report (GWP for CH</t>
    </r>
    <r>
      <rPr>
        <vertAlign val="subscript"/>
        <sz val="11"/>
        <color indexed="56"/>
        <rFont val="Calibri"/>
        <family val="2"/>
      </rPr>
      <t>4</t>
    </r>
    <r>
      <rPr>
        <sz val="11"/>
        <color indexed="56"/>
        <rFont val="Calibri"/>
        <family val="2"/>
      </rPr>
      <t xml:space="preserve"> = 21, GWP for N</t>
    </r>
    <r>
      <rPr>
        <vertAlign val="subscript"/>
        <sz val="11"/>
        <color indexed="56"/>
        <rFont val="Calibri"/>
        <family val="2"/>
      </rPr>
      <t>2</t>
    </r>
    <r>
      <rPr>
        <sz val="11"/>
        <color indexed="56"/>
        <rFont val="Calibri"/>
        <family val="2"/>
      </rPr>
      <t>O = 310). However, they have now been taken from the IPCC Fourth Assessment Report (AR4) (GWP for CH</t>
    </r>
    <r>
      <rPr>
        <vertAlign val="subscript"/>
        <sz val="11"/>
        <color indexed="56"/>
        <rFont val="Calibri"/>
        <family val="2"/>
      </rPr>
      <t>4</t>
    </r>
    <r>
      <rPr>
        <sz val="11"/>
        <color indexed="56"/>
        <rFont val="Calibri"/>
        <family val="2"/>
      </rPr>
      <t xml:space="preserve"> = 25, GWP for N</t>
    </r>
    <r>
      <rPr>
        <vertAlign val="subscript"/>
        <sz val="11"/>
        <color indexed="56"/>
        <rFont val="Calibri"/>
        <family val="2"/>
      </rPr>
      <t>2</t>
    </r>
    <r>
      <rPr>
        <sz val="11"/>
        <color indexed="56"/>
        <rFont val="Calibri"/>
        <family val="2"/>
      </rPr>
      <t>O = 298) to remain consistent with UK GHG Inventory reporting under the Kyoto Protocol.
Additionally; In past years the IPCC’s Second Assessment Report was used for the Kyoto Protocol listed refrigerant gases.  This year, however, these have also been updated to use the IPCC Fourth Assessment Report which is in line with how the emissions are calculated for UK GHG Inventory reporting under the Kyoto Protocol.</t>
    </r>
  </si>
  <si>
    <t xml:space="preserve">The activity data (i.e. litres) is multiplied by the appropriate conversion factor to produce company A's fuel emissions. </t>
  </si>
  <si>
    <t>To rebaseline each organisation should revisit their historic electricity data, remove the old 5 year average conversion factor and replace it with the newly stated 1 year average conversion factor applicable to the reporting year, recalculating their reported emissions total.</t>
  </si>
  <si>
    <t>How do I calculate the weight of my waste?</t>
  </si>
  <si>
    <t>Version 1.1 - A slight change in methodology in calculating the 'WTT- UK &amp; overseas elec' T&amp;D losses from the grid has been implemented since version 1.0 released on 12th June 2013. A small inconsistency was identified in the methodologies used to develop direct 'Transmission and distribution' losses from the grid and 'WTT- UK &amp; overseas elec' T&amp;D losses from the grid. This inconsistency has also been present in previous updates to the UK conversion factors. The methodology for calculating the WTT emissions component of T&amp;D losses has now been aligned with the way the direct 'Transmission and distribution' emission factors are calculated hence making the conversion factors more consistent. For the UK electricity emission factors, this has resulted in an increase in the 'WTT- UK electricity T&amp;D' value by (on average) 9%; however the implication of this change on the total Scope 3 'Transmission and Distribution' + 'WTT- UK electricity T&amp;D' is small (1% increase), and the overall total value (i.e. 'UK electricity (generation)', 'Transmission and distribution' and both WTT components) is increased by less than 0.1% on average. The impacts of this methodology change are generally similar for the overseas electricity emission factors.</t>
  </si>
  <si>
    <t>HFC-152a</t>
  </si>
  <si>
    <r>
      <t>There are seven main Greenhouse Gases (GHGs) that contribute to climate change, as covered by the Kyoto Protocol: carbon dioxide (CO</t>
    </r>
    <r>
      <rPr>
        <vertAlign val="subscript"/>
        <sz val="11"/>
        <color indexed="56"/>
        <rFont val="Calibri"/>
        <family val="2"/>
      </rPr>
      <t>2</t>
    </r>
    <r>
      <rPr>
        <sz val="11"/>
        <color indexed="56"/>
        <rFont val="Calibri"/>
        <family val="2"/>
      </rPr>
      <t>), methane (CH</t>
    </r>
    <r>
      <rPr>
        <vertAlign val="subscript"/>
        <sz val="11"/>
        <color indexed="56"/>
        <rFont val="Calibri"/>
        <family val="2"/>
      </rPr>
      <t>4</t>
    </r>
    <r>
      <rPr>
        <sz val="11"/>
        <color indexed="56"/>
        <rFont val="Calibri"/>
        <family val="2"/>
      </rPr>
      <t>), nitrous oxide (N2O), hydrofluorocarbons (HFCs), perfluorocarbons (PFCs), sulphur hexafluoride (SF6) and nitrogen trifluoride (NF3).    Different activities emit different gases and you should report on the  Kyoto Protocol GHG gases produced by your particular activities.</t>
    </r>
  </si>
  <si>
    <t>Books</t>
  </si>
  <si>
    <t>The new more accurate dataset and methodology has resulted in a significant reduction of the emission factors for flights to/from the UK.</t>
  </si>
  <si>
    <t xml:space="preserve">Company H report the emissions from T&amp;D losses associated with their electricity use; this is a Scope 3 emission.   </t>
  </si>
  <si>
    <t>How are these factors organised?</t>
  </si>
  <si>
    <t>How to compare with historic data?</t>
  </si>
  <si>
    <t>Metal: aluminium cans and foil (excl. forming)</t>
  </si>
  <si>
    <t>The emissions factors from 2014 are not directly comparable with those from previous versions of the greenhouse gas conversion factors.  Therefore, whilst the overall factors and the factors for some vehicle sizes / market segments has continued to reduce, the emissions factors for certain vehicle types/classifications have gone up this year.</t>
  </si>
  <si>
    <t>Defra's water treatment guidance</t>
  </si>
  <si>
    <t>Two changes have been made to the 2015 material use factors to assist users in interpreting and understanding how to use these factors:
1) It was decided to remove the values in ‘compost source’ (now set as 'N/A') for all factors. In 2014 and earlier these were given values, however it is now thought this was misleading as it is not possible for any of these materials to come from a compost source.
2) We have renamed the sources “Organic: mixed food and garden waste” and "Organic: garden waste” to “Compost derived from garden and food waste” and “Compost derived from garden waste” respectively, for clarity. The source name of "Organic: food and drink waste" has also been changed to simply "Food and Drink". In doing this (as mentioned above) the "Compost source" column has been removed from the "Refuse" table as the change in material source means these factors can now be listed as emissions from "Primary material production" only.</t>
  </si>
  <si>
    <t>ii) The methodology for estimating emission factors from refrigerated / temperature controlled HGVs has been modified in 2014 to reflect differences in the average additional fuel consumption of refrigeration equipment for different classes of HGV. This should improve the accuracy of reporting where users do not already have the specific fuel consumption available from their vehicles.</t>
  </si>
  <si>
    <t>Feet, ft</t>
  </si>
  <si>
    <t>Carbon Smart</t>
  </si>
  <si>
    <r>
      <t>kg N</t>
    </r>
    <r>
      <rPr>
        <vertAlign val="subscript"/>
        <sz val="11"/>
        <color indexed="56"/>
        <rFont val="Calibri"/>
        <family val="2"/>
      </rPr>
      <t>2</t>
    </r>
    <r>
      <rPr>
        <sz val="11"/>
        <color indexed="56"/>
        <rFont val="Calibri"/>
        <family val="2"/>
      </rPr>
      <t>O</t>
    </r>
  </si>
  <si>
    <t>The implication of these changes is minimal on the final factors.</t>
  </si>
  <si>
    <t>●  In order to provide a full picture of their Scope 3 water emissions, company J should also refer to the ‘water supply’ listing, as both portions, supply and treatment, should be reported on for water</t>
  </si>
  <si>
    <t>Perfluoroethane (PFC-116)</t>
  </si>
  <si>
    <t xml:space="preserve">●  For vehicles run on biofuels, please refer to the ‘bioenergy’ conversion factors – note any vehicle run on biofuel that is reported in Scope 3 should also have an ‘outside of scopes’ CO2 figure reported separately </t>
  </si>
  <si>
    <t>Company E report the emissions from the mileage travelled in their company cars, a Scope 1 emission.</t>
  </si>
  <si>
    <t>Diesel</t>
  </si>
  <si>
    <t>Identify the corresponding historic WTT factors for the activities to those used in the operation above, and also multiply by the activity data.  Effectively, this splits the ‘all scopes’ impact across the correct reporting scopes.</t>
  </si>
  <si>
    <t>Net CV</t>
  </si>
  <si>
    <t>I previously used a 5 year grid rolling average factors; these factors are based on 1 year average factors and look quite different, what should I do?</t>
  </si>
  <si>
    <t>kWh</t>
  </si>
  <si>
    <r>
      <t>●  They are faced with two different types of diesel conversion factors,</t>
    </r>
    <r>
      <rPr>
        <i/>
        <sz val="11"/>
        <color indexed="56"/>
        <rFont val="Calibri"/>
        <family val="2"/>
      </rPr>
      <t xml:space="preserve"> '100% mineral fuel'</t>
    </r>
    <r>
      <rPr>
        <sz val="11"/>
        <color indexed="56"/>
        <rFont val="Calibri"/>
        <family val="2"/>
      </rPr>
      <t xml:space="preserve"> and</t>
    </r>
    <r>
      <rPr>
        <i/>
        <sz val="11"/>
        <color indexed="56"/>
        <rFont val="Calibri"/>
        <family val="2"/>
      </rPr>
      <t xml:space="preserve"> 'diesel (average biofuel blend)'</t>
    </r>
    <r>
      <rPr>
        <sz val="11"/>
        <color indexed="56"/>
        <rFont val="Calibri"/>
        <family val="2"/>
      </rPr>
      <t>.  Since they fill up their vehicles at a national chain of petrol stations, they select the average biofuel blend (this is the correct conversion factor for standard forecourt fuel, which contains a small blend of biofuel).</t>
    </r>
  </si>
  <si>
    <r>
      <t>For the</t>
    </r>
    <r>
      <rPr>
        <i/>
        <sz val="11"/>
        <color indexed="56"/>
        <rFont val="Calibri"/>
        <family val="2"/>
      </rPr>
      <t xml:space="preserve"> ‘goods out’</t>
    </r>
    <r>
      <rPr>
        <sz val="11"/>
        <color indexed="56"/>
        <rFont val="Calibri"/>
        <family val="2"/>
      </rPr>
      <t xml:space="preserve"> (i.e. from their RDC to customers) company O deliver in small vans, using optimised route planning.  For this they use the van freight factors on a whole vehicle basis since they know how many km their vans travel with a variety of goods delivered each day.</t>
    </r>
  </si>
  <si>
    <r>
      <t>i) The addition of direct (Scope 1) emission factors for methane (CH</t>
    </r>
    <r>
      <rPr>
        <vertAlign val="subscript"/>
        <sz val="11"/>
        <color indexed="56"/>
        <rFont val="Calibri"/>
        <family val="2"/>
      </rPr>
      <t>4</t>
    </r>
    <r>
      <rPr>
        <sz val="11"/>
        <color indexed="56"/>
        <rFont val="Calibri"/>
        <family val="2"/>
      </rPr>
      <t>) and nitrous oxide (N</t>
    </r>
    <r>
      <rPr>
        <vertAlign val="subscript"/>
        <sz val="11"/>
        <color indexed="56"/>
        <rFont val="Calibri"/>
        <family val="2"/>
      </rPr>
      <t>2</t>
    </r>
    <r>
      <rPr>
        <sz val="11"/>
        <color indexed="56"/>
        <rFont val="Calibri"/>
        <family val="2"/>
      </rPr>
      <t>O) emissions from bioenergy combustion.</t>
    </r>
  </si>
  <si>
    <t>Energy - Gross CV</t>
  </si>
  <si>
    <t>Processed fuel oils - residual oil</t>
  </si>
  <si>
    <t>Fuel Oil</t>
  </si>
  <si>
    <t>Wood Chips</t>
  </si>
  <si>
    <t>Biodiesel (ME)</t>
  </si>
  <si>
    <t>There have been two changes made to HGV emission factors in the 2014 update to improve the accuracy of reporting:</t>
  </si>
  <si>
    <t>Example of calculating emissions from air travel</t>
  </si>
  <si>
    <t>Unknown</t>
  </si>
  <si>
    <t>Dual purpose 4X4</t>
  </si>
  <si>
    <t>Welcome to the Government conversion factors for greenhouse gas reporting.  These factors are suitable for use by UK based organisations of all sizes, and for international organisations reporting on UK operations.</t>
  </si>
  <si>
    <r>
      <t>Outside of scopes factors should be used to account for the direct CO</t>
    </r>
    <r>
      <rPr>
        <b/>
        <vertAlign val="subscript"/>
        <sz val="11"/>
        <color indexed="56"/>
        <rFont val="Calibri"/>
        <family val="2"/>
      </rPr>
      <t>2</t>
    </r>
    <r>
      <rPr>
        <b/>
        <sz val="11"/>
        <color indexed="56"/>
        <rFont val="Calibri"/>
        <family val="2"/>
      </rPr>
      <t xml:space="preserve"> impact of burning biomass and biofuels.  The emissions are labelled </t>
    </r>
    <r>
      <rPr>
        <b/>
        <i/>
        <sz val="11"/>
        <color indexed="56"/>
        <rFont val="Calibri"/>
        <family val="2"/>
      </rPr>
      <t xml:space="preserve">‘outside of scopes’ </t>
    </r>
    <r>
      <rPr>
        <b/>
        <sz val="11"/>
        <color indexed="56"/>
        <rFont val="Calibri"/>
        <family val="2"/>
      </rPr>
      <t>because the scope 1 impact of these fuels has been determined to be a net ‘0’ (since the fuel source itself absorbs an equivalent amount of CO</t>
    </r>
    <r>
      <rPr>
        <b/>
        <vertAlign val="subscript"/>
        <sz val="11"/>
        <color indexed="56"/>
        <rFont val="Calibri"/>
        <family val="2"/>
      </rPr>
      <t>2</t>
    </r>
    <r>
      <rPr>
        <b/>
        <sz val="11"/>
        <color indexed="56"/>
        <rFont val="Calibri"/>
        <family val="2"/>
      </rPr>
      <t xml:space="preserve"> during the growth phase as the that CO</t>
    </r>
    <r>
      <rPr>
        <b/>
        <vertAlign val="subscript"/>
        <sz val="11"/>
        <color indexed="56"/>
        <rFont val="Calibri"/>
        <family val="2"/>
      </rPr>
      <t>2</t>
    </r>
    <r>
      <rPr>
        <b/>
        <sz val="11"/>
        <color indexed="56"/>
        <rFont val="Calibri"/>
        <family val="2"/>
      </rPr>
      <t xml:space="preserve"> is released through combustion).  Full reporting of any fuel from a biogenic source should have the</t>
    </r>
    <r>
      <rPr>
        <b/>
        <i/>
        <sz val="11"/>
        <color indexed="56"/>
        <rFont val="Calibri"/>
        <family val="2"/>
      </rPr>
      <t xml:space="preserve"> ‘outside of scopes’ </t>
    </r>
    <r>
      <rPr>
        <b/>
        <sz val="11"/>
        <color indexed="56"/>
        <rFont val="Calibri"/>
        <family val="2"/>
      </rPr>
      <t>CO</t>
    </r>
    <r>
      <rPr>
        <b/>
        <vertAlign val="subscript"/>
        <sz val="11"/>
        <color indexed="56"/>
        <rFont val="Calibri"/>
        <family val="2"/>
      </rPr>
      <t>2</t>
    </r>
    <r>
      <rPr>
        <b/>
        <sz val="11"/>
        <color indexed="56"/>
        <rFont val="Calibri"/>
        <family val="2"/>
      </rPr>
      <t xml:space="preserve"> value documented to ensure complete accounting for the emissions created</t>
    </r>
  </si>
  <si>
    <t>Using the abbreviation table</t>
  </si>
  <si>
    <r>
      <t>kg CO</t>
    </r>
    <r>
      <rPr>
        <vertAlign val="subscript"/>
        <sz val="11"/>
        <color indexed="56"/>
        <rFont val="Calibri"/>
        <family val="2"/>
      </rPr>
      <t>2</t>
    </r>
  </si>
  <si>
    <t>This tab is for use by organisations using the financial control or equity share boundaries that lease assets from another party.  In these cases, check the lease type.  If it is an operating lease, use the conversion factors on this tab to report vehicle emissions as Scope 3. Otherwise use the other conversion factors in the 'Passenger travel' and 'Delivery vehicles' tabs and report emissions as Scope 1.   For further information please read the 'Leased assets guidance'.</t>
  </si>
  <si>
    <t xml:space="preserve"> </t>
  </si>
  <si>
    <t>Other</t>
  </si>
  <si>
    <r>
      <t xml:space="preserve">●  For landfill, the factors in the tables include collection, transport and landfill emissions (‘gate to grave’).  For combustion and recycling, the factors consider transport to an energy recovery or materials reclamation facility only.  This is in line with </t>
    </r>
    <r>
      <rPr>
        <u val="single"/>
        <sz val="11"/>
        <color indexed="12"/>
        <rFont val="Calibri"/>
        <family val="2"/>
      </rPr>
      <t>GHG Protocol Guidelines</t>
    </r>
    <r>
      <rPr>
        <sz val="11"/>
        <color indexed="56"/>
        <rFont val="Calibri"/>
        <family val="2"/>
      </rPr>
      <t xml:space="preserve">, with subsequent emissions attributed to electricity generation or recycled material production respectively.  </t>
    </r>
  </si>
  <si>
    <t>There are two different factor types presented in the new conversion factors:</t>
  </si>
  <si>
    <t>AMENDMENTS</t>
  </si>
  <si>
    <t>Aviation Spirit</t>
  </si>
  <si>
    <t>Version:</t>
  </si>
  <si>
    <t>Lubricants</t>
  </si>
  <si>
    <t>Nitrous oxide</t>
  </si>
  <si>
    <t>Tera</t>
  </si>
  <si>
    <t>Defra's air travel guidance</t>
  </si>
  <si>
    <t>Using the 1 year average factor has a number of benefits, including a more immediate ability for organisations to report efficiencies achieved in national infrastructure, rather than this being dampened within a 5 year average.  The 1 year average factor will however be more sensitive to energy mix changes on a year on year basis.</t>
  </si>
  <si>
    <r>
      <t xml:space="preserve">Further guidance on how to calculate refrigerant leakage is provided in Defra’s </t>
    </r>
    <r>
      <rPr>
        <u val="single"/>
        <sz val="11"/>
        <color indexed="12"/>
        <rFont val="Calibri"/>
        <family val="2"/>
      </rPr>
      <t>'Environmental reporting guidelines'</t>
    </r>
    <r>
      <rPr>
        <sz val="11"/>
        <color indexed="56"/>
        <rFont val="Calibri"/>
        <family val="2"/>
      </rPr>
      <t>.</t>
    </r>
  </si>
  <si>
    <t>The 5 year grid rolling average figures for electricity have been removed.  All conversion factors are now based on a single average factor for a particular year.  This will allow organisations to report using a factor representing the most current emissions estimation from the grid.</t>
  </si>
  <si>
    <t>Paper</t>
  </si>
  <si>
    <r>
      <t>Please note, should an</t>
    </r>
    <r>
      <rPr>
        <i/>
        <sz val="11"/>
        <color indexed="56"/>
        <rFont val="Calibri"/>
        <family val="2"/>
      </rPr>
      <t xml:space="preserve"> ‘electricity consumption’ </t>
    </r>
    <r>
      <rPr>
        <sz val="11"/>
        <color indexed="56"/>
        <rFont val="Calibri"/>
        <family val="2"/>
      </rPr>
      <t xml:space="preserve">figure be required for purposes other than company reporting; it can still easily be calculated by adding together the </t>
    </r>
    <r>
      <rPr>
        <i/>
        <sz val="11"/>
        <color indexed="56"/>
        <rFont val="Calibri"/>
        <family val="2"/>
      </rPr>
      <t>‘electricity generation’</t>
    </r>
    <r>
      <rPr>
        <sz val="11"/>
        <color indexed="56"/>
        <rFont val="Calibri"/>
        <family val="2"/>
      </rPr>
      <t xml:space="preserve"> and</t>
    </r>
    <r>
      <rPr>
        <i/>
        <sz val="11"/>
        <color indexed="56"/>
        <rFont val="Calibri"/>
        <family val="2"/>
      </rPr>
      <t xml:space="preserve"> ‘T&amp;D’</t>
    </r>
    <r>
      <rPr>
        <sz val="11"/>
        <color indexed="56"/>
        <rFont val="Calibri"/>
        <family val="2"/>
      </rPr>
      <t xml:space="preserve"> values within each year.</t>
    </r>
  </si>
  <si>
    <r>
      <t xml:space="preserve">●  There are two types of air freight factors: with/without Radiative Forcing  (RF), which is the influence of the other climate change effects of aviation such as water vapour and  NOx.  Organisations should include the influence of  RF in air freight emissions to capture the maximum climate impact of organisations’ travel habits.  However, it should be noted that there is very significant scientific uncertainty around the magnitude of the additional environmental impacts of aviation.  Further information on this uncertainty is provided in the accompanying 'Methodology paper', which is available from the </t>
    </r>
    <r>
      <rPr>
        <u val="single"/>
        <sz val="11"/>
        <color indexed="12"/>
        <rFont val="Calibri"/>
        <family val="2"/>
      </rPr>
      <t>GOV.UK</t>
    </r>
    <r>
      <rPr>
        <sz val="11"/>
        <color indexed="56"/>
        <rFont val="Calibri"/>
        <family val="2"/>
      </rPr>
      <t xml:space="preserve"> website.</t>
    </r>
  </si>
  <si>
    <t>The conversion factors are based on information from the DfT (Department for Transport) who regularly analyse the mix of cars/vans on the road in Britain through DVLA records and automatic number plate recognition (ANPR) data.  The conversion factors are updated each year to reflect change in the spectrum of cars/vans of different types and ages being driven</t>
  </si>
  <si>
    <r>
      <t>As a minimum, for each activity there is a factor that can be used to calculate emissions of all relevant GHGs combined (kg CO</t>
    </r>
    <r>
      <rPr>
        <vertAlign val="subscript"/>
        <sz val="11"/>
        <color indexed="56"/>
        <rFont val="Calibri"/>
        <family val="2"/>
      </rPr>
      <t>2</t>
    </r>
    <r>
      <rPr>
        <sz val="11"/>
        <color indexed="56"/>
        <rFont val="Calibri"/>
        <family val="2"/>
      </rPr>
      <t>e per unit activity).  And for many activities, this factor is then split out into separate factors for each gas, i.e. kg CO</t>
    </r>
    <r>
      <rPr>
        <vertAlign val="subscript"/>
        <sz val="11"/>
        <color indexed="56"/>
        <rFont val="Calibri"/>
        <family val="2"/>
      </rPr>
      <t>2</t>
    </r>
    <r>
      <rPr>
        <sz val="11"/>
        <color indexed="56"/>
        <rFont val="Calibri"/>
        <family val="2"/>
      </rPr>
      <t>e of CO</t>
    </r>
    <r>
      <rPr>
        <vertAlign val="subscript"/>
        <sz val="11"/>
        <color indexed="56"/>
        <rFont val="Calibri"/>
        <family val="2"/>
      </rPr>
      <t>2</t>
    </r>
    <r>
      <rPr>
        <sz val="11"/>
        <color indexed="56"/>
        <rFont val="Calibri"/>
        <family val="2"/>
      </rPr>
      <t>/CH</t>
    </r>
    <r>
      <rPr>
        <vertAlign val="subscript"/>
        <sz val="11"/>
        <color indexed="56"/>
        <rFont val="Calibri"/>
        <family val="2"/>
      </rPr>
      <t>4</t>
    </r>
    <r>
      <rPr>
        <sz val="11"/>
        <color indexed="56"/>
        <rFont val="Calibri"/>
        <family val="2"/>
      </rPr>
      <t>/N</t>
    </r>
    <r>
      <rPr>
        <vertAlign val="subscript"/>
        <sz val="11"/>
        <color indexed="56"/>
        <rFont val="Calibri"/>
        <family val="2"/>
      </rPr>
      <t>2</t>
    </r>
    <r>
      <rPr>
        <sz val="11"/>
        <color indexed="56"/>
        <rFont val="Calibri"/>
        <family val="2"/>
      </rPr>
      <t>O per unit activity which sum to the total kg CO</t>
    </r>
    <r>
      <rPr>
        <vertAlign val="subscript"/>
        <sz val="11"/>
        <color indexed="56"/>
        <rFont val="Calibri"/>
        <family val="2"/>
      </rPr>
      <t>2</t>
    </r>
    <r>
      <rPr>
        <sz val="11"/>
        <color indexed="56"/>
        <rFont val="Calibri"/>
        <family val="2"/>
      </rPr>
      <t>e per unit activity.</t>
    </r>
  </si>
  <si>
    <t>Plastics: average plastic film</t>
  </si>
  <si>
    <t>Gases</t>
  </si>
  <si>
    <t>The historic conversion factors published by Defra will no longer change with each new issuance of the conversion factors.  A simplified, single set of conversion factors will be released for each new reporting year only.  The only reason for users to make historic updates to conversion factors in their reporting after the 2013 convention comes into force will be to correct errors.</t>
  </si>
  <si>
    <t>Average passenger</t>
  </si>
  <si>
    <t>The fuel properties can be used to determine the typical calorific values / densities of most common fuels</t>
  </si>
  <si>
    <t>REVISION TO SCOPE OF REFRIGERANTS FACTORS PUBLISHED</t>
  </si>
  <si>
    <t>Transmission and distribution</t>
  </si>
  <si>
    <t>●  Users that are able to gather data on a vehicle km basis should use this data preferentially to tonne.km data</t>
  </si>
  <si>
    <t>kWh/kg</t>
  </si>
  <si>
    <t>2012 fuel properties</t>
  </si>
  <si>
    <t>HFC-143</t>
  </si>
  <si>
    <t>The 2013 conversion factor release is the first year in which the biogenic conversion factors for forecourt fuel have been made available to organisations to ensure they fully report their emissions from blended forecourt fuel sources.</t>
  </si>
  <si>
    <t>No, only Kyoto Protocol gases need to be reported under Scope 1, all non-Kyoto gases (e.g. Montreal Protocol gases) should be reported separately.</t>
  </si>
  <si>
    <t>Flights</t>
  </si>
  <si>
    <r>
      <t>There are now two conversion factors for two different types of shipping fuel</t>
    </r>
    <r>
      <rPr>
        <sz val="11"/>
        <color indexed="56"/>
        <rFont val="Calibri"/>
        <family val="2"/>
      </rPr>
      <t xml:space="preserve"> – these are called</t>
    </r>
    <r>
      <rPr>
        <i/>
        <sz val="11"/>
        <color indexed="56"/>
        <rFont val="Calibri"/>
        <family val="2"/>
      </rPr>
      <t xml:space="preserve"> ‘Marine gas oil’ </t>
    </r>
    <r>
      <rPr>
        <sz val="11"/>
        <color indexed="56"/>
        <rFont val="Calibri"/>
        <family val="2"/>
      </rPr>
      <t>and</t>
    </r>
    <r>
      <rPr>
        <i/>
        <sz val="11"/>
        <color indexed="56"/>
        <rFont val="Calibri"/>
        <family val="2"/>
      </rPr>
      <t xml:space="preserve"> ‘Marine fuel oil’</t>
    </r>
    <r>
      <rPr>
        <sz val="11"/>
        <color indexed="56"/>
        <rFont val="Calibri"/>
        <family val="2"/>
      </rPr>
      <t>.  Hover over each fuel to see their uses. No additional shipping fuels have been added in to the 'Fuel properties' section to allow for conversions of these new factors. To do so, users can use the pre-existing 'Fuel oil' and 'Gas oil' values, which have similar corresponding values.</t>
    </r>
  </si>
  <si>
    <t>Managed vans</t>
  </si>
  <si>
    <t>What and why?</t>
  </si>
  <si>
    <t xml:space="preserve">All the factors include the distance uplift of 8% to compensate for planes not flying using the most direct route i.e. flying around international airspace, stacking etc.  Historical factors have also included a distance uplift, though it was 9% for 2012 and before.  Users should generally include the distance uplift of 8% and the radiative forcing increase of 90% in the emissions reporting, i.e. use the 'with RF' factors.   Organisations that have not previously applied the distance uplift and radiative forcing will need to rebaseline their historic data set to make their historic data comparable and to include the two effects going forward.  However, for organisations that have not and do not wish to include the distance uplift and the radiative forcing, they should select the ‘Without RF’ factor and manually remove the 8% distance uplift.  </t>
  </si>
  <si>
    <t xml:space="preserve">Users should ensure that their calculations, of emissions from used marine fuel/gas oil, use the new conversion factors.  </t>
  </si>
  <si>
    <t>Abbreviation</t>
  </si>
  <si>
    <t>I need a conversion factor for ‘therms’, how can I convert the kWh conversion factors to suit my needs?</t>
  </si>
  <si>
    <t>HFC-23</t>
  </si>
  <si>
    <t>ton (US)</t>
  </si>
  <si>
    <r>
      <t xml:space="preserve">●  These factors cannot be used to determine the relative lifecycle merit of different  waste management options.  This is because the benefits of energy recovery and recycling are attributed to the user of the recycled materials, not the producer of the waste, in line with </t>
    </r>
    <r>
      <rPr>
        <u val="single"/>
        <sz val="11"/>
        <color indexed="12"/>
        <rFont val="Calibri"/>
        <family val="2"/>
      </rPr>
      <t>GHG Protocol Guidelines</t>
    </r>
    <r>
      <rPr>
        <sz val="11"/>
        <color indexed="56"/>
        <rFont val="Calibri"/>
        <family val="2"/>
      </rPr>
      <t xml:space="preserve">.      </t>
    </r>
  </si>
  <si>
    <t>Metal</t>
  </si>
  <si>
    <t xml:space="preserve">Company A needs to report the Scope 1 emissions from their natural gas and diesel use.  </t>
  </si>
  <si>
    <r>
      <t>At this time there are no confirmed industry benchmarks that provide accurate CO</t>
    </r>
    <r>
      <rPr>
        <i/>
        <vertAlign val="subscript"/>
        <sz val="11"/>
        <color indexed="56"/>
        <rFont val="Calibri"/>
        <family val="2"/>
      </rPr>
      <t>2</t>
    </r>
    <r>
      <rPr>
        <i/>
        <sz val="11"/>
        <color indexed="56"/>
        <rFont val="Calibri"/>
        <family val="2"/>
      </rPr>
      <t>e/£ spend data for air travel.  We recommend that organisations improve their data collection processes so that they can report on distance (for which CO</t>
    </r>
    <r>
      <rPr>
        <i/>
        <vertAlign val="subscript"/>
        <sz val="11"/>
        <color indexed="56"/>
        <rFont val="Calibri"/>
        <family val="2"/>
      </rPr>
      <t>2</t>
    </r>
    <r>
      <rPr>
        <i/>
        <sz val="11"/>
        <color indexed="56"/>
        <rFont val="Calibri"/>
        <family val="2"/>
      </rPr>
      <t>e/km figures are available).  Alternatively, organisations may, over a number of years collect their own data and generate their own benchmarks.</t>
    </r>
  </si>
  <si>
    <r>
      <rPr>
        <b/>
        <sz val="10"/>
        <color indexed="56"/>
        <rFont val="Calibri"/>
        <family val="2"/>
      </rPr>
      <t>For new users of the conversion factors</t>
    </r>
    <r>
      <rPr>
        <sz val="10"/>
        <color indexed="56"/>
        <rFont val="Calibri"/>
        <family val="2"/>
      </rPr>
      <t xml:space="preserve">, ensure that you have first read Defra's </t>
    </r>
    <r>
      <rPr>
        <i/>
        <u val="single"/>
        <sz val="10"/>
        <color indexed="12"/>
        <rFont val="Calibri"/>
        <family val="2"/>
      </rPr>
      <t>'</t>
    </r>
    <r>
      <rPr>
        <u val="single"/>
        <sz val="10"/>
        <color indexed="12"/>
        <rFont val="Calibri"/>
        <family val="2"/>
      </rPr>
      <t>Environmental reporting guidelines</t>
    </r>
    <r>
      <rPr>
        <i/>
        <u val="single"/>
        <sz val="10"/>
        <color indexed="12"/>
        <rFont val="Calibri"/>
        <family val="2"/>
      </rPr>
      <t>'</t>
    </r>
    <r>
      <rPr>
        <i/>
        <u val="single"/>
        <sz val="10"/>
        <color indexed="56"/>
        <rFont val="Calibri"/>
        <family val="2"/>
      </rPr>
      <t xml:space="preserve"> </t>
    </r>
    <r>
      <rPr>
        <sz val="10"/>
        <color indexed="56"/>
        <rFont val="Calibri"/>
        <family val="2"/>
      </rPr>
      <t>as well as the '</t>
    </r>
    <r>
      <rPr>
        <i/>
        <sz val="10"/>
        <color indexed="56"/>
        <rFont val="Calibri"/>
        <family val="2"/>
      </rPr>
      <t>How to use the factors</t>
    </r>
    <r>
      <rPr>
        <sz val="10"/>
        <color indexed="56"/>
        <rFont val="Calibri"/>
        <family val="2"/>
      </rPr>
      <t>' tab, then follow the informative text at the top of each tab to report your emissions across scopes 1, 2 and 3.  It is not necessary to read the ‘What’s new’ guidance.</t>
    </r>
  </si>
  <si>
    <t>The conversion factors are based on information from the DfT (Department for Transport) who regularly analyse the mix of cars on the road in Britain through DVLA records and automatic number plate recognition (ANPR) data.  The conversion factors are updated each year to reflect changes in the spectrum of cars of different types and ages being driven.</t>
  </si>
  <si>
    <t>Coal (electricity generation - home imports only)</t>
  </si>
  <si>
    <t>Do I need to report all refrigerant types and gases with global warming potential in Scope 1?</t>
  </si>
  <si>
    <t>Burning Oil</t>
  </si>
  <si>
    <t>●  Defra advise that organisations also account for the transmission and distribution (T&amp;D) losses of the electricity they purchase, which occur between the power station and their site(s).  They should do so using the ‘transmission and distribution’ factors for UK electricity.  The emissions from T&amp;D should be accounted for in Scope 3</t>
  </si>
  <si>
    <t>Biogas</t>
  </si>
  <si>
    <t xml:space="preserve">In the ‘fuels’ listing, 'diesel (average biofuel blend)' and 'petrol (average biofuel blend)' are the conversion factors organisations should use to report petrol and diesel bought at services stations. Both of these forecourt products contain a percentage of biofuel blended with the standard mineral oil fuel. </t>
  </si>
  <si>
    <t>Class II (1.305 to 1.74 tonnes)</t>
  </si>
  <si>
    <t>litres/tonne</t>
  </si>
  <si>
    <t>Imp. gallon</t>
  </si>
  <si>
    <t>ton (UK, long ton)</t>
  </si>
  <si>
    <r>
      <rPr>
        <sz val="11"/>
        <color indexed="56"/>
        <rFont val="Calibri"/>
        <family val="2"/>
      </rPr>
      <t xml:space="preserve">●  Scope 3 (Other indirect): Emissions that are a consequence of your actions, which occur at sources which you do not own or control and which are not classed as Scope 2 emissions. Examples of Scope 3 emissions are business travel by means not owned or controlled by your organisation, waste disposal which is not owned or controlled, or purchased materials or fuels.  Deciding if emissions from a vehicle, office or factory that you use is Scope 1 or Scope 3 may depend on how you define your operational boundaries.  Scope 3 emissions can be from activities either upstream or downstream from your organisation.  More information on Scope 3, as well as all other aspects of reporting, can be found in the </t>
    </r>
    <r>
      <rPr>
        <u val="single"/>
        <sz val="11"/>
        <color indexed="12"/>
        <rFont val="Calibri"/>
        <family val="2"/>
      </rPr>
      <t>Greenhouse Gas Protocol Corporate Standard.</t>
    </r>
  </si>
  <si>
    <t>Over the 6 months prior to publication of the 2013 factors, Defra initiated a significant review of the content, format and navigation of the conversion factors, in response to pressure from stakeholders.</t>
  </si>
  <si>
    <t>Centimetres, cm</t>
  </si>
  <si>
    <t>Kyoto protocol- blends</t>
  </si>
  <si>
    <t>Weight/mass</t>
  </si>
  <si>
    <r>
      <rPr>
        <b/>
        <sz val="10"/>
        <color indexed="56"/>
        <rFont val="Calibri"/>
        <family val="2"/>
      </rPr>
      <t>For repeat users of the conversion factors who have downloaded pre-2015 factors</t>
    </r>
    <r>
      <rPr>
        <sz val="10"/>
        <color indexed="56"/>
        <rFont val="Calibri"/>
        <family val="2"/>
      </rPr>
      <t>, the relevant section of the ‘what’s new’ tab should be read before using the conversion factor listings to understand the changes made to factors since the previous publication.   N.B. the text in the activity tabs does not discuss pre-2015 changes, therefore it is imperative to read the 'What's new' tab to ensure that reporting is consistent and comparable year-on-year</t>
    </r>
  </si>
  <si>
    <r>
      <t>No, these factors are not appropriate, for specific procurement factors please see the</t>
    </r>
    <r>
      <rPr>
        <i/>
        <sz val="11"/>
        <color indexed="56"/>
        <rFont val="Calibri"/>
        <family val="2"/>
      </rPr>
      <t xml:space="preserve"> ‘material use’ listing.</t>
    </r>
  </si>
  <si>
    <t>Waste disposal</t>
  </si>
  <si>
    <t>UPDATE TO THE GLOBAL WARMING POTENTIAL (GWP) FACTORS</t>
  </si>
  <si>
    <r>
      <rPr>
        <u val="single"/>
        <sz val="11"/>
        <color indexed="56"/>
        <rFont val="Calibri"/>
        <family val="2"/>
      </rPr>
      <t>What and why?</t>
    </r>
    <r>
      <rPr>
        <sz val="11"/>
        <color indexed="56"/>
        <rFont val="Calibri"/>
        <family val="2"/>
      </rPr>
      <t xml:space="preserve">
</t>
    </r>
  </si>
  <si>
    <t>Plastics: PS (incl. forming)</t>
  </si>
  <si>
    <t>How do I calculate my GHG emissions using these factors?</t>
  </si>
  <si>
    <t>For organisations that have been reporting their electricity using values from ‘table 3c’ (for UK electricity) or ‘table 10c’ (for overseas electricity) and placing these results in their Scope 2 reporting, rebaselining shall be required to ensure comparability with historic reporting.</t>
  </si>
  <si>
    <r>
      <t>●  The refrigerants and gases in the table are slightly different to the other conversion factor tables.  In this case the gases emitted have a global warming influence themselves and the conversion factor allows the global warming potential (GWP) of that gas to be expressed in terms of kilogrammes of carbon dioxide equivalent (kgCO</t>
    </r>
    <r>
      <rPr>
        <vertAlign val="subscript"/>
        <sz val="11"/>
        <color indexed="56"/>
        <rFont val="Calibri"/>
        <family val="2"/>
      </rPr>
      <t>2</t>
    </r>
    <r>
      <rPr>
        <sz val="11"/>
        <color indexed="56"/>
        <rFont val="Calibri"/>
        <family val="2"/>
      </rPr>
      <t>e), this is slightly different to most of the factors where the emissions occur after combustion/use of the fuel/material etc.  These conversions can, however, be used in the normal way for reporting purposes</t>
    </r>
  </si>
  <si>
    <t>What was new in 2013?</t>
  </si>
  <si>
    <t>WEEE - large</t>
  </si>
  <si>
    <t>Medium car</t>
  </si>
  <si>
    <t>Example of calculating emissions from freighting goods</t>
  </si>
  <si>
    <t>Kilo</t>
  </si>
  <si>
    <t>My organisation has previously reported using Defra factors but not included the distance uplift or radiative forcing, what should I do?</t>
  </si>
  <si>
    <t>You should collect or estimate activity data for your organisation, e.g. the amount of electricity used or distance travelled, and then multiply it by an (emission) conversion factor which gives an estimate of the GHG emissions.</t>
  </si>
  <si>
    <t>Can I use these materials factors for goods my organisation procures?</t>
  </si>
  <si>
    <t>The abbreviation table simply demonstrates common abbreviations that may be found within the carbon reporting arena and their long hand form.  This table is entirely for reference.</t>
  </si>
  <si>
    <t>Therm</t>
  </si>
  <si>
    <t>The conversion values should be utilised to change units of energy, mass and volume etc into alternative units.  This is particularly useful where an organisation is collecting data in units of measure that do not have conversion factors that can be directly used to determine a carbon emission total</t>
  </si>
  <si>
    <t>●  In order to provide a full picture of their Scope 3 water emissions, company I should also refer to the ‘water treatment’ listing, as both portions, supply and treatment, should be reported on for water</t>
  </si>
  <si>
    <t>These changes should improve the accuracy of reporting.</t>
  </si>
  <si>
    <t>Lower medium</t>
  </si>
  <si>
    <t>What's new 2015?</t>
  </si>
  <si>
    <t>Users should generally include the distance uplift of 8% and the radiative forcing increase of 90% in the emissions reporting.</t>
  </si>
  <si>
    <t>Water treatment</t>
  </si>
  <si>
    <t>R408A</t>
  </si>
  <si>
    <r>
      <t xml:space="preserve">Please note that should you require historic conversion factor sets they are available online in </t>
    </r>
    <r>
      <rPr>
        <u val="single"/>
        <sz val="11"/>
        <color indexed="12"/>
        <rFont val="Calibri"/>
        <family val="2"/>
      </rPr>
      <t>The National Archives.</t>
    </r>
    <r>
      <rPr>
        <sz val="11"/>
        <color indexed="12"/>
        <rFont val="Calibri"/>
        <family val="2"/>
      </rPr>
      <t xml:space="preserve"> </t>
    </r>
  </si>
  <si>
    <r>
      <t>What and why?</t>
    </r>
  </si>
  <si>
    <t>Glass</t>
  </si>
  <si>
    <r>
      <rPr>
        <b/>
        <sz val="10"/>
        <color indexed="56"/>
        <rFont val="Calibri"/>
        <family val="2"/>
      </rPr>
      <t>For repeat users of the conversion factors who have downloaded the 2015 factors</t>
    </r>
    <r>
      <rPr>
        <sz val="10"/>
        <color indexed="56"/>
        <rFont val="Calibri"/>
        <family val="2"/>
      </rPr>
      <t>, the 'What's new in 2015?' section of the ‘What’s new’ tab should be read before using the conversion factor listings to understand the changes made to factors over the past year.  Following the ‘What’s new in 2015’ guidance will ensure that reporting is consistent and comparable year-on-year. N.B. activity specific 'What's new in 2015?' information is repeated in the relevant activity tabs.</t>
    </r>
  </si>
  <si>
    <t>GJ/tonne</t>
  </si>
  <si>
    <t>kg/m3</t>
  </si>
  <si>
    <r>
      <t xml:space="preserve">●  In order to provide a full picture of their scope 3 water emissions, company I should also refer to the </t>
    </r>
    <r>
      <rPr>
        <i/>
        <sz val="11"/>
        <color indexed="56"/>
        <rFont val="Calibri"/>
        <family val="2"/>
      </rPr>
      <t>‘water treatment’</t>
    </r>
    <r>
      <rPr>
        <sz val="11"/>
        <color indexed="56"/>
        <rFont val="Calibri"/>
        <family val="2"/>
      </rPr>
      <t xml:space="preserve"> listing, as both portions, supply and treatment, should be reported on for water</t>
    </r>
  </si>
  <si>
    <t>●  Scope 2 (Energy indirect): Emissions released into the atmosphere associated with your consumption of purchased electricity, heat, steam and cooling. These are indirect emissions that are a consequence of your organisation’s energy use but which occur at sources you do not own or control.</t>
  </si>
  <si>
    <t>As with other Scope 3 impacts, reporting T&amp;D is voluntary, however it is considered best practice by Defra.</t>
  </si>
  <si>
    <t>T</t>
  </si>
  <si>
    <t>Example of how corporate reports would change from the previous reporting system to the new reporting approach (note the reporting is split between scopes, but should add up to the same total):</t>
  </si>
  <si>
    <t>Wood Logs</t>
  </si>
  <si>
    <r>
      <t>Carbon Dioxide (CO</t>
    </r>
    <r>
      <rPr>
        <vertAlign val="subscript"/>
        <sz val="11"/>
        <color indexed="56"/>
        <rFont val="Calibri"/>
        <family val="2"/>
      </rPr>
      <t>2</t>
    </r>
    <r>
      <rPr>
        <sz val="11"/>
        <color indexed="56"/>
        <rFont val="Calibri"/>
        <family val="2"/>
      </rPr>
      <t>)</t>
    </r>
  </si>
  <si>
    <t>passenger.km</t>
  </si>
  <si>
    <r>
      <t>kg/m</t>
    </r>
    <r>
      <rPr>
        <vertAlign val="superscript"/>
        <sz val="11"/>
        <color indexed="56"/>
        <rFont val="Arial"/>
        <family val="2"/>
      </rPr>
      <t>3</t>
    </r>
  </si>
  <si>
    <t>DECC</t>
  </si>
  <si>
    <r>
      <t>●  Where an organisation voluntarily report the electricity used at a site / for an asset in their supply chain that is not directly under their ownership or control, they may report this electricity in scope 3.  A duplicate set of conversion factors have been provided for this purpose in the scope 3 listing, under</t>
    </r>
    <r>
      <rPr>
        <i/>
        <sz val="11"/>
        <color indexed="56"/>
        <rFont val="Calibri"/>
        <family val="2"/>
      </rPr>
      <t xml:space="preserve"> ‘managed assets- electricity’</t>
    </r>
  </si>
  <si>
    <t>Version 1.2 - An error identified in the latest Dukes tables (Table A.1) has prompted a change to the calorific value for coal from power stations and subsequently some emission factors have been amended. Those factors affected are as follows, 
a.            All Scope 1 coal (electricity generation) values in "Fuels" tab
b.            All Scope 3 values for ALL coal fields in "WTT-fuels" tab
c.            All values for Coal (electricity generation) in “Fuel properties” tab.</t>
  </si>
  <si>
    <r>
      <t xml:space="preserve">10 </t>
    </r>
    <r>
      <rPr>
        <vertAlign val="superscript"/>
        <sz val="11"/>
        <color indexed="56"/>
        <rFont val="Calibri"/>
        <family val="2"/>
      </rPr>
      <t>6</t>
    </r>
  </si>
  <si>
    <t xml:space="preserve">The 'top up' data (in kg) is multiplied by the applicable conversion factor to their refrigerant type to produce company D's direct emissions from refrigerant. </t>
  </si>
  <si>
    <t>HFC-245fa</t>
  </si>
  <si>
    <t>litres</t>
  </si>
  <si>
    <t>Grasses/Straw</t>
  </si>
  <si>
    <t>therm</t>
  </si>
  <si>
    <t xml:space="preserve">●  All outside of scopes energy-based factors are provided on a net CV basis </t>
  </si>
  <si>
    <t>Plastics: LDPE and LLDPE (incl. forming)</t>
  </si>
  <si>
    <t>Volume</t>
  </si>
  <si>
    <t>Kilogram, kg</t>
  </si>
  <si>
    <t>Sulphur hexafluoride</t>
  </si>
  <si>
    <t>Metal: mixed cans</t>
  </si>
  <si>
    <t>●  The market segment conversion factors related to the vehicle market segments specifically defined by SMMT (UK Society of Motor Manufacturers and Traders)</t>
  </si>
  <si>
    <t>Cars (by size)</t>
  </si>
  <si>
    <t>Symbol</t>
  </si>
  <si>
    <t>For goods delivered by train from the docks to their RDC (regional distribution centre) they can again calculate the tonne.km travelled since they know the location of the docks and their RDC; they can then multiple this by the tonne.km conversion factor for freight train emissions.</t>
  </si>
  <si>
    <t>There have been a number of modifications made to make the reporting process less time consuming and more intuitive for organisations reporting on a regular basis.  This will require adjustments to be made in reporting (both historically and going forward), but will make the future reporting process simpler, with no further foreseeable calculation changes planned.</t>
  </si>
  <si>
    <t>2. REVISION TO BIOENERGY EMISSION FACTORS</t>
  </si>
  <si>
    <r>
      <t xml:space="preserve">A brand new set of aviation factors can also be found in the 2015 update where aviation factors are now being presented for international flights between non-UK destinations. This is a relatively high level analysis and allows users to choose a different factor for air travel if flying </t>
    </r>
    <r>
      <rPr>
        <u val="single"/>
        <sz val="11"/>
        <color indexed="56"/>
        <rFont val="Calibri"/>
        <family val="2"/>
      </rPr>
      <t>between</t>
    </r>
    <r>
      <rPr>
        <sz val="11"/>
        <color indexed="56"/>
        <rFont val="Calibri"/>
        <family val="2"/>
      </rPr>
      <t xml:space="preserve"> countries outside of the UK. All factors presented are for direct (non stop) flights only. This analysis was only possible for passenger air travel however in the interests of consistency with the air freight travel, international freight factors have been included this year. These factors have been set equal to the current UK, long haul freight factors.
Please note - The international factors included are an average of short and long-haul flights which explains the difference between the UK factors and the international ones.</t>
    </r>
  </si>
  <si>
    <t>REVISION TO STRUCTURE OF MATERIAL USE FACTORS</t>
  </si>
  <si>
    <t>UK electricity conversion factors should be used to report on electricity used by an organisation at sites owned / controlled by them.  This is reported as a scope 2, indirect emission.  The conversion factors in this listing are for the electricity supplied to the grid that organisations purchase; this does not include the emissions associated with the transmission and distribution of electricity</t>
  </si>
  <si>
    <t>2. REMOVAL OF THE COMBINED ELECTRICITY GENERATION AND TRANSMISSION &amp; DISTRIBUTION FIGURES (FORMERLY TABLES 3C AND 10C)</t>
  </si>
  <si>
    <t>ft</t>
  </si>
  <si>
    <t>ii) Modification of the WTT-bioenergy emission factors (Scope 3): The WTT biomass and biogas factors have been updated with new data sources using data from Defra's 'Biomass Environmental Assessment Tool (BEAT2)' and Ofgem's 'UK Solid and Gaseous Biomass Carbon Calculator'.</t>
  </si>
  <si>
    <t>lb</t>
  </si>
  <si>
    <t xml:space="preserve">For every kWh of electricity company H purchase they report its associated energy losses using the T&amp;D factor for that year.         </t>
  </si>
  <si>
    <t>5. REVISION TO METHODOLOGY FOR FLIGHT EMISSION FACTORS</t>
  </si>
  <si>
    <t>Carbon dioxide</t>
  </si>
  <si>
    <t xml:space="preserve">● To account for electricity emissions fully, organisations should account for the T&amp;D loss associated with their purchased power.  If an organisation generated their own renewable electricity on site they would not need to account for this loss, therefore reporting T&amp;D helps demonstrate the full impact of an organisation’s activities and operations      </t>
  </si>
  <si>
    <t>Managed assets- vehicles factors should be used to report emissions from vehicles that are used by a reporting organisation but are not owned by them and generally do not appear on the organisations’ balance sheet.  The emissions from managed assets are reported as a scope 3 emissions source</t>
  </si>
  <si>
    <t>Metre, m</t>
  </si>
  <si>
    <t xml:space="preserve"> GHG emissions = activity data x emission conversion factor</t>
  </si>
  <si>
    <t>MPV</t>
  </si>
  <si>
    <t>Scope 1</t>
  </si>
  <si>
    <t>Refrigerant &amp; other</t>
  </si>
  <si>
    <t>2014 fuel properties</t>
  </si>
  <si>
    <r>
      <t>If you know the manufacturers gCO</t>
    </r>
    <r>
      <rPr>
        <i/>
        <vertAlign val="subscript"/>
        <sz val="11"/>
        <color indexed="56"/>
        <rFont val="Calibri"/>
        <family val="2"/>
      </rPr>
      <t>2</t>
    </r>
    <r>
      <rPr>
        <i/>
        <sz val="11"/>
        <color indexed="56"/>
        <rFont val="Calibri"/>
        <family val="2"/>
      </rPr>
      <t>/km data this may be used as an alternative (and more precise) calculation for your passenger vehicle’s emissions.  The factors provided by manufacturers should be uplifted by 15% and multiplied by the km distance travelled in the vehicle.</t>
    </r>
  </si>
  <si>
    <t>Small car</t>
  </si>
  <si>
    <r>
      <t>Methane (CH</t>
    </r>
    <r>
      <rPr>
        <vertAlign val="subscript"/>
        <sz val="11"/>
        <color indexed="56"/>
        <rFont val="Arial"/>
        <family val="2"/>
      </rPr>
      <t>4</t>
    </r>
    <r>
      <rPr>
        <sz val="11"/>
        <color indexed="56"/>
        <rFont val="Arial"/>
        <family val="2"/>
      </rPr>
      <t>)</t>
    </r>
  </si>
  <si>
    <r>
      <t xml:space="preserve">10 </t>
    </r>
    <r>
      <rPr>
        <vertAlign val="superscript"/>
        <sz val="11"/>
        <color indexed="56"/>
        <rFont val="Calibri"/>
        <family val="2"/>
      </rPr>
      <t>9</t>
    </r>
  </si>
  <si>
    <r>
      <t>kg CH</t>
    </r>
    <r>
      <rPr>
        <vertAlign val="subscript"/>
        <sz val="11"/>
        <color indexed="56"/>
        <rFont val="Calibri"/>
        <family val="2"/>
      </rPr>
      <t>4</t>
    </r>
  </si>
  <si>
    <t>These changes should improve understanding of these factors and when to use them.</t>
  </si>
  <si>
    <t>Scope 2</t>
  </si>
  <si>
    <t>Combustion</t>
  </si>
  <si>
    <t>A widely-accepted approach is used here to identify and categorise emissions-releasing activities into three groups known as scopes. Each activity is listed as either Scope 1, Scope 2 or Scope 3.</t>
  </si>
  <si>
    <r>
      <t>Company E use conversion factors appropriate to each of their cars, for example for their 1.6 litres diesel car they use a</t>
    </r>
    <r>
      <rPr>
        <i/>
        <sz val="11"/>
        <color indexed="56"/>
        <rFont val="Calibri"/>
        <family val="2"/>
      </rPr>
      <t xml:space="preserve"> 'medium car: diesel'</t>
    </r>
    <r>
      <rPr>
        <sz val="11"/>
        <color indexed="56"/>
        <rFont val="Calibri"/>
        <family val="2"/>
      </rPr>
      <t xml:space="preserve"> factor.  They own some vehicles for which engine size and fuel type data are not available therefore they use the</t>
    </r>
    <r>
      <rPr>
        <i/>
        <sz val="11"/>
        <color indexed="56"/>
        <rFont val="Calibri"/>
        <family val="2"/>
      </rPr>
      <t xml:space="preserve"> 'average car: unknown fuel type' </t>
    </r>
    <r>
      <rPr>
        <sz val="11"/>
        <color indexed="56"/>
        <rFont val="Calibri"/>
        <family val="2"/>
      </rPr>
      <t xml:space="preserve">factor. </t>
    </r>
  </si>
  <si>
    <r>
      <t>●  Where a vehicle is used by an organisation but isn't owned by them, these vehicles can be reported in scope 3 instead of scope 1, using the same factors.  (These factors can also be found in the scope 3 under</t>
    </r>
    <r>
      <rPr>
        <i/>
        <sz val="11"/>
        <color indexed="56"/>
        <rFont val="Calibri"/>
        <family val="2"/>
      </rPr>
      <t xml:space="preserve"> ‘business travel-land’</t>
    </r>
    <r>
      <rPr>
        <sz val="11"/>
        <color indexed="56"/>
        <rFont val="Calibri"/>
        <family val="2"/>
      </rPr>
      <t xml:space="preserve"> or</t>
    </r>
    <r>
      <rPr>
        <i/>
        <sz val="11"/>
        <color indexed="56"/>
        <rFont val="Calibri"/>
        <family val="2"/>
      </rPr>
      <t xml:space="preserve"> ‘managed assets- vehicles’</t>
    </r>
    <r>
      <rPr>
        <sz val="11"/>
        <color indexed="56"/>
        <rFont val="Calibri"/>
        <family val="2"/>
      </rPr>
      <t>).</t>
    </r>
  </si>
  <si>
    <t>Mini</t>
  </si>
  <si>
    <t>Average (up to 3.5 tonnes)</t>
  </si>
  <si>
    <t>Yard, yd</t>
  </si>
  <si>
    <r>
      <t xml:space="preserve">More information on the tool can also be found on </t>
    </r>
    <r>
      <rPr>
        <u val="single"/>
        <sz val="11"/>
        <color indexed="48"/>
        <rFont val="Calibri"/>
        <family val="2"/>
      </rPr>
      <t>EUROCONTROL's website</t>
    </r>
    <r>
      <rPr>
        <sz val="11"/>
        <color indexed="56"/>
        <rFont val="Calibri"/>
        <family val="2"/>
      </rPr>
      <t>.</t>
    </r>
  </si>
  <si>
    <t>Version 1.1 -  An error in some of the LPG emission factors was identified in version 1.0 of the 2014 Conversion Factors. This has prompted a change within the "Fuels" AND "WTT - fuels" tabs. All GHG conversion factors for LPG (per tonne consumed only) have been amended as of 10/07/2014; the original factors were too high by ~7.5%. Those exact factors affected are as follows, 
a.            All "per tonne" scope 1 LPG values in "Fuels" tab
b.            The "per tonne" scope 3 value for LPG in "WTT-fuels" tab</t>
  </si>
  <si>
    <t>Metal: scrap metal</t>
  </si>
  <si>
    <r>
      <rPr>
        <sz val="11"/>
        <color indexed="56"/>
        <rFont val="Calibri"/>
        <family val="2"/>
      </rPr>
      <t xml:space="preserve">The changes in the 2015 Government Greenhouse Gas (GHG) Conversion Factors for Company Reporting (hereafter the 2015 update) are mainly limited to modification to existing conversion factors, with a summary of the key changes provided below.  Further information will be provided in the methodology paper accompanying the new 2015 factors, which will be published on </t>
    </r>
    <r>
      <rPr>
        <u val="single"/>
        <sz val="11"/>
        <color indexed="12"/>
        <rFont val="Calibri"/>
        <family val="2"/>
      </rPr>
      <t>the conversion factors website</t>
    </r>
    <r>
      <rPr>
        <sz val="11"/>
        <color indexed="56"/>
        <rFont val="Calibri"/>
        <family val="2"/>
      </rPr>
      <t xml:space="preserve"> in early July 2015.</t>
    </r>
  </si>
  <si>
    <t>There have been changes made to the conversion factors for freight flights to/from the UK in the 2015 update:
1) The data sources and assumptions are now better aligned with those used in the current Department for Transport (DfT) aviation model and;
2) A brand new set of aviation factors can be found in the 2015 update where aviation factors are now being presented for international flights between non-UK destinations. This analysis was only possible for passenger air travel however in the interests of consistency with the air freight travel, international freight factors have been included this year. These factors have been set equal to the current UK, long haul freight factors.</t>
  </si>
  <si>
    <t>Fuels</t>
  </si>
  <si>
    <t>●  Where any fuel type or unit (e.g. coal in litres) has no result in the table, this is an indication the conversion factor is not available or does not exist</t>
  </si>
  <si>
    <t>Open loop</t>
  </si>
  <si>
    <t>Defra have also received a high volume of requests to align the Scope 3 factors with the ‘WRI Corporate Value Chain (Scope 3) Accounting and Reporting Standard’; removing the WTT factors to separate annexes assist the process of alignment.</t>
  </si>
  <si>
    <t>Paper and board: mixed</t>
  </si>
  <si>
    <t>Example of calculating emissions from waste disposal</t>
  </si>
  <si>
    <t>Liquid fuels</t>
  </si>
  <si>
    <t>HFC-43-I0mee</t>
  </si>
  <si>
    <t>Waste type</t>
  </si>
  <si>
    <t>Nautical miles, nmi or NM</t>
  </si>
  <si>
    <t>5. INTRODUCTION OF THE OUTSIDE OF scopes BIOGENIC PORTION TO DIESEL AND PETROL Scope 1 FACTORS FROM ‘AVERAGE BIOFUEL BLEND’</t>
  </si>
  <si>
    <t>Petrol (100% mineral petrol)</t>
  </si>
  <si>
    <t>Processed fuel oils - distillate oil</t>
  </si>
  <si>
    <t xml:space="preserve">Company Q report the emissions from the mileage travelled in heavy goods vehicles (HGVs) on long term lease.  </t>
  </si>
  <si>
    <t>Company J report their emissions from mains water treatment, a Scope 3 emissions source.  They gather this data from their utilities bills.</t>
  </si>
  <si>
    <t>G</t>
  </si>
  <si>
    <t>The mpg (miles per gallon) of the vehicle should be used to convert the distance travelled into litres of fuel used (refer to the ‘conversions’ listing to find values to assist this calculation).  The conversion factor for litres of fuel can then be applied, which will give a more accurate view of the actual emissions from the vehicle (the conversion factors for vehicle mileage represent the average mpg of the whole UK vehicle population, therefore knowing your vehicle’s actual mpg and using this value will yield more precise results).</t>
  </si>
  <si>
    <t>4. RELOCATION OF THE INDIRECT Scope 3 "WELL TO TANK" FACTORS</t>
  </si>
  <si>
    <t>Users are no longer required to action any retrospective changes outside of the major changes described here.</t>
  </si>
  <si>
    <t>Vans</t>
  </si>
  <si>
    <t>miles</t>
  </si>
  <si>
    <t>Emission</t>
  </si>
  <si>
    <t>Sports</t>
  </si>
  <si>
    <t>Waste oils</t>
  </si>
  <si>
    <t>Water supply</t>
  </si>
  <si>
    <t>You should use the version of the factors that correlates with the data on which you are reporting.  E.g. factors labelled as 2015 should be used for data from calendar year 2015.  In the case that you are reporting on an April to March year for example, the factors from the calendar year in which the greatest portion of your data falls should be applied.  E.g. the 2015 factors should be applied to data in reporting year 01/04/15 – 31/03/16, the 2014 factors should have been applied to data in reporting year 01/04/14 – 31/03/15.  Users that operate a July to June reporting year should apply the newest set of available factors.</t>
  </si>
  <si>
    <t>tonne.km</t>
  </si>
  <si>
    <t>Gas oil</t>
  </si>
  <si>
    <t>Kyoto protocol - standard</t>
  </si>
  <si>
    <r>
      <t>Cubic metres, m</t>
    </r>
    <r>
      <rPr>
        <b/>
        <vertAlign val="superscript"/>
        <sz val="11"/>
        <color indexed="56"/>
        <rFont val="Calibri"/>
        <family val="2"/>
      </rPr>
      <t>3</t>
    </r>
  </si>
  <si>
    <t>Electrical items</t>
  </si>
  <si>
    <t>km</t>
  </si>
  <si>
    <t>What’s new 2015?</t>
  </si>
  <si>
    <t>Coal (electricity generation)</t>
  </si>
  <si>
    <t>Upper medium</t>
  </si>
  <si>
    <t>Class</t>
  </si>
  <si>
    <t>Pound, lb</t>
  </si>
  <si>
    <t>Defra’s freighting goods guidance</t>
  </si>
  <si>
    <t>Municipal waste</t>
  </si>
  <si>
    <t>Activity</t>
  </si>
  <si>
    <t>Outside of Scopes</t>
  </si>
  <si>
    <t>3. REMOVAL OF THE CONVENTION TO RETROSPECTIVELY UPDATE CONVERSION FACTORS</t>
  </si>
  <si>
    <t>All the factors include the distance uplift of 8% to compensate for planes not flying using the most direct route i.e. flying around international airspace, stacking etc.  Historical factors have also included a distance uplift, though it was 9% for 2012 and before.  If users did not previously include the distance uplift then they should rebaseline their historical data set.  However, if  users wish to continue not including the distance uplift, then it should be manually removed from the current factors.</t>
  </si>
  <si>
    <t>R404A</t>
  </si>
  <si>
    <t>Class III (1.74 to 3.5 tonnes)</t>
  </si>
  <si>
    <r>
      <t xml:space="preserve">Version 1.2 - An error within the Heat and Steam emission factors was identified in version 1.1 of the 2014 Conversion Factors. This has prompted a change within the "Heat and Steam" tab. </t>
    </r>
    <r>
      <rPr>
        <b/>
        <sz val="11"/>
        <color indexed="56"/>
        <rFont val="Calibri"/>
        <family val="2"/>
      </rPr>
      <t>ALL</t>
    </r>
    <r>
      <rPr>
        <sz val="11"/>
        <color indexed="56"/>
        <rFont val="Calibri"/>
        <family val="2"/>
      </rPr>
      <t xml:space="preserve"> GHG conversion factors in this tab have been amended as of 01/10/2014. This change has caused the overall CO</t>
    </r>
    <r>
      <rPr>
        <vertAlign val="subscript"/>
        <sz val="11"/>
        <color indexed="56"/>
        <rFont val="Calibri"/>
        <family val="2"/>
      </rPr>
      <t>2</t>
    </r>
    <r>
      <rPr>
        <sz val="11"/>
        <color indexed="56"/>
        <rFont val="Calibri"/>
        <family val="2"/>
      </rPr>
      <t>e factor to decrease by ~11% (versus the factors in version 1.1).</t>
    </r>
  </si>
  <si>
    <t>Domestic, to/from UK</t>
  </si>
  <si>
    <t>UK electricity</t>
  </si>
  <si>
    <t>Imperial gallon</t>
  </si>
  <si>
    <t>Defra's passenger vehicle guidance</t>
  </si>
  <si>
    <t>Example of how to report ‘outside of scopes’ emissions:</t>
  </si>
  <si>
    <t>Coal (domestic)</t>
  </si>
  <si>
    <t>The methodology for calculating the emission factors for flights to/from the UK has been revised from 2014.  The revised methodology uses new and more accurate information on the fuel consumption and emissions of specific aircraft types based on the EUROCONTROL 'small emitters tool', which has been calibrated based on actual reported fuel consumption data collected from Aircraft Operators.</t>
  </si>
  <si>
    <t>Petrol (average biofuel blend)</t>
  </si>
  <si>
    <r>
      <t xml:space="preserve">Company J multiply the cubic metres of water disposed of via the drains by the appropriate years’ conversion factor called </t>
    </r>
    <r>
      <rPr>
        <i/>
        <sz val="11"/>
        <color indexed="56"/>
        <rFont val="Calibri"/>
        <family val="2"/>
      </rPr>
      <t>‘water treatment’</t>
    </r>
    <r>
      <rPr>
        <sz val="11"/>
        <color indexed="56"/>
        <rFont val="Calibri"/>
        <family val="2"/>
      </rPr>
      <t xml:space="preserve"> to produce their emissions.</t>
    </r>
  </si>
  <si>
    <t>Water treatment conversion factors should be used for water returned into the sewerage system through mains drains</t>
  </si>
  <si>
    <t>HFC-41</t>
  </si>
  <si>
    <t>Country</t>
  </si>
  <si>
    <t>Paper and board: board</t>
  </si>
  <si>
    <t>Our organisation only have data on spend, how can I use this to calculate our air travel?</t>
  </si>
  <si>
    <r>
      <t>Company J multiply the cubic metres of water used by the appropriate years’ conversion factor called</t>
    </r>
    <r>
      <rPr>
        <i/>
        <sz val="11"/>
        <color indexed="56"/>
        <rFont val="Calibri"/>
        <family val="2"/>
      </rPr>
      <t xml:space="preserve"> ‘water supply’ </t>
    </r>
    <r>
      <rPr>
        <sz val="11"/>
        <color indexed="56"/>
        <rFont val="Calibri"/>
        <family val="2"/>
      </rPr>
      <t>to produce their emissions.</t>
    </r>
  </si>
  <si>
    <r>
      <t>All conversion factors presented here are in units of 'kilograms of carbon dioxide equivalent of Y per X' (kg CO2e of Y per X), where Y is the gas emitted and X is the unit activity.  CO</t>
    </r>
    <r>
      <rPr>
        <vertAlign val="subscript"/>
        <sz val="11"/>
        <color indexed="56"/>
        <rFont val="Calibri"/>
        <family val="2"/>
      </rPr>
      <t>2</t>
    </r>
    <r>
      <rPr>
        <sz val="11"/>
        <color indexed="56"/>
        <rFont val="Calibri"/>
        <family val="2"/>
      </rPr>
      <t xml:space="preserve">e is the universal unit of measurement to indicate the global warming potential (GWP) of Greenhouse Gases (GHGs), expressed in terms of the GWP of one unit of carbon dioxide. </t>
    </r>
  </si>
  <si>
    <t>Conversion factors produced by:</t>
  </si>
  <si>
    <t>How do you define domestic, short-haul and long-haul flights?</t>
  </si>
  <si>
    <t>My organisation has previously reported using Defra factors but not included the distance uplift what should I do?</t>
  </si>
  <si>
    <t>Scope:</t>
  </si>
  <si>
    <t>The 2013 factors are the last set of conversion factors where figures differ in comparison to previous years’ values.</t>
  </si>
  <si>
    <t>Why is the impact of flying in business class higher than economy?</t>
  </si>
  <si>
    <t>Coking Coal</t>
  </si>
  <si>
    <t>million litres</t>
  </si>
  <si>
    <t>HFC-134a</t>
  </si>
  <si>
    <r>
      <t>The change in GWP factors will mean that CO</t>
    </r>
    <r>
      <rPr>
        <vertAlign val="subscript"/>
        <sz val="11"/>
        <color indexed="56"/>
        <rFont val="Calibri"/>
        <family val="2"/>
      </rPr>
      <t>2</t>
    </r>
    <r>
      <rPr>
        <sz val="11"/>
        <color indexed="56"/>
        <rFont val="Calibri"/>
        <family val="2"/>
      </rPr>
      <t xml:space="preserve"> equivalents for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emissions will be affected. However, in general, given the small change in the GWP factors, and the small impact of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on total CO</t>
    </r>
    <r>
      <rPr>
        <vertAlign val="subscript"/>
        <sz val="11"/>
        <color indexed="56"/>
        <rFont val="Calibri"/>
        <family val="2"/>
      </rPr>
      <t>2</t>
    </r>
    <r>
      <rPr>
        <sz val="11"/>
        <color indexed="56"/>
        <rFont val="Calibri"/>
        <family val="2"/>
      </rPr>
      <t>e, the overall implications of this are again small. Again, exceptions to this are the refrigerant factors and many waste to landfill factors where more significant changes are found.</t>
    </r>
  </si>
  <si>
    <t>LPG</t>
  </si>
  <si>
    <t>Inch, in</t>
  </si>
  <si>
    <t>7. REMOVAL OF THE ‘ALL scopes’ FACTORS</t>
  </si>
  <si>
    <r>
      <rPr>
        <sz val="11"/>
        <color indexed="56"/>
        <rFont val="Calibri"/>
        <family val="2"/>
      </rPr>
      <t xml:space="preserve">●  'Diesel (average biofuel blend)' /'diesel (100% mineral oil)' - typically organisations purchasing forecourt fuel should use 'diesel (average biofuel blend)'.  Note that any fuel an organisation reports in Scope 1, which has biofuel content must have the ‘outside of scopes’ portion reported separately as per the </t>
    </r>
    <r>
      <rPr>
        <u val="single"/>
        <sz val="11"/>
        <color indexed="12"/>
        <rFont val="Calibri"/>
        <family val="2"/>
      </rPr>
      <t xml:space="preserve"> 'WBCSD/ WRI GHG Protocol (chapter 9)'. </t>
    </r>
    <r>
      <rPr>
        <sz val="11"/>
        <color indexed="56"/>
        <rFont val="Calibri"/>
        <family val="2"/>
      </rPr>
      <t xml:space="preserve"> See the case study above to understand how to calculate and report this.</t>
    </r>
  </si>
  <si>
    <t>R407A</t>
  </si>
  <si>
    <t>Peta</t>
  </si>
  <si>
    <r>
      <rPr>
        <b/>
        <sz val="10"/>
        <color indexed="56"/>
        <rFont val="Calibri"/>
        <family val="2"/>
      </rPr>
      <t>Please note:</t>
    </r>
    <r>
      <rPr>
        <sz val="10"/>
        <color indexed="56"/>
        <rFont val="Calibri"/>
        <family val="2"/>
      </rPr>
      <t xml:space="preserve"> factors that are not currently available, or cells that are an invalid combination of criteria will be marked with an empty, shaded cell:</t>
    </r>
  </si>
  <si>
    <t>mi</t>
  </si>
  <si>
    <t>Refuse</t>
  </si>
  <si>
    <r>
      <rPr>
        <sz val="11"/>
        <color indexed="56"/>
        <rFont val="Calibri"/>
        <family val="2"/>
      </rPr>
      <t xml:space="preserve">●  Organisations should include the influence of radiative forcing (RF) in air travel emissions to capture the maximum climate impact of organisations’ travel habits.  However, it should be noted that there is very significant scientific uncertainty around the magnitude of the additional environmental impacts of aviation.  Further information on this uncertainty is provided in the accompanying 'Methodology paper', which is available from </t>
    </r>
    <r>
      <rPr>
        <u val="single"/>
        <sz val="11"/>
        <color indexed="56"/>
        <rFont val="Calibri"/>
        <family val="2"/>
      </rPr>
      <t>the conversion factors website.</t>
    </r>
  </si>
  <si>
    <t>Perfluoromethane (PFC-14)</t>
  </si>
  <si>
    <t>Outside of scopes</t>
  </si>
  <si>
    <t>Ricardo Energy &amp; Environment</t>
  </si>
  <si>
    <t>This procedure should have no impact on the total reported electricity emissions (outside of the changes to the values of the 2013 conversion factors), however, it will split these emissions across scopes 2 and 3.  This will mean that in comparison with previous figures, the grand total will be the same, but the emissions sub-total for Scope 2 will have dropped and the sub-total for Scope 3 will increase.</t>
  </si>
  <si>
    <t>● The year displayed alongside the T&amp;D factors is the reporting year for which users should apply these factors. (This is based on a calendar reporting year).</t>
  </si>
  <si>
    <t>Aviation Turbine Fuel</t>
  </si>
  <si>
    <t>Landfill</t>
  </si>
  <si>
    <t>REVISION/ADDITION TO METHODOLOGY FOR FLIGHT CONVERSION FACTORS</t>
  </si>
  <si>
    <t>Cubic feet, cu ft</t>
  </si>
  <si>
    <t>Plastic</t>
  </si>
  <si>
    <t>Company K’s total waste emissions are calculated by adding the two waste disposal sub-totals together.</t>
  </si>
  <si>
    <t>R407C</t>
  </si>
  <si>
    <t>There have been two changes made to bioenergy emission factors in the 2014 update to improve the accuracy of reporting:</t>
  </si>
  <si>
    <t>Failure to rebaseline will result in a large drop in emissions for the new reporting year compared to previous reporting years; this will result in false interpretation as an emissions reduction and inconsistent reporting.</t>
  </si>
  <si>
    <t>Standard form</t>
  </si>
  <si>
    <t>Clothing</t>
  </si>
  <si>
    <t>Perfluorobutane (PFC-3-1-10)</t>
  </si>
  <si>
    <t>An additional emission factor has been provided for domestically sourced/home produced coal only that is used in UK power generation.</t>
  </si>
  <si>
    <t xml:space="preserve">A subsidiary of company L do not use the same travel agent but instead use their expenses system to note the flight type, distance and class of travel each time an employee flies. </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</si>
</sst>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2]* #,##0.00_-;\-[$€-2]* #,##0.00_-;_-[$€-2]* &quot;-&quot;??_-"/>
    <numFmt numFmtId="174" formatCode="[&gt;0.5]#,##0;[&lt;-0.5]\-#,##0;\-"/>
    <numFmt numFmtId="175" formatCode="_-* #,##0\ _F_-;\-* #,##0\ _F_-;_-* &quot;-&quot;\ _F_-;_-@_-"/>
    <numFmt numFmtId="176" formatCode="_-* #,##0.00\ _F_-;\-* #,##0.00\ _F_-;_-* &quot;-&quot;??\ _F_-;_-@_-"/>
    <numFmt numFmtId="177" formatCode="_-* #,##0\ &quot;F&quot;_-;\-* #,##0\ &quot;F&quot;_-;_-* &quot;-&quot;\ &quot;F&quot;_-;_-@_-"/>
    <numFmt numFmtId="178" formatCode="_-* #,##0.00\ &quot;F&quot;_-;\-* #,##0.00\ &quot;F&quot;_-;_-* &quot;-&quot;??\ &quot;F&quot;_-;_-@_-"/>
    <numFmt numFmtId="179" formatCode="###.0"/>
    <numFmt numFmtId="180" formatCode="0.000"/>
    <numFmt numFmtId="181" formatCode="##.0"/>
    <numFmt numFmtId="182" formatCode="#,###,##0"/>
    <numFmt numFmtId="183" formatCode="_-&quot;öS&quot;\ * #,##0_-;\-&quot;öS&quot;\ * #,##0_-;_-&quot;öS&quot;\ * &quot;-&quot;_-;_-@_-"/>
    <numFmt numFmtId="184" formatCode="_-&quot;öS&quot;\ * #,##0.00_-;\-&quot;öS&quot;\ * #,##0.00_-;_-&quot;öS&quot;\ * &quot;-&quot;??_-;_-@_-"/>
    <numFmt numFmtId="185" formatCode="0.0000"/>
    <numFmt numFmtId="186" formatCode="0.00000"/>
    <numFmt numFmtId="187" formatCode="#,##0.00000"/>
    <numFmt numFmtId="188" formatCode="#,##0.0000"/>
    <numFmt numFmtId="189" formatCode="#,##0.000"/>
    <numFmt numFmtId="190" formatCode="#,##0.000000000"/>
    <numFmt numFmtId="191" formatCode="#,##0.0000000"/>
    <numFmt numFmtId="192" formatCode="0.0000000"/>
    <numFmt numFmtId="193" formatCode="0.000000"/>
    <numFmt numFmtId="194" formatCode="0.00000000"/>
    <numFmt numFmtId="195" formatCode="_-* #,##0_-;\-* #,##0_-;_-* &quot;-&quot;??_-;_-@_-"/>
    <numFmt numFmtId="196" formatCode="??0.0?????"/>
    <numFmt numFmtId="197" formatCode="_-* #,##0.0_-;\-* #,##0.0_-;_-* &quot;-&quot;??_-;_-@_-"/>
    <numFmt numFmtId="198" formatCode="&quot;Yes&quot;;&quot;Yes&quot;;&quot;No&quot;"/>
    <numFmt numFmtId="199" formatCode="&quot;True&quot;;&quot;True&quot;;&quot;False&quot;"/>
    <numFmt numFmtId="200" formatCode="&quot;On&quot;;&quot;On&quot;;&quot;Off&quot;"/>
    <numFmt numFmtId="201" formatCode="[$€-2]\ #,##0.00_);[Red]\([$€-2]\ #,##0.00\)"/>
    <numFmt numFmtId="202" formatCode="0.0%"/>
    <numFmt numFmtId="203" formatCode="??0.0??????"/>
    <numFmt numFmtId="204" formatCode="&quot;£&quot;#,##0;\-&quot;£&quot;#,##0"/>
    <numFmt numFmtId="205" formatCode="&quot;£&quot;#,##0;[Red]\-&quot;£&quot;#,##0"/>
    <numFmt numFmtId="206" formatCode="&quot;£&quot;#,##0.00;\-&quot;£&quot;#,##0.00"/>
    <numFmt numFmtId="207" formatCode="&quot;£&quot;#,##0.00;[Red]\-&quot;£&quot;#,##0.00"/>
    <numFmt numFmtId="208" formatCode="_-* #,##0_-;\-* #,##0_-;_-* &quot;-&quot;_-;_-@_-"/>
    <numFmt numFmtId="209" formatCode="_-&quot;£&quot;* #,##0_-;\-&quot;£&quot;* #,##0_-;_-&quot;£&quot;* &quot;-&quot;_-;_-@_-"/>
    <numFmt numFmtId="210" formatCode="_-* #,##0.00_-;\-* #,##0.00_-;_-* &quot;-&quot;??_-;_-@_-"/>
    <numFmt numFmtId="211" formatCode="_-&quot;£&quot;* #,##0.00_-;\-&quot;£&quot;* #,##0.00_-;_-&quot;£&quot;* &quot;-&quot;??_-;_-@_-"/>
  </numFmts>
  <fonts count="153">
    <font>
      <sz val="11"/>
      <color theme="1"/>
      <name val="Calibri"/>
      <family val="2"/>
      <scheme val="minor"/>
    </font>
    <font>
      <sz val="11"/>
      <name val="Calibri"/>
      <family val="2"/>
    </font>
    <font>
      <b/>
      <sz val="18"/>
      <color indexed="62"/>
      <name val="Cambria"/>
      <family val="2"/>
    </font>
    <font>
      <sz val="11"/>
      <color indexed="56"/>
      <name val="Calibri"/>
      <family val="2"/>
    </font>
    <font>
      <b/>
      <sz val="11"/>
      <color indexed="53"/>
      <name val="Calibri"/>
      <family val="2"/>
    </font>
    <font>
      <i/>
      <u val="single"/>
      <sz val="10"/>
      <color indexed="12"/>
      <name val="Calibri"/>
      <family val="2"/>
    </font>
    <font>
      <sz val="8"/>
      <name val="Arial"/>
      <family val="2"/>
    </font>
    <font>
      <b/>
      <sz val="12"/>
      <name val="Helv"/>
      <family val="0"/>
    </font>
    <font>
      <u val="single"/>
      <sz val="11"/>
      <color indexed="48"/>
      <name val="Calibri"/>
      <family val="2"/>
    </font>
    <font>
      <i/>
      <vertAlign val="subscript"/>
      <sz val="11"/>
      <color indexed="56"/>
      <name val="Calibri"/>
      <family val="2"/>
    </font>
    <font>
      <sz val="11"/>
      <color indexed="53"/>
      <name val="Calibri"/>
      <family val="2"/>
    </font>
    <font>
      <sz val="12"/>
      <color indexed="10"/>
      <name val="Arial"/>
      <family val="2"/>
    </font>
    <font>
      <b/>
      <vertAlign val="subscript"/>
      <sz val="9.9"/>
      <color indexed="56"/>
      <name val="Calibri"/>
      <family val="2"/>
    </font>
    <font>
      <sz val="11"/>
      <name val="Arial"/>
      <family val="2"/>
    </font>
    <font>
      <b/>
      <sz val="13"/>
      <color indexed="62"/>
      <name val="Calibri"/>
      <family val="2"/>
    </font>
    <font>
      <b/>
      <sz val="18"/>
      <color indexed="56"/>
      <name val="Cambria"/>
      <family val="2"/>
    </font>
    <font>
      <sz val="8"/>
      <name val="Helv"/>
      <family val="0"/>
    </font>
    <font>
      <sz val="11"/>
      <color indexed="8"/>
      <name val="Arial"/>
      <family val="2"/>
    </font>
    <font>
      <b/>
      <vertAlign val="subscript"/>
      <sz val="11"/>
      <color indexed="56"/>
      <name val="Calibri"/>
      <family val="2"/>
    </font>
    <font>
      <b/>
      <u val="single"/>
      <vertAlign val="subscript"/>
      <sz val="11"/>
      <color indexed="56"/>
      <name val="Calibri"/>
      <family val="2"/>
    </font>
    <font>
      <b/>
      <sz val="11"/>
      <color indexed="63"/>
      <name val="Calibri"/>
      <family val="2"/>
    </font>
    <font>
      <u val="single"/>
      <sz val="10"/>
      <color indexed="12"/>
      <name val="Calibri"/>
      <family val="2"/>
    </font>
    <font>
      <sz val="11"/>
      <color indexed="17"/>
      <name val="Calibri"/>
      <family val="2"/>
    </font>
    <font>
      <i/>
      <sz val="12"/>
      <name val="Times New Roman"/>
      <family val="1"/>
    </font>
    <font>
      <vertAlign val="subscript"/>
      <sz val="11"/>
      <color indexed="56"/>
      <name val="Calibri"/>
      <family val="2"/>
    </font>
    <font>
      <sz val="4"/>
      <color indexed="56"/>
      <name val="Calibri"/>
      <family val="2"/>
    </font>
    <font>
      <b/>
      <sz val="14"/>
      <color indexed="56"/>
      <name val="Calibri"/>
      <family val="2"/>
    </font>
    <font>
      <i/>
      <u val="single"/>
      <sz val="11"/>
      <color indexed="12"/>
      <name val="Calibri"/>
      <family val="2"/>
    </font>
    <font>
      <b/>
      <sz val="11"/>
      <color indexed="9"/>
      <name val="Calibri"/>
      <family val="2"/>
    </font>
    <font>
      <b/>
      <sz val="10"/>
      <color indexed="56"/>
      <name val="Calibri"/>
      <family val="2"/>
    </font>
    <font>
      <b/>
      <u val="double"/>
      <sz val="10"/>
      <color indexed="56"/>
      <name val="Calibri"/>
      <family val="2"/>
    </font>
    <font>
      <sz val="4"/>
      <name val="Calibri"/>
      <family val="2"/>
    </font>
    <font>
      <sz val="11"/>
      <color indexed="10"/>
      <name val="Calibri"/>
      <family val="2"/>
    </font>
    <font>
      <b/>
      <u val="single"/>
      <sz val="11"/>
      <color indexed="56"/>
      <name val="Calibri"/>
      <family val="2"/>
    </font>
    <font>
      <b/>
      <sz val="12"/>
      <color indexed="8"/>
      <name val="Arial"/>
      <family val="2"/>
    </font>
    <font>
      <u val="single"/>
      <sz val="10"/>
      <color indexed="12"/>
      <name val="Arial"/>
      <family val="2"/>
    </font>
    <font>
      <b/>
      <sz val="10"/>
      <color indexed="18"/>
      <name val="Arial"/>
      <family val="2"/>
    </font>
    <font>
      <sz val="12"/>
      <color indexed="62"/>
      <name val="Arial"/>
      <family val="2"/>
    </font>
    <font>
      <b/>
      <i/>
      <sz val="11"/>
      <color indexed="56"/>
      <name val="Calibri"/>
      <family val="2"/>
    </font>
    <font>
      <vertAlign val="subscript"/>
      <sz val="11"/>
      <color indexed="56"/>
      <name val="Arial"/>
      <family val="2"/>
    </font>
    <font>
      <b/>
      <u val="single"/>
      <sz val="11"/>
      <color indexed="12"/>
      <name val="Calibri"/>
      <family val="2"/>
    </font>
    <font>
      <sz val="11"/>
      <color indexed="9"/>
      <name val="Calibri"/>
      <family val="2"/>
    </font>
    <font>
      <sz val="10"/>
      <color indexed="56"/>
      <name val="Calibri"/>
      <family val="2"/>
    </font>
    <font>
      <b/>
      <sz val="13"/>
      <color indexed="56"/>
      <name val="Arial"/>
      <family val="2"/>
    </font>
    <font>
      <sz val="6"/>
      <color indexed="56"/>
      <name val="Calibri"/>
      <family val="2"/>
    </font>
    <font>
      <b/>
      <i/>
      <vertAlign val="superscript"/>
      <sz val="11"/>
      <color indexed="56"/>
      <name val="Calibri"/>
      <family val="2"/>
    </font>
    <font>
      <sz val="12"/>
      <color indexed="8"/>
      <name val="Arial"/>
      <family val="2"/>
    </font>
    <font>
      <i/>
      <sz val="11"/>
      <color indexed="56"/>
      <name val="Calibri"/>
      <family val="2"/>
    </font>
    <font>
      <i/>
      <u val="single"/>
      <sz val="10"/>
      <color indexed="56"/>
      <name val="Calibri"/>
      <family val="2"/>
    </font>
    <font>
      <i/>
      <sz val="10"/>
      <color indexed="56"/>
      <name val="Calibri"/>
      <family val="2"/>
    </font>
    <font>
      <u val="single"/>
      <sz val="11"/>
      <color indexed="12"/>
      <name val="Calibri"/>
      <family val="2"/>
    </font>
    <font>
      <sz val="11"/>
      <color indexed="12"/>
      <name val="Calibri"/>
      <family val="2"/>
    </font>
    <font>
      <sz val="10"/>
      <color indexed="56"/>
      <name val="Arial"/>
      <family val="2"/>
    </font>
    <font>
      <i/>
      <sz val="12"/>
      <color indexed="23"/>
      <name val="Arial"/>
      <family val="2"/>
    </font>
    <font>
      <b/>
      <vertAlign val="superscript"/>
      <sz val="9.9"/>
      <color indexed="56"/>
      <name val="Calibri"/>
      <family val="2"/>
    </font>
    <font>
      <sz val="14"/>
      <name val="Arial"/>
      <family val="2"/>
    </font>
    <font>
      <sz val="10"/>
      <name val="Arial"/>
      <family val="2"/>
    </font>
    <font>
      <b/>
      <sz val="11"/>
      <color indexed="56"/>
      <name val="Calibri"/>
      <family val="2"/>
    </font>
    <font>
      <b/>
      <sz val="14"/>
      <name val="Helv"/>
      <family val="0"/>
    </font>
    <font>
      <sz val="12"/>
      <color indexed="17"/>
      <name val="Arial"/>
      <family val="2"/>
    </font>
    <font>
      <b/>
      <vertAlign val="superscript"/>
      <sz val="11"/>
      <color indexed="56"/>
      <name val="Calibri"/>
      <family val="2"/>
    </font>
    <font>
      <sz val="11"/>
      <color indexed="62"/>
      <name val="Calibri"/>
      <family val="2"/>
    </font>
    <font>
      <b/>
      <sz val="12"/>
      <color indexed="63"/>
      <name val="Arial"/>
      <family val="2"/>
    </font>
    <font>
      <b/>
      <sz val="9"/>
      <name val="Times New Roman"/>
      <family val="1"/>
    </font>
    <font>
      <sz val="12"/>
      <color indexed="20"/>
      <name val="Arial"/>
      <family val="2"/>
    </font>
    <font>
      <sz val="12"/>
      <color indexed="60"/>
      <name val="Arial"/>
      <family val="2"/>
    </font>
    <font>
      <u val="single"/>
      <sz val="11"/>
      <color indexed="56"/>
      <name val="Calibri"/>
      <family val="2"/>
    </font>
    <font>
      <b/>
      <sz val="15"/>
      <color indexed="62"/>
      <name val="Calibri"/>
      <family val="2"/>
    </font>
    <font>
      <b/>
      <sz val="11"/>
      <color indexed="62"/>
      <name val="Calibri"/>
      <family val="2"/>
    </font>
    <font>
      <vertAlign val="superscript"/>
      <sz val="11"/>
      <color indexed="56"/>
      <name val="Calibri"/>
      <family val="2"/>
    </font>
    <font>
      <b/>
      <sz val="12"/>
      <color indexed="9"/>
      <name val="Arial"/>
      <family val="2"/>
    </font>
    <font>
      <b/>
      <sz val="8"/>
      <name val="Tahoma"/>
      <family val="0"/>
    </font>
    <font>
      <sz val="9"/>
      <name val="Times New Roman"/>
      <family val="1"/>
    </font>
    <font>
      <b/>
      <sz val="12"/>
      <color indexed="12"/>
      <name val="Arial"/>
      <family val="2"/>
    </font>
    <font>
      <i/>
      <sz val="11"/>
      <color indexed="23"/>
      <name val="Calibri"/>
      <family val="2"/>
    </font>
    <font>
      <sz val="11"/>
      <color indexed="56"/>
      <name val="Arial"/>
      <family val="2"/>
    </font>
    <font>
      <b/>
      <sz val="12"/>
      <color indexed="52"/>
      <name val="Arial"/>
      <family val="2"/>
    </font>
    <font>
      <vertAlign val="superscript"/>
      <sz val="11"/>
      <color indexed="56"/>
      <name val="Arial"/>
      <family val="2"/>
    </font>
    <font>
      <sz val="12"/>
      <color indexed="9"/>
      <name val="Arial"/>
      <family val="2"/>
    </font>
    <font>
      <sz val="10"/>
      <name val="Arial Cyr"/>
      <family val="0"/>
    </font>
    <font>
      <b/>
      <u val="single"/>
      <sz val="16"/>
      <color indexed="56"/>
      <name val="Calibri"/>
      <family val="2"/>
    </font>
    <font>
      <sz val="10"/>
      <name val="Calibri"/>
      <family val="2"/>
    </font>
    <font>
      <b/>
      <u val="single"/>
      <sz val="4"/>
      <color indexed="56"/>
      <name val="Calibri"/>
      <family val="2"/>
    </font>
    <font>
      <sz val="12"/>
      <color indexed="52"/>
      <name val="Arial"/>
      <family val="2"/>
    </font>
    <font>
      <b/>
      <sz val="10"/>
      <color indexed="8"/>
      <name val="Arial"/>
      <family val="2"/>
    </font>
    <font>
      <i/>
      <sz val="11"/>
      <name val="Calibri"/>
      <family val="2"/>
    </font>
    <font>
      <sz val="11"/>
      <color indexed="19"/>
      <name val="Calibri"/>
      <family val="2"/>
    </font>
    <font>
      <sz val="11"/>
      <color indexed="16"/>
      <name val="Calibri"/>
      <family val="2"/>
    </font>
    <font>
      <b/>
      <sz val="15"/>
      <color indexed="56"/>
      <name val="Arial"/>
      <family val="2"/>
    </font>
    <font>
      <u val="single"/>
      <sz val="11"/>
      <color indexed="20"/>
      <name val="Calibri"/>
      <family val="2"/>
    </font>
    <font>
      <b/>
      <sz val="11"/>
      <color indexed="56"/>
      <name val="Arial"/>
      <family val="2"/>
    </font>
    <font>
      <b/>
      <i/>
      <sz val="11"/>
      <color indexed="62"/>
      <name val="Calibri"/>
      <family val="2"/>
    </font>
    <font>
      <u val="single"/>
      <sz val="4"/>
      <color indexed="56"/>
      <name val="Calibri"/>
      <family val="2"/>
    </font>
    <font>
      <b/>
      <sz val="11"/>
      <name val="Calibri"/>
      <family val="2"/>
    </font>
    <font>
      <b/>
      <u val="single"/>
      <sz val="11"/>
      <name val="Calibri"/>
      <family val="2"/>
    </font>
    <font>
      <sz val="10"/>
      <name val="Times New Roman"/>
      <family val="1"/>
    </font>
    <font>
      <sz val="11"/>
      <color rgb="FFFA7D00"/>
      <name val="Calibri"/>
      <family val="2"/>
      <scheme val="minor"/>
    </font>
    <font>
      <b/>
      <sz val="15"/>
      <color theme="3"/>
      <name val="Calibri"/>
      <family val="2"/>
      <scheme val="minor"/>
    </font>
    <font>
      <b/>
      <sz val="11"/>
      <color theme="0"/>
      <name val="Calibri"/>
      <family val="2"/>
      <scheme val="minor"/>
    </font>
    <font>
      <sz val="11"/>
      <color theme="0"/>
      <name val="Calibri"/>
      <family val="2"/>
      <scheme val="minor"/>
    </font>
    <font>
      <sz val="11"/>
      <color theme="1"/>
      <name val="Arial"/>
      <family val="2"/>
    </font>
    <font>
      <b/>
      <sz val="13"/>
      <color theme="3"/>
      <name val="Calibri"/>
      <family val="2"/>
      <scheme val="minor"/>
    </font>
    <font>
      <u val="single"/>
      <sz val="11"/>
      <color theme="11"/>
      <name val="Calibri"/>
      <family val="2"/>
    </font>
    <font>
      <u val="single"/>
      <sz val="10"/>
      <color theme="10"/>
      <name val="Arial"/>
      <family val="2"/>
    </font>
    <font>
      <sz val="11"/>
      <color rgb="FF9C6500"/>
      <name val="Calibri"/>
      <family val="2"/>
      <scheme val="minor"/>
    </font>
    <font>
      <sz val="11"/>
      <color rgb="FF006100"/>
      <name val="Calibri"/>
      <family val="2"/>
      <scheme val="minor"/>
    </font>
    <font>
      <b/>
      <sz val="11"/>
      <color theme="1"/>
      <name val="Calibri"/>
      <family val="2"/>
      <scheme val="minor"/>
    </font>
    <font>
      <b/>
      <sz val="11"/>
      <color rgb="FF3F3F3F"/>
      <name val="Calibri"/>
      <family val="2"/>
      <scheme val="minor"/>
    </font>
    <font>
      <b/>
      <sz val="11"/>
      <color theme="3"/>
      <name val="Calibri"/>
      <family val="2"/>
      <scheme val="minor"/>
    </font>
    <font>
      <sz val="11"/>
      <color rgb="FF3F3F76"/>
      <name val="Calibri"/>
      <family val="2"/>
      <scheme val="minor"/>
    </font>
    <font>
      <sz val="10"/>
      <color theme="1"/>
      <name val="Arial"/>
      <family val="2"/>
    </font>
    <font>
      <u val="single"/>
      <sz val="11"/>
      <color theme="10"/>
      <name val="Calibri"/>
      <family val="2"/>
    </font>
    <font>
      <b/>
      <sz val="18"/>
      <color theme="3"/>
      <name val="Cambria"/>
      <family val="2"/>
      <scheme val="major"/>
    </font>
    <font>
      <sz val="11"/>
      <color rgb="FFFF0000"/>
      <name val="Calibri"/>
      <family val="2"/>
      <scheme val="minor"/>
    </font>
    <font>
      <sz val="11"/>
      <color rgb="FF9C0006"/>
      <name val="Calibri"/>
      <family val="2"/>
      <scheme val="minor"/>
    </font>
    <font>
      <b/>
      <sz val="11"/>
      <color rgb="FFFA7D00"/>
      <name val="Calibri"/>
      <family val="2"/>
      <scheme val="minor"/>
    </font>
    <font>
      <i/>
      <sz val="11"/>
      <color rgb="FF7F7F7F"/>
      <name val="Calibri"/>
      <family val="2"/>
      <scheme val="minor"/>
    </font>
    <font>
      <u val="single"/>
      <sz val="11"/>
      <color theme="10"/>
      <name val="Calibri"/>
      <family val="2"/>
      <scheme val="minor"/>
    </font>
    <font>
      <sz val="10"/>
      <color rgb="FF053D5F"/>
      <name val="Arial"/>
      <family val="2"/>
    </font>
    <font>
      <sz val="11"/>
      <color rgb="FF002060"/>
      <name val="Calibri"/>
      <family val="2"/>
      <scheme val="minor"/>
    </font>
    <font>
      <i/>
      <sz val="11"/>
      <color rgb="FF053D5F"/>
      <name val="Calibri"/>
      <family val="2"/>
      <scheme val="minor"/>
    </font>
    <font>
      <sz val="11"/>
      <color rgb="FF053D5F"/>
      <name val="Calibri"/>
      <family val="2"/>
      <scheme val="minor"/>
    </font>
    <font>
      <sz val="10"/>
      <color rgb="FF053D5F"/>
      <name val="Calibri"/>
      <family val="2"/>
      <scheme val="minor"/>
    </font>
    <font>
      <b/>
      <sz val="11"/>
      <color rgb="FF053D5F"/>
      <name val="Calibri"/>
      <family val="2"/>
      <scheme val="minor"/>
    </font>
    <font>
      <sz val="4"/>
      <color rgb="FF053D5F"/>
      <name val="Calibri"/>
      <family val="2"/>
      <scheme val="minor"/>
    </font>
    <font>
      <b/>
      <sz val="10"/>
      <color rgb="FF053D5F"/>
      <name val="Calibri"/>
      <family val="2"/>
      <scheme val="minor"/>
    </font>
    <font>
      <sz val="11"/>
      <color theme="4" tint="-0.4999699890613556"/>
      <name val="Calibri"/>
      <family val="2"/>
      <scheme val="minor"/>
    </font>
    <font>
      <sz val="11"/>
      <color theme="3" tint="-0.24997000396251678"/>
      <name val="Calibri"/>
      <family val="2"/>
      <scheme val="minor"/>
    </font>
    <font>
      <b/>
      <u val="single"/>
      <sz val="11"/>
      <color theme="1"/>
      <name val="Calibri"/>
      <family val="2"/>
      <scheme val="minor"/>
    </font>
    <font>
      <b/>
      <u val="single"/>
      <sz val="4"/>
      <color rgb="FF053D5F"/>
      <name val="Calibri"/>
      <family val="2"/>
      <scheme val="minor"/>
    </font>
    <font>
      <b/>
      <u val="single"/>
      <sz val="16"/>
      <color rgb="FF053D5F"/>
      <name val="Calibri"/>
      <family val="2"/>
      <scheme val="minor"/>
    </font>
    <font>
      <sz val="11"/>
      <color rgb="FF053D5F"/>
      <name val="Calibri"/>
      <family val="2"/>
    </font>
    <font>
      <u val="single"/>
      <sz val="11"/>
      <color rgb="FF053D5F"/>
      <name val="Calibri"/>
      <family val="2"/>
      <scheme val="minor"/>
    </font>
    <font>
      <b/>
      <u val="single"/>
      <sz val="11"/>
      <color theme="10"/>
      <name val="Calibri"/>
      <family val="2"/>
    </font>
    <font>
      <sz val="6"/>
      <color rgb="FF053D5F"/>
      <name val="Calibri"/>
      <family val="2"/>
      <scheme val="minor"/>
    </font>
    <font>
      <sz val="4"/>
      <color theme="4" tint="-0.4999699890613556"/>
      <name val="Calibri"/>
      <family val="2"/>
      <scheme val="minor"/>
    </font>
    <font>
      <sz val="11"/>
      <color theme="3"/>
      <name val="Calibri"/>
      <family val="2"/>
      <scheme val="minor"/>
    </font>
    <font>
      <b/>
      <u val="single"/>
      <sz val="11"/>
      <color rgb="FF053D5F"/>
      <name val="Calibri"/>
      <family val="2"/>
      <scheme val="minor"/>
    </font>
    <font>
      <i/>
      <sz val="11"/>
      <color theme="1"/>
      <name val="Calibri"/>
      <family val="2"/>
      <scheme val="minor"/>
    </font>
    <font>
      <b/>
      <sz val="11"/>
      <color theme="4" tint="-0.4999699890613556"/>
      <name val="Calibri"/>
      <family val="2"/>
      <scheme val="minor"/>
    </font>
    <font>
      <sz val="10"/>
      <color theme="1"/>
      <name val="Calibri"/>
      <family val="2"/>
      <scheme val="minor"/>
    </font>
    <font>
      <sz val="4"/>
      <color theme="1"/>
      <name val="Calibri"/>
      <family val="2"/>
      <scheme val="minor"/>
    </font>
    <font>
      <b/>
      <i/>
      <sz val="11"/>
      <color rgb="FF1F497D"/>
      <name val="Calibri"/>
      <family val="2"/>
      <scheme val="minor"/>
    </font>
    <font>
      <sz val="4"/>
      <color theme="3" tint="-0.24997000396251678"/>
      <name val="Calibri"/>
      <family val="2"/>
      <scheme val="minor"/>
    </font>
    <font>
      <u val="single"/>
      <sz val="4"/>
      <color rgb="FF053D5F"/>
      <name val="Calibri"/>
      <family val="2"/>
      <scheme val="minor"/>
    </font>
    <font>
      <sz val="11"/>
      <color rgb="FF053D5F"/>
      <name val="Arial"/>
      <family val="2"/>
    </font>
    <font>
      <b/>
      <u val="single"/>
      <sz val="11"/>
      <color rgb="FF002060"/>
      <name val="Calibri"/>
      <family val="2"/>
      <scheme val="minor"/>
    </font>
    <font>
      <b/>
      <sz val="14"/>
      <color rgb="FF053D5F"/>
      <name val="Calibri"/>
      <family val="2"/>
      <scheme val="minor"/>
    </font>
    <font>
      <b/>
      <i/>
      <sz val="11"/>
      <color rgb="FF053D5F"/>
      <name val="Calibri"/>
      <family val="2"/>
      <scheme val="minor"/>
    </font>
    <font>
      <b/>
      <i/>
      <sz val="11"/>
      <color rgb="FF1F497D"/>
      <name val="Calibri"/>
      <family val="2"/>
    </font>
    <font>
      <b/>
      <u val="double"/>
      <sz val="10"/>
      <color rgb="FF053D5F"/>
      <name val="Calibri"/>
      <family val="2"/>
      <scheme val="minor"/>
    </font>
    <font>
      <sz val="10"/>
      <color rgb="FF053D5F"/>
      <name val="Calibri"/>
      <family val="2"/>
    </font>
    <font>
      <b/>
      <sz val="8"/>
      <name val="Calibri"/>
      <family val="2"/>
    </font>
  </fonts>
  <fills count="63">
    <fill>
      <patternFill/>
    </fill>
    <fill>
      <patternFill patternType="gray125"/>
    </fill>
    <fill>
      <patternFill patternType="solid">
        <fgColor indexed="11"/>
        <bgColor indexed="64"/>
      </patternFill>
    </fill>
    <fill>
      <patternFill patternType="solid">
        <fgColor indexed="29"/>
        <bgColor indexed="64"/>
      </patternFill>
    </fill>
    <fill>
      <patternFill patternType="solid">
        <fgColor theme="8" tint="0.5999900102615356"/>
        <bgColor indexed="64"/>
      </patternFill>
    </fill>
    <fill>
      <patternFill patternType="solid">
        <fgColor indexed="44"/>
        <bgColor indexed="64"/>
      </patternFill>
    </fill>
    <fill>
      <patternFill patternType="solid">
        <fgColor indexed="22"/>
        <bgColor indexed="64"/>
      </patternFill>
    </fill>
    <fill>
      <patternFill patternType="solid">
        <fgColor rgb="FFA5A5A5"/>
        <bgColor indexed="64"/>
      </patternFill>
    </fill>
    <fill>
      <patternFill patternType="solid">
        <fgColor theme="4" tint="0.5999900102615356"/>
        <bgColor indexed="64"/>
      </patternFill>
    </fill>
    <fill>
      <patternFill patternType="solid">
        <fgColor indexed="47"/>
        <bgColor indexed="64"/>
      </patternFill>
    </fill>
    <fill>
      <patternFill patternType="solid">
        <fgColor theme="6" tint="0.39998000860214233"/>
        <bgColor indexed="64"/>
      </patternFill>
    </fill>
    <fill>
      <patternFill patternType="solid">
        <fgColor indexed="26"/>
        <bgColor indexed="64"/>
      </patternFill>
    </fill>
    <fill>
      <patternFill patternType="solid">
        <fgColor indexed="30"/>
        <bgColor indexed="64"/>
      </patternFill>
    </fill>
    <fill>
      <patternFill patternType="solid">
        <fgColor indexed="27"/>
        <bgColor indexed="64"/>
      </patternFill>
    </fill>
    <fill>
      <patternFill patternType="solid">
        <fgColor theme="5" tint="0.7999799847602844"/>
        <bgColor indexed="64"/>
      </patternFill>
    </fill>
    <fill>
      <patternFill patternType="solid">
        <fgColor indexed="55"/>
        <bgColor indexed="64"/>
      </patternFill>
    </fill>
    <fill>
      <patternFill patternType="solid">
        <fgColor indexed="43"/>
        <bgColor indexed="64"/>
      </patternFill>
    </fill>
    <fill>
      <patternFill patternType="solid">
        <fgColor theme="9" tint="0.5999900102615356"/>
        <bgColor indexed="64"/>
      </patternFill>
    </fill>
    <fill>
      <patternFill patternType="solid">
        <fgColor indexed="31"/>
        <bgColor indexed="64"/>
      </patternFill>
    </fill>
    <fill>
      <patternFill patternType="solid">
        <fgColor indexed="36"/>
        <bgColor indexed="64"/>
      </patternFill>
    </fill>
    <fill>
      <patternFill patternType="solid">
        <fgColor indexed="49"/>
        <bgColor indexed="64"/>
      </patternFill>
    </fill>
    <fill>
      <patternFill patternType="solid">
        <fgColor indexed="46"/>
        <bgColor indexed="64"/>
      </patternFill>
    </fill>
    <fill>
      <patternFill patternType="solid">
        <fgColor indexed="57"/>
        <bgColor indexed="64"/>
      </patternFill>
    </fill>
    <fill>
      <patternFill patternType="solid">
        <fgColor theme="6" tint="0.7999799847602844"/>
        <bgColor indexed="64"/>
      </patternFill>
    </fill>
    <fill>
      <patternFill patternType="solid">
        <fgColor indexed="62"/>
        <bgColor indexed="64"/>
      </patternFill>
    </fill>
    <fill>
      <patternFill patternType="solid">
        <fgColor theme="6" tint="0.5999900102615356"/>
        <bgColor indexed="64"/>
      </patternFill>
    </fill>
    <fill>
      <patternFill patternType="solid">
        <fgColor rgb="FFFFEB9C"/>
        <bgColor indexed="64"/>
      </patternFill>
    </fill>
    <fill>
      <patternFill patternType="solid">
        <fgColor indexed="51"/>
        <bgColor indexed="64"/>
      </patternFill>
    </fill>
    <fill>
      <patternFill patternType="solid">
        <fgColor indexed="10"/>
        <bgColor indexed="64"/>
      </patternFill>
    </fill>
    <fill>
      <patternFill patternType="solid">
        <fgColor indexed="45"/>
        <bgColor indexed="64"/>
      </patternFill>
    </fill>
    <fill>
      <patternFill patternType="solid">
        <fgColor indexed="42"/>
        <bgColor indexed="64"/>
      </patternFill>
    </fill>
    <fill>
      <patternFill patternType="solid">
        <fgColor theme="8"/>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theme="7" tint="0.7999799847602844"/>
        <bgColor indexed="64"/>
      </patternFill>
    </fill>
    <fill>
      <patternFill patternType="solid">
        <fgColor indexed="52"/>
        <bgColor indexed="64"/>
      </patternFill>
    </fill>
    <fill>
      <patternFill patternType="solid">
        <fgColor theme="9" tint="0.39998000860214233"/>
        <bgColor indexed="64"/>
      </patternFill>
    </fill>
    <fill>
      <patternFill patternType="solid">
        <fgColor theme="8" tint="0.39998000860214233"/>
        <bgColor indexed="64"/>
      </patternFill>
    </fill>
    <fill>
      <patternFill patternType="solid">
        <fgColor rgb="FFFFCC99"/>
        <bgColor indexed="64"/>
      </patternFill>
    </fill>
    <fill>
      <patternFill patternType="solid">
        <fgColor theme="5" tint="0.5999900102615356"/>
        <bgColor indexed="64"/>
      </patternFill>
    </fill>
    <fill>
      <patternFill patternType="solid">
        <fgColor rgb="FFFFFFCC"/>
        <bgColor indexed="64"/>
      </patternFill>
    </fill>
    <fill>
      <patternFill patternType="solid">
        <fgColor theme="4" tint="0.39998000860214233"/>
        <bgColor indexed="64"/>
      </patternFill>
    </fill>
    <fill>
      <patternFill patternType="gray0625">
        <fgColor indexed="9"/>
      </patternFill>
    </fill>
    <fill>
      <patternFill patternType="solid">
        <fgColor theme="9" tint="0.7999799847602844"/>
        <bgColor indexed="64"/>
      </patternFill>
    </fill>
    <fill>
      <patternFill patternType="solid">
        <fgColor theme="5"/>
        <bgColor indexed="64"/>
      </patternFill>
    </fill>
    <fill>
      <patternFill patternType="solid">
        <fgColor theme="7"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9"/>
        <bgColor indexed="64"/>
      </patternFill>
    </fill>
    <fill>
      <patternFill patternType="solid">
        <fgColor rgb="FFFFC7CE"/>
        <bgColor indexed="64"/>
      </patternFill>
    </fill>
    <fill>
      <patternFill patternType="solid">
        <fgColor theme="7" tint="0.39998000860214233"/>
        <bgColor indexed="64"/>
      </patternFill>
    </fill>
    <fill>
      <patternFill patternType="solid">
        <fgColor theme="7"/>
        <bgColor indexed="64"/>
      </patternFill>
    </fill>
    <fill>
      <patternFill patternType="lightGray">
        <fgColor indexed="9"/>
      </patternFill>
    </fill>
    <fill>
      <patternFill patternType="solid">
        <fgColor theme="4"/>
        <bgColor indexed="64"/>
      </patternFill>
    </fill>
    <fill>
      <patternFill patternType="solid">
        <fgColor theme="4" tint="0.7999799847602844"/>
        <bgColor indexed="64"/>
      </patternFill>
    </fill>
    <fill>
      <patternFill patternType="solid">
        <fgColor theme="8" tint="0.7999799847602844"/>
        <bgColor indexed="64"/>
      </patternFill>
    </fill>
    <fill>
      <patternFill patternType="solid">
        <fgColor theme="0"/>
        <bgColor indexed="64"/>
      </patternFill>
    </fill>
    <fill>
      <patternFill patternType="solid">
        <fgColor rgb="FFD9D9D9"/>
        <bgColor indexed="64"/>
      </patternFill>
    </fill>
    <fill>
      <patternFill patternType="solid">
        <fgColor theme="0" tint="-0.1499900072813034"/>
        <bgColor indexed="64"/>
      </patternFill>
    </fill>
    <fill>
      <patternFill patternType="solid">
        <fgColor indexed="9"/>
        <bgColor indexed="64"/>
      </patternFill>
    </fill>
    <fill>
      <patternFill patternType="lightGray">
        <bgColor theme="0"/>
      </patternFill>
    </fill>
    <fill>
      <patternFill patternType="lightGray"/>
    </fill>
  </fills>
  <borders count="6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ck">
        <color theme="4" tint="0.49998000264167786"/>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color indexed="30"/>
      </bottom>
    </border>
    <border>
      <left style="thin"/>
      <right style="thin"/>
      <top>
        <color indexed="63"/>
      </top>
      <bottom style="thin"/>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thick">
        <color indexed="62"/>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thin"/>
      <right style="thin"/>
      <top style="thin"/>
      <bottom style="medium"/>
    </border>
    <border>
      <left>
        <color indexed="63"/>
      </left>
      <right>
        <color indexed="63"/>
      </right>
      <top>
        <color indexed="63"/>
      </top>
      <bottom style="thick">
        <color indexed="22"/>
      </bottom>
    </border>
    <border>
      <left style="thick">
        <color rgb="FF053D5F"/>
      </left>
      <right style="thick">
        <color rgb="FF053D5F"/>
      </right>
      <top style="thick">
        <color rgb="FF053D5F"/>
      </top>
      <bottom style="thin">
        <color rgb="FF053D5F"/>
      </bottom>
    </border>
    <border>
      <left style="thin">
        <color rgb="FF053D5F"/>
      </left>
      <right style="thin">
        <color rgb="FF053D5F"/>
      </right>
      <top style="thin">
        <color rgb="FF053D5F"/>
      </top>
      <bottom style="thin">
        <color rgb="FF053D5F"/>
      </bottom>
    </border>
    <border>
      <left style="thin">
        <color rgb="FF053D5F"/>
      </left>
      <right style="thick">
        <color rgb="FF053D5F"/>
      </right>
      <top style="thin">
        <color rgb="FF053D5F"/>
      </top>
      <bottom style="thick">
        <color rgb="FF053D5F"/>
      </bottom>
    </border>
    <border>
      <left>
        <color indexed="63"/>
      </left>
      <right>
        <color indexed="63"/>
      </right>
      <top style="double">
        <color rgb="FF053D5F"/>
      </top>
      <bottom style="double">
        <color rgb="FF053D5F"/>
      </bottom>
    </border>
    <border>
      <left style="thick">
        <color rgb="FF053D5F"/>
      </left>
      <right style="thick">
        <color rgb="FF053D5F"/>
      </right>
      <top>
        <color indexed="63"/>
      </top>
      <bottom style="thick">
        <color rgb="FF053D5F"/>
      </bottom>
    </border>
    <border>
      <left style="thick">
        <color rgb="FF053D5F"/>
      </left>
      <right style="thick">
        <color rgb="FF053D5F"/>
      </right>
      <top style="thin">
        <color rgb="FF053D5F"/>
      </top>
      <bottom style="thin">
        <color rgb="FF053D5F"/>
      </bottom>
    </border>
    <border>
      <left style="thick">
        <color rgb="FF053D5F"/>
      </left>
      <right style="thick">
        <color rgb="FF053D5F"/>
      </right>
      <top style="thick">
        <color rgb="FF053D5F"/>
      </top>
      <bottom style="thick">
        <color rgb="FF053D5F"/>
      </bottom>
    </border>
    <border>
      <left style="thin">
        <color rgb="FF053D5F"/>
      </left>
      <right style="thick">
        <color rgb="FF053D5F"/>
      </right>
      <top style="thick">
        <color rgb="FF053D5F"/>
      </top>
      <bottom style="thin">
        <color rgb="FF053D5F"/>
      </bottom>
    </border>
    <border>
      <left>
        <color indexed="63"/>
      </left>
      <right>
        <color indexed="63"/>
      </right>
      <top>
        <color indexed="63"/>
      </top>
      <bottom style="thin"/>
    </border>
    <border>
      <left style="thick">
        <color rgb="FF053D5F"/>
      </left>
      <right style="thick">
        <color rgb="FF053D5F"/>
      </right>
      <top style="thin">
        <color rgb="FF053D5F"/>
      </top>
      <bottom>
        <color indexed="63"/>
      </bottom>
    </border>
    <border>
      <left style="double">
        <color rgb="FF053D5F"/>
      </left>
      <right>
        <color indexed="63"/>
      </right>
      <top style="double">
        <color rgb="FF053D5F"/>
      </top>
      <bottom style="double">
        <color rgb="FF053D5F"/>
      </bottom>
    </border>
    <border>
      <left>
        <color indexed="63"/>
      </left>
      <right>
        <color indexed="63"/>
      </right>
      <top style="double">
        <color rgb="FF053D5F"/>
      </top>
      <bottom>
        <color indexed="63"/>
      </bottom>
    </border>
    <border>
      <left style="thin">
        <color rgb="FF053D5F"/>
      </left>
      <right style="thin">
        <color rgb="FF053D5F"/>
      </right>
      <top style="thin">
        <color rgb="FF053D5F"/>
      </top>
      <bottom style="thick">
        <color rgb="FF053D5F"/>
      </bottom>
    </border>
    <border>
      <left style="thin">
        <color rgb="FF053D5F"/>
      </left>
      <right style="thick">
        <color rgb="FF053D5F"/>
      </right>
      <top>
        <color indexed="63"/>
      </top>
      <bottom>
        <color indexed="63"/>
      </bottom>
    </border>
    <border>
      <left>
        <color indexed="63"/>
      </left>
      <right>
        <color indexed="63"/>
      </right>
      <top>
        <color indexed="63"/>
      </top>
      <bottom style="medium"/>
    </border>
    <border>
      <left style="thick">
        <color rgb="FF053D5F"/>
      </left>
      <right style="thick">
        <color rgb="FF053D5F"/>
      </right>
      <top style="thin">
        <color rgb="FF053D5F"/>
      </top>
      <bottom style="thick">
        <color rgb="FF053D5F"/>
      </bottom>
    </border>
    <border>
      <left style="thick">
        <color rgb="FF053D5F"/>
      </left>
      <right style="thick">
        <color rgb="FF053D5F"/>
      </right>
      <top>
        <color indexed="63"/>
      </top>
      <bottom>
        <color indexed="63"/>
      </bottom>
    </border>
    <border>
      <left style="thick">
        <color rgb="FF053D5F"/>
      </left>
      <right style="thin">
        <color rgb="FF053D5F"/>
      </right>
      <top style="thick">
        <color rgb="FF053D5F"/>
      </top>
      <bottom style="thin">
        <color rgb="FF053D5F"/>
      </bottom>
    </border>
    <border>
      <left>
        <color indexed="63"/>
      </left>
      <right style="thick">
        <color rgb="FF053D5F"/>
      </right>
      <top style="thick">
        <color rgb="FF053D5F"/>
      </top>
      <bottom style="thin"/>
    </border>
    <border>
      <left style="thick">
        <color rgb="FF053D5F"/>
      </left>
      <right style="thin">
        <color rgb="FF053D5F"/>
      </right>
      <top style="thin">
        <color rgb="FF053D5F"/>
      </top>
      <bottom style="thick">
        <color rgb="FF053D5F"/>
      </bottom>
    </border>
    <border>
      <left>
        <color indexed="63"/>
      </left>
      <right style="thick">
        <color rgb="FF053D5F"/>
      </right>
      <top style="thin">
        <color rgb="FF053D5F"/>
      </top>
      <bottom style="thick">
        <color rgb="FF053D5F"/>
      </bottom>
    </border>
    <border>
      <left style="thin">
        <color rgb="FF053D5F"/>
      </left>
      <right style="thick">
        <color rgb="FF053D5F"/>
      </right>
      <top style="thin">
        <color rgb="FF053D5F"/>
      </top>
      <bottom style="thin">
        <color rgb="FF053D5F"/>
      </bottom>
    </border>
    <border>
      <left style="thin"/>
      <right style="thick">
        <color rgb="FF053D5F"/>
      </right>
      <top style="thin"/>
      <bottom style="thick">
        <color rgb="FF053D5F"/>
      </bottom>
    </border>
    <border>
      <left style="double"/>
      <right>
        <color indexed="63"/>
      </right>
      <top style="double"/>
      <bottom style="double"/>
    </border>
    <border>
      <left style="thin">
        <color rgb="FF053D5F"/>
      </left>
      <right style="thin">
        <color rgb="FF053D5F"/>
      </right>
      <top style="thick">
        <color rgb="FF053D5F"/>
      </top>
      <bottom style="thin">
        <color rgb="FF053D5F"/>
      </bottom>
    </border>
    <border>
      <left>
        <color indexed="63"/>
      </left>
      <right style="thin"/>
      <top>
        <color indexed="63"/>
      </top>
      <bottom style="thin"/>
    </border>
    <border>
      <left>
        <color indexed="63"/>
      </left>
      <right style="thick">
        <color rgb="FF053D5F"/>
      </right>
      <top style="thin">
        <color rgb="FF053D5F"/>
      </top>
      <bottom style="thin">
        <color rgb="FF053D5F"/>
      </bottom>
    </border>
    <border>
      <left>
        <color indexed="63"/>
      </left>
      <right style="thick">
        <color rgb="FF053D5F"/>
      </right>
      <top style="thin"/>
      <bottom style="thin"/>
    </border>
    <border>
      <left>
        <color indexed="63"/>
      </left>
      <right style="thick">
        <color rgb="FF053D5F"/>
      </right>
      <top style="thin"/>
      <bottom style="thick">
        <color rgb="FF053D5F"/>
      </bottom>
    </border>
    <border>
      <left>
        <color indexed="63"/>
      </left>
      <right style="double">
        <color rgb="FF053D5F"/>
      </right>
      <top style="double">
        <color rgb="FF053D5F"/>
      </top>
      <bottom style="double">
        <color rgb="FF053D5F"/>
      </bottom>
    </border>
    <border>
      <left>
        <color indexed="63"/>
      </left>
      <right style="thick">
        <color rgb="FF053D5F"/>
      </right>
      <top>
        <color indexed="63"/>
      </top>
      <bottom style="thick">
        <color rgb="FF053D5F"/>
      </bottom>
    </border>
    <border>
      <left>
        <color indexed="63"/>
      </left>
      <right style="double"/>
      <top style="double"/>
      <bottom style="double"/>
    </border>
    <border>
      <left>
        <color indexed="63"/>
      </left>
      <right style="thick">
        <color rgb="FF053D5F"/>
      </right>
      <top style="thin">
        <color rgb="FF053D5F"/>
      </top>
      <bottom>
        <color indexed="63"/>
      </bottom>
    </border>
    <border>
      <left>
        <color indexed="63"/>
      </left>
      <right>
        <color indexed="63"/>
      </right>
      <top style="double"/>
      <bottom style="double"/>
    </border>
    <border>
      <left style="thin">
        <color rgb="FF053D5F"/>
      </left>
      <right>
        <color indexed="63"/>
      </right>
      <top style="thick">
        <color rgb="FF053D5F"/>
      </top>
      <bottom style="thin">
        <color rgb="FF053D5F"/>
      </bottom>
    </border>
    <border>
      <left style="thick">
        <color rgb="FF053D5F"/>
      </left>
      <right style="thin">
        <color rgb="FF053D5F"/>
      </right>
      <top style="thin">
        <color rgb="FF053D5F"/>
      </top>
      <bottom style="thin">
        <color rgb="FF053D5F"/>
      </bottom>
    </border>
    <border>
      <left>
        <color indexed="63"/>
      </left>
      <right style="thick">
        <color rgb="FF053D5F"/>
      </right>
      <top style="thick">
        <color rgb="FF053D5F"/>
      </top>
      <bottom style="thin">
        <color rgb="FF053D5F"/>
      </bottom>
    </border>
    <border>
      <left style="thin">
        <color rgb="FF053D5F"/>
      </left>
      <right>
        <color indexed="63"/>
      </right>
      <top style="thin">
        <color rgb="FF053D5F"/>
      </top>
      <bottom style="thick">
        <color rgb="FF053D5F"/>
      </bottom>
    </border>
    <border>
      <left style="thick">
        <color rgb="FF053D5F"/>
      </left>
      <right style="thick">
        <color rgb="FF053D5F"/>
      </right>
      <top style="thick">
        <color rgb="FF053D5F"/>
      </top>
      <bottom>
        <color indexed="63"/>
      </bottom>
    </border>
    <border>
      <left style="thin"/>
      <right style="thick">
        <color rgb="FF053D5F"/>
      </right>
      <top style="thin"/>
      <bottom style="thin"/>
    </border>
    <border>
      <left style="thick">
        <color rgb="FF053D5F"/>
      </left>
      <right style="thin">
        <color rgb="FF053D5F"/>
      </right>
      <top>
        <color indexed="63"/>
      </top>
      <bottom>
        <color indexed="63"/>
      </bottom>
    </border>
    <border>
      <left>
        <color indexed="63"/>
      </left>
      <right style="thin"/>
      <top style="thin"/>
      <bottom style="thin"/>
    </border>
    <border>
      <left>
        <color indexed="63"/>
      </left>
      <right style="thick">
        <color rgb="FF053D5F"/>
      </right>
      <top>
        <color indexed="63"/>
      </top>
      <bottom>
        <color indexed="63"/>
      </bottom>
    </border>
    <border>
      <left style="thin"/>
      <right>
        <color indexed="63"/>
      </right>
      <top style="thin"/>
      <bottom style="thin"/>
    </border>
    <border>
      <left>
        <color indexed="63"/>
      </left>
      <right>
        <color indexed="63"/>
      </right>
      <top style="thin"/>
      <bottom style="thin"/>
    </border>
  </borders>
  <cellStyleXfs count="3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0" fontId="56" fillId="0" borderId="0" applyFon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0" fillId="0" borderId="0">
      <alignment/>
      <protection/>
    </xf>
    <xf numFmtId="210" fontId="56" fillId="0" borderId="0" applyFont="0" applyFill="0" applyBorder="0" applyAlignment="0" applyProtection="0"/>
    <xf numFmtId="0" fontId="96" fillId="0" borderId="1" applyNumberFormat="0" applyFill="0" applyAlignment="0" applyProtection="0"/>
    <xf numFmtId="0" fontId="97" fillId="0" borderId="2" applyNumberFormat="0" applyFill="0" applyAlignment="0" applyProtection="0"/>
    <xf numFmtId="49" fontId="56" fillId="0" borderId="0" applyFill="0" applyBorder="0" applyProtection="0">
      <alignment horizontal="left"/>
    </xf>
    <xf numFmtId="0" fontId="0" fillId="4" borderId="0" applyNumberFormat="0" applyBorder="0" applyAlignment="0" applyProtection="0"/>
    <xf numFmtId="0" fontId="46" fillId="5" borderId="0" applyNumberFormat="0" applyBorder="0" applyAlignment="0" applyProtection="0"/>
    <xf numFmtId="0" fontId="76" fillId="6" borderId="3" applyNumberFormat="0" applyAlignment="0" applyProtection="0"/>
    <xf numFmtId="0" fontId="98" fillId="7" borderId="4" applyNumberFormat="0" applyAlignment="0" applyProtection="0"/>
    <xf numFmtId="175" fontId="56" fillId="0" borderId="0" applyFont="0" applyFill="0" applyBorder="0" applyAlignment="0" applyProtection="0"/>
    <xf numFmtId="0" fontId="0" fillId="8" borderId="0" applyNumberFormat="0" applyBorder="0" applyAlignment="0" applyProtection="0"/>
    <xf numFmtId="0" fontId="46" fillId="5" borderId="0" applyNumberFormat="0" applyBorder="0" applyAlignment="0" applyProtection="0"/>
    <xf numFmtId="0" fontId="46" fillId="3" borderId="0" applyNumberFormat="0" applyBorder="0" applyAlignment="0" applyProtection="0"/>
    <xf numFmtId="0" fontId="46" fillId="2" borderId="0" applyNumberFormat="0" applyBorder="0" applyAlignment="0" applyProtection="0"/>
    <xf numFmtId="0" fontId="37" fillId="9" borderId="3" applyNumberFormat="0" applyAlignment="0" applyProtection="0"/>
    <xf numFmtId="0" fontId="99" fillId="10" borderId="0" applyNumberFormat="0" applyBorder="0" applyAlignment="0" applyProtection="0"/>
    <xf numFmtId="0" fontId="56" fillId="9" borderId="0" applyNumberFormat="0" applyFont="0" applyBorder="0" applyAlignment="0">
      <protection/>
    </xf>
    <xf numFmtId="0" fontId="46" fillId="11" borderId="5" applyNumberFormat="0" applyFont="0" applyAlignment="0" applyProtection="0"/>
    <xf numFmtId="0" fontId="78" fillId="12" borderId="0" applyNumberFormat="0" applyBorder="0" applyAlignment="0" applyProtection="0"/>
    <xf numFmtId="0" fontId="56" fillId="0" borderId="0">
      <alignment/>
      <protection/>
    </xf>
    <xf numFmtId="0" fontId="46" fillId="13" borderId="0" applyNumberFormat="0" applyBorder="0" applyAlignment="0" applyProtection="0"/>
    <xf numFmtId="0" fontId="0" fillId="14" borderId="0" applyNumberFormat="0" applyBorder="0" applyAlignment="0" applyProtection="0"/>
    <xf numFmtId="181" fontId="56" fillId="0" borderId="0" applyFont="0" applyFill="0" applyBorder="0" applyAlignment="0" applyProtection="0"/>
    <xf numFmtId="0" fontId="72" fillId="15" borderId="6">
      <alignment/>
      <protection/>
    </xf>
    <xf numFmtId="0" fontId="100" fillId="0" borderId="0">
      <alignment/>
      <protection/>
    </xf>
    <xf numFmtId="0" fontId="46" fillId="11" borderId="5" applyNumberFormat="0" applyFont="0" applyAlignment="0" applyProtection="0"/>
    <xf numFmtId="0" fontId="0" fillId="0" borderId="0">
      <alignment/>
      <protection/>
    </xf>
    <xf numFmtId="179" fontId="56" fillId="0" borderId="0" applyFont="0" applyFill="0" applyBorder="0" applyAlignment="0" applyProtection="0"/>
    <xf numFmtId="0" fontId="65" fillId="16" borderId="0" applyNumberFormat="0" applyBorder="0" applyAlignment="0" applyProtection="0"/>
    <xf numFmtId="0" fontId="0" fillId="17" borderId="0" applyNumberFormat="0" applyBorder="0" applyAlignment="0" applyProtection="0"/>
    <xf numFmtId="0" fontId="101" fillId="0" borderId="7" applyNumberFormat="0" applyFill="0" applyAlignment="0" applyProtection="0"/>
    <xf numFmtId="0" fontId="78" fillId="3" borderId="0" applyNumberFormat="0" applyBorder="0" applyAlignment="0" applyProtection="0"/>
    <xf numFmtId="0" fontId="46" fillId="9" borderId="0" applyNumberFormat="0" applyBorder="0" applyAlignment="0" applyProtection="0"/>
    <xf numFmtId="0" fontId="46" fillId="18" borderId="0" applyNumberFormat="0" applyBorder="0" applyAlignment="0" applyProtection="0"/>
    <xf numFmtId="0" fontId="76" fillId="6" borderId="3" applyNumberFormat="0" applyAlignment="0" applyProtection="0"/>
    <xf numFmtId="0" fontId="72" fillId="15" borderId="6">
      <alignment/>
      <protection/>
    </xf>
    <xf numFmtId="0" fontId="102" fillId="0" borderId="0" applyNumberFormat="0" applyFill="0" applyBorder="0" applyAlignment="0" applyProtection="0"/>
    <xf numFmtId="0" fontId="46" fillId="5" borderId="0" applyNumberFormat="0" applyBorder="0" applyAlignment="0" applyProtection="0"/>
    <xf numFmtId="9" fontId="56" fillId="0" borderId="0" applyFont="0" applyFill="0" applyBorder="0" applyAlignment="0" applyProtection="0"/>
    <xf numFmtId="0" fontId="37" fillId="9" borderId="3" applyNumberFormat="0" applyAlignment="0" applyProtection="0"/>
    <xf numFmtId="0" fontId="78" fillId="19" borderId="0" applyNumberFormat="0" applyBorder="0" applyAlignment="0" applyProtection="0"/>
    <xf numFmtId="0" fontId="103" fillId="0" borderId="0" applyNumberFormat="0" applyFill="0" applyBorder="0" applyAlignment="0" applyProtection="0"/>
    <xf numFmtId="174" fontId="95" fillId="0" borderId="0" applyFill="0" applyBorder="0" applyAlignment="0" applyProtection="0"/>
    <xf numFmtId="0" fontId="100" fillId="0" borderId="0">
      <alignment/>
      <protection/>
    </xf>
    <xf numFmtId="0" fontId="78" fillId="20" borderId="0" applyNumberFormat="0" applyBorder="0" applyAlignment="0" applyProtection="0"/>
    <xf numFmtId="9" fontId="0" fillId="0" borderId="0" applyFont="0" applyFill="0" applyBorder="0" applyAlignment="0" applyProtection="0"/>
    <xf numFmtId="0" fontId="46" fillId="11" borderId="5" applyNumberFormat="0" applyFont="0" applyAlignment="0" applyProtection="0"/>
    <xf numFmtId="0" fontId="76" fillId="6" borderId="3" applyNumberFormat="0" applyAlignment="0" applyProtection="0"/>
    <xf numFmtId="0" fontId="56" fillId="0" borderId="0">
      <alignment/>
      <protection/>
    </xf>
    <xf numFmtId="0" fontId="62" fillId="6" borderId="8" applyNumberFormat="0" applyAlignment="0" applyProtection="0"/>
    <xf numFmtId="210" fontId="56" fillId="0" borderId="0" applyFont="0" applyFill="0" applyBorder="0" applyAlignment="0" applyProtection="0"/>
    <xf numFmtId="0" fontId="90" fillId="0" borderId="9" applyNumberFormat="0" applyFill="0" applyAlignment="0" applyProtection="0"/>
    <xf numFmtId="0" fontId="0" fillId="0" borderId="0">
      <alignment/>
      <protection/>
    </xf>
    <xf numFmtId="0" fontId="76" fillId="6" borderId="3" applyNumberFormat="0" applyAlignment="0" applyProtection="0"/>
    <xf numFmtId="9" fontId="100" fillId="0" borderId="0" applyFont="0" applyFill="0" applyBorder="0" applyAlignment="0" applyProtection="0"/>
    <xf numFmtId="0" fontId="37" fillId="9" borderId="3" applyNumberFormat="0" applyAlignment="0" applyProtection="0"/>
    <xf numFmtId="0" fontId="78" fillId="12" borderId="0" applyNumberFormat="0" applyBorder="0" applyAlignment="0" applyProtection="0"/>
    <xf numFmtId="0" fontId="78" fillId="20" borderId="0" applyNumberFormat="0" applyBorder="0" applyAlignment="0" applyProtection="0"/>
    <xf numFmtId="9" fontId="56" fillId="0" borderId="0" applyFont="0" applyFill="0" applyBorder="0" applyAlignment="0" applyProtection="0"/>
    <xf numFmtId="0" fontId="76" fillId="6" borderId="3" applyNumberFormat="0" applyAlignment="0" applyProtection="0"/>
    <xf numFmtId="183" fontId="95" fillId="0" borderId="0" applyFont="0" applyFill="0" applyBorder="0" applyAlignment="0" applyProtection="0"/>
    <xf numFmtId="176" fontId="56" fillId="0" borderId="0" applyFont="0" applyFill="0" applyBorder="0" applyAlignment="0" applyProtection="0"/>
    <xf numFmtId="0" fontId="37" fillId="9" borderId="3" applyNumberFormat="0" applyAlignment="0" applyProtection="0"/>
    <xf numFmtId="0" fontId="100" fillId="0" borderId="0">
      <alignment/>
      <protection/>
    </xf>
    <xf numFmtId="0" fontId="46" fillId="21" borderId="0" applyNumberFormat="0" applyBorder="0" applyAlignment="0" applyProtection="0"/>
    <xf numFmtId="4" fontId="63" fillId="0" borderId="10" applyFill="0" applyBorder="0" applyProtection="0">
      <alignment horizontal="right" vertical="center"/>
    </xf>
    <xf numFmtId="0" fontId="70" fillId="15" borderId="11" applyNumberFormat="0" applyAlignment="0" applyProtection="0"/>
    <xf numFmtId="0" fontId="37" fillId="9" borderId="3" applyNumberFormat="0" applyAlignment="0" applyProtection="0"/>
    <xf numFmtId="210" fontId="0" fillId="0" borderId="0" applyFont="0" applyFill="0" applyBorder="0" applyAlignment="0" applyProtection="0"/>
    <xf numFmtId="0" fontId="0" fillId="0" borderId="0">
      <alignment/>
      <protection/>
    </xf>
    <xf numFmtId="0" fontId="34" fillId="0" borderId="12" applyNumberFormat="0" applyFill="0" applyAlignment="0" applyProtection="0"/>
    <xf numFmtId="0" fontId="46" fillId="9" borderId="0" applyNumberFormat="0" applyBorder="0" applyAlignment="0" applyProtection="0"/>
    <xf numFmtId="0" fontId="46" fillId="21" borderId="0" applyNumberFormat="0" applyBorder="0" applyAlignment="0" applyProtection="0"/>
    <xf numFmtId="0" fontId="53" fillId="0" borderId="0" applyNumberFormat="0" applyFill="0" applyBorder="0" applyAlignment="0" applyProtection="0"/>
    <xf numFmtId="0" fontId="70" fillId="15" borderId="11" applyNumberFormat="0" applyAlignment="0" applyProtection="0"/>
    <xf numFmtId="0" fontId="78" fillId="2" borderId="0" applyNumberFormat="0" applyBorder="0" applyAlignment="0" applyProtection="0"/>
    <xf numFmtId="0" fontId="73" fillId="16" borderId="0">
      <alignment horizontal="left" vertical="center" indent="1"/>
      <protection/>
    </xf>
    <xf numFmtId="0" fontId="78" fillId="19" borderId="0" applyNumberFormat="0" applyBorder="0" applyAlignment="0" applyProtection="0"/>
    <xf numFmtId="0" fontId="46" fillId="18" borderId="0" applyNumberFormat="0" applyBorder="0" applyAlignment="0" applyProtection="0"/>
    <xf numFmtId="0" fontId="56" fillId="0" borderId="0">
      <alignment/>
      <protection/>
    </xf>
    <xf numFmtId="4" fontId="72" fillId="13" borderId="6">
      <alignment horizontal="right" vertical="center"/>
      <protection/>
    </xf>
    <xf numFmtId="0" fontId="78" fillId="22" borderId="0" applyNumberFormat="0" applyBorder="0" applyAlignment="0" applyProtection="0"/>
    <xf numFmtId="0" fontId="23" fillId="0" borderId="0">
      <alignment/>
      <protection/>
    </xf>
    <xf numFmtId="0" fontId="7" fillId="0" borderId="0">
      <alignment horizontal="left"/>
      <protection/>
    </xf>
    <xf numFmtId="0" fontId="62" fillId="6" borderId="8" applyNumberFormat="0" applyAlignment="0" applyProtection="0"/>
    <xf numFmtId="0" fontId="37" fillId="9" borderId="3" applyNumberFormat="0" applyAlignment="0" applyProtection="0"/>
    <xf numFmtId="0" fontId="0" fillId="0" borderId="0">
      <alignment/>
      <protection/>
    </xf>
    <xf numFmtId="0" fontId="0" fillId="0" borderId="0">
      <alignment/>
      <protection/>
    </xf>
    <xf numFmtId="0" fontId="78" fillId="20" borderId="0" applyNumberFormat="0" applyBorder="0" applyAlignment="0" applyProtection="0"/>
    <xf numFmtId="9" fontId="0" fillId="0" borderId="0" applyFont="0" applyFill="0" applyBorder="0" applyAlignment="0" applyProtection="0"/>
    <xf numFmtId="0" fontId="37" fillId="9" borderId="3" applyNumberFormat="0" applyAlignment="0" applyProtection="0"/>
    <xf numFmtId="0" fontId="90" fillId="0" borderId="0" applyNumberFormat="0" applyFill="0" applyBorder="0" applyAlignment="0" applyProtection="0"/>
    <xf numFmtId="0" fontId="78" fillId="20" borderId="0" applyNumberFormat="0" applyBorder="0" applyAlignment="0" applyProtection="0"/>
    <xf numFmtId="0" fontId="0" fillId="23" borderId="0" applyNumberFormat="0" applyBorder="0" applyAlignment="0" applyProtection="0"/>
    <xf numFmtId="0" fontId="46" fillId="13" borderId="0" applyNumberFormat="0" applyBorder="0" applyAlignment="0" applyProtection="0"/>
    <xf numFmtId="0" fontId="78" fillId="24" borderId="0" applyNumberFormat="0" applyBorder="0" applyAlignment="0" applyProtection="0"/>
    <xf numFmtId="0" fontId="46" fillId="5" borderId="0" applyNumberFormat="0" applyBorder="0" applyAlignment="0" applyProtection="0"/>
    <xf numFmtId="0" fontId="46" fillId="11" borderId="5" applyNumberFormat="0" applyFont="0" applyAlignment="0" applyProtection="0"/>
    <xf numFmtId="0" fontId="0" fillId="0" borderId="0">
      <alignment/>
      <protection/>
    </xf>
    <xf numFmtId="211" fontId="56" fillId="0" borderId="0" applyFont="0" applyFill="0" applyBorder="0" applyAlignment="0" applyProtection="0"/>
    <xf numFmtId="0" fontId="78" fillId="22" borderId="0" applyNumberFormat="0" applyBorder="0" applyAlignment="0" applyProtection="0"/>
    <xf numFmtId="208" fontId="56" fillId="0" borderId="0" applyFont="0" applyFill="0" applyBorder="0" applyAlignment="0" applyProtection="0"/>
    <xf numFmtId="0" fontId="56" fillId="0" borderId="0">
      <alignment/>
      <protection/>
    </xf>
    <xf numFmtId="0" fontId="78" fillId="22" borderId="0" applyNumberFormat="0" applyBorder="0" applyAlignment="0" applyProtection="0"/>
    <xf numFmtId="210" fontId="0" fillId="0" borderId="0" applyFont="0" applyFill="0" applyBorder="0" applyAlignment="0" applyProtection="0"/>
    <xf numFmtId="0" fontId="78" fillId="19" borderId="0" applyNumberFormat="0" applyBorder="0" applyAlignment="0" applyProtection="0"/>
    <xf numFmtId="0" fontId="0" fillId="25" borderId="0" applyNumberFormat="0" applyBorder="0" applyAlignment="0" applyProtection="0"/>
    <xf numFmtId="0" fontId="104" fillId="26" borderId="0" applyNumberFormat="0" applyBorder="0" applyAlignment="0" applyProtection="0"/>
    <xf numFmtId="0" fontId="46" fillId="27" borderId="0" applyNumberFormat="0" applyBorder="0" applyAlignment="0" applyProtection="0"/>
    <xf numFmtId="0" fontId="46" fillId="5" borderId="0" applyNumberFormat="0" applyBorder="0" applyAlignment="0" applyProtection="0"/>
    <xf numFmtId="0" fontId="78" fillId="2" borderId="0" applyNumberFormat="0" applyBorder="0" applyAlignment="0" applyProtection="0"/>
    <xf numFmtId="0" fontId="78" fillId="28" borderId="0" applyNumberFormat="0" applyBorder="0" applyAlignment="0" applyProtection="0"/>
    <xf numFmtId="0" fontId="0" fillId="0" borderId="0">
      <alignment/>
      <protection/>
    </xf>
    <xf numFmtId="209" fontId="56" fillId="0" borderId="0" applyFont="0" applyFill="0" applyBorder="0" applyAlignment="0" applyProtection="0"/>
    <xf numFmtId="0" fontId="79" fillId="15" borderId="0" applyNumberFormat="0" applyFont="0" applyBorder="0" applyAlignment="0" applyProtection="0"/>
    <xf numFmtId="0" fontId="46" fillId="29" borderId="0" applyNumberFormat="0" applyBorder="0" applyAlignment="0" applyProtection="0"/>
    <xf numFmtId="0" fontId="0" fillId="0" borderId="0">
      <alignment/>
      <protection/>
    </xf>
    <xf numFmtId="0" fontId="46" fillId="30" borderId="0" applyNumberFormat="0" applyBorder="0" applyAlignment="0" applyProtection="0"/>
    <xf numFmtId="0" fontId="100" fillId="0" borderId="0">
      <alignment/>
      <protection/>
    </xf>
    <xf numFmtId="0" fontId="76" fillId="6" borderId="3" applyNumberFormat="0" applyAlignment="0" applyProtection="0"/>
    <xf numFmtId="0" fontId="76" fillId="6" borderId="3" applyNumberFormat="0" applyAlignment="0" applyProtection="0"/>
    <xf numFmtId="0" fontId="99" fillId="31" borderId="0" applyNumberFormat="0" applyBorder="0" applyAlignment="0" applyProtection="0"/>
    <xf numFmtId="0" fontId="78" fillId="32" borderId="0" applyNumberFormat="0" applyBorder="0" applyAlignment="0" applyProtection="0"/>
    <xf numFmtId="9" fontId="0" fillId="0" borderId="0" applyFont="0" applyFill="0" applyBorder="0" applyAlignment="0" applyProtection="0"/>
    <xf numFmtId="0" fontId="46" fillId="29" borderId="0" applyNumberFormat="0" applyBorder="0" applyAlignment="0" applyProtection="0"/>
    <xf numFmtId="0" fontId="78" fillId="2" borderId="0" applyNumberFormat="0" applyBorder="0" applyAlignment="0" applyProtection="0"/>
    <xf numFmtId="0" fontId="76" fillId="6" borderId="3" applyNumberFormat="0" applyAlignment="0" applyProtection="0"/>
    <xf numFmtId="0" fontId="79" fillId="0" borderId="0" applyNumberFormat="0" applyFont="0" applyFill="0" applyBorder="0" applyProtection="0">
      <alignment horizontal="left" vertical="center" indent="5"/>
    </xf>
    <xf numFmtId="210" fontId="56" fillId="0" borderId="0" applyFont="0" applyFill="0" applyBorder="0" applyAlignment="0" applyProtection="0"/>
    <xf numFmtId="0" fontId="105" fillId="33" borderId="0" applyNumberFormat="0" applyBorder="0" applyAlignment="0" applyProtection="0"/>
    <xf numFmtId="9" fontId="17" fillId="0" borderId="0" applyFont="0" applyFill="0" applyBorder="0" applyAlignment="0" applyProtection="0"/>
    <xf numFmtId="0" fontId="78" fillId="12" borderId="0" applyNumberFormat="0" applyBorder="0" applyAlignment="0" applyProtection="0"/>
    <xf numFmtId="0" fontId="78" fillId="3" borderId="0" applyNumberFormat="0" applyBorder="0" applyAlignment="0" applyProtection="0"/>
    <xf numFmtId="0" fontId="46" fillId="5" borderId="0" applyNumberFormat="0" applyBorder="0" applyAlignment="0" applyProtection="0"/>
    <xf numFmtId="0" fontId="65" fillId="16" borderId="0" applyNumberFormat="0" applyBorder="0" applyAlignment="0" applyProtection="0"/>
    <xf numFmtId="0" fontId="46" fillId="13" borderId="0" applyNumberFormat="0" applyBorder="0" applyAlignment="0" applyProtection="0"/>
    <xf numFmtId="0" fontId="58" fillId="0" borderId="0">
      <alignment horizontal="left" vertical="top"/>
      <protection/>
    </xf>
    <xf numFmtId="0" fontId="106" fillId="0" borderId="13" applyNumberFormat="0" applyFill="0" applyAlignment="0" applyProtection="0"/>
    <xf numFmtId="0" fontId="56" fillId="0" borderId="0">
      <alignment/>
      <protection/>
    </xf>
    <xf numFmtId="0" fontId="46" fillId="11" borderId="5" applyNumberFormat="0" applyFont="0" applyAlignment="0" applyProtection="0"/>
    <xf numFmtId="0" fontId="107" fillId="34" borderId="14" applyNumberFormat="0" applyAlignment="0" applyProtection="0"/>
    <xf numFmtId="0" fontId="16" fillId="0" borderId="0">
      <alignment horizontal="left"/>
      <protection/>
    </xf>
    <xf numFmtId="180" fontId="56" fillId="0" borderId="0" applyFont="0" applyFill="0" applyBorder="0" applyAlignment="0" applyProtection="0"/>
    <xf numFmtId="9" fontId="100" fillId="0" borderId="0" applyFont="0" applyFill="0" applyBorder="0" applyAlignment="0" applyProtection="0"/>
    <xf numFmtId="0" fontId="0" fillId="0" borderId="0">
      <alignment/>
      <protection/>
    </xf>
    <xf numFmtId="0" fontId="56" fillId="0" borderId="0">
      <alignment/>
      <protection/>
    </xf>
    <xf numFmtId="0" fontId="76" fillId="6" borderId="3" applyNumberFormat="0" applyAlignment="0" applyProtection="0"/>
    <xf numFmtId="0" fontId="108" fillId="0" borderId="15" applyNumberFormat="0" applyFill="0" applyAlignment="0" applyProtection="0"/>
    <xf numFmtId="0" fontId="0" fillId="0" borderId="0">
      <alignment/>
      <protection/>
    </xf>
    <xf numFmtId="0" fontId="46" fillId="5" borderId="0" applyNumberFormat="0" applyBorder="0" applyAlignment="0" applyProtection="0"/>
    <xf numFmtId="9" fontId="100" fillId="0" borderId="0" applyFont="0" applyFill="0" applyBorder="0" applyAlignment="0" applyProtection="0"/>
    <xf numFmtId="0" fontId="0" fillId="35" borderId="0" applyNumberFormat="0" applyBorder="0" applyAlignment="0" applyProtection="0"/>
    <xf numFmtId="0" fontId="78" fillId="32" borderId="0" applyNumberFormat="0" applyBorder="0" applyAlignment="0" applyProtection="0"/>
    <xf numFmtId="0" fontId="78" fillId="36" borderId="0" applyNumberFormat="0" applyBorder="0" applyAlignment="0" applyProtection="0"/>
    <xf numFmtId="0" fontId="78" fillId="19" borderId="0" applyNumberFormat="0" applyBorder="0" applyAlignment="0" applyProtection="0"/>
    <xf numFmtId="174" fontId="55" fillId="0" borderId="0">
      <alignment horizontal="left" vertical="center"/>
      <protection/>
    </xf>
    <xf numFmtId="179" fontId="56" fillId="0" borderId="0" applyFont="0" applyFill="0" applyBorder="0" applyAlignment="0" applyProtection="0"/>
    <xf numFmtId="4" fontId="72" fillId="0" borderId="0">
      <alignment/>
      <protection/>
    </xf>
    <xf numFmtId="0" fontId="88" fillId="0" borderId="16" applyNumberFormat="0" applyFill="0" applyAlignment="0" applyProtection="0"/>
    <xf numFmtId="0" fontId="83" fillId="0" borderId="17" applyNumberFormat="0" applyFill="0" applyAlignment="0" applyProtection="0"/>
    <xf numFmtId="0" fontId="64" fillId="29" borderId="0" applyNumberFormat="0" applyBorder="0" applyAlignment="0" applyProtection="0"/>
    <xf numFmtId="0" fontId="46" fillId="9" borderId="0" applyNumberFormat="0" applyBorder="0" applyAlignment="0" applyProtection="0"/>
    <xf numFmtId="13" fontId="56" fillId="0" borderId="0" applyFont="0" applyFill="0" applyProtection="0">
      <alignment/>
    </xf>
    <xf numFmtId="0" fontId="99" fillId="37" borderId="0" applyNumberFormat="0" applyBorder="0" applyAlignment="0" applyProtection="0"/>
    <xf numFmtId="0" fontId="6" fillId="0" borderId="0">
      <alignment/>
      <protection/>
    </xf>
    <xf numFmtId="0" fontId="100" fillId="0" borderId="0">
      <alignment/>
      <protection/>
    </xf>
    <xf numFmtId="0" fontId="78" fillId="20" borderId="0" applyNumberFormat="0" applyBorder="0" applyAlignment="0" applyProtection="0"/>
    <xf numFmtId="49" fontId="56" fillId="0" borderId="0" applyFill="0" applyBorder="0" applyProtection="0">
      <alignment horizontal="left"/>
    </xf>
    <xf numFmtId="0" fontId="99" fillId="38" borderId="0" applyNumberFormat="0" applyBorder="0" applyAlignment="0" applyProtection="0"/>
    <xf numFmtId="0" fontId="78" fillId="28" borderId="0" applyNumberFormat="0" applyBorder="0" applyAlignment="0" applyProtection="0"/>
    <xf numFmtId="49" fontId="56" fillId="0" borderId="0" applyFill="0" applyBorder="0" applyProtection="0">
      <alignment horizontal="left"/>
    </xf>
    <xf numFmtId="0" fontId="46" fillId="11" borderId="5" applyNumberFormat="0" applyFont="0" applyAlignment="0" applyProtection="0"/>
    <xf numFmtId="0" fontId="56" fillId="0" borderId="0">
      <alignment/>
      <protection/>
    </xf>
    <xf numFmtId="208" fontId="56" fillId="0" borderId="0" applyFont="0" applyFill="0" applyBorder="0" applyAlignment="0" applyProtection="0"/>
    <xf numFmtId="0" fontId="109" fillId="39" borderId="18" applyNumberFormat="0" applyAlignment="0" applyProtection="0"/>
    <xf numFmtId="0" fontId="0" fillId="0" borderId="0">
      <alignment/>
      <protection/>
    </xf>
    <xf numFmtId="0" fontId="46" fillId="3" borderId="0" applyNumberFormat="0" applyBorder="0" applyAlignment="0" applyProtection="0"/>
    <xf numFmtId="0" fontId="46" fillId="27" borderId="0" applyNumberFormat="0" applyBorder="0" applyAlignment="0" applyProtection="0"/>
    <xf numFmtId="0" fontId="46" fillId="5" borderId="0" applyNumberFormat="0" applyBorder="0" applyAlignment="0" applyProtection="0"/>
    <xf numFmtId="210" fontId="56" fillId="0" borderId="0" applyFont="0" applyFill="0" applyBorder="0" applyAlignment="0" applyProtection="0"/>
    <xf numFmtId="0" fontId="0" fillId="40" borderId="0" applyNumberFormat="0" applyBorder="0" applyAlignment="0" applyProtection="0"/>
    <xf numFmtId="0" fontId="46" fillId="27" borderId="0" applyNumberFormat="0" applyBorder="0" applyAlignment="0" applyProtection="0"/>
    <xf numFmtId="208" fontId="0" fillId="0" borderId="0" applyFont="0" applyFill="0" applyBorder="0" applyAlignment="0" applyProtection="0"/>
    <xf numFmtId="9" fontId="110" fillId="0" borderId="0" applyFont="0" applyFill="0" applyBorder="0" applyAlignment="0" applyProtection="0"/>
    <xf numFmtId="0" fontId="11" fillId="0" borderId="0" applyNumberFormat="0" applyFill="0" applyBorder="0" applyAlignment="0" applyProtection="0"/>
    <xf numFmtId="0" fontId="100" fillId="0" borderId="0">
      <alignment/>
      <protection/>
    </xf>
    <xf numFmtId="0" fontId="46" fillId="30" borderId="0" applyNumberFormat="0" applyBorder="0" applyAlignment="0" applyProtection="0"/>
    <xf numFmtId="9" fontId="56" fillId="0" borderId="0" applyFont="0" applyFill="0" applyBorder="0" applyAlignment="0" applyProtection="0"/>
    <xf numFmtId="0" fontId="46" fillId="2" borderId="0" applyNumberFormat="0" applyBorder="0" applyAlignment="0" applyProtection="0"/>
    <xf numFmtId="0" fontId="0" fillId="41" borderId="19" applyNumberFormat="0" applyFont="0" applyAlignment="0" applyProtection="0"/>
    <xf numFmtId="0" fontId="99" fillId="42" borderId="0" applyNumberFormat="0" applyBorder="0" applyAlignment="0" applyProtection="0"/>
    <xf numFmtId="0" fontId="78" fillId="12" borderId="0" applyNumberFormat="0" applyBorder="0" applyAlignment="0" applyProtection="0"/>
    <xf numFmtId="0" fontId="64" fillId="29" borderId="0" applyNumberFormat="0" applyBorder="0" applyAlignment="0" applyProtection="0"/>
    <xf numFmtId="0" fontId="62" fillId="6" borderId="8" applyNumberFormat="0" applyAlignment="0" applyProtection="0"/>
    <xf numFmtId="173" fontId="56" fillId="0" borderId="0" applyFont="0" applyFill="0" applyBorder="0" applyAlignment="0" applyProtection="0"/>
    <xf numFmtId="0" fontId="64" fillId="29" borderId="0" applyNumberFormat="0" applyBorder="0" applyAlignment="0" applyProtection="0"/>
    <xf numFmtId="0" fontId="46" fillId="21" borderId="0" applyNumberFormat="0" applyBorder="0" applyAlignment="0" applyProtection="0"/>
    <xf numFmtId="0" fontId="62" fillId="6" borderId="8" applyNumberFormat="0" applyAlignment="0" applyProtection="0"/>
    <xf numFmtId="173" fontId="56" fillId="0" borderId="0" applyFont="0" applyFill="0" applyBorder="0" applyAlignment="0" applyProtection="0"/>
    <xf numFmtId="181" fontId="56" fillId="0" borderId="0" applyFont="0" applyFill="0" applyBorder="0" applyAlignment="0" applyProtection="0"/>
    <xf numFmtId="180" fontId="56" fillId="0" borderId="0" applyFont="0" applyFill="0" applyBorder="0" applyAlignment="0" applyProtection="0"/>
    <xf numFmtId="0" fontId="62" fillId="6" borderId="8" applyNumberFormat="0" applyAlignment="0" applyProtection="0"/>
    <xf numFmtId="0" fontId="78" fillId="3" borderId="0" applyNumberFormat="0" applyBorder="0" applyAlignment="0" applyProtection="0"/>
    <xf numFmtId="0" fontId="100" fillId="0" borderId="0">
      <alignment/>
      <protection/>
    </xf>
    <xf numFmtId="43" fontId="56" fillId="0" borderId="0" applyFont="0" applyFill="0" applyBorder="0" applyAlignment="0" applyProtection="0"/>
    <xf numFmtId="0" fontId="46" fillId="29" borderId="0" applyNumberFormat="0" applyBorder="0" applyAlignment="0" applyProtection="0"/>
    <xf numFmtId="0" fontId="62" fillId="6" borderId="8" applyNumberFormat="0" applyAlignment="0" applyProtection="0"/>
    <xf numFmtId="182" fontId="84" fillId="43" borderId="0" applyNumberFormat="0" applyBorder="0">
      <alignment/>
      <protection locked="0"/>
    </xf>
    <xf numFmtId="0" fontId="59" fillId="30" borderId="0" applyNumberFormat="0" applyBorder="0" applyAlignment="0" applyProtection="0"/>
    <xf numFmtId="177" fontId="56" fillId="0" borderId="0" applyFont="0" applyFill="0" applyBorder="0" applyAlignment="0" applyProtection="0"/>
    <xf numFmtId="0" fontId="78" fillId="20" borderId="0" applyNumberFormat="0" applyBorder="0" applyAlignment="0" applyProtection="0"/>
    <xf numFmtId="184" fontId="95" fillId="0" borderId="0" applyFont="0" applyFill="0" applyBorder="0" applyAlignment="0" applyProtection="0"/>
    <xf numFmtId="0" fontId="0" fillId="44" borderId="0" applyNumberFormat="0" applyBorder="0" applyAlignment="0" applyProtection="0"/>
    <xf numFmtId="0" fontId="46" fillId="18" borderId="0" applyNumberFormat="0" applyBorder="0" applyAlignment="0" applyProtection="0"/>
    <xf numFmtId="0" fontId="0" fillId="0" borderId="0">
      <alignment/>
      <protection/>
    </xf>
    <xf numFmtId="0" fontId="0" fillId="0" borderId="0">
      <alignment/>
      <protection/>
    </xf>
    <xf numFmtId="0" fontId="59" fillId="30" borderId="0" applyNumberFormat="0" applyBorder="0" applyAlignment="0" applyProtection="0"/>
    <xf numFmtId="0" fontId="78" fillId="19" borderId="0" applyNumberFormat="0" applyBorder="0" applyAlignment="0" applyProtection="0"/>
    <xf numFmtId="0" fontId="46" fillId="21" borderId="0" applyNumberFormat="0" applyBorder="0" applyAlignment="0" applyProtection="0"/>
    <xf numFmtId="0" fontId="78" fillId="36" borderId="0" applyNumberFormat="0" applyBorder="0" applyAlignment="0" applyProtection="0"/>
    <xf numFmtId="0" fontId="46" fillId="3" borderId="0" applyNumberFormat="0" applyBorder="0" applyAlignment="0" applyProtection="0"/>
    <xf numFmtId="4" fontId="72" fillId="0" borderId="20">
      <alignment horizontal="right" vertical="center"/>
      <protection/>
    </xf>
    <xf numFmtId="0" fontId="0" fillId="0" borderId="0">
      <alignment/>
      <protection/>
    </xf>
    <xf numFmtId="0" fontId="46" fillId="21" borderId="0" applyNumberFormat="0" applyBorder="0" applyAlignment="0" applyProtection="0"/>
    <xf numFmtId="0" fontId="62" fillId="6" borderId="8" applyNumberFormat="0" applyAlignment="0" applyProtection="0"/>
    <xf numFmtId="209" fontId="0" fillId="0" borderId="0" applyFont="0" applyFill="0" applyBorder="0" applyAlignment="0" applyProtection="0"/>
    <xf numFmtId="0" fontId="78" fillId="22" borderId="0" applyNumberFormat="0" applyBorder="0" applyAlignment="0" applyProtection="0"/>
    <xf numFmtId="0" fontId="78" fillId="20" borderId="0" applyNumberFormat="0" applyBorder="0" applyAlignment="0" applyProtection="0"/>
    <xf numFmtId="178" fontId="56" fillId="0" borderId="0" applyFont="0" applyFill="0" applyBorder="0" applyAlignment="0" applyProtection="0"/>
    <xf numFmtId="0" fontId="46" fillId="29" borderId="0" applyNumberFormat="0" applyBorder="0" applyAlignment="0" applyProtection="0"/>
    <xf numFmtId="9" fontId="100" fillId="0" borderId="0" applyFont="0" applyFill="0" applyBorder="0" applyAlignment="0" applyProtection="0"/>
    <xf numFmtId="0" fontId="76" fillId="6" borderId="3" applyNumberFormat="0" applyAlignment="0" applyProtection="0"/>
    <xf numFmtId="210" fontId="56" fillId="0" borderId="0" applyFont="0" applyFill="0" applyBorder="0" applyAlignment="0" applyProtection="0"/>
    <xf numFmtId="0" fontId="56" fillId="0" borderId="0">
      <alignment/>
      <protection/>
    </xf>
    <xf numFmtId="0" fontId="46" fillId="2" borderId="0" applyNumberFormat="0" applyBorder="0" applyAlignment="0" applyProtection="0"/>
    <xf numFmtId="9" fontId="100" fillId="0" borderId="0" applyFont="0" applyFill="0" applyBorder="0" applyAlignment="0" applyProtection="0"/>
    <xf numFmtId="0" fontId="56" fillId="16" borderId="0" applyNumberFormat="0" applyFont="0" applyBorder="0" applyAlignment="0">
      <protection/>
    </xf>
    <xf numFmtId="0" fontId="59" fillId="30" borderId="0" applyNumberFormat="0" applyBorder="0" applyAlignment="0" applyProtection="0"/>
    <xf numFmtId="0" fontId="65" fillId="16" borderId="0" applyNumberFormat="0" applyBorder="0" applyAlignment="0" applyProtection="0"/>
    <xf numFmtId="0" fontId="99" fillId="45" borderId="0" applyNumberFormat="0" applyBorder="0" applyAlignment="0" applyProtection="0"/>
    <xf numFmtId="179" fontId="56" fillId="0" borderId="0" applyFont="0" applyFill="0" applyBorder="0" applyAlignment="0" applyProtection="0"/>
    <xf numFmtId="0" fontId="56" fillId="0" borderId="0">
      <alignment/>
      <protection/>
    </xf>
    <xf numFmtId="0" fontId="76" fillId="6" borderId="3" applyNumberFormat="0" applyAlignment="0" applyProtection="0"/>
    <xf numFmtId="181" fontId="56" fillId="0" borderId="0" applyFont="0" applyFill="0" applyBorder="0" applyAlignment="0" applyProtection="0"/>
    <xf numFmtId="0" fontId="46" fillId="18" borderId="0" applyNumberFormat="0" applyBorder="0" applyAlignment="0" applyProtection="0"/>
    <xf numFmtId="0" fontId="0" fillId="46" borderId="0" applyNumberFormat="0" applyBorder="0" applyAlignment="0" applyProtection="0"/>
    <xf numFmtId="0" fontId="70" fillId="15" borderId="11" applyNumberFormat="0" applyAlignment="0" applyProtection="0"/>
    <xf numFmtId="0" fontId="37" fillId="9" borderId="3" applyNumberFormat="0" applyAlignment="0" applyProtection="0"/>
    <xf numFmtId="0" fontId="78" fillId="19" borderId="0" applyNumberFormat="0" applyBorder="0" applyAlignment="0" applyProtection="0"/>
    <xf numFmtId="0" fontId="46" fillId="2" borderId="0" applyNumberFormat="0" applyBorder="0" applyAlignment="0" applyProtection="0"/>
    <xf numFmtId="0" fontId="78" fillId="28" borderId="0" applyNumberFormat="0" applyBorder="0" applyAlignment="0" applyProtection="0"/>
    <xf numFmtId="0" fontId="59" fillId="30" borderId="0" applyNumberFormat="0" applyBorder="0" applyAlignment="0" applyProtection="0"/>
    <xf numFmtId="0" fontId="37" fillId="9" borderId="3" applyNumberFormat="0" applyAlignment="0" applyProtection="0"/>
    <xf numFmtId="0" fontId="111" fillId="0" borderId="0" applyNumberFormat="0" applyFill="0" applyBorder="0" applyAlignment="0" applyProtection="0"/>
    <xf numFmtId="0" fontId="56" fillId="0" borderId="0">
      <alignment/>
      <protection/>
    </xf>
    <xf numFmtId="49" fontId="56" fillId="0" borderId="0" applyFill="0" applyBorder="0" applyProtection="0">
      <alignment horizontal="left"/>
    </xf>
    <xf numFmtId="0" fontId="35" fillId="0" borderId="0" applyNumberFormat="0" applyFill="0" applyBorder="0" applyAlignment="0" applyProtection="0"/>
    <xf numFmtId="0" fontId="37" fillId="9" borderId="3" applyNumberFormat="0" applyAlignment="0" applyProtection="0"/>
    <xf numFmtId="0" fontId="78" fillId="19" borderId="0" applyNumberFormat="0" applyBorder="0" applyAlignment="0" applyProtection="0"/>
    <xf numFmtId="0" fontId="37" fillId="9" borderId="3" applyNumberFormat="0" applyAlignment="0" applyProtection="0"/>
    <xf numFmtId="0" fontId="78" fillId="20" borderId="0" applyNumberFormat="0" applyBorder="0" applyAlignment="0" applyProtection="0"/>
    <xf numFmtId="0" fontId="78" fillId="32" borderId="0" applyNumberFormat="0" applyBorder="0" applyAlignment="0" applyProtection="0"/>
    <xf numFmtId="9" fontId="17" fillId="0" borderId="0" applyFont="0" applyFill="0" applyBorder="0" applyAlignment="0" applyProtection="0"/>
    <xf numFmtId="0" fontId="56" fillId="0" borderId="0">
      <alignment/>
      <protection/>
    </xf>
    <xf numFmtId="0" fontId="99" fillId="47" borderId="0" applyNumberFormat="0" applyBorder="0" applyAlignment="0" applyProtection="0"/>
    <xf numFmtId="0" fontId="78" fillId="32" borderId="0" applyNumberFormat="0" applyBorder="0" applyAlignment="0" applyProtection="0"/>
    <xf numFmtId="0" fontId="46" fillId="21" borderId="0" applyNumberFormat="0" applyBorder="0" applyAlignment="0" applyProtection="0"/>
    <xf numFmtId="0" fontId="99" fillId="48" borderId="0" applyNumberFormat="0" applyBorder="0" applyAlignment="0" applyProtection="0"/>
    <xf numFmtId="0" fontId="46" fillId="3" borderId="0" applyNumberFormat="0" applyBorder="0" applyAlignment="0" applyProtection="0"/>
    <xf numFmtId="0" fontId="99" fillId="49" borderId="0" applyNumberFormat="0" applyBorder="0" applyAlignment="0" applyProtection="0"/>
    <xf numFmtId="211" fontId="0" fillId="0" borderId="0" applyFont="0" applyFill="0" applyBorder="0" applyAlignment="0" applyProtection="0"/>
    <xf numFmtId="0" fontId="78" fillId="36" borderId="0" applyNumberFormat="0" applyBorder="0" applyAlignment="0" applyProtection="0"/>
    <xf numFmtId="0" fontId="112" fillId="0" borderId="0" applyNumberFormat="0" applyFill="0" applyBorder="0" applyAlignment="0" applyProtection="0"/>
    <xf numFmtId="0" fontId="46" fillId="21" borderId="0" applyNumberFormat="0" applyBorder="0" applyAlignment="0" applyProtection="0"/>
    <xf numFmtId="0" fontId="78" fillId="28" borderId="0" applyNumberFormat="0" applyBorder="0" applyAlignment="0" applyProtection="0"/>
    <xf numFmtId="0" fontId="46" fillId="27" borderId="0" applyNumberFormat="0" applyBorder="0" applyAlignment="0" applyProtection="0"/>
    <xf numFmtId="180" fontId="56" fillId="0" borderId="0" applyFont="0" applyFill="0" applyBorder="0" applyAlignment="0" applyProtection="0"/>
    <xf numFmtId="0" fontId="43" fillId="0" borderId="21" applyNumberFormat="0" applyFill="0" applyAlignment="0" applyProtection="0"/>
    <xf numFmtId="0" fontId="15" fillId="0" borderId="0" applyNumberFormat="0" applyFill="0" applyBorder="0" applyAlignment="0" applyProtection="0"/>
    <xf numFmtId="0" fontId="113" fillId="0" borderId="0" applyNumberFormat="0" applyFill="0" applyBorder="0" applyAlignment="0" applyProtection="0"/>
    <xf numFmtId="0" fontId="62" fillId="6" borderId="8" applyNumberFormat="0" applyAlignment="0" applyProtection="0"/>
    <xf numFmtId="0" fontId="37" fillId="9" borderId="3" applyNumberFormat="0" applyAlignment="0" applyProtection="0"/>
    <xf numFmtId="0" fontId="78" fillId="24" borderId="0" applyNumberFormat="0" applyBorder="0" applyAlignment="0" applyProtection="0"/>
    <xf numFmtId="0" fontId="78" fillId="36" borderId="0" applyNumberFormat="0" applyBorder="0" applyAlignment="0" applyProtection="0"/>
    <xf numFmtId="0" fontId="108" fillId="0" borderId="0" applyNumberFormat="0" applyFill="0" applyBorder="0" applyAlignment="0" applyProtection="0"/>
    <xf numFmtId="0" fontId="65" fillId="16" borderId="0" applyNumberFormat="0" applyBorder="0" applyAlignment="0" applyProtection="0"/>
    <xf numFmtId="0" fontId="16" fillId="0" borderId="0">
      <alignment horizontal="right"/>
      <protection/>
    </xf>
    <xf numFmtId="0" fontId="64" fillId="29" borderId="0" applyNumberFormat="0" applyBorder="0" applyAlignment="0" applyProtection="0"/>
    <xf numFmtId="0" fontId="34" fillId="0" borderId="12" applyNumberFormat="0" applyFill="0" applyAlignment="0" applyProtection="0"/>
    <xf numFmtId="0" fontId="70" fillId="15" borderId="11" applyNumberFormat="0" applyAlignment="0" applyProtection="0"/>
    <xf numFmtId="0" fontId="114" fillId="50" borderId="0" applyNumberFormat="0" applyBorder="0" applyAlignment="0" applyProtection="0"/>
    <xf numFmtId="0" fontId="115" fillId="34" borderId="18" applyNumberFormat="0" applyAlignment="0" applyProtection="0"/>
    <xf numFmtId="0" fontId="103" fillId="0" borderId="0" applyNumberFormat="0" applyFill="0" applyBorder="0" applyAlignment="0" applyProtection="0"/>
    <xf numFmtId="0" fontId="78" fillId="24" borderId="0" applyNumberFormat="0" applyBorder="0" applyAlignment="0" applyProtection="0"/>
    <xf numFmtId="0" fontId="116" fillId="0" borderId="0" applyNumberFormat="0" applyFill="0" applyBorder="0" applyAlignment="0" applyProtection="0"/>
    <xf numFmtId="0" fontId="99" fillId="51" borderId="0" applyNumberFormat="0" applyBorder="0" applyAlignment="0" applyProtection="0"/>
    <xf numFmtId="0" fontId="46" fillId="30" borderId="0" applyNumberFormat="0" applyBorder="0" applyAlignment="0" applyProtection="0"/>
    <xf numFmtId="0" fontId="99" fillId="52" borderId="0" applyNumberFormat="0" applyBorder="0" applyAlignment="0" applyProtection="0"/>
    <xf numFmtId="0" fontId="46" fillId="13" borderId="0" applyNumberFormat="0" applyBorder="0" applyAlignment="0" applyProtection="0"/>
    <xf numFmtId="182" fontId="36" fillId="53" borderId="0" applyNumberFormat="0" applyBorder="0">
      <alignment/>
      <protection locked="0"/>
    </xf>
    <xf numFmtId="0" fontId="100" fillId="0" borderId="0">
      <alignment/>
      <protection/>
    </xf>
    <xf numFmtId="0" fontId="117" fillId="0" borderId="0" applyNumberFormat="0" applyFill="0" applyBorder="0" applyAlignment="0" applyProtection="0"/>
    <xf numFmtId="0" fontId="0" fillId="0" borderId="0">
      <alignment/>
      <protection/>
    </xf>
    <xf numFmtId="0" fontId="46" fillId="30" borderId="0" applyNumberFormat="0" applyBorder="0" applyAlignment="0" applyProtection="0"/>
    <xf numFmtId="181" fontId="56" fillId="0" borderId="0" applyFont="0" applyFill="0" applyBorder="0" applyAlignment="0" applyProtection="0"/>
    <xf numFmtId="0" fontId="78" fillId="19" borderId="0" applyNumberFormat="0" applyBorder="0" applyAlignment="0" applyProtection="0"/>
    <xf numFmtId="0" fontId="0" fillId="0" borderId="0">
      <alignment/>
      <protection/>
    </xf>
    <xf numFmtId="0" fontId="46" fillId="21" borderId="0" applyNumberFormat="0" applyBorder="0" applyAlignment="0" applyProtection="0"/>
    <xf numFmtId="179" fontId="56" fillId="0" borderId="0" applyFont="0" applyFill="0" applyBorder="0" applyAlignment="0" applyProtection="0"/>
    <xf numFmtId="0" fontId="99" fillId="54" borderId="0" applyNumberFormat="0" applyBorder="0" applyAlignment="0" applyProtection="0"/>
    <xf numFmtId="0" fontId="0" fillId="0" borderId="0">
      <alignment/>
      <protection/>
    </xf>
    <xf numFmtId="0" fontId="72" fillId="15" borderId="6">
      <alignment/>
      <protection/>
    </xf>
    <xf numFmtId="0" fontId="46" fillId="11" borderId="5" applyNumberFormat="0" applyFont="0" applyAlignment="0" applyProtection="0"/>
    <xf numFmtId="0" fontId="46" fillId="11" borderId="5" applyNumberFormat="0" applyFont="0" applyAlignment="0" applyProtection="0"/>
    <xf numFmtId="0" fontId="46" fillId="9" borderId="0" applyNumberFormat="0" applyBorder="0" applyAlignment="0" applyProtection="0"/>
    <xf numFmtId="0" fontId="0" fillId="55" borderId="0" applyNumberFormat="0" applyBorder="0" applyAlignment="0" applyProtection="0"/>
    <xf numFmtId="0" fontId="78" fillId="24" borderId="0" applyNumberFormat="0" applyBorder="0" applyAlignment="0" applyProtection="0"/>
    <xf numFmtId="0" fontId="56" fillId="0" borderId="0">
      <alignment/>
      <protection/>
    </xf>
    <xf numFmtId="0" fontId="76" fillId="6" borderId="3" applyNumberFormat="0" applyAlignment="0" applyProtection="0"/>
    <xf numFmtId="0" fontId="0" fillId="56" borderId="0" applyNumberFormat="0" applyBorder="0" applyAlignment="0" applyProtection="0"/>
  </cellStyleXfs>
  <cellXfs count="374">
    <xf numFmtId="0" fontId="0" fillId="0" borderId="0" xfId="0" applyAlignment="1">
      <alignment/>
    </xf>
    <xf numFmtId="2" fontId="118" fillId="57" borderId="22" xfId="281" applyNumberFormat="1" applyFont="1" applyFill="1" applyBorder="1" applyAlignment="1">
      <alignment horizontal="center"/>
      <protection/>
    </xf>
    <xf numFmtId="0" fontId="119" fillId="58" borderId="23" xfId="0" applyFont="1" applyFill="1" applyBorder="1" applyAlignment="1">
      <alignment horizontal="left" wrapText="1"/>
    </xf>
    <xf numFmtId="0" fontId="0" fillId="0" borderId="0" xfId="0" applyFont="1" applyFill="1" applyAlignment="1">
      <alignment/>
    </xf>
    <xf numFmtId="0" fontId="120" fillId="57" borderId="0" xfId="0" applyNumberFormat="1" applyFont="1" applyFill="1" applyBorder="1" applyAlignment="1">
      <alignment horizontal="left" vertical="top" wrapText="1"/>
    </xf>
    <xf numFmtId="172" fontId="121" fillId="57" borderId="0" xfId="0" applyNumberFormat="1" applyFont="1" applyFill="1" applyBorder="1" applyAlignment="1">
      <alignment horizontal="left" vertical="center"/>
    </xf>
    <xf numFmtId="0" fontId="122" fillId="0" borderId="24" xfId="0" applyFont="1" applyFill="1" applyBorder="1" applyAlignment="1">
      <alignment/>
    </xf>
    <xf numFmtId="0" fontId="123" fillId="0" borderId="25" xfId="0" applyFont="1" applyBorder="1" applyAlignment="1">
      <alignment horizontal="left" wrapText="1"/>
    </xf>
    <xf numFmtId="0" fontId="121" fillId="57" borderId="26" xfId="18" applyFont="1" applyFill="1" applyBorder="1" applyAlignment="1">
      <alignment horizontal="center" vertical="center" textRotation="90" wrapText="1"/>
      <protection/>
    </xf>
    <xf numFmtId="0" fontId="124" fillId="57" borderId="0" xfId="0" applyNumberFormat="1" applyFont="1" applyFill="1" applyBorder="1" applyAlignment="1">
      <alignment horizontal="left" vertical="top" wrapText="1"/>
    </xf>
    <xf numFmtId="2" fontId="118" fillId="57" borderId="27" xfId="281" applyNumberFormat="1" applyFont="1" applyFill="1" applyBorder="1" applyAlignment="1">
      <alignment horizontal="center"/>
      <protection/>
    </xf>
    <xf numFmtId="189" fontId="121" fillId="57" borderId="23" xfId="0" applyNumberFormat="1" applyFont="1" applyFill="1" applyBorder="1" applyAlignment="1">
      <alignment horizontal="center"/>
    </xf>
    <xf numFmtId="0" fontId="125" fillId="59" borderId="28" xfId="18" applyFont="1" applyFill="1" applyBorder="1" applyAlignment="1">
      <alignment horizontal="left" vertical="center" wrapText="1"/>
      <protection/>
    </xf>
    <xf numFmtId="0" fontId="121" fillId="0" borderId="0" xfId="0" applyFont="1" applyAlignment="1">
      <alignment wrapText="1"/>
    </xf>
    <xf numFmtId="0" fontId="126" fillId="57" borderId="0" xfId="0" applyFont="1" applyFill="1" applyAlignment="1">
      <alignment horizontal="right" vertical="top"/>
    </xf>
    <xf numFmtId="14" fontId="121" fillId="57" borderId="0" xfId="0" applyNumberFormat="1" applyFont="1" applyFill="1" applyBorder="1" applyAlignment="1">
      <alignment horizontal="left" vertical="center"/>
    </xf>
    <xf numFmtId="0" fontId="38" fillId="57" borderId="0" xfId="0" applyFont="1" applyFill="1" applyBorder="1" applyAlignment="1">
      <alignment horizontal="left" wrapText="1"/>
    </xf>
    <xf numFmtId="1" fontId="111" fillId="57" borderId="24" xfId="271" applyNumberFormat="1" applyFill="1" applyBorder="1" applyAlignment="1" applyProtection="1">
      <alignment horizontal="left" vertical="center"/>
      <protection/>
    </xf>
    <xf numFmtId="186" fontId="121" fillId="57" borderId="29" xfId="0" applyNumberFormat="1" applyFont="1" applyFill="1" applyBorder="1" applyAlignment="1">
      <alignment horizontal="center"/>
    </xf>
    <xf numFmtId="0" fontId="127" fillId="57" borderId="30" xfId="0" applyFont="1" applyFill="1" applyBorder="1" applyAlignment="1">
      <alignment/>
    </xf>
    <xf numFmtId="0" fontId="128" fillId="0" borderId="0" xfId="0" applyFont="1" applyAlignment="1">
      <alignment horizontal="left" vertical="top" wrapText="1"/>
    </xf>
    <xf numFmtId="0" fontId="129" fillId="57" borderId="0" xfId="0" applyFont="1" applyFill="1" applyAlignment="1">
      <alignment horizontal="left" wrapText="1"/>
    </xf>
    <xf numFmtId="0" fontId="130" fillId="57" borderId="0" xfId="0" applyFont="1" applyFill="1" applyAlignment="1">
      <alignment horizontal="left" vertical="top" wrapText="1"/>
    </xf>
    <xf numFmtId="0" fontId="126" fillId="57" borderId="0" xfId="0" applyFont="1" applyFill="1" applyAlignment="1">
      <alignment horizontal="left" vertical="top" wrapText="1"/>
    </xf>
    <xf numFmtId="0" fontId="123" fillId="59" borderId="31" xfId="0" applyFont="1" applyFill="1" applyBorder="1" applyAlignment="1">
      <alignment horizontal="left" vertical="center"/>
    </xf>
    <xf numFmtId="0" fontId="123" fillId="57" borderId="32" xfId="0" applyFont="1" applyFill="1" applyBorder="1" applyAlignment="1">
      <alignment horizontal="left" vertical="top" wrapText="1"/>
    </xf>
    <xf numFmtId="196" fontId="119" fillId="0" borderId="23" xfId="0" applyNumberFormat="1" applyFont="1" applyBorder="1" applyAlignment="1">
      <alignment/>
    </xf>
    <xf numFmtId="0" fontId="3" fillId="57" borderId="0" xfId="271" applyNumberFormat="1" applyFont="1" applyFill="1" applyBorder="1" applyAlignment="1" applyProtection="1">
      <alignment horizontal="left" vertical="top" wrapText="1"/>
      <protection/>
    </xf>
    <xf numFmtId="0" fontId="131" fillId="0" borderId="0" xfId="0" applyFont="1" applyAlignment="1">
      <alignment horizontal="left" wrapText="1"/>
    </xf>
    <xf numFmtId="0" fontId="132" fillId="57" borderId="0" xfId="0" applyFont="1" applyFill="1" applyAlignment="1">
      <alignment vertical="center"/>
    </xf>
    <xf numFmtId="0" fontId="0" fillId="0" borderId="23" xfId="0" applyBorder="1" applyAlignment="1">
      <alignment horizontal="left"/>
    </xf>
    <xf numFmtId="0" fontId="133" fillId="0" borderId="0" xfId="271" applyFont="1" applyAlignment="1" applyProtection="1">
      <alignment wrapText="1"/>
      <protection/>
    </xf>
    <xf numFmtId="0" fontId="121" fillId="0" borderId="33" xfId="0" applyFont="1" applyBorder="1" applyAlignment="1">
      <alignment horizontal="left" wrapText="1"/>
    </xf>
    <xf numFmtId="0" fontId="121" fillId="57" borderId="0" xfId="0" applyFont="1" applyFill="1" applyAlignment="1">
      <alignment horizontal="left" vertical="top" wrapText="1" indent="2"/>
    </xf>
    <xf numFmtId="191" fontId="121" fillId="57" borderId="34" xfId="0" applyNumberFormat="1" applyFont="1" applyFill="1" applyBorder="1" applyAlignment="1">
      <alignment horizontal="center"/>
    </xf>
    <xf numFmtId="0" fontId="125" fillId="57" borderId="0" xfId="18" applyFont="1" applyFill="1" applyBorder="1" applyAlignment="1">
      <alignment horizontal="left" vertical="center" wrapText="1"/>
      <protection/>
    </xf>
    <xf numFmtId="1" fontId="111" fillId="57" borderId="35" xfId="271" applyNumberFormat="1" applyFill="1" applyBorder="1" applyAlignment="1" applyProtection="1">
      <alignment horizontal="left" vertical="center"/>
      <protection/>
    </xf>
    <xf numFmtId="0" fontId="134" fillId="57" borderId="36" xfId="0" applyFont="1" applyFill="1" applyBorder="1" applyAlignment="1">
      <alignment/>
    </xf>
    <xf numFmtId="2" fontId="121" fillId="57" borderId="37" xfId="281" applyNumberFormat="1" applyFont="1" applyFill="1" applyBorder="1" applyAlignment="1">
      <alignment horizontal="center"/>
      <protection/>
    </xf>
    <xf numFmtId="0" fontId="135" fillId="57" borderId="0" xfId="0" applyFont="1" applyFill="1" applyAlignment="1">
      <alignment/>
    </xf>
    <xf numFmtId="0" fontId="119" fillId="57" borderId="0" xfId="0" applyFont="1" applyFill="1" applyAlignment="1">
      <alignment horizontal="left" vertical="top" wrapText="1"/>
    </xf>
    <xf numFmtId="0" fontId="111" fillId="0" borderId="0" xfId="271" applyFont="1" applyAlignment="1" applyProtection="1">
      <alignment wrapText="1"/>
      <protection/>
    </xf>
    <xf numFmtId="192" fontId="121" fillId="57" borderId="29" xfId="0" applyNumberFormat="1" applyFont="1" applyFill="1" applyBorder="1" applyAlignment="1">
      <alignment horizontal="center"/>
    </xf>
    <xf numFmtId="0" fontId="136" fillId="57" borderId="0" xfId="0" applyFont="1" applyFill="1" applyAlignment="1">
      <alignment horizontal="left" wrapText="1"/>
    </xf>
    <xf numFmtId="0" fontId="121" fillId="57" borderId="38" xfId="18" applyFont="1" applyFill="1" applyBorder="1" applyAlignment="1">
      <alignment horizontal="center" vertical="center" textRotation="90" wrapText="1"/>
      <protection/>
    </xf>
    <xf numFmtId="0" fontId="137" fillId="57" borderId="0" xfId="0" applyFont="1" applyFill="1" applyAlignment="1">
      <alignment horizontal="left" wrapText="1"/>
    </xf>
    <xf numFmtId="0" fontId="125" fillId="59" borderId="39" xfId="0" applyFont="1" applyFill="1" applyBorder="1" applyAlignment="1">
      <alignment horizontal="left" vertical="center" wrapText="1"/>
    </xf>
    <xf numFmtId="187" fontId="121" fillId="57" borderId="23" xfId="0" applyNumberFormat="1" applyFont="1" applyFill="1" applyBorder="1" applyAlignment="1">
      <alignment horizontal="center"/>
    </xf>
    <xf numFmtId="210" fontId="123" fillId="59" borderId="22" xfId="86" applyFont="1" applyFill="1" applyBorder="1" applyAlignment="1">
      <alignment horizontal="left" vertical="center" wrapText="1"/>
    </xf>
    <xf numFmtId="0" fontId="111" fillId="57" borderId="0" xfId="271" applyFill="1" applyAlignment="1" applyProtection="1">
      <alignment horizontal="center"/>
      <protection/>
    </xf>
    <xf numFmtId="2" fontId="121" fillId="57" borderId="0" xfId="281" applyNumberFormat="1" applyFont="1" applyFill="1" applyBorder="1" applyAlignment="1">
      <alignment horizontal="center"/>
      <protection/>
    </xf>
    <xf numFmtId="2" fontId="121" fillId="57" borderId="40" xfId="281" applyNumberFormat="1" applyFont="1" applyFill="1" applyBorder="1" applyAlignment="1">
      <alignment horizontal="center"/>
      <protection/>
    </xf>
    <xf numFmtId="0" fontId="121" fillId="60" borderId="0" xfId="0" applyFont="1" applyFill="1" applyAlignment="1">
      <alignment horizontal="left" wrapText="1"/>
    </xf>
    <xf numFmtId="0" fontId="125" fillId="59" borderId="41" xfId="0" applyFont="1" applyFill="1" applyBorder="1" applyAlignment="1">
      <alignment horizontal="left" vertical="center" wrapText="1"/>
    </xf>
    <xf numFmtId="0" fontId="0" fillId="0" borderId="34" xfId="0" applyBorder="1" applyAlignment="1">
      <alignment horizontal="left"/>
    </xf>
    <xf numFmtId="0" fontId="111" fillId="57" borderId="0" xfId="271" applyFill="1" applyAlignment="1" applyProtection="1">
      <alignment wrapText="1"/>
      <protection/>
    </xf>
    <xf numFmtId="0" fontId="0" fillId="57" borderId="0" xfId="0" applyFill="1" applyAlignment="1">
      <alignment/>
    </xf>
    <xf numFmtId="0" fontId="122" fillId="57" borderId="24" xfId="0" applyFont="1" applyFill="1" applyBorder="1" applyAlignment="1">
      <alignment vertical="top"/>
    </xf>
    <xf numFmtId="1" fontId="121" fillId="57" borderId="41" xfId="0" applyNumberFormat="1" applyFont="1" applyFill="1" applyBorder="1" applyAlignment="1">
      <alignment horizontal="center"/>
    </xf>
    <xf numFmtId="0" fontId="137" fillId="0" borderId="0" xfId="0" applyFont="1" applyAlignment="1">
      <alignment horizontal="left" wrapText="1"/>
    </xf>
    <xf numFmtId="2" fontId="118" fillId="57" borderId="42" xfId="281" applyNumberFormat="1" applyFont="1" applyFill="1" applyBorder="1" applyAlignment="1">
      <alignment horizontal="center"/>
      <protection/>
    </xf>
    <xf numFmtId="0" fontId="0" fillId="57" borderId="0" xfId="0" applyFill="1" applyAlignment="1">
      <alignment vertical="top" wrapText="1"/>
    </xf>
    <xf numFmtId="0" fontId="123" fillId="59" borderId="41" xfId="0" applyFont="1" applyFill="1" applyBorder="1" applyAlignment="1">
      <alignment horizontal="left" vertical="center" wrapText="1"/>
    </xf>
    <xf numFmtId="0" fontId="125" fillId="59" borderId="41" xfId="0" applyFont="1" applyFill="1" applyBorder="1" applyAlignment="1">
      <alignment horizontal="left"/>
    </xf>
    <xf numFmtId="195" fontId="121" fillId="57" borderId="37" xfId="86" applyNumberFormat="1" applyFont="1" applyFill="1" applyBorder="1" applyAlignment="1">
      <alignment/>
    </xf>
    <xf numFmtId="0" fontId="124" fillId="57" borderId="0" xfId="0" applyFont="1" applyFill="1" applyAlignment="1">
      <alignment wrapText="1"/>
    </xf>
    <xf numFmtId="0" fontId="124" fillId="57" borderId="0" xfId="0" applyFont="1" applyFill="1" applyAlignment="1">
      <alignment horizontal="left" vertical="center" wrapText="1"/>
    </xf>
    <xf numFmtId="0" fontId="137" fillId="57" borderId="0" xfId="0" applyFont="1" applyFill="1" applyBorder="1" applyAlignment="1">
      <alignment horizontal="left" vertical="top" wrapText="1"/>
    </xf>
    <xf numFmtId="0" fontId="119" fillId="58" borderId="23" xfId="0" applyFont="1" applyFill="1" applyBorder="1" applyAlignment="1">
      <alignment/>
    </xf>
    <xf numFmtId="0" fontId="125" fillId="59" borderId="41" xfId="0" applyFont="1" applyFill="1" applyBorder="1" applyAlignment="1">
      <alignment vertical="center" wrapText="1"/>
    </xf>
    <xf numFmtId="185" fontId="121" fillId="1" borderId="23" xfId="0" applyNumberFormat="1" applyFont="1" applyFill="1" applyBorder="1" applyAlignment="1">
      <alignment vertical="center"/>
    </xf>
    <xf numFmtId="0" fontId="124" fillId="57" borderId="0" xfId="0" applyFont="1" applyFill="1" applyAlignment="1">
      <alignment horizontal="right" vertical="top"/>
    </xf>
    <xf numFmtId="195" fontId="121" fillId="57" borderId="22" xfId="86" applyNumberFormat="1" applyFont="1" applyFill="1" applyBorder="1" applyAlignment="1">
      <alignment/>
    </xf>
    <xf numFmtId="0" fontId="100" fillId="0" borderId="0" xfId="183">
      <alignment/>
      <protection/>
    </xf>
    <xf numFmtId="0" fontId="122" fillId="57" borderId="29" xfId="0" applyFont="1" applyFill="1" applyBorder="1" applyAlignment="1">
      <alignment/>
    </xf>
    <xf numFmtId="0" fontId="121" fillId="57" borderId="22" xfId="0" applyFont="1" applyFill="1" applyBorder="1" applyAlignment="1">
      <alignment/>
    </xf>
    <xf numFmtId="0" fontId="120" fillId="0" borderId="0" xfId="0" applyFont="1" applyAlignment="1">
      <alignment wrapText="1"/>
    </xf>
    <xf numFmtId="0" fontId="125" fillId="57" borderId="0" xfId="0" applyFont="1" applyFill="1" applyBorder="1" applyAlignment="1">
      <alignment/>
    </xf>
    <xf numFmtId="14" fontId="122" fillId="57" borderId="29" xfId="0" applyNumberFormat="1" applyFont="1" applyFill="1" applyBorder="1" applyAlignment="1">
      <alignment/>
    </xf>
    <xf numFmtId="194" fontId="121" fillId="57" borderId="43" xfId="0" applyNumberFormat="1" applyFont="1" applyFill="1" applyBorder="1" applyAlignment="1">
      <alignment horizontal="center"/>
    </xf>
    <xf numFmtId="0" fontId="135" fillId="57" borderId="0" xfId="0" applyFont="1" applyFill="1" applyAlignment="1">
      <alignment horizontal="right" vertical="top"/>
    </xf>
    <xf numFmtId="2" fontId="121" fillId="57" borderId="44" xfId="281" applyNumberFormat="1" applyFont="1" applyFill="1" applyBorder="1" applyAlignment="1">
      <alignment horizontal="center"/>
      <protection/>
    </xf>
    <xf numFmtId="0" fontId="124" fillId="57" borderId="0" xfId="0" applyFont="1" applyFill="1" applyAlignment="1">
      <alignment horizontal="left" vertical="top" wrapText="1"/>
    </xf>
    <xf numFmtId="0" fontId="123" fillId="59" borderId="37" xfId="0" applyFont="1" applyFill="1" applyBorder="1" applyAlignment="1">
      <alignment horizontal="left" vertical="center" wrapText="1"/>
    </xf>
    <xf numFmtId="0" fontId="121" fillId="57" borderId="0" xfId="18" applyFont="1" applyFill="1" applyBorder="1">
      <alignment/>
      <protection/>
    </xf>
    <xf numFmtId="0" fontId="127" fillId="57" borderId="0" xfId="0" applyFont="1" applyFill="1" applyBorder="1" applyAlignment="1">
      <alignment/>
    </xf>
    <xf numFmtId="195" fontId="121" fillId="57" borderId="27" xfId="86" applyNumberFormat="1" applyFont="1" applyFill="1" applyBorder="1" applyAlignment="1">
      <alignment/>
    </xf>
    <xf numFmtId="0" fontId="123" fillId="59" borderId="34" xfId="0" applyFont="1" applyFill="1" applyBorder="1" applyAlignment="1">
      <alignment horizontal="left" vertical="center"/>
    </xf>
    <xf numFmtId="0" fontId="123" fillId="57" borderId="45" xfId="0" applyFont="1" applyFill="1" applyBorder="1" applyAlignment="1">
      <alignment horizontal="left" vertical="top" wrapText="1"/>
    </xf>
    <xf numFmtId="187" fontId="121" fillId="57" borderId="46" xfId="0" applyNumberFormat="1" applyFont="1" applyFill="1" applyBorder="1" applyAlignment="1">
      <alignment horizontal="center"/>
    </xf>
    <xf numFmtId="0" fontId="138" fillId="0" borderId="0" xfId="0" applyFont="1" applyAlignment="1">
      <alignment horizontal="left" vertical="top" wrapText="1"/>
    </xf>
    <xf numFmtId="0" fontId="121" fillId="57" borderId="27" xfId="0" applyFont="1" applyFill="1" applyBorder="1" applyAlignment="1">
      <alignment/>
    </xf>
    <xf numFmtId="14" fontId="121" fillId="0" borderId="29" xfId="0" applyNumberFormat="1" applyFont="1" applyFill="1" applyBorder="1" applyAlignment="1">
      <alignment horizontal="left" vertical="center"/>
    </xf>
    <xf numFmtId="4" fontId="121" fillId="57" borderId="43" xfId="0" applyNumberFormat="1" applyFont="1" applyFill="1" applyBorder="1" applyAlignment="1">
      <alignment horizontal="center"/>
    </xf>
    <xf numFmtId="0" fontId="123" fillId="59" borderId="46" xfId="0" applyFont="1" applyFill="1" applyBorder="1" applyAlignment="1">
      <alignment horizontal="left" vertical="center"/>
    </xf>
    <xf numFmtId="0" fontId="42" fillId="57" borderId="0" xfId="0" applyFont="1" applyFill="1" applyBorder="1" applyAlignment="1">
      <alignment horizontal="left" vertical="top" wrapText="1"/>
    </xf>
    <xf numFmtId="0" fontId="120" fillId="57" borderId="47" xfId="0" applyFont="1" applyFill="1" applyBorder="1" applyAlignment="1">
      <alignment/>
    </xf>
    <xf numFmtId="0" fontId="121" fillId="0" borderId="0" xfId="0" applyFont="1" applyFill="1" applyAlignment="1">
      <alignment/>
    </xf>
    <xf numFmtId="0" fontId="139" fillId="0" borderId="0" xfId="0" applyFont="1" applyAlignment="1">
      <alignment horizontal="left" wrapText="1"/>
    </xf>
    <xf numFmtId="2" fontId="121" fillId="57" borderId="23" xfId="0" applyNumberFormat="1" applyFont="1" applyFill="1" applyBorder="1" applyAlignment="1">
      <alignment horizontal="center"/>
    </xf>
    <xf numFmtId="210" fontId="121" fillId="1" borderId="48" xfId="86" applyFont="1" applyFill="1" applyBorder="1" applyAlignment="1">
      <alignment vertical="center"/>
    </xf>
    <xf numFmtId="0" fontId="120" fillId="0" borderId="0" xfId="0" applyFont="1" applyAlignment="1">
      <alignment vertical="center" wrapText="1"/>
    </xf>
    <xf numFmtId="0" fontId="132" fillId="0" borderId="0" xfId="0" applyFont="1" applyAlignment="1">
      <alignment/>
    </xf>
    <xf numFmtId="210" fontId="121" fillId="57" borderId="40" xfId="86" applyNumberFormat="1" applyFont="1" applyFill="1" applyBorder="1" applyAlignment="1">
      <alignment horizontal="center"/>
    </xf>
    <xf numFmtId="1" fontId="121" fillId="57" borderId="37" xfId="281" applyNumberFormat="1" applyFont="1" applyFill="1" applyBorder="1" applyAlignment="1">
      <alignment horizontal="center"/>
      <protection/>
    </xf>
    <xf numFmtId="0" fontId="121" fillId="57" borderId="26" xfId="0" applyFont="1" applyFill="1" applyBorder="1" applyAlignment="1">
      <alignment horizontal="center" vertical="center" textRotation="90" wrapText="1"/>
    </xf>
    <xf numFmtId="210" fontId="121" fillId="57" borderId="49" xfId="86" applyNumberFormat="1" applyFont="1" applyFill="1" applyBorder="1" applyAlignment="1">
      <alignment horizontal="center"/>
    </xf>
    <xf numFmtId="0" fontId="119" fillId="0" borderId="23" xfId="0" applyFont="1" applyBorder="1" applyAlignment="1">
      <alignment horizontal="center" wrapText="1"/>
    </xf>
    <xf numFmtId="0" fontId="66" fillId="57" borderId="0" xfId="0" applyFont="1" applyFill="1" applyAlignment="1">
      <alignment horizontal="left" vertical="top" wrapText="1"/>
    </xf>
    <xf numFmtId="1" fontId="121" fillId="57" borderId="22" xfId="281" applyNumberFormat="1" applyFont="1" applyFill="1" applyBorder="1" applyAlignment="1">
      <alignment horizontal="center"/>
      <protection/>
    </xf>
    <xf numFmtId="0" fontId="123" fillId="59" borderId="28" xfId="0" applyFont="1" applyFill="1" applyBorder="1" applyAlignment="1">
      <alignment horizontal="left" vertical="center" wrapText="1"/>
    </xf>
    <xf numFmtId="194" fontId="121" fillId="57" borderId="34" xfId="0" applyNumberFormat="1" applyFont="1" applyFill="1" applyBorder="1" applyAlignment="1">
      <alignment horizontal="center"/>
    </xf>
    <xf numFmtId="0" fontId="134" fillId="57" borderId="0" xfId="0" applyFont="1" applyFill="1" applyAlignment="1">
      <alignment wrapText="1"/>
    </xf>
    <xf numFmtId="0" fontId="0" fillId="0" borderId="0" xfId="0" applyFont="1" applyAlignment="1">
      <alignment/>
    </xf>
    <xf numFmtId="172" fontId="121" fillId="57" borderId="37" xfId="281" applyNumberFormat="1" applyFont="1" applyFill="1" applyBorder="1" applyAlignment="1">
      <alignment horizontal="center"/>
      <protection/>
    </xf>
    <xf numFmtId="2" fontId="118" fillId="57" borderId="50" xfId="281" applyNumberFormat="1" applyFont="1" applyFill="1" applyBorder="1" applyAlignment="1">
      <alignment horizontal="center"/>
      <protection/>
    </xf>
    <xf numFmtId="0" fontId="123" fillId="0" borderId="51" xfId="0" applyFont="1" applyBorder="1" applyAlignment="1">
      <alignment horizontal="left" wrapText="1"/>
    </xf>
    <xf numFmtId="0" fontId="140" fillId="57" borderId="0" xfId="0" applyFont="1" applyFill="1" applyBorder="1" applyAlignment="1">
      <alignment/>
    </xf>
    <xf numFmtId="1" fontId="121" fillId="57" borderId="27" xfId="281" applyNumberFormat="1" applyFont="1" applyFill="1" applyBorder="1" applyAlignment="1">
      <alignment horizontal="center"/>
      <protection/>
    </xf>
    <xf numFmtId="0" fontId="141" fillId="57" borderId="0" xfId="0" applyFont="1" applyFill="1" applyAlignment="1">
      <alignment vertical="top" wrapText="1"/>
    </xf>
    <xf numFmtId="0" fontId="121" fillId="57" borderId="52" xfId="0" applyFont="1" applyFill="1" applyBorder="1" applyAlignment="1">
      <alignment horizontal="center" vertical="center" wrapText="1"/>
    </xf>
    <xf numFmtId="0" fontId="121" fillId="60" borderId="0" xfId="0" applyFont="1" applyFill="1" applyAlignment="1">
      <alignment/>
    </xf>
    <xf numFmtId="0" fontId="119" fillId="0" borderId="23" xfId="0" applyFont="1" applyBorder="1" applyAlignment="1">
      <alignment horizontal="left" wrapText="1"/>
    </xf>
    <xf numFmtId="0" fontId="121" fillId="57" borderId="0" xfId="0" applyFont="1" applyFill="1" applyBorder="1" applyAlignment="1">
      <alignment wrapText="1"/>
    </xf>
    <xf numFmtId="0" fontId="123" fillId="0" borderId="53" xfId="0" applyFont="1" applyBorder="1" applyAlignment="1">
      <alignment horizontal="left" wrapText="1"/>
    </xf>
    <xf numFmtId="0" fontId="125" fillId="59" borderId="54" xfId="18" applyFont="1" applyFill="1" applyBorder="1" applyAlignment="1">
      <alignment horizontal="left" vertical="center"/>
      <protection/>
    </xf>
    <xf numFmtId="0" fontId="121" fillId="57" borderId="0" xfId="0" applyFont="1" applyFill="1" applyAlignment="1">
      <alignment vertical="center"/>
    </xf>
    <xf numFmtId="180" fontId="121" fillId="57" borderId="23" xfId="0" applyNumberFormat="1" applyFont="1" applyFill="1" applyBorder="1" applyAlignment="1">
      <alignment horizontal="center"/>
    </xf>
    <xf numFmtId="0" fontId="121" fillId="57" borderId="0" xfId="0" applyFont="1" applyFill="1" applyAlignment="1">
      <alignment horizontal="left" vertical="top"/>
    </xf>
    <xf numFmtId="0" fontId="123" fillId="57" borderId="55" xfId="0" applyFont="1" applyFill="1" applyBorder="1" applyAlignment="1">
      <alignment horizontal="left" vertical="top" wrapText="1"/>
    </xf>
    <xf numFmtId="0" fontId="123" fillId="57" borderId="0" xfId="0" applyFont="1" applyFill="1" applyBorder="1" applyAlignment="1">
      <alignment horizontal="left" vertical="center" wrapText="1"/>
    </xf>
    <xf numFmtId="172" fontId="121" fillId="57" borderId="0" xfId="281" applyNumberFormat="1" applyFont="1" applyFill="1" applyBorder="1" applyAlignment="1">
      <alignment horizontal="center"/>
      <protection/>
    </xf>
    <xf numFmtId="0" fontId="132" fillId="57" borderId="0" xfId="0" applyFont="1" applyFill="1" applyAlignment="1">
      <alignment horizontal="left" vertical="top" wrapText="1"/>
    </xf>
    <xf numFmtId="0" fontId="121" fillId="57" borderId="56" xfId="0" applyFont="1" applyFill="1" applyBorder="1" applyAlignment="1">
      <alignment horizontal="left" vertical="center" wrapText="1"/>
    </xf>
    <xf numFmtId="2" fontId="121" fillId="57" borderId="41" xfId="0" applyNumberFormat="1" applyFont="1" applyFill="1" applyBorder="1" applyAlignment="1">
      <alignment horizontal="center"/>
    </xf>
    <xf numFmtId="186" fontId="121" fillId="57" borderId="23" xfId="0" applyNumberFormat="1" applyFont="1" applyFill="1" applyBorder="1" applyAlignment="1">
      <alignment horizontal="center"/>
    </xf>
    <xf numFmtId="189" fontId="121" fillId="57" borderId="57" xfId="0" applyNumberFormat="1" applyFont="1" applyFill="1" applyBorder="1" applyAlignment="1">
      <alignment horizontal="center"/>
    </xf>
    <xf numFmtId="0" fontId="123" fillId="0" borderId="0" xfId="0" applyFont="1" applyAlignment="1">
      <alignment horizontal="left" wrapText="1"/>
    </xf>
    <xf numFmtId="0" fontId="123" fillId="59" borderId="58" xfId="0" applyFont="1" applyFill="1" applyBorder="1" applyAlignment="1">
      <alignment horizontal="left" vertical="center" wrapText="1"/>
    </xf>
    <xf numFmtId="0" fontId="121" fillId="57" borderId="36" xfId="0" applyFont="1" applyFill="1" applyBorder="1" applyAlignment="1">
      <alignment/>
    </xf>
    <xf numFmtId="0" fontId="123" fillId="0" borderId="32" xfId="0" applyFont="1" applyBorder="1" applyAlignment="1">
      <alignment horizontal="left" wrapText="1"/>
    </xf>
    <xf numFmtId="0" fontId="121" fillId="57" borderId="0" xfId="0" applyFont="1" applyFill="1" applyAlignment="1">
      <alignment vertical="top"/>
    </xf>
    <xf numFmtId="0" fontId="142" fillId="0" borderId="0" xfId="0" applyFont="1" applyAlignment="1">
      <alignment horizontal="left" wrapText="1"/>
    </xf>
    <xf numFmtId="14" fontId="122" fillId="57" borderId="29" xfId="0" applyNumberFormat="1" applyFont="1" applyFill="1" applyBorder="1" applyAlignment="1">
      <alignment horizontal="left" vertical="center"/>
    </xf>
    <xf numFmtId="1" fontId="121" fillId="57" borderId="57" xfId="0" applyNumberFormat="1" applyFont="1" applyFill="1" applyBorder="1" applyAlignment="1">
      <alignment horizontal="center"/>
    </xf>
    <xf numFmtId="0" fontId="143" fillId="57" borderId="0" xfId="0" applyFont="1" applyFill="1" applyBorder="1" applyAlignment="1">
      <alignment/>
    </xf>
    <xf numFmtId="0" fontId="125" fillId="59" borderId="57" xfId="0" applyFont="1" applyFill="1" applyBorder="1" applyAlignment="1">
      <alignment horizontal="left"/>
    </xf>
    <xf numFmtId="0" fontId="119" fillId="58" borderId="23" xfId="0" applyFont="1" applyFill="1" applyBorder="1" applyAlignment="1">
      <alignment vertical="center"/>
    </xf>
    <xf numFmtId="0" fontId="133" fillId="0" borderId="0" xfId="271" applyFont="1" applyAlignment="1" applyProtection="1">
      <alignment horizontal="left" vertical="top"/>
      <protection/>
    </xf>
    <xf numFmtId="0" fontId="123" fillId="0" borderId="0" xfId="0" applyFont="1" applyAlignment="1">
      <alignment horizontal="left" vertical="center" wrapText="1"/>
    </xf>
    <xf numFmtId="0" fontId="123" fillId="0" borderId="0" xfId="0" applyFont="1" applyAlignment="1">
      <alignment wrapText="1"/>
    </xf>
    <xf numFmtId="185" fontId="121" fillId="1" borderId="27" xfId="0" applyNumberFormat="1" applyFont="1" applyFill="1" applyBorder="1" applyAlignment="1">
      <alignment vertical="center"/>
    </xf>
    <xf numFmtId="1" fontId="121" fillId="57" borderId="23" xfId="0" applyNumberFormat="1" applyFont="1" applyFill="1" applyBorder="1" applyAlignment="1">
      <alignment horizontal="center"/>
    </xf>
    <xf numFmtId="0" fontId="119" fillId="57" borderId="0" xfId="0" applyFont="1" applyFill="1" applyAlignment="1">
      <alignment horizontal="left" vertical="center" wrapText="1"/>
    </xf>
    <xf numFmtId="1" fontId="118" fillId="57" borderId="0" xfId="281" applyNumberFormat="1" applyFont="1" applyFill="1" applyBorder="1" applyAlignment="1">
      <alignment horizontal="center"/>
      <protection/>
    </xf>
    <xf numFmtId="0" fontId="120" fillId="0" borderId="0" xfId="0" applyFont="1" applyFill="1" applyAlignment="1">
      <alignment/>
    </xf>
    <xf numFmtId="0" fontId="121" fillId="0" borderId="0" xfId="0" applyFont="1" applyAlignment="1">
      <alignment vertical="top"/>
    </xf>
    <xf numFmtId="0" fontId="121" fillId="57" borderId="38" xfId="0" applyFont="1" applyFill="1" applyBorder="1" applyAlignment="1">
      <alignment horizontal="center" vertical="center" textRotation="90"/>
    </xf>
    <xf numFmtId="0" fontId="121" fillId="58" borderId="28" xfId="0" applyFont="1" applyFill="1" applyBorder="1" applyAlignment="1">
      <alignment horizontal="center"/>
    </xf>
    <xf numFmtId="210" fontId="121" fillId="57" borderId="49" xfId="86" applyFont="1" applyFill="1" applyBorder="1" applyAlignment="1">
      <alignment horizontal="center"/>
    </xf>
    <xf numFmtId="0" fontId="121" fillId="57" borderId="0" xfId="0" applyNumberFormat="1" applyFont="1" applyFill="1" applyBorder="1" applyAlignment="1">
      <alignment horizontal="left" vertical="top" wrapText="1"/>
    </xf>
    <xf numFmtId="1" fontId="121" fillId="57" borderId="0" xfId="0" applyNumberFormat="1" applyFont="1" applyFill="1" applyAlignment="1">
      <alignment/>
    </xf>
    <xf numFmtId="0" fontId="0" fillId="0" borderId="0" xfId="0" applyFont="1" applyAlignment="1">
      <alignment horizontal="left" vertical="top" wrapText="1"/>
    </xf>
    <xf numFmtId="0" fontId="144" fillId="57" borderId="0" xfId="0" applyFont="1" applyFill="1" applyAlignment="1">
      <alignment vertical="center"/>
    </xf>
    <xf numFmtId="190" fontId="121" fillId="57" borderId="41" xfId="0" applyNumberFormat="1" applyFont="1" applyFill="1" applyBorder="1" applyAlignment="1">
      <alignment horizontal="center"/>
    </xf>
    <xf numFmtId="0" fontId="0" fillId="57" borderId="0" xfId="0" applyFill="1" applyAlignment="1">
      <alignment wrapText="1"/>
    </xf>
    <xf numFmtId="0" fontId="3" fillId="57" borderId="0" xfId="0" applyFont="1" applyFill="1" applyAlignment="1">
      <alignment horizontal="left" vertical="center" wrapText="1"/>
    </xf>
    <xf numFmtId="0" fontId="123" fillId="59" borderId="39" xfId="0" applyFont="1" applyFill="1" applyBorder="1" applyAlignment="1">
      <alignment horizontal="left" vertical="center"/>
    </xf>
    <xf numFmtId="172" fontId="121" fillId="57" borderId="23" xfId="0" applyNumberFormat="1" applyFont="1" applyFill="1" applyBorder="1" applyAlignment="1">
      <alignment horizontal="center"/>
    </xf>
    <xf numFmtId="2" fontId="118" fillId="57" borderId="48" xfId="281" applyNumberFormat="1" applyFont="1" applyFill="1" applyBorder="1" applyAlignment="1">
      <alignment horizontal="center"/>
      <protection/>
    </xf>
    <xf numFmtId="210" fontId="145" fillId="57" borderId="0" xfId="86" applyFont="1" applyFill="1" applyBorder="1" applyAlignment="1">
      <alignment horizontal="center"/>
    </xf>
    <xf numFmtId="187" fontId="121" fillId="57" borderId="57" xfId="0" applyNumberFormat="1" applyFont="1" applyFill="1" applyBorder="1" applyAlignment="1">
      <alignment horizontal="center"/>
    </xf>
    <xf numFmtId="0" fontId="146" fillId="57" borderId="0" xfId="0" applyNumberFormat="1" applyFont="1" applyFill="1" applyBorder="1" applyAlignment="1">
      <alignment horizontal="left" wrapText="1"/>
    </xf>
    <xf numFmtId="210" fontId="121" fillId="57" borderId="50" xfId="86" applyFont="1" applyFill="1" applyBorder="1" applyAlignment="1">
      <alignment horizontal="center"/>
    </xf>
    <xf numFmtId="185" fontId="121" fillId="57" borderId="27" xfId="281" applyNumberFormat="1" applyFont="1" applyFill="1" applyBorder="1" applyAlignment="1">
      <alignment horizontal="center"/>
      <protection/>
    </xf>
    <xf numFmtId="14" fontId="121" fillId="57" borderId="29" xfId="0" applyNumberFormat="1" applyFont="1" applyFill="1" applyBorder="1" applyAlignment="1">
      <alignment horizontal="left" vertical="center"/>
    </xf>
    <xf numFmtId="194" fontId="121" fillId="57" borderId="29" xfId="0" applyNumberFormat="1" applyFont="1" applyFill="1" applyBorder="1" applyAlignment="1">
      <alignment horizontal="center"/>
    </xf>
    <xf numFmtId="186" fontId="121" fillId="57" borderId="41" xfId="0" applyNumberFormat="1" applyFont="1" applyFill="1" applyBorder="1" applyAlignment="1">
      <alignment horizontal="center"/>
    </xf>
    <xf numFmtId="0" fontId="121" fillId="57" borderId="0" xfId="0" applyFont="1" applyFill="1" applyAlignment="1">
      <alignment/>
    </xf>
    <xf numFmtId="2" fontId="121" fillId="57" borderId="22" xfId="281" applyNumberFormat="1" applyFont="1" applyFill="1" applyBorder="1" applyAlignment="1">
      <alignment horizontal="center"/>
      <protection/>
    </xf>
    <xf numFmtId="0" fontId="147" fillId="57" borderId="0" xfId="0" applyFont="1" applyFill="1" applyAlignment="1">
      <alignment/>
    </xf>
    <xf numFmtId="0" fontId="3" fillId="57" borderId="0" xfId="0" applyFont="1" applyFill="1" applyAlignment="1">
      <alignment horizontal="left" vertical="top" wrapText="1"/>
    </xf>
    <xf numFmtId="0" fontId="123" fillId="57" borderId="0" xfId="0" applyFont="1" applyFill="1" applyAlignment="1">
      <alignment/>
    </xf>
    <xf numFmtId="0" fontId="121" fillId="57" borderId="59" xfId="0" applyFont="1" applyFill="1" applyBorder="1" applyAlignment="1">
      <alignment horizontal="left" vertical="center" wrapText="1"/>
    </xf>
    <xf numFmtId="0" fontId="111" fillId="57" borderId="0" xfId="271" applyFill="1" applyAlignment="1" applyProtection="1">
      <alignment horizontal="left" vertical="top"/>
      <protection/>
    </xf>
    <xf numFmtId="0" fontId="119" fillId="0" borderId="23" xfId="0" applyFont="1" applyBorder="1" applyAlignment="1">
      <alignment/>
    </xf>
    <xf numFmtId="0" fontId="126" fillId="57" borderId="0" xfId="0" applyFont="1" applyFill="1" applyAlignment="1">
      <alignment/>
    </xf>
    <xf numFmtId="0" fontId="119" fillId="0" borderId="0" xfId="0" applyFont="1" applyAlignment="1">
      <alignment horizontal="left" vertical="top" wrapText="1"/>
    </xf>
    <xf numFmtId="2" fontId="121" fillId="57" borderId="27" xfId="281" applyNumberFormat="1" applyFont="1" applyFill="1" applyBorder="1" applyAlignment="1">
      <alignment horizontal="center"/>
      <protection/>
    </xf>
    <xf numFmtId="1" fontId="121" fillId="57" borderId="34" xfId="0" applyNumberFormat="1" applyFont="1" applyFill="1" applyBorder="1" applyAlignment="1">
      <alignment horizontal="center"/>
    </xf>
    <xf numFmtId="0" fontId="124" fillId="57" borderId="0" xfId="0" applyFont="1" applyFill="1" applyBorder="1" applyAlignment="1">
      <alignment wrapText="1"/>
    </xf>
    <xf numFmtId="1" fontId="121" fillId="57" borderId="46" xfId="0" applyNumberFormat="1" applyFont="1" applyFill="1" applyBorder="1" applyAlignment="1">
      <alignment horizontal="center"/>
    </xf>
    <xf numFmtId="0" fontId="123" fillId="57" borderId="47" xfId="0" applyFont="1" applyFill="1" applyBorder="1" applyAlignment="1">
      <alignment horizontal="center"/>
    </xf>
    <xf numFmtId="3" fontId="121" fillId="57" borderId="23" xfId="0" applyNumberFormat="1" applyFont="1" applyFill="1" applyBorder="1" applyAlignment="1">
      <alignment horizontal="center"/>
    </xf>
    <xf numFmtId="0" fontId="125" fillId="59" borderId="46" xfId="0" applyFont="1" applyFill="1" applyBorder="1" applyAlignment="1">
      <alignment horizontal="left"/>
    </xf>
    <xf numFmtId="0" fontId="118" fillId="57" borderId="0" xfId="18" applyFont="1" applyFill="1" applyBorder="1" applyAlignment="1">
      <alignment horizontal="center" vertical="center" wrapText="1"/>
      <protection/>
    </xf>
    <xf numFmtId="0" fontId="106" fillId="0" borderId="0" xfId="0" applyFont="1" applyAlignment="1">
      <alignment horizontal="left" vertical="top" wrapText="1"/>
    </xf>
    <xf numFmtId="0" fontId="121" fillId="0" borderId="0" xfId="0" applyFont="1" applyAlignment="1">
      <alignment/>
    </xf>
    <xf numFmtId="0" fontId="120" fillId="0" borderId="0" xfId="0" applyFont="1" applyAlignment="1">
      <alignment horizontal="left" wrapText="1"/>
    </xf>
    <xf numFmtId="0" fontId="125" fillId="59" borderId="41" xfId="0" applyFont="1" applyFill="1" applyBorder="1" applyAlignment="1">
      <alignment vertical="top"/>
    </xf>
    <xf numFmtId="0" fontId="148" fillId="57" borderId="0" xfId="0" applyFont="1" applyFill="1" applyAlignment="1">
      <alignment horizontal="left" vertical="top" wrapText="1"/>
    </xf>
    <xf numFmtId="188" fontId="121" fillId="57" borderId="57" xfId="0" applyNumberFormat="1" applyFont="1" applyFill="1" applyBorder="1" applyAlignment="1">
      <alignment horizontal="center"/>
    </xf>
    <xf numFmtId="185" fontId="121" fillId="57" borderId="57" xfId="0" applyNumberFormat="1" applyFont="1" applyFill="1" applyBorder="1" applyAlignment="1">
      <alignment horizontal="center"/>
    </xf>
    <xf numFmtId="0" fontId="134" fillId="57" borderId="36" xfId="0" applyFont="1" applyFill="1" applyBorder="1" applyAlignment="1">
      <alignment wrapText="1"/>
    </xf>
    <xf numFmtId="0" fontId="123" fillId="0" borderId="45" xfId="0" applyFont="1" applyBorder="1" applyAlignment="1">
      <alignment horizontal="left" wrapText="1"/>
    </xf>
    <xf numFmtId="172" fontId="121" fillId="57" borderId="34" xfId="0" applyNumberFormat="1" applyFont="1" applyFill="1" applyBorder="1" applyAlignment="1">
      <alignment horizontal="center"/>
    </xf>
    <xf numFmtId="193" fontId="121" fillId="57" borderId="43" xfId="0" applyNumberFormat="1" applyFont="1" applyFill="1" applyBorder="1" applyAlignment="1">
      <alignment horizontal="center"/>
    </xf>
    <xf numFmtId="0" fontId="121" fillId="57" borderId="0" xfId="0" applyFont="1" applyFill="1" applyBorder="1" applyAlignment="1">
      <alignment horizontal="center" textRotation="90" wrapText="1"/>
    </xf>
    <xf numFmtId="0" fontId="66" fillId="57" borderId="0" xfId="0" applyFont="1" applyFill="1" applyAlignment="1">
      <alignment horizontal="left" wrapText="1"/>
    </xf>
    <xf numFmtId="0" fontId="149" fillId="57" borderId="0" xfId="0" applyFont="1" applyFill="1" applyBorder="1" applyAlignment="1">
      <alignment horizontal="left" wrapText="1"/>
    </xf>
    <xf numFmtId="0" fontId="121" fillId="57" borderId="25" xfId="0" applyFont="1" applyFill="1" applyBorder="1" applyAlignment="1">
      <alignment horizontal="left" wrapText="1"/>
    </xf>
    <xf numFmtId="0" fontId="121" fillId="57" borderId="46" xfId="0" applyFont="1" applyFill="1" applyBorder="1" applyAlignment="1">
      <alignment horizontal="center"/>
    </xf>
    <xf numFmtId="0" fontId="121" fillId="57" borderId="34" xfId="0" applyFont="1" applyFill="1" applyBorder="1" applyAlignment="1">
      <alignment horizontal="left" vertical="center" wrapText="1"/>
    </xf>
    <xf numFmtId="0" fontId="122" fillId="57" borderId="0" xfId="0" applyFont="1" applyFill="1" applyBorder="1" applyAlignment="1">
      <alignment vertical="center"/>
    </xf>
    <xf numFmtId="185" fontId="121" fillId="57" borderId="23" xfId="0" applyNumberFormat="1" applyFont="1" applyFill="1" applyBorder="1" applyAlignment="1">
      <alignment horizontal="center"/>
    </xf>
    <xf numFmtId="0" fontId="121" fillId="57" borderId="46" xfId="0" applyFont="1" applyFill="1" applyBorder="1" applyAlignment="1">
      <alignment horizontal="left" vertical="center" wrapText="1"/>
    </xf>
    <xf numFmtId="1" fontId="111" fillId="57" borderId="29" xfId="271" applyNumberFormat="1" applyFill="1" applyBorder="1" applyAlignment="1" applyProtection="1">
      <alignment horizontal="left" vertical="center"/>
      <protection/>
    </xf>
    <xf numFmtId="2" fontId="121" fillId="57" borderId="57" xfId="0" applyNumberFormat="1" applyFont="1" applyFill="1" applyBorder="1" applyAlignment="1">
      <alignment horizontal="center"/>
    </xf>
    <xf numFmtId="0" fontId="123" fillId="59" borderId="54" xfId="0" applyFont="1" applyFill="1" applyBorder="1" applyAlignment="1">
      <alignment horizontal="left" vertical="center"/>
    </xf>
    <xf numFmtId="0" fontId="121" fillId="57" borderId="60" xfId="0" applyFont="1" applyFill="1" applyBorder="1" applyAlignment="1">
      <alignment horizontal="center" vertical="center" textRotation="90"/>
    </xf>
    <xf numFmtId="210" fontId="121" fillId="57" borderId="61" xfId="86" applyFont="1" applyFill="1" applyBorder="1" applyAlignment="1">
      <alignment horizontal="center"/>
    </xf>
    <xf numFmtId="210" fontId="121" fillId="57" borderId="22" xfId="86" applyNumberFormat="1" applyFont="1" applyFill="1" applyBorder="1" applyAlignment="1">
      <alignment horizontal="center"/>
    </xf>
    <xf numFmtId="0" fontId="121" fillId="57" borderId="0" xfId="0" applyFont="1" applyFill="1" applyAlignment="1">
      <alignment horizontal="right" vertical="top"/>
    </xf>
    <xf numFmtId="0" fontId="121" fillId="57" borderId="0" xfId="0" applyFont="1" applyFill="1" applyAlignment="1">
      <alignment horizontal="left"/>
    </xf>
    <xf numFmtId="0" fontId="137" fillId="57" borderId="0" xfId="0" applyNumberFormat="1" applyFont="1" applyFill="1" applyBorder="1" applyAlignment="1">
      <alignment horizontal="left" vertical="top" wrapText="1"/>
    </xf>
    <xf numFmtId="172" fontId="145" fillId="57" borderId="0" xfId="281" applyNumberFormat="1" applyFont="1" applyFill="1" applyBorder="1" applyAlignment="1">
      <alignment horizontal="center"/>
      <protection/>
    </xf>
    <xf numFmtId="0" fontId="123" fillId="59" borderId="22" xfId="0" applyFont="1" applyFill="1" applyBorder="1" applyAlignment="1">
      <alignment horizontal="left" vertical="center" wrapText="1"/>
    </xf>
    <xf numFmtId="2" fontId="118" fillId="57" borderId="0" xfId="281" applyNumberFormat="1" applyFont="1" applyFill="1" applyBorder="1" applyAlignment="1">
      <alignment horizontal="center"/>
      <protection/>
    </xf>
    <xf numFmtId="172" fontId="122" fillId="57" borderId="24" xfId="0" applyNumberFormat="1" applyFont="1" applyFill="1" applyBorder="1" applyAlignment="1">
      <alignment/>
    </xf>
    <xf numFmtId="0" fontId="125" fillId="59" borderId="39" xfId="0" applyFont="1" applyFill="1" applyBorder="1" applyAlignment="1">
      <alignment/>
    </xf>
    <xf numFmtId="0" fontId="121" fillId="57" borderId="0" xfId="0" applyFont="1" applyFill="1" applyAlignment="1">
      <alignment horizontal="left" vertical="top" wrapText="1"/>
    </xf>
    <xf numFmtId="210" fontId="121" fillId="57" borderId="27" xfId="86" applyNumberFormat="1" applyFont="1" applyFill="1" applyBorder="1" applyAlignment="1">
      <alignment horizontal="center"/>
    </xf>
    <xf numFmtId="0" fontId="125" fillId="59" borderId="37" xfId="18" applyFont="1" applyFill="1" applyBorder="1" applyAlignment="1">
      <alignment horizontal="left" vertical="center"/>
      <protection/>
    </xf>
    <xf numFmtId="0" fontId="132" fillId="57" borderId="0" xfId="0" applyFont="1" applyFill="1" applyAlignment="1">
      <alignment horizontal="left" wrapText="1"/>
    </xf>
    <xf numFmtId="2" fontId="118" fillId="57" borderId="49" xfId="281" applyNumberFormat="1" applyFont="1" applyFill="1" applyBorder="1" applyAlignment="1">
      <alignment horizontal="center"/>
      <protection/>
    </xf>
    <xf numFmtId="0" fontId="125" fillId="59" borderId="41" xfId="0" applyFont="1" applyFill="1" applyBorder="1" applyAlignment="1">
      <alignment/>
    </xf>
    <xf numFmtId="0" fontId="150" fillId="57" borderId="0" xfId="0" applyFont="1" applyFill="1" applyBorder="1" applyAlignment="1">
      <alignment vertical="center"/>
    </xf>
    <xf numFmtId="0" fontId="150" fillId="57" borderId="0" xfId="0" applyFont="1" applyFill="1" applyBorder="1" applyAlignment="1">
      <alignment horizontal="left" vertical="top"/>
    </xf>
    <xf numFmtId="0" fontId="119" fillId="58" borderId="23" xfId="0" applyFont="1" applyFill="1" applyBorder="1" applyAlignment="1">
      <alignment horizontal="left" vertical="center" wrapText="1"/>
    </xf>
    <xf numFmtId="1" fontId="123" fillId="57" borderId="0" xfId="0" applyNumberFormat="1" applyFont="1" applyFill="1" applyBorder="1" applyAlignment="1">
      <alignment horizontal="left" vertical="center" wrapText="1"/>
    </xf>
    <xf numFmtId="0" fontId="123" fillId="0" borderId="55" xfId="0" applyFont="1" applyBorder="1" applyAlignment="1">
      <alignment horizontal="left" wrapText="1"/>
    </xf>
    <xf numFmtId="0" fontId="137" fillId="57" borderId="0" xfId="0" applyNumberFormat="1" applyFont="1" applyFill="1" applyBorder="1" applyAlignment="1">
      <alignment vertical="top" wrapText="1"/>
    </xf>
    <xf numFmtId="0" fontId="119" fillId="61" borderId="23" xfId="0" applyFont="1" applyFill="1" applyBorder="1" applyAlignment="1">
      <alignment vertical="top"/>
    </xf>
    <xf numFmtId="0" fontId="121" fillId="57" borderId="60" xfId="18" applyFont="1" applyFill="1" applyBorder="1" applyAlignment="1">
      <alignment horizontal="center" vertical="center" textRotation="90" wrapText="1"/>
      <protection/>
    </xf>
    <xf numFmtId="0" fontId="123" fillId="57" borderId="25" xfId="0" applyFont="1" applyFill="1" applyBorder="1" applyAlignment="1">
      <alignment horizontal="left" vertical="top" wrapText="1"/>
    </xf>
    <xf numFmtId="0" fontId="121" fillId="0" borderId="0" xfId="0" applyFont="1" applyFill="1" applyAlignment="1">
      <alignment horizontal="left" wrapText="1"/>
    </xf>
    <xf numFmtId="0" fontId="137" fillId="57" borderId="0" xfId="0" applyFont="1" applyFill="1" applyAlignment="1">
      <alignment/>
    </xf>
    <xf numFmtId="0" fontId="56" fillId="57" borderId="0" xfId="281" applyFill="1">
      <alignment/>
      <protection/>
    </xf>
    <xf numFmtId="180" fontId="121" fillId="57" borderId="57" xfId="0" applyNumberFormat="1" applyFont="1" applyFill="1" applyBorder="1" applyAlignment="1">
      <alignment horizontal="center"/>
    </xf>
    <xf numFmtId="0" fontId="142" fillId="57" borderId="0" xfId="0" applyFont="1" applyFill="1" applyBorder="1" applyAlignment="1">
      <alignment horizontal="left" wrapText="1"/>
    </xf>
    <xf numFmtId="0" fontId="123" fillId="59" borderId="62" xfId="0" applyFont="1" applyFill="1" applyBorder="1" applyAlignment="1">
      <alignment horizontal="left" vertical="center" wrapText="1"/>
    </xf>
    <xf numFmtId="0" fontId="122" fillId="57" borderId="29" xfId="0" applyFont="1" applyFill="1" applyBorder="1" applyAlignment="1">
      <alignment horizontal="left" vertical="center" wrapText="1"/>
    </xf>
    <xf numFmtId="0" fontId="121" fillId="57" borderId="0" xfId="0" applyFont="1" applyFill="1" applyAlignment="1">
      <alignment vertical="top" wrapText="1"/>
    </xf>
    <xf numFmtId="0" fontId="121" fillId="0" borderId="0" xfId="0" applyFont="1" applyAlignment="1">
      <alignment horizontal="left" vertical="top" wrapText="1"/>
    </xf>
    <xf numFmtId="185" fontId="121" fillId="57" borderId="34" xfId="0" applyNumberFormat="1" applyFont="1" applyFill="1" applyBorder="1" applyAlignment="1">
      <alignment horizontal="center"/>
    </xf>
    <xf numFmtId="0" fontId="124" fillId="57" borderId="0" xfId="0" applyFont="1" applyFill="1" applyAlignment="1">
      <alignment/>
    </xf>
    <xf numFmtId="0" fontId="151" fillId="57" borderId="0" xfId="0" applyFont="1" applyFill="1" applyBorder="1" applyAlignment="1">
      <alignment horizontal="left" vertical="top" wrapText="1"/>
    </xf>
    <xf numFmtId="0" fontId="132" fillId="0" borderId="0" xfId="0" applyFont="1" applyAlignment="1">
      <alignment horizontal="left" wrapText="1"/>
    </xf>
    <xf numFmtId="185" fontId="121" fillId="57" borderId="46" xfId="0" applyNumberFormat="1" applyFont="1" applyFill="1" applyBorder="1" applyAlignment="1">
      <alignment horizontal="center"/>
    </xf>
    <xf numFmtId="210" fontId="121" fillId="1" borderId="48" xfId="86" applyNumberFormat="1" applyFont="1" applyFill="1" applyBorder="1" applyAlignment="1">
      <alignment vertical="center"/>
    </xf>
    <xf numFmtId="0" fontId="123" fillId="57" borderId="0" xfId="0" applyFont="1" applyFill="1" applyAlignment="1">
      <alignment vertical="top" wrapText="1"/>
    </xf>
    <xf numFmtId="185" fontId="122" fillId="1" borderId="27" xfId="18" applyNumberFormat="1" applyFont="1" applyFill="1" applyBorder="1" applyAlignment="1">
      <alignment vertical="center"/>
      <protection/>
    </xf>
    <xf numFmtId="172" fontId="121" fillId="57" borderId="22" xfId="281" applyNumberFormat="1" applyFont="1" applyFill="1" applyBorder="1" applyAlignment="1">
      <alignment horizontal="center"/>
      <protection/>
    </xf>
    <xf numFmtId="0" fontId="133" fillId="0" borderId="0" xfId="271" applyFont="1" applyAlignment="1" applyProtection="1">
      <alignment horizontal="left" vertical="top" wrapText="1"/>
      <protection/>
    </xf>
    <xf numFmtId="186" fontId="121" fillId="57" borderId="57" xfId="0" applyNumberFormat="1" applyFont="1" applyFill="1" applyBorder="1" applyAlignment="1">
      <alignment horizontal="center"/>
    </xf>
    <xf numFmtId="0" fontId="125" fillId="59" borderId="58" xfId="18" applyFont="1" applyFill="1" applyBorder="1" applyAlignment="1">
      <alignment horizontal="left" vertical="center" wrapText="1"/>
      <protection/>
    </xf>
    <xf numFmtId="1" fontId="122" fillId="57" borderId="24" xfId="0" applyNumberFormat="1" applyFont="1" applyFill="1" applyBorder="1" applyAlignment="1">
      <alignment horizontal="left"/>
    </xf>
    <xf numFmtId="0" fontId="0" fillId="0" borderId="0" xfId="0" applyFill="1" applyAlignment="1">
      <alignment/>
    </xf>
    <xf numFmtId="0" fontId="120" fillId="0" borderId="0" xfId="0" applyFont="1" applyAlignment="1">
      <alignment/>
    </xf>
    <xf numFmtId="0" fontId="121" fillId="57" borderId="63" xfId="0" applyFont="1" applyFill="1" applyBorder="1" applyAlignment="1">
      <alignment horizontal="left" vertical="top" wrapText="1"/>
    </xf>
    <xf numFmtId="0" fontId="137" fillId="0" borderId="0" xfId="0" applyFont="1" applyAlignment="1">
      <alignment/>
    </xf>
    <xf numFmtId="172" fontId="121" fillId="57" borderId="27" xfId="281" applyNumberFormat="1" applyFont="1" applyFill="1" applyBorder="1" applyAlignment="1">
      <alignment horizontal="center"/>
      <protection/>
    </xf>
    <xf numFmtId="0" fontId="121" fillId="57" borderId="38" xfId="0" applyFont="1" applyFill="1" applyBorder="1" applyAlignment="1">
      <alignment horizontal="center" vertical="center" textRotation="90" wrapText="1"/>
    </xf>
    <xf numFmtId="0" fontId="126" fillId="57" borderId="0" xfId="0" applyFont="1" applyFill="1" applyAlignment="1">
      <alignment vertical="center"/>
    </xf>
    <xf numFmtId="0" fontId="129" fillId="57" borderId="0" xfId="0" applyFont="1" applyFill="1" applyAlignment="1">
      <alignment horizontal="right" vertical="top"/>
    </xf>
    <xf numFmtId="14" fontId="122" fillId="57" borderId="29" xfId="0" applyNumberFormat="1" applyFont="1" applyFill="1" applyBorder="1" applyAlignment="1">
      <alignment vertical="center" wrapText="1"/>
    </xf>
    <xf numFmtId="0" fontId="122" fillId="57" borderId="24" xfId="0" applyFont="1" applyFill="1" applyBorder="1" applyAlignment="1">
      <alignment horizontal="left" vertical="center" wrapText="1"/>
    </xf>
    <xf numFmtId="0" fontId="121" fillId="57" borderId="64" xfId="0" applyFont="1" applyFill="1" applyBorder="1" applyAlignment="1">
      <alignment horizontal="center" vertical="center" wrapText="1"/>
    </xf>
    <xf numFmtId="172" fontId="122" fillId="57" borderId="24" xfId="0" applyNumberFormat="1" applyFont="1" applyFill="1" applyBorder="1" applyAlignment="1">
      <alignment horizontal="left"/>
    </xf>
    <xf numFmtId="2" fontId="121" fillId="57" borderId="49" xfId="281" applyNumberFormat="1" applyFont="1" applyFill="1" applyBorder="1" applyAlignment="1">
      <alignment horizontal="center"/>
      <protection/>
    </xf>
    <xf numFmtId="186" fontId="121" fillId="57" borderId="43" xfId="0" applyNumberFormat="1" applyFont="1" applyFill="1" applyBorder="1" applyAlignment="1">
      <alignment horizontal="center"/>
    </xf>
    <xf numFmtId="0" fontId="121" fillId="57" borderId="65" xfId="0" applyFont="1" applyFill="1" applyBorder="1" applyAlignment="1">
      <alignment horizontal="left" vertical="top" wrapText="1"/>
    </xf>
    <xf numFmtId="0" fontId="123" fillId="59" borderId="39" xfId="0" applyFont="1" applyFill="1" applyBorder="1" applyAlignment="1">
      <alignment horizontal="left" vertical="center" wrapText="1"/>
    </xf>
    <xf numFmtId="0" fontId="125" fillId="59" borderId="39" xfId="0" applyFont="1" applyFill="1" applyBorder="1" applyAlignment="1">
      <alignment horizontal="left"/>
    </xf>
    <xf numFmtId="0" fontId="125" fillId="59" borderId="31" xfId="18" applyFont="1" applyFill="1" applyBorder="1" applyAlignment="1">
      <alignment horizontal="left" vertical="center"/>
      <protection/>
    </xf>
    <xf numFmtId="0" fontId="119" fillId="62" borderId="23" xfId="0" applyFont="1" applyFill="1" applyBorder="1" applyAlignment="1">
      <alignment/>
    </xf>
    <xf numFmtId="172" fontId="122" fillId="57" borderId="24" xfId="0" applyNumberFormat="1" applyFont="1" applyFill="1" applyBorder="1" applyAlignment="1">
      <alignment vertical="center" wrapText="1"/>
    </xf>
    <xf numFmtId="0" fontId="119" fillId="57" borderId="0" xfId="0" applyFont="1" applyFill="1" applyAlignment="1">
      <alignment vertical="center"/>
    </xf>
    <xf numFmtId="0" fontId="125" fillId="59" borderId="39" xfId="0" applyFont="1" applyFill="1" applyBorder="1" applyAlignment="1">
      <alignment vertical="center" wrapText="1"/>
    </xf>
    <xf numFmtId="0" fontId="3" fillId="57" borderId="0" xfId="0" applyFont="1" applyFill="1" applyAlignment="1">
      <alignment horizontal="left" wrapText="1"/>
    </xf>
    <xf numFmtId="2" fontId="145" fillId="57" borderId="0" xfId="281" applyNumberFormat="1" applyFont="1" applyFill="1" applyBorder="1" applyAlignment="1">
      <alignment horizontal="center"/>
      <protection/>
    </xf>
    <xf numFmtId="210" fontId="123" fillId="59" borderId="37" xfId="86" applyFont="1" applyFill="1" applyBorder="1" applyAlignment="1">
      <alignment horizontal="left" vertical="center"/>
    </xf>
    <xf numFmtId="185" fontId="121" fillId="1" borderId="27" xfId="18" applyNumberFormat="1" applyFont="1" applyFill="1" applyBorder="1" applyAlignment="1">
      <alignment vertical="center"/>
      <protection/>
    </xf>
    <xf numFmtId="0" fontId="121" fillId="57" borderId="37" xfId="0" applyFont="1" applyFill="1" applyBorder="1" applyAlignment="1">
      <alignment/>
    </xf>
    <xf numFmtId="0" fontId="111" fillId="57" borderId="0" xfId="271" applyFill="1" applyAlignment="1" applyProtection="1">
      <alignment horizontal="left"/>
      <protection/>
    </xf>
    <xf numFmtId="2" fontId="121" fillId="57" borderId="50" xfId="281" applyNumberFormat="1" applyFont="1" applyFill="1" applyBorder="1" applyAlignment="1">
      <alignment horizontal="center"/>
      <protection/>
    </xf>
    <xf numFmtId="0" fontId="119" fillId="0" borderId="0" xfId="0" applyFont="1" applyAlignment="1">
      <alignment horizontal="left" wrapText="1"/>
    </xf>
    <xf numFmtId="210" fontId="121" fillId="57" borderId="40" xfId="86" applyFont="1" applyFill="1" applyBorder="1" applyAlignment="1">
      <alignment horizontal="center"/>
    </xf>
    <xf numFmtId="0" fontId="137" fillId="57" borderId="0" xfId="0" applyFont="1" applyFill="1" applyAlignment="1">
      <alignment horizontal="right" vertical="top"/>
    </xf>
    <xf numFmtId="0" fontId="137" fillId="57" borderId="0" xfId="0" applyFont="1" applyFill="1" applyAlignment="1">
      <alignment horizontal="left"/>
    </xf>
    <xf numFmtId="172" fontId="122" fillId="57" borderId="24" xfId="0" applyNumberFormat="1" applyFont="1" applyFill="1" applyBorder="1" applyAlignment="1">
      <alignment horizontal="left" vertical="center"/>
    </xf>
    <xf numFmtId="180" fontId="121" fillId="57" borderId="34" xfId="0" applyNumberFormat="1" applyFont="1" applyFill="1" applyBorder="1" applyAlignment="1">
      <alignment horizontal="center"/>
    </xf>
    <xf numFmtId="0" fontId="125" fillId="59" borderId="39" xfId="0" applyFont="1" applyFill="1" applyBorder="1" applyAlignment="1">
      <alignment horizontal="left" vertical="center"/>
    </xf>
    <xf numFmtId="190" fontId="121" fillId="57" borderId="34" xfId="0" applyNumberFormat="1" applyFont="1" applyFill="1" applyBorder="1" applyAlignment="1">
      <alignment horizontal="center"/>
    </xf>
    <xf numFmtId="0" fontId="111" fillId="57" borderId="0" xfId="271" applyFill="1" applyAlignment="1" applyProtection="1">
      <alignment horizontal="left" vertical="top" wrapText="1"/>
      <protection/>
    </xf>
    <xf numFmtId="0" fontId="134" fillId="57" borderId="0" xfId="0" applyFont="1" applyFill="1" applyAlignment="1">
      <alignment/>
    </xf>
    <xf numFmtId="0" fontId="0" fillId="57" borderId="0" xfId="0" applyFill="1" applyAlignment="1">
      <alignment vertical="center"/>
    </xf>
    <xf numFmtId="180" fontId="121" fillId="57" borderId="46" xfId="0" applyNumberFormat="1" applyFont="1" applyFill="1" applyBorder="1" applyAlignment="1">
      <alignment horizontal="center"/>
    </xf>
    <xf numFmtId="1" fontId="121" fillId="57" borderId="43" xfId="0" applyNumberFormat="1" applyFont="1" applyFill="1" applyBorder="1" applyAlignment="1">
      <alignment horizontal="center"/>
    </xf>
    <xf numFmtId="192" fontId="121" fillId="57" borderId="23" xfId="0" applyNumberFormat="1" applyFont="1" applyFill="1" applyBorder="1" applyAlignment="1">
      <alignment horizontal="center"/>
    </xf>
    <xf numFmtId="0" fontId="136" fillId="57" borderId="0" xfId="0" applyFont="1" applyFill="1" applyAlignment="1">
      <alignment horizontal="left" vertical="top" wrapText="1"/>
    </xf>
    <xf numFmtId="3" fontId="121" fillId="57" borderId="29" xfId="0" applyNumberFormat="1" applyFont="1" applyFill="1" applyBorder="1" applyAlignment="1">
      <alignment horizontal="center"/>
    </xf>
    <xf numFmtId="0" fontId="137" fillId="57" borderId="0" xfId="0" applyFont="1" applyFill="1" applyAlignment="1">
      <alignment horizontal="left" vertical="top" wrapText="1"/>
    </xf>
    <xf numFmtId="0" fontId="119" fillId="57" borderId="0" xfId="0" applyFont="1" applyFill="1" applyAlignment="1">
      <alignment vertical="top"/>
    </xf>
    <xf numFmtId="4" fontId="121" fillId="57" borderId="23" xfId="0" applyNumberFormat="1" applyFont="1" applyFill="1" applyBorder="1" applyAlignment="1">
      <alignment horizontal="center"/>
    </xf>
    <xf numFmtId="0" fontId="123" fillId="57" borderId="0" xfId="0" applyNumberFormat="1" applyFont="1" applyFill="1" applyBorder="1" applyAlignment="1">
      <alignment horizontal="left" vertical="top" wrapText="1"/>
    </xf>
    <xf numFmtId="0" fontId="125" fillId="59" borderId="41" xfId="0" applyFont="1" applyFill="1" applyBorder="1" applyAlignment="1">
      <alignment horizontal="left" vertical="center"/>
    </xf>
    <xf numFmtId="0" fontId="130" fillId="57" borderId="0" xfId="0" applyNumberFormat="1" applyFont="1" applyFill="1" applyBorder="1" applyAlignment="1">
      <alignment horizontal="left" vertical="top" wrapText="1"/>
    </xf>
    <xf numFmtId="0" fontId="121" fillId="57" borderId="0" xfId="0" applyFont="1" applyFill="1" applyBorder="1" applyAlignment="1">
      <alignment/>
    </xf>
    <xf numFmtId="186" fontId="121" fillId="57" borderId="34" xfId="0" applyNumberFormat="1" applyFont="1" applyFill="1" applyBorder="1" applyAlignment="1">
      <alignment horizontal="center"/>
    </xf>
    <xf numFmtId="172" fontId="118" fillId="57" borderId="0" xfId="281" applyNumberFormat="1" applyFont="1" applyFill="1" applyBorder="1" applyAlignment="1">
      <alignment horizontal="center"/>
      <protection/>
    </xf>
    <xf numFmtId="186" fontId="121" fillId="57" borderId="46" xfId="0" applyNumberFormat="1" applyFont="1" applyFill="1" applyBorder="1" applyAlignment="1">
      <alignment horizontal="center"/>
    </xf>
    <xf numFmtId="0" fontId="3" fillId="57" borderId="0" xfId="0" applyFont="1" applyFill="1" applyBorder="1" applyAlignment="1">
      <alignment horizontal="left" vertical="top" wrapText="1"/>
    </xf>
    <xf numFmtId="0" fontId="121" fillId="57" borderId="36" xfId="0" applyFont="1" applyFill="1" applyBorder="1" applyAlignment="1">
      <alignment wrapText="1"/>
    </xf>
    <xf numFmtId="196" fontId="119" fillId="0" borderId="23" xfId="0" applyNumberFormat="1" applyFont="1" applyBorder="1" applyAlignment="1">
      <alignment horizontal="left" wrapText="1"/>
    </xf>
    <xf numFmtId="0" fontId="111" fillId="57" borderId="0" xfId="271" applyFill="1" applyAlignment="1" applyProtection="1">
      <alignment vertical="top" wrapText="1"/>
      <protection/>
    </xf>
    <xf numFmtId="0" fontId="123" fillId="59" borderId="41" xfId="0" applyFont="1" applyFill="1" applyBorder="1" applyAlignment="1">
      <alignment horizontal="left" vertical="center"/>
    </xf>
    <xf numFmtId="0" fontId="121" fillId="57" borderId="51" xfId="0" applyFont="1" applyFill="1" applyBorder="1" applyAlignment="1">
      <alignment horizontal="left" wrapText="1"/>
    </xf>
    <xf numFmtId="0" fontId="121" fillId="57" borderId="0" xfId="18" applyFont="1" applyFill="1">
      <alignment/>
      <protection/>
    </xf>
    <xf numFmtId="0" fontId="0" fillId="57" borderId="0" xfId="0" applyFont="1" applyFill="1" applyAlignment="1">
      <alignment/>
    </xf>
    <xf numFmtId="210" fontId="121" fillId="57" borderId="44" xfId="86" applyFont="1" applyFill="1" applyBorder="1" applyAlignment="1">
      <alignment horizontal="center"/>
    </xf>
    <xf numFmtId="0" fontId="122" fillId="57" borderId="0" xfId="0" applyFont="1" applyFill="1" applyBorder="1" applyAlignment="1">
      <alignment horizontal="left" vertical="top" wrapText="1"/>
    </xf>
    <xf numFmtId="172" fontId="121" fillId="57" borderId="24" xfId="0" applyNumberFormat="1" applyFont="1" applyFill="1" applyBorder="1" applyAlignment="1">
      <alignment horizontal="left" vertical="center"/>
    </xf>
    <xf numFmtId="0" fontId="111" fillId="0" borderId="0" xfId="271" applyAlignment="1" applyProtection="1">
      <alignment vertical="top" wrapText="1"/>
      <protection/>
    </xf>
    <xf numFmtId="0" fontId="124" fillId="57" borderId="0" xfId="0" applyFont="1" applyFill="1" applyAlignment="1">
      <alignment vertical="center"/>
    </xf>
    <xf numFmtId="0" fontId="123" fillId="59" borderId="37" xfId="0" applyFont="1" applyFill="1" applyBorder="1" applyAlignment="1">
      <alignment horizontal="left" vertical="center"/>
    </xf>
    <xf numFmtId="185" fontId="121" fillId="1" borderId="39" xfId="0" applyNumberFormat="1" applyFont="1" applyFill="1" applyBorder="1" applyAlignment="1">
      <alignment vertical="center"/>
    </xf>
    <xf numFmtId="194" fontId="121" fillId="57" borderId="46" xfId="0" applyNumberFormat="1" applyFont="1" applyFill="1" applyBorder="1" applyAlignment="1">
      <alignment horizontal="center"/>
    </xf>
    <xf numFmtId="0" fontId="121" fillId="57" borderId="60" xfId="0" applyFont="1" applyFill="1" applyBorder="1" applyAlignment="1">
      <alignment horizontal="center" vertical="center" textRotation="90" wrapText="1"/>
    </xf>
    <xf numFmtId="0" fontId="42" fillId="57" borderId="0" xfId="0" applyFont="1" applyFill="1" applyBorder="1" applyAlignment="1">
      <alignment vertical="center"/>
    </xf>
    <xf numFmtId="1" fontId="121" fillId="57" borderId="0" xfId="281" applyNumberFormat="1" applyFont="1" applyFill="1" applyBorder="1" applyAlignment="1">
      <alignment horizontal="center"/>
      <protection/>
    </xf>
    <xf numFmtId="210" fontId="121" fillId="57" borderId="50" xfId="86" applyNumberFormat="1" applyFont="1" applyFill="1" applyBorder="1" applyAlignment="1">
      <alignment horizontal="center"/>
    </xf>
    <xf numFmtId="0" fontId="121" fillId="57" borderId="0" xfId="0" applyFont="1" applyFill="1" applyAlignment="1">
      <alignment horizontal="left" wrapText="1"/>
    </xf>
    <xf numFmtId="185" fontId="121" fillId="1" borderId="24" xfId="0" applyNumberFormat="1" applyFont="1" applyFill="1" applyBorder="1" applyAlignment="1">
      <alignment vertical="center"/>
    </xf>
    <xf numFmtId="0" fontId="135" fillId="57" borderId="0" xfId="0" applyFont="1" applyFill="1" applyAlignment="1">
      <alignment vertical="center"/>
    </xf>
    <xf numFmtId="0" fontId="119" fillId="0" borderId="0" xfId="0" applyFont="1" applyFill="1" applyBorder="1" applyAlignment="1">
      <alignment vertical="top"/>
    </xf>
    <xf numFmtId="3" fontId="121" fillId="57" borderId="43" xfId="0" applyNumberFormat="1" applyFont="1" applyFill="1" applyBorder="1" applyAlignment="1">
      <alignment horizontal="center"/>
    </xf>
    <xf numFmtId="0" fontId="122" fillId="57" borderId="43" xfId="0" applyFont="1" applyFill="1" applyBorder="1" applyAlignment="1">
      <alignment/>
    </xf>
    <xf numFmtId="0" fontId="123" fillId="0" borderId="0" xfId="0" applyFont="1" applyAlignment="1">
      <alignment/>
    </xf>
    <xf numFmtId="4" fontId="121" fillId="57" borderId="46" xfId="0" applyNumberFormat="1" applyFont="1" applyFill="1" applyBorder="1" applyAlignment="1">
      <alignment horizontal="center"/>
    </xf>
    <xf numFmtId="0" fontId="121" fillId="57" borderId="32" xfId="0" applyFont="1" applyFill="1" applyBorder="1" applyAlignment="1">
      <alignment horizontal="left" wrapText="1"/>
    </xf>
    <xf numFmtId="2" fontId="121" fillId="57" borderId="61" xfId="281" applyNumberFormat="1" applyFont="1" applyFill="1" applyBorder="1" applyAlignment="1">
      <alignment horizontal="center"/>
      <protection/>
    </xf>
    <xf numFmtId="0" fontId="145" fillId="57" borderId="0" xfId="0" applyFont="1" applyFill="1" applyBorder="1" applyAlignment="1">
      <alignment horizontal="center" vertical="center" wrapText="1"/>
    </xf>
    <xf numFmtId="0" fontId="3" fillId="57" borderId="0" xfId="0" applyFont="1" applyFill="1" applyAlignment="1" quotePrefix="1">
      <alignment horizontal="left" wrapText="1"/>
    </xf>
    <xf numFmtId="0" fontId="125" fillId="59" borderId="37" xfId="18" applyFont="1" applyFill="1" applyBorder="1" applyAlignment="1">
      <alignment horizontal="left" vertical="center" wrapText="1"/>
      <protection/>
    </xf>
    <xf numFmtId="0" fontId="121" fillId="57" borderId="26" xfId="0" applyFont="1" applyFill="1" applyBorder="1" applyAlignment="1">
      <alignment horizontal="center" vertical="center" textRotation="90"/>
    </xf>
    <xf numFmtId="0" fontId="121" fillId="57" borderId="0" xfId="0" applyFont="1" applyFill="1" applyAlignment="1">
      <alignment horizontal="center"/>
    </xf>
    <xf numFmtId="0" fontId="56" fillId="57" borderId="0" xfId="281" applyFont="1" applyFill="1">
      <alignment/>
      <protection/>
    </xf>
    <xf numFmtId="2" fontId="118" fillId="57" borderId="37" xfId="281" applyNumberFormat="1" applyFont="1" applyFill="1" applyBorder="1" applyAlignment="1">
      <alignment horizontal="center"/>
      <protection/>
    </xf>
    <xf numFmtId="0" fontId="121" fillId="57" borderId="66" xfId="0" applyFont="1" applyFill="1" applyBorder="1" applyAlignment="1">
      <alignment horizontal="left" vertical="top" wrapText="1"/>
    </xf>
    <xf numFmtId="0" fontId="121" fillId="58" borderId="28" xfId="0" applyFont="1" applyFill="1" applyBorder="1" applyAlignment="1">
      <alignment/>
    </xf>
    <xf numFmtId="0" fontId="123" fillId="57" borderId="51" xfId="0" applyFont="1" applyFill="1" applyBorder="1" applyAlignment="1">
      <alignment horizontal="left" vertical="top" wrapText="1"/>
    </xf>
    <xf numFmtId="0" fontId="119" fillId="0" borderId="23" xfId="0" applyFont="1" applyBorder="1" applyAlignment="1">
      <alignment horizontal="center"/>
    </xf>
    <xf numFmtId="0" fontId="0" fillId="57" borderId="0" xfId="0" applyFill="1" applyAlignment="1">
      <alignment/>
    </xf>
    <xf numFmtId="0" fontId="121" fillId="57" borderId="0" xfId="0" applyFont="1" applyFill="1" applyAlignment="1">
      <alignment wrapText="1"/>
    </xf>
    <xf numFmtId="0" fontId="121" fillId="57" borderId="0" xfId="0" applyFont="1" applyFill="1" applyAlignment="1">
      <alignment horizontal="left" vertical="center" wrapText="1"/>
    </xf>
    <xf numFmtId="0" fontId="121" fillId="0" borderId="0" xfId="0" applyFont="1" applyAlignment="1">
      <alignment horizontal="left" wrapText="1"/>
    </xf>
    <xf numFmtId="0" fontId="125" fillId="59" borderId="22" xfId="18" applyFont="1" applyFill="1" applyBorder="1" applyAlignment="1">
      <alignment horizontal="left" vertical="center" wrapText="1"/>
      <protection/>
    </xf>
    <xf numFmtId="185" fontId="121" fillId="57" borderId="43" xfId="0" applyNumberFormat="1" applyFont="1" applyFill="1" applyBorder="1" applyAlignment="1">
      <alignment horizontal="center"/>
    </xf>
    <xf numFmtId="0" fontId="119" fillId="0" borderId="0" xfId="0" applyFont="1" applyAlignment="1">
      <alignment/>
    </xf>
    <xf numFmtId="0" fontId="121" fillId="57" borderId="0" xfId="0" applyFont="1" applyFill="1" applyBorder="1" applyAlignment="1">
      <alignment horizontal="left" vertical="top" wrapText="1"/>
    </xf>
    <xf numFmtId="0" fontId="123" fillId="57" borderId="53" xfId="0" applyFont="1" applyFill="1" applyBorder="1" applyAlignment="1">
      <alignment horizontal="left" vertical="top" wrapText="1"/>
    </xf>
    <xf numFmtId="210" fontId="121" fillId="57" borderId="0" xfId="86" applyFont="1" applyFill="1" applyAlignment="1">
      <alignment/>
    </xf>
    <xf numFmtId="0" fontId="150" fillId="57" borderId="0" xfId="0" applyFont="1" applyFill="1" applyBorder="1" applyAlignment="1">
      <alignment horizontal="left" vertical="center"/>
    </xf>
  </cellXfs>
  <cellStyles count="324">
    <cellStyle name="Normal" xfId="0"/>
    <cellStyle name="Style 22 2" xfId="15"/>
    <cellStyle name="60% - Accent3 2" xfId="16"/>
    <cellStyle name="60% - Accent2 2 2 2" xfId="17"/>
    <cellStyle name="Normal 14" xfId="18"/>
    <cellStyle name="Tusenskille_rob4-mon.xls Diagram 1" xfId="19"/>
    <cellStyle name="Linked Cell" xfId="20"/>
    <cellStyle name="Heading 1" xfId="21"/>
    <cellStyle name="Style 32" xfId="22"/>
    <cellStyle name="40% - Accent5" xfId="23"/>
    <cellStyle name="40% - Accent5 2 2 3" xfId="24"/>
    <cellStyle name="Calculation 2 2" xfId="25"/>
    <cellStyle name="Check Cell" xfId="26"/>
    <cellStyle name="Milliers [0]_03tabmat" xfId="27"/>
    <cellStyle name="40% - Accent1" xfId="28"/>
    <cellStyle name="40% - Accent5 2" xfId="29"/>
    <cellStyle name="40% - Accent2 2 2 2" xfId="30"/>
    <cellStyle name="40% - Accent3 2" xfId="31"/>
    <cellStyle name="Input 2 3 2 3" xfId="32"/>
    <cellStyle name="60% - Accent3" xfId="33"/>
    <cellStyle name="Menu" xfId="34"/>
    <cellStyle name="Note 2 2 2 2" xfId="35"/>
    <cellStyle name="60% - Accent1 2" xfId="36"/>
    <cellStyle name="Normal 3 4" xfId="37"/>
    <cellStyle name="20% - Accent5 2 2 3" xfId="38"/>
    <cellStyle name="20% - Accent2" xfId="39"/>
    <cellStyle name="Style 23" xfId="40"/>
    <cellStyle name="Shade 2" xfId="41"/>
    <cellStyle name="Normal 6" xfId="42"/>
    <cellStyle name="Note 2 2 2 3" xfId="43"/>
    <cellStyle name="Normal 10 4" xfId="44"/>
    <cellStyle name="Style 21 2" xfId="45"/>
    <cellStyle name="Neutral 2 2" xfId="46"/>
    <cellStyle name="40% - Accent6" xfId="47"/>
    <cellStyle name="Heading 2" xfId="48"/>
    <cellStyle name="60% - Accent2 2 2" xfId="49"/>
    <cellStyle name="20% - Accent6 2 2 3" xfId="50"/>
    <cellStyle name="20% - Accent1 2 2 3" xfId="51"/>
    <cellStyle name="Calculation 2 2 2 3" xfId="52"/>
    <cellStyle name="Shade 3" xfId="53"/>
    <cellStyle name="Followed Hyperlink" xfId="54"/>
    <cellStyle name="40% - Accent1 2 2 3" xfId="55"/>
    <cellStyle name="Percent 2 3" xfId="56"/>
    <cellStyle name="Input 2 3" xfId="57"/>
    <cellStyle name="Accent4 2 2 2" xfId="58"/>
    <cellStyle name="Hyperlink 4" xfId="59"/>
    <cellStyle name="Publication_style" xfId="60"/>
    <cellStyle name="Normal 3 3" xfId="61"/>
    <cellStyle name="Accent5 2" xfId="62"/>
    <cellStyle name="Percent" xfId="63"/>
    <cellStyle name="Note 2 3 2" xfId="64"/>
    <cellStyle name="Calculation 2 2 2" xfId="65"/>
    <cellStyle name="Refdb standard" xfId="66"/>
    <cellStyle name="Output 2 2 2 3" xfId="67"/>
    <cellStyle name="Comma 2" xfId="68"/>
    <cellStyle name="Heading 3 2" xfId="69"/>
    <cellStyle name="Normal 4 2 2" xfId="70"/>
    <cellStyle name="Calculation 2 3 2 3" xfId="71"/>
    <cellStyle name="Percent 9" xfId="72"/>
    <cellStyle name="Input 2 2 2 2" xfId="73"/>
    <cellStyle name="60% - Accent1 2 2 2" xfId="74"/>
    <cellStyle name="Accent5 2 2" xfId="75"/>
    <cellStyle name="Percent 10" xfId="76"/>
    <cellStyle name="Calculation 2 3" xfId="77"/>
    <cellStyle name="Währung [0]_Excel2" xfId="78"/>
    <cellStyle name="Milliers_03tabmat" xfId="79"/>
    <cellStyle name="Input 2" xfId="80"/>
    <cellStyle name="Normal 7" xfId="81"/>
    <cellStyle name="40% - Accent4 2" xfId="82"/>
    <cellStyle name="Bold GHG Numbers (0.00)" xfId="83"/>
    <cellStyle name="Check Cell 2 2" xfId="84"/>
    <cellStyle name="Input 2 2 2 3" xfId="85"/>
    <cellStyle name="Comma" xfId="86"/>
    <cellStyle name="Normal 10" xfId="87"/>
    <cellStyle name="Total 2" xfId="88"/>
    <cellStyle name="20% - Accent6 2" xfId="89"/>
    <cellStyle name="40% - Accent4 2 2 3" xfId="90"/>
    <cellStyle name="Explanatory Text 2" xfId="91"/>
    <cellStyle name="Check Cell 2" xfId="92"/>
    <cellStyle name="60% - Accent3 2 2" xfId="93"/>
    <cellStyle name="Year" xfId="94"/>
    <cellStyle name="60% - Accent4 2" xfId="95"/>
    <cellStyle name="20% - Accent1 2 2" xfId="96"/>
    <cellStyle name="Normal 2" xfId="97"/>
    <cellStyle name="AggblueCels_1x" xfId="98"/>
    <cellStyle name="Accent3 2 2 3" xfId="99"/>
    <cellStyle name="Source" xfId="100"/>
    <cellStyle name="Title-2" xfId="101"/>
    <cellStyle name="Output 2 3 3" xfId="102"/>
    <cellStyle name="Input 2 4 2" xfId="103"/>
    <cellStyle name="Normal 4 5" xfId="104"/>
    <cellStyle name="Normal 17" xfId="105"/>
    <cellStyle name="60% - Accent5 2 2 3" xfId="106"/>
    <cellStyle name="Percent 10 3" xfId="107"/>
    <cellStyle name="Input 2 4 3" xfId="108"/>
    <cellStyle name="Heading 4 2" xfId="109"/>
    <cellStyle name="60% - Accent5 2 2" xfId="110"/>
    <cellStyle name="20% - Accent3" xfId="111"/>
    <cellStyle name="20% - Accent5 2 2 2" xfId="112"/>
    <cellStyle name="Accent1 2 2 2" xfId="113"/>
    <cellStyle name="40% - Accent5 2 2 2" xfId="114"/>
    <cellStyle name="Note 2 3" xfId="115"/>
    <cellStyle name="Normal 4 2" xfId="116"/>
    <cellStyle name="Valuta_rob4-mon.xls Diagram 1" xfId="117"/>
    <cellStyle name="Accent3 2" xfId="118"/>
    <cellStyle name="Dezimal [0]_Tfz-Anzahl" xfId="119"/>
    <cellStyle name="Normal 2 3" xfId="120"/>
    <cellStyle name="Accent3 2 2" xfId="121"/>
    <cellStyle name="Comma 3" xfId="122"/>
    <cellStyle name="Accent4 2" xfId="123"/>
    <cellStyle name="40% - Accent3" xfId="124"/>
    <cellStyle name="Neutral" xfId="125"/>
    <cellStyle name="40% - Accent6 2 2 2" xfId="126"/>
    <cellStyle name="40% - Accent1 2" xfId="127"/>
    <cellStyle name="60% - Accent3 2 2 3" xfId="128"/>
    <cellStyle name="Accent2 2 2" xfId="129"/>
    <cellStyle name="Normal 15" xfId="130"/>
    <cellStyle name="Valuta [0]_rob4-mon.xls Diagram 1" xfId="131"/>
    <cellStyle name="Normal GHG-Shade" xfId="132"/>
    <cellStyle name="20% - Accent2 2 2" xfId="133"/>
    <cellStyle name="Normal 10 2 2" xfId="134"/>
    <cellStyle name="20% - Accent3 2 2" xfId="135"/>
    <cellStyle name="Normal 5" xfId="136"/>
    <cellStyle name="Calculation 2 3 2 2" xfId="137"/>
    <cellStyle name="Calculation 2 2 2 2" xfId="138"/>
    <cellStyle name="Accent5" xfId="139"/>
    <cellStyle name="Accent6 2 2 3" xfId="140"/>
    <cellStyle name="Percent 10 2" xfId="141"/>
    <cellStyle name="20% - Accent2 2 2 3" xfId="142"/>
    <cellStyle name="60% - Accent3 2 2 2" xfId="143"/>
    <cellStyle name="Calculation 2 3 2" xfId="144"/>
    <cellStyle name="5x indented GHG Textfiels" xfId="145"/>
    <cellStyle name="Dezimal_Tfz-Anzahl" xfId="146"/>
    <cellStyle name="Good" xfId="147"/>
    <cellStyle name="Percent 5 2" xfId="148"/>
    <cellStyle name="60% - Accent1 2 2 3" xfId="149"/>
    <cellStyle name="60% - Accent2 2 2 3" xfId="150"/>
    <cellStyle name="40% - Accent1 2 2 2" xfId="151"/>
    <cellStyle name="Neutral 2" xfId="152"/>
    <cellStyle name="20% - Accent5 2 2" xfId="153"/>
    <cellStyle name="Title-1" xfId="154"/>
    <cellStyle name="Total" xfId="155"/>
    <cellStyle name="Normal 9" xfId="156"/>
    <cellStyle name="Note 2 3 3" xfId="157"/>
    <cellStyle name="Output" xfId="158"/>
    <cellStyle name="Source Text" xfId="159"/>
    <cellStyle name="Style 30 2" xfId="160"/>
    <cellStyle name="Percent 3" xfId="161"/>
    <cellStyle name="Normal 13 3" xfId="162"/>
    <cellStyle name="Normal 11" xfId="163"/>
    <cellStyle name="Calculation 2 4 3" xfId="164"/>
    <cellStyle name="Heading 3" xfId="165"/>
    <cellStyle name="Normal 18" xfId="166"/>
    <cellStyle name="40% - Accent5 2 2" xfId="167"/>
    <cellStyle name="Percent 7" xfId="168"/>
    <cellStyle name="20% - Accent4" xfId="169"/>
    <cellStyle name="Accent6 2 2" xfId="170"/>
    <cellStyle name="60% - Accent6 2" xfId="171"/>
    <cellStyle name="60% - Accent4 2 2 2" xfId="172"/>
    <cellStyle name="Heading" xfId="173"/>
    <cellStyle name="Style 21" xfId="174"/>
    <cellStyle name="Обычный_2++_CRFReport-template" xfId="175"/>
    <cellStyle name="Heading 1 2" xfId="176"/>
    <cellStyle name="Linked Cell 2" xfId="177"/>
    <cellStyle name="Bad 2 2 3" xfId="178"/>
    <cellStyle name="20% - Accent6 2 2 2" xfId="179"/>
    <cellStyle name="Percent 8" xfId="180"/>
    <cellStyle name="60% - Accent6" xfId="181"/>
    <cellStyle name="Standard_E00seit45" xfId="182"/>
    <cellStyle name="Normal 3" xfId="183"/>
    <cellStyle name="Accent5 2 2 2" xfId="184"/>
    <cellStyle name="Style 24" xfId="185"/>
    <cellStyle name="60% - Accent5" xfId="186"/>
    <cellStyle name="Accent2 2 2 3" xfId="187"/>
    <cellStyle name="Style 32 2" xfId="188"/>
    <cellStyle name="Note 2 2" xfId="189"/>
    <cellStyle name="Refdb standard 2" xfId="190"/>
    <cellStyle name="Tusenskille [0]_rob4-mon.xls Diagram 1" xfId="191"/>
    <cellStyle name="Input" xfId="192"/>
    <cellStyle name="Normal 4 4" xfId="193"/>
    <cellStyle name="40% - Accent2 2 2 3" xfId="194"/>
    <cellStyle name="40% - Accent6 2 2 3" xfId="195"/>
    <cellStyle name="40% - Accent1 2 2" xfId="196"/>
    <cellStyle name="Comma 2 3" xfId="197"/>
    <cellStyle name="40% - Accent2" xfId="198"/>
    <cellStyle name="40% - Accent6 2" xfId="199"/>
    <cellStyle name="Comma [0]" xfId="200"/>
    <cellStyle name="Percent 2 2" xfId="201"/>
    <cellStyle name="Warning Text 2" xfId="202"/>
    <cellStyle name="Normal 4" xfId="203"/>
    <cellStyle name="20% - Accent3 2 2 3" xfId="204"/>
    <cellStyle name="Percent 2" xfId="205"/>
    <cellStyle name="40% - Accent3 2 2 3" xfId="206"/>
    <cellStyle name="Note" xfId="207"/>
    <cellStyle name="60% - Accent1" xfId="208"/>
    <cellStyle name="60% - Accent1 2 2" xfId="209"/>
    <cellStyle name="Bad 2 2 2" xfId="210"/>
    <cellStyle name="Output 2" xfId="211"/>
    <cellStyle name="Euro" xfId="212"/>
    <cellStyle name="Bad 2 2" xfId="213"/>
    <cellStyle name="20% - Accent4 2 2" xfId="214"/>
    <cellStyle name="Output 2 2" xfId="215"/>
    <cellStyle name="Euro 2" xfId="216"/>
    <cellStyle name="Style 31" xfId="217"/>
    <cellStyle name="Style 22" xfId="218"/>
    <cellStyle name="Output 2 2 2 2" xfId="219"/>
    <cellStyle name="60% - Accent2 2" xfId="220"/>
    <cellStyle name="Normal 3 2" xfId="221"/>
    <cellStyle name="Comma 2 4" xfId="222"/>
    <cellStyle name="20% - Accent2 2" xfId="223"/>
    <cellStyle name="Output 2 2 2" xfId="224"/>
    <cellStyle name="Total intermediaire" xfId="225"/>
    <cellStyle name="Good 2" xfId="226"/>
    <cellStyle name="Monétaire [0]_03tabmat" xfId="227"/>
    <cellStyle name="Accent5 2 2 3" xfId="228"/>
    <cellStyle name="Währung_Excel2" xfId="229"/>
    <cellStyle name="20% - Accent6" xfId="230"/>
    <cellStyle name="20% - Accent1 2" xfId="231"/>
    <cellStyle name="Normal 10 2" xfId="232"/>
    <cellStyle name="Normal 13 2" xfId="233"/>
    <cellStyle name="Good 2 2 3" xfId="234"/>
    <cellStyle name="60% - Accent4 2 2" xfId="235"/>
    <cellStyle name="20% - Accent4 2 2 2" xfId="236"/>
    <cellStyle name="60% - Accent6 2 2" xfId="237"/>
    <cellStyle name="40% - Accent2 2 2" xfId="238"/>
    <cellStyle name="InputCells12_BBorder_CRFReport-template" xfId="239"/>
    <cellStyle name="Normal 10 3 2" xfId="240"/>
    <cellStyle name="40% - Accent4 2 2 2" xfId="241"/>
    <cellStyle name="Output 2 3 2" xfId="242"/>
    <cellStyle name="Currency [0]" xfId="243"/>
    <cellStyle name="Accent3 2 2 2" xfId="244"/>
    <cellStyle name="60% - Accent5 2" xfId="245"/>
    <cellStyle name="Monétaire_03tabmat" xfId="246"/>
    <cellStyle name="20% - Accent2 2 2 2" xfId="247"/>
    <cellStyle name="Percent 6" xfId="248"/>
    <cellStyle name="Calculation 2 4 2" xfId="249"/>
    <cellStyle name="Comma 2 2" xfId="250"/>
    <cellStyle name="Normal 13" xfId="251"/>
    <cellStyle name="40% - Accent3 2 2" xfId="252"/>
    <cellStyle name="Percent 4" xfId="253"/>
    <cellStyle name="Cover" xfId="254"/>
    <cellStyle name="Good 2 2" xfId="255"/>
    <cellStyle name="Neutral 2 2 2" xfId="256"/>
    <cellStyle name="Accent2" xfId="257"/>
    <cellStyle name="Style 29 2" xfId="258"/>
    <cellStyle name="%" xfId="259"/>
    <cellStyle name="Calculation 2" xfId="260"/>
    <cellStyle name="Style 31 2" xfId="261"/>
    <cellStyle name="20% - Accent1 2 2 2" xfId="262"/>
    <cellStyle name="40% - Accent4" xfId="263"/>
    <cellStyle name="Check Cell 2 2 3" xfId="264"/>
    <cellStyle name="Input 2 2 2" xfId="265"/>
    <cellStyle name="Accent4 2 2 3" xfId="266"/>
    <cellStyle name="40% - Accent3 2 2 2" xfId="267"/>
    <cellStyle name="Accent2 2 2 2" xfId="268"/>
    <cellStyle name="Good 2 2 2" xfId="269"/>
    <cellStyle name="Input 2 2" xfId="270"/>
    <cellStyle name="Hyperlink" xfId="271"/>
    <cellStyle name="Normal 12" xfId="272"/>
    <cellStyle name="Style 24 2" xfId="273"/>
    <cellStyle name="Hyperlink 2" xfId="274"/>
    <cellStyle name="Input 2 3 2 2" xfId="275"/>
    <cellStyle name="Accent4 2 2" xfId="276"/>
    <cellStyle name="Input 2 4" xfId="277"/>
    <cellStyle name="60% - Accent5 2 2 2" xfId="278"/>
    <cellStyle name="Accent6 2 2 2" xfId="279"/>
    <cellStyle name="Percent 5" xfId="280"/>
    <cellStyle name="Normal 2 2" xfId="281"/>
    <cellStyle name="Accent3" xfId="282"/>
    <cellStyle name="Accent6 2" xfId="283"/>
    <cellStyle name="20% - Accent4 2" xfId="284"/>
    <cellStyle name="60% - Accent2" xfId="285"/>
    <cellStyle name="40% - Accent2 2" xfId="286"/>
    <cellStyle name="Accent6" xfId="287"/>
    <cellStyle name="Currency" xfId="288"/>
    <cellStyle name="60% - Accent6 2 2 2" xfId="289"/>
    <cellStyle name="Title" xfId="290"/>
    <cellStyle name="20% - Accent4 2 2 3" xfId="291"/>
    <cellStyle name="Accent2 2" xfId="292"/>
    <cellStyle name="40% - Accent6 2 2" xfId="293"/>
    <cellStyle name="Style 30" xfId="294"/>
    <cellStyle name="Heading 2 2" xfId="295"/>
    <cellStyle name="Title 2" xfId="296"/>
    <cellStyle name="Warning Text" xfId="297"/>
    <cellStyle name="Output 2 3" xfId="298"/>
    <cellStyle name="Input 2 3 2" xfId="299"/>
    <cellStyle name="Accent1 2" xfId="300"/>
    <cellStyle name="60% - Accent6 2 2 3" xfId="301"/>
    <cellStyle name="Heading 4" xfId="302"/>
    <cellStyle name="Neutral 2 2 3" xfId="303"/>
    <cellStyle name="Source Hed" xfId="304"/>
    <cellStyle name="Bad 2" xfId="305"/>
    <cellStyle name="Total 2 2" xfId="306"/>
    <cellStyle name="Check Cell 2 2 2" xfId="307"/>
    <cellStyle name="Bad" xfId="308"/>
    <cellStyle name="Calculation" xfId="309"/>
    <cellStyle name="Hyperlink 3" xfId="310"/>
    <cellStyle name="Accent1 2 2" xfId="311"/>
    <cellStyle name="Explanatory Text" xfId="312"/>
    <cellStyle name="60% - Accent4" xfId="313"/>
    <cellStyle name="20% - Accent3 2" xfId="314"/>
    <cellStyle name="Accent4" xfId="315"/>
    <cellStyle name="20% - Accent5 2" xfId="316"/>
    <cellStyle name="Titre ligne" xfId="317"/>
    <cellStyle name="Normal 8" xfId="318"/>
    <cellStyle name="Hyperlink 5" xfId="319"/>
    <cellStyle name="Normal 4 3 2" xfId="320"/>
    <cellStyle name="20% - Accent3 2 2 2" xfId="321"/>
    <cellStyle name="Style 23 2" xfId="322"/>
    <cellStyle name="60% - Accent4 2 2 3" xfId="323"/>
    <cellStyle name="Normal 10 3" xfId="324"/>
    <cellStyle name="40% - Accent4 2 2" xfId="325"/>
    <cellStyle name="Style 29" xfId="326"/>
    <cellStyle name="Accent1" xfId="327"/>
    <cellStyle name="Normal 4 3" xfId="328"/>
    <cellStyle name="Shade" xfId="329"/>
    <cellStyle name="Note 2 2 2" xfId="330"/>
    <cellStyle name="Note 2" xfId="331"/>
    <cellStyle name="20% - Accent6 2 2" xfId="332"/>
    <cellStyle name="20% - Accent1" xfId="333"/>
    <cellStyle name="Accent1 2 2 3" xfId="334"/>
    <cellStyle name="Normal 11 2" xfId="335"/>
    <cellStyle name="Calculation 2 4" xfId="336"/>
    <cellStyle name="20% - Accent5" xfId="33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https://www.gov.uk/government/organisations/department-of-energy-climate-change" TargetMode="External" /><Relationship Id="rId3" Type="http://schemas.openxmlformats.org/officeDocument/2006/relationships/hyperlink" Target="https://www.gov.uk/government/organisations/department-of-energy-climate-change" TargetMode="External" /><Relationship Id="rId4" Type="http://schemas.openxmlformats.org/officeDocument/2006/relationships/image" Target="../media/image2.png" /><Relationship Id="rId5" Type="http://schemas.openxmlformats.org/officeDocument/2006/relationships/hyperlink" Target="https://www.gov.uk/government/organisations/department-for-environment-food-rural-affairs" TargetMode="External" /><Relationship Id="rId6" Type="http://schemas.openxmlformats.org/officeDocument/2006/relationships/hyperlink" Target="https://www.gov.uk/government/organisations/department-for-environment-food-rural-affairs" TargetMode="External" /><Relationship Id="rId7" Type="http://schemas.openxmlformats.org/officeDocument/2006/relationships/image" Target="../media/image8.jpeg" /><Relationship Id="rId8" Type="http://schemas.openxmlformats.org/officeDocument/2006/relationships/hyperlink" Target="http://ee.ricardo.com/cms/" TargetMode="External" /><Relationship Id="rId9" Type="http://schemas.openxmlformats.org/officeDocument/2006/relationships/hyperlink" Target="http://ee.ricardo.com/cms/" TargetMode="External" /><Relationship Id="rId10" Type="http://schemas.openxmlformats.org/officeDocument/2006/relationships/image" Target="../media/image3.png" /><Relationship Id="rId11" Type="http://schemas.openxmlformats.org/officeDocument/2006/relationships/hyperlink" Target="http://www.carbonsmart.co.uk/" TargetMode="External" /><Relationship Id="rId12" Type="http://schemas.openxmlformats.org/officeDocument/2006/relationships/hyperlink" Target="http://www.carbonsmart.co.uk/"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9.emf" /><Relationship Id="rId3"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914400</xdr:colOff>
      <xdr:row>0</xdr:row>
      <xdr:rowOff>9525</xdr:rowOff>
    </xdr:from>
    <xdr:to>
      <xdr:col>2</xdr:col>
      <xdr:colOff>942975</xdr:colOff>
      <xdr:row>3</xdr:row>
      <xdr:rowOff>123825</xdr:rowOff>
    </xdr:to>
    <xdr:pic>
      <xdr:nvPicPr>
        <xdr:cNvPr id="1" name="Picture 7">
          <a:hlinkClick r:id="rId3"/>
        </xdr:cNvPr>
        <xdr:cNvPicPr preferRelativeResize="1">
          <a:picLocks noChangeAspect="1"/>
        </xdr:cNvPicPr>
      </xdr:nvPicPr>
      <xdr:blipFill>
        <a:blip r:embed="rId1"/>
        <a:stretch>
          <a:fillRect/>
        </a:stretch>
      </xdr:blipFill>
      <xdr:spPr>
        <a:xfrm>
          <a:off x="1228725" y="9525"/>
          <a:ext cx="1019175" cy="685800"/>
        </a:xfrm>
        <a:prstGeom prst="rect">
          <a:avLst/>
        </a:prstGeom>
        <a:noFill/>
        <a:ln w="9525" cmpd="sng">
          <a:noFill/>
        </a:ln>
      </xdr:spPr>
    </xdr:pic>
    <xdr:clientData/>
  </xdr:twoCellAnchor>
  <xdr:twoCellAnchor editAs="oneCell">
    <xdr:from>
      <xdr:col>0</xdr:col>
      <xdr:colOff>47625</xdr:colOff>
      <xdr:row>0</xdr:row>
      <xdr:rowOff>28575</xdr:rowOff>
    </xdr:from>
    <xdr:to>
      <xdr:col>1</xdr:col>
      <xdr:colOff>885825</xdr:colOff>
      <xdr:row>3</xdr:row>
      <xdr:rowOff>133350</xdr:rowOff>
    </xdr:to>
    <xdr:pic>
      <xdr:nvPicPr>
        <xdr:cNvPr id="2" name="Picture 8">
          <a:hlinkClick r:id="rId6"/>
        </xdr:cNvPr>
        <xdr:cNvPicPr preferRelativeResize="1">
          <a:picLocks noChangeAspect="1"/>
        </xdr:cNvPicPr>
      </xdr:nvPicPr>
      <xdr:blipFill>
        <a:blip r:embed="rId4"/>
        <a:stretch>
          <a:fillRect/>
        </a:stretch>
      </xdr:blipFill>
      <xdr:spPr>
        <a:xfrm>
          <a:off x="47625" y="28575"/>
          <a:ext cx="1152525" cy="676275"/>
        </a:xfrm>
        <a:prstGeom prst="rect">
          <a:avLst/>
        </a:prstGeom>
        <a:noFill/>
        <a:ln w="9525" cmpd="sng">
          <a:noFill/>
        </a:ln>
      </xdr:spPr>
    </xdr:pic>
    <xdr:clientData/>
  </xdr:twoCellAnchor>
  <xdr:twoCellAnchor editAs="oneCell">
    <xdr:from>
      <xdr:col>6</xdr:col>
      <xdr:colOff>590550</xdr:colOff>
      <xdr:row>1</xdr:row>
      <xdr:rowOff>9525</xdr:rowOff>
    </xdr:from>
    <xdr:to>
      <xdr:col>8</xdr:col>
      <xdr:colOff>66675</xdr:colOff>
      <xdr:row>4</xdr:row>
      <xdr:rowOff>57150</xdr:rowOff>
    </xdr:to>
    <xdr:pic>
      <xdr:nvPicPr>
        <xdr:cNvPr id="3" name="Picture 8" descr="http://ee.ricardo.com/cms/themes/RicardoEE/images/Ricardo-EE-Logo.jpg">
          <a:hlinkClick r:id="rId9"/>
        </xdr:cNvPr>
        <xdr:cNvPicPr preferRelativeResize="1">
          <a:picLocks noChangeAspect="1"/>
        </xdr:cNvPicPr>
      </xdr:nvPicPr>
      <xdr:blipFill>
        <a:blip r:embed="rId7"/>
        <a:stretch>
          <a:fillRect/>
        </a:stretch>
      </xdr:blipFill>
      <xdr:spPr>
        <a:xfrm>
          <a:off x="5324475" y="200025"/>
          <a:ext cx="1600200" cy="619125"/>
        </a:xfrm>
        <a:prstGeom prst="rect">
          <a:avLst/>
        </a:prstGeom>
        <a:noFill/>
        <a:ln w="9525" cmpd="sng">
          <a:noFill/>
        </a:ln>
      </xdr:spPr>
    </xdr:pic>
    <xdr:clientData/>
  </xdr:twoCellAnchor>
  <xdr:twoCellAnchor>
    <xdr:from>
      <xdr:col>8</xdr:col>
      <xdr:colOff>581025</xdr:colOff>
      <xdr:row>1</xdr:row>
      <xdr:rowOff>66675</xdr:rowOff>
    </xdr:from>
    <xdr:to>
      <xdr:col>8</xdr:col>
      <xdr:colOff>1828800</xdr:colOff>
      <xdr:row>3</xdr:row>
      <xdr:rowOff>171450</xdr:rowOff>
    </xdr:to>
    <xdr:pic>
      <xdr:nvPicPr>
        <xdr:cNvPr id="4" name="Picture 1" descr="cs_col_horiz_hr">
          <a:hlinkClick r:id="rId12"/>
        </xdr:cNvPr>
        <xdr:cNvPicPr preferRelativeResize="1">
          <a:picLocks noChangeAspect="1"/>
        </xdr:cNvPicPr>
      </xdr:nvPicPr>
      <xdr:blipFill>
        <a:blip r:embed="rId10"/>
        <a:stretch>
          <a:fillRect/>
        </a:stretch>
      </xdr:blipFill>
      <xdr:spPr>
        <a:xfrm>
          <a:off x="7439025" y="257175"/>
          <a:ext cx="125730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558</xdr:row>
      <xdr:rowOff>95250</xdr:rowOff>
    </xdr:from>
    <xdr:to>
      <xdr:col>8</xdr:col>
      <xdr:colOff>333375</xdr:colOff>
      <xdr:row>558</xdr:row>
      <xdr:rowOff>95250</xdr:rowOff>
    </xdr:to>
    <xdr:pic>
      <xdr:nvPicPr>
        <xdr:cNvPr id="1" name="Picture 1"/>
        <xdr:cNvPicPr preferRelativeResize="1">
          <a:picLocks noChangeAspect="1"/>
        </xdr:cNvPicPr>
      </xdr:nvPicPr>
      <xdr:blipFill>
        <a:blip r:embed="rId1"/>
        <a:stretch>
          <a:fillRect/>
        </a:stretch>
      </xdr:blipFill>
      <xdr:spPr>
        <a:xfrm>
          <a:off x="352425" y="102288975"/>
          <a:ext cx="5486400" cy="0"/>
        </a:xfrm>
        <a:prstGeom prst="rect">
          <a:avLst/>
        </a:prstGeom>
        <a:noFill/>
        <a:ln w="9525" cmpd="sng">
          <a:noFill/>
        </a:ln>
      </xdr:spPr>
    </xdr:pic>
    <xdr:clientData/>
  </xdr:twoCellAnchor>
  <xdr:twoCellAnchor editAs="oneCell">
    <xdr:from>
      <xdr:col>1</xdr:col>
      <xdr:colOff>0</xdr:colOff>
      <xdr:row>558</xdr:row>
      <xdr:rowOff>95250</xdr:rowOff>
    </xdr:from>
    <xdr:to>
      <xdr:col>8</xdr:col>
      <xdr:colOff>609600</xdr:colOff>
      <xdr:row>558</xdr:row>
      <xdr:rowOff>95250</xdr:rowOff>
    </xdr:to>
    <xdr:pic>
      <xdr:nvPicPr>
        <xdr:cNvPr id="2" name="Picture 3"/>
        <xdr:cNvPicPr preferRelativeResize="1">
          <a:picLocks noChangeAspect="1"/>
        </xdr:cNvPicPr>
      </xdr:nvPicPr>
      <xdr:blipFill>
        <a:blip r:embed="rId2"/>
        <a:stretch>
          <a:fillRect/>
        </a:stretch>
      </xdr:blipFill>
      <xdr:spPr>
        <a:xfrm>
          <a:off x="352425" y="102288975"/>
          <a:ext cx="5762625" cy="0"/>
        </a:xfrm>
        <a:prstGeom prst="rect">
          <a:avLst/>
        </a:prstGeom>
        <a:noFill/>
        <a:ln w="9525" cmpd="sng">
          <a:noFill/>
        </a:ln>
      </xdr:spPr>
    </xdr:pic>
    <xdr:clientData/>
  </xdr:twoCellAnchor>
  <xdr:twoCellAnchor editAs="oneCell">
    <xdr:from>
      <xdr:col>1</xdr:col>
      <xdr:colOff>9525</xdr:colOff>
      <xdr:row>558</xdr:row>
      <xdr:rowOff>95250</xdr:rowOff>
    </xdr:from>
    <xdr:to>
      <xdr:col>8</xdr:col>
      <xdr:colOff>571500</xdr:colOff>
      <xdr:row>558</xdr:row>
      <xdr:rowOff>95250</xdr:rowOff>
    </xdr:to>
    <xdr:pic>
      <xdr:nvPicPr>
        <xdr:cNvPr id="3" name="Picture 1"/>
        <xdr:cNvPicPr preferRelativeResize="1">
          <a:picLocks noChangeAspect="1"/>
        </xdr:cNvPicPr>
      </xdr:nvPicPr>
      <xdr:blipFill>
        <a:blip r:embed="rId3"/>
        <a:stretch>
          <a:fillRect/>
        </a:stretch>
      </xdr:blipFill>
      <xdr:spPr>
        <a:xfrm>
          <a:off x="361950" y="102288975"/>
          <a:ext cx="5715000" cy="0"/>
        </a:xfrm>
        <a:prstGeom prst="rect">
          <a:avLst/>
        </a:prstGeom>
        <a:noFill/>
        <a:ln w="1" cmpd="sng">
          <a:noFill/>
        </a:ln>
      </xdr:spPr>
    </xdr:pic>
    <xdr:clientData/>
  </xdr:twoCellAnchor>
  <xdr:twoCellAnchor>
    <xdr:from>
      <xdr:col>1</xdr:col>
      <xdr:colOff>0</xdr:colOff>
      <xdr:row>249</xdr:row>
      <xdr:rowOff>0</xdr:rowOff>
    </xdr:from>
    <xdr:to>
      <xdr:col>8</xdr:col>
      <xdr:colOff>257175</xdr:colOff>
      <xdr:row>261</xdr:row>
      <xdr:rowOff>0</xdr:rowOff>
    </xdr:to>
    <xdr:pic>
      <xdr:nvPicPr>
        <xdr:cNvPr id="4" name="Picture 1"/>
        <xdr:cNvPicPr preferRelativeResize="1">
          <a:picLocks noChangeAspect="1"/>
        </xdr:cNvPicPr>
      </xdr:nvPicPr>
      <xdr:blipFill>
        <a:blip r:embed="rId1"/>
        <a:stretch>
          <a:fillRect/>
        </a:stretch>
      </xdr:blipFill>
      <xdr:spPr>
        <a:xfrm>
          <a:off x="352425" y="44510325"/>
          <a:ext cx="5410200" cy="2286000"/>
        </a:xfrm>
        <a:prstGeom prst="rect">
          <a:avLst/>
        </a:prstGeom>
        <a:noFill/>
        <a:ln w="9525" cmpd="sng">
          <a:noFill/>
        </a:ln>
      </xdr:spPr>
    </xdr:pic>
    <xdr:clientData/>
  </xdr:twoCellAnchor>
  <xdr:twoCellAnchor editAs="oneCell">
    <xdr:from>
      <xdr:col>1</xdr:col>
      <xdr:colOff>0</xdr:colOff>
      <xdr:row>313</xdr:row>
      <xdr:rowOff>0</xdr:rowOff>
    </xdr:from>
    <xdr:to>
      <xdr:col>8</xdr:col>
      <xdr:colOff>523875</xdr:colOff>
      <xdr:row>322</xdr:row>
      <xdr:rowOff>47625</xdr:rowOff>
    </xdr:to>
    <xdr:pic>
      <xdr:nvPicPr>
        <xdr:cNvPr id="5" name="Picture 1"/>
        <xdr:cNvPicPr preferRelativeResize="1">
          <a:picLocks noChangeAspect="1"/>
        </xdr:cNvPicPr>
      </xdr:nvPicPr>
      <xdr:blipFill>
        <a:blip r:embed="rId3"/>
        <a:stretch>
          <a:fillRect/>
        </a:stretch>
      </xdr:blipFill>
      <xdr:spPr>
        <a:xfrm>
          <a:off x="352425" y="56197500"/>
          <a:ext cx="5676900" cy="1762125"/>
        </a:xfrm>
        <a:prstGeom prst="rect">
          <a:avLst/>
        </a:prstGeom>
        <a:noFill/>
        <a:ln w="1" cmpd="sng">
          <a:noFill/>
        </a:ln>
      </xdr:spPr>
    </xdr:pic>
    <xdr:clientData/>
  </xdr:twoCellAnchor>
  <xdr:twoCellAnchor>
    <xdr:from>
      <xdr:col>1</xdr:col>
      <xdr:colOff>0</xdr:colOff>
      <xdr:row>371</xdr:row>
      <xdr:rowOff>0</xdr:rowOff>
    </xdr:from>
    <xdr:to>
      <xdr:col>8</xdr:col>
      <xdr:colOff>533400</xdr:colOff>
      <xdr:row>380</xdr:row>
      <xdr:rowOff>180975</xdr:rowOff>
    </xdr:to>
    <xdr:pic>
      <xdr:nvPicPr>
        <xdr:cNvPr id="6" name="Picture 3"/>
        <xdr:cNvPicPr preferRelativeResize="1">
          <a:picLocks noChangeAspect="1"/>
        </xdr:cNvPicPr>
      </xdr:nvPicPr>
      <xdr:blipFill>
        <a:blip r:embed="rId2"/>
        <a:stretch>
          <a:fillRect/>
        </a:stretch>
      </xdr:blipFill>
      <xdr:spPr>
        <a:xfrm>
          <a:off x="352425" y="66789300"/>
          <a:ext cx="5686425" cy="1895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19</xdr:row>
      <xdr:rowOff>209550</xdr:rowOff>
    </xdr:from>
    <xdr:to>
      <xdr:col>2</xdr:col>
      <xdr:colOff>1647825</xdr:colOff>
      <xdr:row>21</xdr:row>
      <xdr:rowOff>0</xdr:rowOff>
    </xdr:to>
    <xdr:pic>
      <xdr:nvPicPr>
        <xdr:cNvPr id="1" name="Picture 1"/>
        <xdr:cNvPicPr preferRelativeResize="1">
          <a:picLocks noChangeAspect="1"/>
        </xdr:cNvPicPr>
      </xdr:nvPicPr>
      <xdr:blipFill>
        <a:blip r:embed="rId1"/>
        <a:stretch>
          <a:fillRect/>
        </a:stretch>
      </xdr:blipFill>
      <xdr:spPr>
        <a:xfrm>
          <a:off x="314325" y="6200775"/>
          <a:ext cx="2762250" cy="2143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10</xdr:row>
      <xdr:rowOff>66675</xdr:rowOff>
    </xdr:from>
    <xdr:to>
      <xdr:col>1</xdr:col>
      <xdr:colOff>2228850</xdr:colOff>
      <xdr:row>10</xdr:row>
      <xdr:rowOff>1514475</xdr:rowOff>
    </xdr:to>
    <xdr:pic>
      <xdr:nvPicPr>
        <xdr:cNvPr id="1" name="Picture 1"/>
        <xdr:cNvPicPr preferRelativeResize="1">
          <a:picLocks noChangeAspect="1"/>
        </xdr:cNvPicPr>
      </xdr:nvPicPr>
      <xdr:blipFill>
        <a:blip r:embed="rId1"/>
        <a:srcRect l="59036"/>
        <a:stretch>
          <a:fillRect/>
        </a:stretch>
      </xdr:blipFill>
      <xdr:spPr>
        <a:xfrm>
          <a:off x="342900" y="2914650"/>
          <a:ext cx="2190750" cy="1438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publications/environmental-reporting-guidelines-including-mandatory-greenhouse-gas-emissions-reporting-guidance" TargetMode="External" /><Relationship Id="rId2" Type="http://schemas.openxmlformats.org/officeDocument/2006/relationships/hyperlink" Target="http://www.ukconversionfactorscarbonsmart.co.uk/"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ukconversionfactorscarbonsmart.co.uk/" TargetMode="External" /><Relationship Id="rId2" Type="http://schemas.openxmlformats.org/officeDocument/2006/relationships/comments" Target="../comments10.xml" /><Relationship Id="rId3" Type="http://schemas.openxmlformats.org/officeDocument/2006/relationships/vmlDrawing" Target="../drawings/vmlDrawing7.v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ukconversionfactorscarbonsmart.co.uk/" TargetMode="External" /><Relationship Id="rId2" Type="http://schemas.openxmlformats.org/officeDocument/2006/relationships/comments" Target="../comments11.xml" /><Relationship Id="rId3" Type="http://schemas.openxmlformats.org/officeDocument/2006/relationships/vmlDrawing" Target="../drawings/vmlDrawing8.v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ghgprotocol.org/standards/corporate-standard" TargetMode="External" /><Relationship Id="rId2" Type="http://schemas.openxmlformats.org/officeDocument/2006/relationships/hyperlink" Target="http://www.ghgprotocol.org/standards/corporate-standard" TargetMode="External" /><Relationship Id="rId3" Type="http://schemas.openxmlformats.org/officeDocument/2006/relationships/hyperlink" Target="http://www.ukconversionfactorscarbonsmart.co.uk/" TargetMode="External" /><Relationship Id="rId4" Type="http://schemas.openxmlformats.org/officeDocument/2006/relationships/comments" Target="../comments12.xml" /><Relationship Id="rId5" Type="http://schemas.openxmlformats.org/officeDocument/2006/relationships/vmlDrawing" Target="../drawings/vmlDrawing9.vml" /><Relationship Id="rId6"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ukconversionfactorscarbonsmart.co.uk/" TargetMode="External" /><Relationship Id="rId2" Type="http://schemas.openxmlformats.org/officeDocument/2006/relationships/hyperlink" Target="http://www.ukconversionfactorscarbonsmart.co.uk/" TargetMode="External" /><Relationship Id="rId3" Type="http://schemas.openxmlformats.org/officeDocument/2006/relationships/comments" Target="../comments13.xml" /><Relationship Id="rId4" Type="http://schemas.openxmlformats.org/officeDocument/2006/relationships/vmlDrawing" Target="../drawings/vmlDrawing10.vml" /><Relationship Id="rId5"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s://www.gov.uk/measuring-and-reporting-environmental-impacts-guidance-for-businesses" TargetMode="External" /><Relationship Id="rId2" Type="http://schemas.openxmlformats.org/officeDocument/2006/relationships/hyperlink" Target="http://www.ukconversionfactorscarbonsmart.co.uk/" TargetMode="External" /><Relationship Id="rId3" Type="http://schemas.openxmlformats.org/officeDocument/2006/relationships/comments" Target="../comments14.xml" /><Relationship Id="rId4" Type="http://schemas.openxmlformats.org/officeDocument/2006/relationships/vmlDrawing" Target="../drawings/vmlDrawing11.vml" /><Relationship Id="rId5"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ghgprotocol.org/files/ghgp/tools/Appendix_F_Leased_Assets.pdf" TargetMode="External" /><Relationship Id="rId2" Type="http://schemas.openxmlformats.org/officeDocument/2006/relationships/hyperlink" Target="http://www.ukconversionfactorscarbonsmart.co.uk/" TargetMode="External" /><Relationship Id="rId3" Type="http://schemas.openxmlformats.org/officeDocument/2006/relationships/comments" Target="../comments15.xml" /><Relationship Id="rId4" Type="http://schemas.openxmlformats.org/officeDocument/2006/relationships/vmlDrawing" Target="../drawings/vmlDrawing12.vml" /><Relationship Id="rId5"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http://webarchive.nationalarchives.gov.uk/20120315175222/http:/www.defra.gov.uk/environment/economy/business-efficiency/reporting/" TargetMode="External" /><Relationship Id="rId2" Type="http://schemas.openxmlformats.org/officeDocument/2006/relationships/hyperlink" Target="http://www.ghgprotocol.org/standards/corporate-standard"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ukconversionfactorscarbonsmart.co.uk/" TargetMode="External" /><Relationship Id="rId2" Type="http://schemas.openxmlformats.org/officeDocument/2006/relationships/hyperlink" Target="http://www.eurocontrol.int/articles/small-emitters-tool" TargetMode="External" /><Relationship Id="rId3" Type="http://schemas.openxmlformats.org/officeDocument/2006/relationships/hyperlink" Target="http://www.ukconversionfactorscarbonsmart.co.uk/" TargetMode="External" /><Relationship Id="rId4" Type="http://schemas.openxmlformats.org/officeDocument/2006/relationships/hyperlink" Target="https://www.gov.uk/government/publications/environmental-reporting-guidelines-including-mandatory-greenhouse-gas-emissions-reporting-guidance" TargetMode="External" /><Relationship Id="rId5" Type="http://schemas.openxmlformats.org/officeDocument/2006/relationships/hyperlink" Target="http://www.ghgprotocol.org/standards/corporate-standard" TargetMode="External" /><Relationship Id="rId6" Type="http://schemas.openxmlformats.org/officeDocument/2006/relationships/hyperlink" Target="http://www.ghgprotocol.org/standards/scope-3-standard" TargetMode="External" /><Relationship Id="rId7" Type="http://schemas.openxmlformats.org/officeDocument/2006/relationships/drawing" Target="../drawings/drawing2.xml" /><Relationship Id="rId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ukconversionfactorscarbonsmart.co.uk/" TargetMode="External" /><Relationship Id="rId2" Type="http://schemas.openxmlformats.org/officeDocument/2006/relationships/hyperlink" Target="http://www.ghgprotocol.org/standards/corporate-standard" TargetMode="External" /><Relationship Id="rId3" Type="http://schemas.openxmlformats.org/officeDocument/2006/relationships/comments" Target="../comments4.xml" /><Relationship Id="rId4" Type="http://schemas.openxmlformats.org/officeDocument/2006/relationships/vmlDrawing" Target="../drawings/vmlDrawing1.vml" /><Relationship Id="rId5" Type="http://schemas.openxmlformats.org/officeDocument/2006/relationships/drawing" Target="../drawings/drawing3.xml" /><Relationship Id="rId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ukconversionfactorscarbonsmart.co.uk/" TargetMode="External" /><Relationship Id="rId2" Type="http://schemas.openxmlformats.org/officeDocument/2006/relationships/comments" Target="../comments5.xml" /><Relationship Id="rId3" Type="http://schemas.openxmlformats.org/officeDocument/2006/relationships/vmlDrawing" Target="../drawings/vmlDrawing2.vml" /><Relationship Id="rId4" Type="http://schemas.openxmlformats.org/officeDocument/2006/relationships/drawing" Target="../drawings/drawing4.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gov.uk/government/publications/environmental-reporting-guidelines-including-mandatory-greenhouse-gas-emissions-reporting-guidance" TargetMode="External" /><Relationship Id="rId2" Type="http://schemas.openxmlformats.org/officeDocument/2006/relationships/hyperlink" Target="http://www.ukconversionfactorscarbonsmart.co.uk/" TargetMode="External" /><Relationship Id="rId3" Type="http://schemas.openxmlformats.org/officeDocument/2006/relationships/hyperlink" Target="https://www.gov.uk/government/publications/environmental-reporting-guidelines-including-mandatory-greenhouse-gas-emissions-reporting-guidance" TargetMode="External" /><Relationship Id="rId4" Type="http://schemas.openxmlformats.org/officeDocument/2006/relationships/comments" Target="../comments6.xml" /><Relationship Id="rId5" Type="http://schemas.openxmlformats.org/officeDocument/2006/relationships/vmlDrawing" Target="../drawings/vmlDrawing3.vml" /><Relationship Id="rId6"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ukconversionfactorscarbonsmart.co.uk/" TargetMode="External" /><Relationship Id="rId2" Type="http://schemas.openxmlformats.org/officeDocument/2006/relationships/comments" Target="../comments7.xml" /><Relationship Id="rId3" Type="http://schemas.openxmlformats.org/officeDocument/2006/relationships/vmlDrawing" Target="../drawings/vmlDrawing4.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gov.uk/government/publications/environmental-reporting-guidelines-including-mandatory-greenhouse-gas-emissions-reporting-guidance" TargetMode="External" /><Relationship Id="rId2" Type="http://schemas.openxmlformats.org/officeDocument/2006/relationships/hyperlink" Target="https://www.gov.uk/crc-energy-efficiency-scheme" TargetMode="External" /><Relationship Id="rId3" Type="http://schemas.openxmlformats.org/officeDocument/2006/relationships/hyperlink" Target="http://www.ukconversionfactorscarbonsmart.co.uk/" TargetMode="External" /><Relationship Id="rId4" Type="http://schemas.openxmlformats.org/officeDocument/2006/relationships/comments" Target="../comments8.xml" /><Relationship Id="rId5" Type="http://schemas.openxmlformats.org/officeDocument/2006/relationships/vmlDrawing" Target="../drawings/vmlDrawing5.vml" /><Relationship Id="rId6"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ukconversionfactorscarbonsmart.co.uk/" TargetMode="External" /><Relationship Id="rId2" Type="http://schemas.openxmlformats.org/officeDocument/2006/relationships/hyperlink" Target="https://www.gov.uk/crc-energy-efficiency-scheme" TargetMode="External" /><Relationship Id="rId3" Type="http://schemas.openxmlformats.org/officeDocument/2006/relationships/comments" Target="../comments9.xml" /><Relationship Id="rId4" Type="http://schemas.openxmlformats.org/officeDocument/2006/relationships/vmlDrawing" Target="../drawings/vmlDrawing6.vm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5"/>
    <pageSetUpPr fitToPage="1"/>
  </sheetPr>
  <dimension ref="B7:Q22"/>
  <sheetViews>
    <sheetView showGridLines="0" tabSelected="1" zoomScale="90" zoomScaleNormal="90" workbookViewId="0" topLeftCell="A1">
      <selection activeCell="N20" sqref="N18:N20"/>
    </sheetView>
  </sheetViews>
  <sheetFormatPr defaultColWidth="11.140625" defaultRowHeight="15"/>
  <cols>
    <col min="1" max="1" width="4.7109375" style="0" customWidth="1"/>
    <col min="2" max="2" width="14.8515625" style="0" customWidth="1"/>
    <col min="3" max="3" width="18.00390625" style="0" customWidth="1"/>
    <col min="4" max="6" width="11.140625" style="0" customWidth="1"/>
    <col min="7" max="7" width="12.140625" style="0" customWidth="1"/>
    <col min="8" max="8" width="19.7109375" style="0" customWidth="1"/>
    <col min="9" max="9" width="29.7109375" style="0" customWidth="1"/>
  </cols>
  <sheetData>
    <row r="5" ht="14.25" customHeight="1"/>
    <row r="6" ht="15" thickBot="1"/>
    <row r="7" spans="2:9" ht="15" thickTop="1">
      <c r="B7" s="229" t="s">
        <v>182</v>
      </c>
      <c r="C7" s="74" t="s">
        <v>47</v>
      </c>
      <c r="D7" s="117"/>
      <c r="E7" s="117"/>
      <c r="G7" s="77"/>
      <c r="H7" s="229" t="s">
        <v>102</v>
      </c>
      <c r="I7" s="78">
        <v>42155</v>
      </c>
    </row>
    <row r="8" spans="2:9" ht="15" thickBot="1">
      <c r="B8" s="199" t="s">
        <v>243</v>
      </c>
      <c r="C8" s="57">
        <v>2014</v>
      </c>
      <c r="D8" s="117"/>
      <c r="E8" s="117"/>
      <c r="G8" s="77"/>
      <c r="H8" s="235" t="s">
        <v>361</v>
      </c>
      <c r="I8" s="228">
        <v>1.2</v>
      </c>
    </row>
    <row r="9" spans="2:8" ht="15" thickTop="1">
      <c r="B9" s="236"/>
      <c r="C9" s="236"/>
      <c r="D9" s="236"/>
      <c r="E9" s="236"/>
      <c r="F9" s="236"/>
      <c r="G9" s="236"/>
      <c r="H9" s="236"/>
    </row>
    <row r="10" spans="2:8" ht="15">
      <c r="B10" s="236"/>
      <c r="C10" s="236"/>
      <c r="D10" s="236"/>
      <c r="E10" s="236"/>
      <c r="F10" s="236"/>
      <c r="G10" s="236"/>
      <c r="H10" s="236"/>
    </row>
    <row r="11" spans="2:9" ht="18.75" customHeight="1">
      <c r="B11" s="237" t="s">
        <v>129</v>
      </c>
      <c r="C11" s="237"/>
      <c r="D11" s="237"/>
      <c r="E11" s="237"/>
      <c r="F11" s="237"/>
      <c r="G11" s="237"/>
      <c r="H11" s="237"/>
      <c r="I11" s="237"/>
    </row>
    <row r="12" spans="2:9" ht="6.75" customHeight="1">
      <c r="B12" s="373"/>
      <c r="C12" s="373"/>
      <c r="D12" s="373"/>
      <c r="E12" s="373"/>
      <c r="F12" s="373"/>
      <c r="G12" s="373"/>
      <c r="H12" s="373"/>
      <c r="I12" s="373"/>
    </row>
    <row r="13" spans="2:9" ht="33.75" customHeight="1">
      <c r="B13" s="331" t="s">
        <v>350</v>
      </c>
      <c r="C13" s="331"/>
      <c r="D13" s="331"/>
      <c r="E13" s="331"/>
      <c r="F13" s="331"/>
      <c r="G13" s="331"/>
      <c r="H13" s="331"/>
      <c r="I13" s="331"/>
    </row>
    <row r="14" spans="2:17" ht="43.5" customHeight="1">
      <c r="B14" s="256" t="s">
        <v>401</v>
      </c>
      <c r="C14" s="331"/>
      <c r="D14" s="331"/>
      <c r="E14" s="331"/>
      <c r="F14" s="331"/>
      <c r="G14" s="331"/>
      <c r="H14" s="331"/>
      <c r="I14" s="331"/>
      <c r="J14" s="339"/>
      <c r="K14" s="213"/>
      <c r="L14" s="213"/>
      <c r="M14" s="213"/>
      <c r="N14" s="213"/>
      <c r="O14" s="213"/>
      <c r="P14" s="213"/>
      <c r="Q14" s="213"/>
    </row>
    <row r="15" spans="2:9" ht="55.5" customHeight="1">
      <c r="B15" s="95" t="s">
        <v>448</v>
      </c>
      <c r="C15" s="331"/>
      <c r="D15" s="331"/>
      <c r="E15" s="331"/>
      <c r="F15" s="331"/>
      <c r="G15" s="331"/>
      <c r="H15" s="331"/>
      <c r="I15" s="331"/>
    </row>
    <row r="16" spans="2:9" ht="55.5" customHeight="1">
      <c r="B16" s="95" t="s">
        <v>418</v>
      </c>
      <c r="C16" s="331"/>
      <c r="D16" s="331"/>
      <c r="E16" s="331"/>
      <c r="F16" s="331"/>
      <c r="G16" s="331"/>
      <c r="H16" s="331"/>
      <c r="I16" s="331"/>
    </row>
    <row r="17" spans="2:9" ht="33.75" customHeight="1">
      <c r="B17" s="333" t="s">
        <v>217</v>
      </c>
      <c r="C17" s="333"/>
      <c r="D17" s="333"/>
      <c r="E17" s="333"/>
      <c r="F17" s="333"/>
      <c r="G17" s="333"/>
      <c r="H17" s="333"/>
      <c r="I17" s="333"/>
    </row>
    <row r="18" spans="2:9" ht="29.25" customHeight="1">
      <c r="B18" s="95" t="s">
        <v>596</v>
      </c>
      <c r="C18" s="331"/>
      <c r="D18" s="331"/>
      <c r="E18" s="331"/>
      <c r="F18" s="331"/>
      <c r="G18" s="331"/>
      <c r="H18" s="242"/>
      <c r="I18" s="345"/>
    </row>
    <row r="19" ht="15" thickBot="1"/>
    <row r="20" spans="7:9" ht="15" thickTop="1">
      <c r="G20" s="283" t="s">
        <v>580</v>
      </c>
      <c r="H20" s="194"/>
      <c r="I20" s="74" t="s">
        <v>602</v>
      </c>
    </row>
    <row r="21" spans="7:9" ht="15">
      <c r="G21" s="146" t="s">
        <v>24</v>
      </c>
      <c r="H21" s="30"/>
      <c r="I21" s="347" t="s">
        <v>326</v>
      </c>
    </row>
    <row r="22" spans="7:9" ht="15" thickBot="1">
      <c r="G22" s="63" t="s">
        <v>16</v>
      </c>
      <c r="H22" s="54"/>
      <c r="I22" s="6" t="s">
        <v>460</v>
      </c>
    </row>
    <row r="23" ht="15" thickTop="1"/>
  </sheetData>
  <mergeCells count="11">
    <mergeCell ref="B13:I13"/>
    <mergeCell ref="B11:I11"/>
    <mergeCell ref="G20:H20"/>
    <mergeCell ref="G21:H21"/>
    <mergeCell ref="G22:H22"/>
    <mergeCell ref="B14:I14"/>
    <mergeCell ref="B15:I15"/>
    <mergeCell ref="B17:I17"/>
    <mergeCell ref="B16:I16"/>
    <mergeCell ref="K17:R17"/>
    <mergeCell ref="B18:G18"/>
  </mergeCells>
  <hyperlinks>
    <hyperlink ref="B14:I14" r:id="rId1" display="For new users of the conversion factors, ensure that you have first read Defra's 'Environmental reporting guidelines', then follow the informative text at the top of each tab to report your emissions across scopes 1, 2 and 3.  It is not necessary to read "/>
    <hyperlink ref="B17:I17" r:id="rId2" display="For information about the derivation of the conversion factors please refer to accompanying 'Methodology paper' to the conversion factors, which are available on the conversion factors website."/>
  </hyperlinks>
  <printOptions/>
  <pageMargins left="0.7" right="0.7" top="0.75" bottom="0.75" header="0.3" footer="0.3"/>
  <pageSetup fitToHeight="1" fitToWidth="1" horizontalDpi="600" verticalDpi="600" orientation="landscape" paperSize="9" scale="80" r:id="rId4"/>
  <drawing r:id="rId3"/>
</worksheet>
</file>

<file path=xl/worksheets/sheet10.xml><?xml version="1.0" encoding="utf-8"?>
<worksheet xmlns="http://schemas.openxmlformats.org/spreadsheetml/2006/main" xmlns:r="http://schemas.openxmlformats.org/officeDocument/2006/relationships">
  <sheetPr>
    <pageSetUpPr fitToPage="1"/>
  </sheetPr>
  <dimension ref="B2:M21"/>
  <sheetViews>
    <sheetView showGridLines="0" zoomScale="90" zoomScaleNormal="90" workbookViewId="0" topLeftCell="A1">
      <selection activeCell="A1" sqref="A1"/>
    </sheetView>
  </sheetViews>
  <sheetFormatPr defaultColWidth="11.140625" defaultRowHeight="15"/>
  <cols>
    <col min="1" max="1" width="4.7109375" style="197" customWidth="1"/>
    <col min="2" max="2" width="16.7109375" style="197" customWidth="1"/>
    <col min="3" max="3" width="13.8515625" style="197" customWidth="1"/>
    <col min="4" max="4" width="13.421875" style="197" customWidth="1"/>
    <col min="5" max="5" width="13.28125" style="197" customWidth="1"/>
    <col min="6" max="6" width="11.140625" style="197" customWidth="1"/>
    <col min="7" max="7" width="17.57421875" style="197" bestFit="1" customWidth="1"/>
    <col min="8" max="16384" width="11.140625" style="197" customWidth="1"/>
  </cols>
  <sheetData>
    <row r="1" ht="15.75" thickBot="1"/>
    <row r="2" spans="2:7" ht="26.25" thickTop="1">
      <c r="B2" s="46" t="s">
        <v>82</v>
      </c>
      <c r="C2" s="251" t="s">
        <v>542</v>
      </c>
      <c r="D2" s="302" t="s">
        <v>102</v>
      </c>
      <c r="E2" s="143">
        <v>42155</v>
      </c>
      <c r="F2" s="302" t="s">
        <v>182</v>
      </c>
      <c r="G2" s="143" t="str">
        <f>Introduction!$C$7</f>
        <v>Defra Standard Set</v>
      </c>
    </row>
    <row r="3" spans="2:7" ht="15.75" thickBot="1">
      <c r="B3" s="53" t="s">
        <v>583</v>
      </c>
      <c r="C3" s="276" t="s">
        <v>1</v>
      </c>
      <c r="D3" s="316" t="s">
        <v>361</v>
      </c>
      <c r="E3" s="278">
        <v>1.2</v>
      </c>
      <c r="F3" s="316" t="s">
        <v>243</v>
      </c>
      <c r="G3" s="266">
        <f>Introduction!$C$8</f>
        <v>2014</v>
      </c>
    </row>
    <row r="4" ht="16.5" thickBot="1" thickTop="1"/>
    <row r="5" spans="2:13" ht="26.25" customHeight="1" thickBot="1" thickTop="1">
      <c r="B5" s="204" t="s">
        <v>132</v>
      </c>
      <c r="C5" s="240"/>
      <c r="D5" s="240"/>
      <c r="E5" s="240"/>
      <c r="F5" s="240"/>
      <c r="G5" s="240"/>
      <c r="H5" s="240"/>
      <c r="I5" s="240"/>
      <c r="J5" s="240"/>
      <c r="K5" s="240"/>
      <c r="L5" s="240"/>
      <c r="M5" s="124"/>
    </row>
    <row r="6" spans="2:13" ht="15.75" thickTop="1">
      <c r="B6" s="366"/>
      <c r="C6" s="366"/>
      <c r="D6" s="366"/>
      <c r="E6" s="366"/>
      <c r="F6" s="366"/>
      <c r="G6" s="366"/>
      <c r="H6" s="366"/>
      <c r="I6" s="366"/>
      <c r="J6" s="366"/>
      <c r="K6" s="366"/>
      <c r="L6" s="366"/>
      <c r="M6" s="366"/>
    </row>
    <row r="7" spans="2:13" ht="15">
      <c r="B7" s="59" t="s">
        <v>300</v>
      </c>
      <c r="C7" s="59"/>
      <c r="D7" s="59"/>
      <c r="E7" s="59"/>
      <c r="F7" s="59"/>
      <c r="G7" s="59"/>
      <c r="H7" s="59"/>
      <c r="I7" s="59"/>
      <c r="J7" s="59"/>
      <c r="K7" s="59"/>
      <c r="L7" s="59"/>
      <c r="M7" s="59"/>
    </row>
    <row r="8" spans="2:13" ht="36" customHeight="1">
      <c r="B8" s="366" t="s">
        <v>438</v>
      </c>
      <c r="C8" s="366"/>
      <c r="D8" s="366"/>
      <c r="E8" s="366"/>
      <c r="F8" s="366"/>
      <c r="G8" s="366"/>
      <c r="H8" s="366"/>
      <c r="I8" s="366"/>
      <c r="J8" s="366"/>
      <c r="K8" s="366"/>
      <c r="L8" s="366"/>
      <c r="M8" s="366"/>
    </row>
    <row r="9" spans="2:13" ht="21.75" customHeight="1">
      <c r="B9" s="59" t="s">
        <v>144</v>
      </c>
      <c r="C9" s="59"/>
      <c r="D9" s="59"/>
      <c r="E9" s="59"/>
      <c r="F9" s="59"/>
      <c r="G9" s="59"/>
      <c r="H9" s="59"/>
      <c r="I9" s="59"/>
      <c r="J9" s="59"/>
      <c r="K9" s="59"/>
      <c r="L9" s="59"/>
      <c r="M9" s="59"/>
    </row>
    <row r="10" spans="2:13" ht="22.5" customHeight="1">
      <c r="B10" s="366" t="s">
        <v>299</v>
      </c>
      <c r="C10" s="366"/>
      <c r="D10" s="366"/>
      <c r="E10" s="366"/>
      <c r="F10" s="366"/>
      <c r="G10" s="366"/>
      <c r="H10" s="366"/>
      <c r="I10" s="366"/>
      <c r="J10" s="366"/>
      <c r="K10" s="366"/>
      <c r="L10" s="366"/>
      <c r="M10" s="366"/>
    </row>
    <row r="11" spans="2:13" ht="18.75" customHeight="1">
      <c r="B11" s="366" t="s">
        <v>578</v>
      </c>
      <c r="C11" s="366"/>
      <c r="D11" s="366"/>
      <c r="E11" s="366"/>
      <c r="F11" s="366"/>
      <c r="G11" s="366"/>
      <c r="H11" s="366"/>
      <c r="I11" s="366"/>
      <c r="J11" s="366"/>
      <c r="K11" s="366"/>
      <c r="L11" s="366"/>
      <c r="M11" s="366"/>
    </row>
    <row r="12" spans="2:13" ht="36" customHeight="1">
      <c r="B12" s="366" t="s">
        <v>451</v>
      </c>
      <c r="C12" s="366"/>
      <c r="D12" s="366"/>
      <c r="E12" s="366"/>
      <c r="F12" s="366"/>
      <c r="G12" s="366"/>
      <c r="H12" s="366"/>
      <c r="I12" s="366"/>
      <c r="J12" s="366"/>
      <c r="K12" s="366"/>
      <c r="L12" s="366"/>
      <c r="M12" s="366"/>
    </row>
    <row r="13" s="369" customFormat="1" ht="15"/>
    <row r="14" spans="2:13" s="369" customFormat="1" ht="15">
      <c r="B14" s="296"/>
      <c r="C14" s="296"/>
      <c r="D14" s="296"/>
      <c r="E14" s="296"/>
      <c r="F14" s="296"/>
      <c r="G14" s="296"/>
      <c r="H14" s="296"/>
      <c r="I14" s="296"/>
      <c r="J14" s="296"/>
      <c r="K14" s="296"/>
      <c r="L14" s="296"/>
      <c r="M14" s="296"/>
    </row>
    <row r="15" spans="2:13" s="369" customFormat="1" ht="18">
      <c r="B15" s="122" t="s">
        <v>557</v>
      </c>
      <c r="C15" s="122" t="s">
        <v>11</v>
      </c>
      <c r="D15" s="122" t="s">
        <v>124</v>
      </c>
      <c r="E15" s="2" t="s">
        <v>27</v>
      </c>
      <c r="F15" s="296"/>
      <c r="G15" s="296"/>
      <c r="H15" s="296"/>
      <c r="I15" s="296"/>
      <c r="J15" s="296"/>
      <c r="K15" s="296"/>
      <c r="L15" s="296"/>
      <c r="M15" s="296"/>
    </row>
    <row r="16" spans="2:13" s="369" customFormat="1" ht="15.75">
      <c r="B16" s="238" t="s">
        <v>542</v>
      </c>
      <c r="C16" s="238" t="s">
        <v>542</v>
      </c>
      <c r="D16" s="2" t="s">
        <v>226</v>
      </c>
      <c r="E16" s="324">
        <v>0.3441</v>
      </c>
      <c r="F16" s="296"/>
      <c r="G16" s="296"/>
      <c r="H16" s="296"/>
      <c r="I16" s="296"/>
      <c r="J16" s="296"/>
      <c r="K16" s="296"/>
      <c r="L16" s="296"/>
      <c r="M16" s="296"/>
    </row>
    <row r="17" spans="2:13" s="369" customFormat="1" ht="15.75">
      <c r="B17" s="238"/>
      <c r="C17" s="238"/>
      <c r="D17" s="2" t="s">
        <v>587</v>
      </c>
      <c r="E17" s="324">
        <v>344.1</v>
      </c>
      <c r="F17" s="296"/>
      <c r="G17" s="296"/>
      <c r="H17" s="296"/>
      <c r="I17" s="296"/>
      <c r="J17" s="296"/>
      <c r="K17" s="296"/>
      <c r="L17" s="296"/>
      <c r="M17" s="296"/>
    </row>
    <row r="18" spans="2:13" s="369" customFormat="1" ht="15">
      <c r="B18" s="296"/>
      <c r="C18" s="296"/>
      <c r="D18" s="296"/>
      <c r="E18" s="296"/>
      <c r="F18" s="296"/>
      <c r="G18" s="296"/>
      <c r="H18" s="296"/>
      <c r="I18" s="296"/>
      <c r="J18" s="296"/>
      <c r="K18" s="296"/>
      <c r="L18" s="296"/>
      <c r="M18" s="296"/>
    </row>
    <row r="19" spans="2:13" s="369" customFormat="1" ht="15">
      <c r="B19" s="296"/>
      <c r="C19" s="296"/>
      <c r="D19" s="296"/>
      <c r="E19" s="296"/>
      <c r="F19" s="296"/>
      <c r="G19" s="296"/>
      <c r="H19" s="296"/>
      <c r="I19" s="296"/>
      <c r="J19" s="296"/>
      <c r="K19" s="296"/>
      <c r="L19" s="296"/>
      <c r="M19" s="296"/>
    </row>
    <row r="20" spans="2:13" s="369" customFormat="1" ht="15">
      <c r="B20" s="296"/>
      <c r="C20" s="296"/>
      <c r="D20" s="296"/>
      <c r="E20" s="296"/>
      <c r="F20" s="296"/>
      <c r="G20" s="296"/>
      <c r="H20" s="296"/>
      <c r="I20" s="296"/>
      <c r="J20" s="296"/>
      <c r="K20" s="296"/>
      <c r="L20" s="296"/>
      <c r="M20" s="296"/>
    </row>
    <row r="21" spans="2:13" s="267" customFormat="1" ht="30" customHeight="1">
      <c r="B21" s="263" t="s">
        <v>6</v>
      </c>
      <c r="C21" s="263"/>
      <c r="D21" s="263"/>
      <c r="E21" s="263"/>
      <c r="F21" s="263"/>
      <c r="G21" s="263"/>
      <c r="H21" s="263"/>
      <c r="I21" s="263"/>
      <c r="J21" s="263"/>
      <c r="K21" s="263"/>
      <c r="L21" s="263"/>
      <c r="M21" s="263"/>
    </row>
  </sheetData>
  <mergeCells count="11">
    <mergeCell ref="B10:M10"/>
    <mergeCell ref="B21:M21"/>
    <mergeCell ref="B11:M11"/>
    <mergeCell ref="B12:M12"/>
    <mergeCell ref="B5:M5"/>
    <mergeCell ref="B6:M6"/>
    <mergeCell ref="B7:M7"/>
    <mergeCell ref="B8:M8"/>
    <mergeCell ref="B9:M9"/>
    <mergeCell ref="B16:B17"/>
    <mergeCell ref="C16:C17"/>
  </mergeCells>
  <hyperlinks>
    <hyperlink ref="B21:I21" r:id="rId1" display="For information about the derivation of the conversion factors please refer to accompanying 'Methodology paper' to the conversion factors, which are available on the conversion factors website."/>
  </hyperlinks>
  <printOptions/>
  <pageMargins left="0.7" right="0.7" top="0.75" bottom="0.75" header="0.3" footer="0.3"/>
  <pageSetup fitToHeight="0" fitToWidth="1" horizontalDpi="600" verticalDpi="600" orientation="landscape" paperSize="9" scale="81" r:id="rId4"/>
  <legacyDrawing r:id="rId3"/>
</worksheet>
</file>

<file path=xl/worksheets/sheet11.xml><?xml version="1.0" encoding="utf-8"?>
<worksheet xmlns="http://schemas.openxmlformats.org/spreadsheetml/2006/main" xmlns:r="http://schemas.openxmlformats.org/officeDocument/2006/relationships">
  <sheetPr>
    <pageSetUpPr fitToPage="1"/>
  </sheetPr>
  <dimension ref="A1:M20"/>
  <sheetViews>
    <sheetView showGridLines="0" zoomScale="90" zoomScaleNormal="90" workbookViewId="0" topLeftCell="A1">
      <selection activeCell="A1" sqref="A1"/>
    </sheetView>
  </sheetViews>
  <sheetFormatPr defaultColWidth="11.140625" defaultRowHeight="15"/>
  <cols>
    <col min="1" max="1" width="4.7109375" style="197" customWidth="1"/>
    <col min="2" max="3" width="17.421875" style="197" customWidth="1"/>
    <col min="4" max="4" width="13.421875" style="197" customWidth="1"/>
    <col min="5" max="5" width="17.140625" style="197" customWidth="1"/>
    <col min="6" max="6" width="11.140625" style="197" customWidth="1"/>
    <col min="7" max="7" width="17.57421875" style="197" bestFit="1" customWidth="1"/>
    <col min="8" max="16384" width="11.140625" style="197" customWidth="1"/>
  </cols>
  <sheetData>
    <row r="1" ht="15.75" thickBot="1">
      <c r="A1" s="156"/>
    </row>
    <row r="2" spans="2:7" ht="26.25" thickTop="1">
      <c r="B2" s="46" t="s">
        <v>82</v>
      </c>
      <c r="C2" s="251" t="s">
        <v>443</v>
      </c>
      <c r="D2" s="302" t="s">
        <v>102</v>
      </c>
      <c r="E2" s="143">
        <v>42155</v>
      </c>
      <c r="F2" s="302" t="s">
        <v>182</v>
      </c>
      <c r="G2" s="143" t="str">
        <f>Introduction!$C$7</f>
        <v>Defra Standard Set</v>
      </c>
    </row>
    <row r="3" spans="2:7" ht="15.75" thickBot="1">
      <c r="B3" s="53" t="s">
        <v>583</v>
      </c>
      <c r="C3" s="276" t="s">
        <v>1</v>
      </c>
      <c r="D3" s="316" t="s">
        <v>361</v>
      </c>
      <c r="E3" s="278">
        <v>1.2</v>
      </c>
      <c r="F3" s="316" t="s">
        <v>243</v>
      </c>
      <c r="G3" s="266">
        <f>Introduction!$C$8</f>
        <v>2014</v>
      </c>
    </row>
    <row r="4" ht="16.5" thickBot="1" thickTop="1"/>
    <row r="5" spans="2:13" ht="16.5" thickBot="1" thickTop="1">
      <c r="B5" s="204" t="s">
        <v>573</v>
      </c>
      <c r="C5" s="240"/>
      <c r="D5" s="240"/>
      <c r="E5" s="240"/>
      <c r="F5" s="240"/>
      <c r="G5" s="240"/>
      <c r="H5" s="240"/>
      <c r="I5" s="240"/>
      <c r="J5" s="240"/>
      <c r="K5" s="240"/>
      <c r="L5" s="240"/>
      <c r="M5" s="124"/>
    </row>
    <row r="6" spans="2:13" ht="15.75" thickTop="1">
      <c r="B6" s="366"/>
      <c r="C6" s="366"/>
      <c r="D6" s="366"/>
      <c r="E6" s="366"/>
      <c r="F6" s="366"/>
      <c r="G6" s="366"/>
      <c r="H6" s="366"/>
      <c r="I6" s="366"/>
      <c r="J6" s="366"/>
      <c r="K6" s="366"/>
      <c r="L6" s="366"/>
      <c r="M6" s="366"/>
    </row>
    <row r="7" spans="2:13" ht="15">
      <c r="B7" s="59" t="s">
        <v>322</v>
      </c>
      <c r="C7" s="59"/>
      <c r="D7" s="59"/>
      <c r="E7" s="59"/>
      <c r="F7" s="59"/>
      <c r="G7" s="59"/>
      <c r="H7" s="59"/>
      <c r="I7" s="59"/>
      <c r="J7" s="59"/>
      <c r="K7" s="59"/>
      <c r="L7" s="59"/>
      <c r="M7" s="59"/>
    </row>
    <row r="8" spans="2:13" ht="31.5" customHeight="1">
      <c r="B8" s="366" t="s">
        <v>329</v>
      </c>
      <c r="C8" s="366"/>
      <c r="D8" s="366"/>
      <c r="E8" s="366"/>
      <c r="F8" s="366"/>
      <c r="G8" s="366"/>
      <c r="H8" s="366"/>
      <c r="I8" s="366"/>
      <c r="J8" s="366"/>
      <c r="K8" s="366"/>
      <c r="L8" s="366"/>
      <c r="M8" s="366"/>
    </row>
    <row r="9" spans="2:13" ht="25.5" customHeight="1">
      <c r="B9" s="59" t="s">
        <v>77</v>
      </c>
      <c r="C9" s="59"/>
      <c r="D9" s="59"/>
      <c r="E9" s="59"/>
      <c r="F9" s="59"/>
      <c r="G9" s="59"/>
      <c r="H9" s="59"/>
      <c r="I9" s="59"/>
      <c r="J9" s="59"/>
      <c r="K9" s="59"/>
      <c r="L9" s="59"/>
      <c r="M9" s="59"/>
    </row>
    <row r="10" spans="2:13" ht="15">
      <c r="B10" s="366" t="s">
        <v>532</v>
      </c>
      <c r="C10" s="366"/>
      <c r="D10" s="366"/>
      <c r="E10" s="366"/>
      <c r="F10" s="366"/>
      <c r="G10" s="366"/>
      <c r="H10" s="366"/>
      <c r="I10" s="366"/>
      <c r="J10" s="366"/>
      <c r="K10" s="366"/>
      <c r="L10" s="366"/>
      <c r="M10" s="366"/>
    </row>
    <row r="11" spans="2:13" ht="15">
      <c r="B11" s="366" t="s">
        <v>572</v>
      </c>
      <c r="C11" s="366"/>
      <c r="D11" s="366"/>
      <c r="E11" s="366"/>
      <c r="F11" s="366"/>
      <c r="G11" s="366"/>
      <c r="H11" s="366"/>
      <c r="I11" s="366"/>
      <c r="J11" s="366"/>
      <c r="K11" s="366"/>
      <c r="L11" s="366"/>
      <c r="M11" s="366"/>
    </row>
    <row r="12" s="369" customFormat="1" ht="15"/>
    <row r="13" spans="2:13" s="369" customFormat="1" ht="15">
      <c r="B13" s="296"/>
      <c r="C13" s="296"/>
      <c r="D13" s="296"/>
      <c r="E13" s="296"/>
      <c r="F13" s="296"/>
      <c r="G13" s="296"/>
      <c r="H13" s="296"/>
      <c r="I13" s="296"/>
      <c r="J13" s="296"/>
      <c r="K13" s="296"/>
      <c r="L13" s="296"/>
      <c r="M13" s="296"/>
    </row>
    <row r="14" spans="2:13" s="369" customFormat="1" ht="18">
      <c r="B14" s="122" t="s">
        <v>557</v>
      </c>
      <c r="C14" s="122" t="s">
        <v>11</v>
      </c>
      <c r="D14" s="122" t="s">
        <v>124</v>
      </c>
      <c r="E14" s="2" t="s">
        <v>27</v>
      </c>
      <c r="F14" s="296"/>
      <c r="G14" s="296"/>
      <c r="H14" s="296"/>
      <c r="I14" s="296"/>
      <c r="J14" s="296"/>
      <c r="K14" s="296"/>
      <c r="L14" s="296"/>
      <c r="M14" s="296"/>
    </row>
    <row r="15" spans="2:13" s="369" customFormat="1" ht="15.75">
      <c r="B15" s="238" t="s">
        <v>443</v>
      </c>
      <c r="C15" s="238" t="s">
        <v>443</v>
      </c>
      <c r="D15" s="2" t="s">
        <v>226</v>
      </c>
      <c r="E15" s="324">
        <v>0.7085</v>
      </c>
      <c r="F15" s="296"/>
      <c r="G15" s="296"/>
      <c r="H15" s="296"/>
      <c r="I15" s="296"/>
      <c r="J15" s="296"/>
      <c r="K15" s="296"/>
      <c r="L15" s="296"/>
      <c r="M15" s="296"/>
    </row>
    <row r="16" spans="2:13" s="369" customFormat="1" ht="15.75">
      <c r="B16" s="238"/>
      <c r="C16" s="238"/>
      <c r="D16" s="2" t="s">
        <v>587</v>
      </c>
      <c r="E16" s="324">
        <v>708.5</v>
      </c>
      <c r="F16" s="296"/>
      <c r="G16" s="296"/>
      <c r="H16" s="296"/>
      <c r="I16" s="296"/>
      <c r="J16" s="296"/>
      <c r="K16" s="296"/>
      <c r="L16" s="296"/>
      <c r="M16" s="296"/>
    </row>
    <row r="17" spans="2:13" s="369" customFormat="1" ht="15">
      <c r="B17" s="296"/>
      <c r="C17" s="296"/>
      <c r="D17" s="296"/>
      <c r="E17" s="296"/>
      <c r="F17" s="296"/>
      <c r="G17" s="296"/>
      <c r="H17" s="296"/>
      <c r="I17" s="296"/>
      <c r="J17" s="296"/>
      <c r="K17" s="296"/>
      <c r="L17" s="296"/>
      <c r="M17" s="296"/>
    </row>
    <row r="18" spans="2:13" s="369" customFormat="1" ht="15">
      <c r="B18" s="296"/>
      <c r="C18" s="296"/>
      <c r="D18" s="296"/>
      <c r="E18" s="296"/>
      <c r="F18" s="296"/>
      <c r="G18" s="296"/>
      <c r="H18" s="296"/>
      <c r="I18" s="296"/>
      <c r="J18" s="296"/>
      <c r="K18" s="296"/>
      <c r="L18" s="296"/>
      <c r="M18" s="296"/>
    </row>
    <row r="19" spans="2:13" s="369" customFormat="1" ht="15">
      <c r="B19" s="296"/>
      <c r="C19" s="296"/>
      <c r="D19" s="296"/>
      <c r="E19" s="296"/>
      <c r="F19" s="296"/>
      <c r="G19" s="296"/>
      <c r="H19" s="296"/>
      <c r="I19" s="296"/>
      <c r="J19" s="296"/>
      <c r="K19" s="296"/>
      <c r="L19" s="296"/>
      <c r="M19" s="296"/>
    </row>
    <row r="20" spans="2:13" s="267" customFormat="1" ht="32.25" customHeight="1">
      <c r="B20" s="263" t="s">
        <v>6</v>
      </c>
      <c r="C20" s="263"/>
      <c r="D20" s="263"/>
      <c r="E20" s="263"/>
      <c r="F20" s="263"/>
      <c r="G20" s="263"/>
      <c r="H20" s="263"/>
      <c r="I20" s="263"/>
      <c r="J20" s="263"/>
      <c r="K20" s="263"/>
      <c r="L20" s="263"/>
      <c r="M20" s="263"/>
    </row>
    <row r="21" s="369" customFormat="1" ht="15"/>
  </sheetData>
  <mergeCells count="10">
    <mergeCell ref="B10:M10"/>
    <mergeCell ref="B20:M20"/>
    <mergeCell ref="B11:M11"/>
    <mergeCell ref="B5:M5"/>
    <mergeCell ref="B6:M6"/>
    <mergeCell ref="B7:M7"/>
    <mergeCell ref="B8:M8"/>
    <mergeCell ref="B9:M9"/>
    <mergeCell ref="B15:B16"/>
    <mergeCell ref="C15:C16"/>
  </mergeCells>
  <hyperlinks>
    <hyperlink ref="B20:I20" r:id="rId1" display="For information about the derivation of the conversion factors please refer to accompanying 'Methodology paper' to the conversion factors, which are available on the conversion factors website."/>
  </hyperlinks>
  <printOptions/>
  <pageMargins left="0.7" right="0.7" top="0.75" bottom="0.75" header="0.3" footer="0.3"/>
  <pageSetup fitToHeight="0" fitToWidth="1" horizontalDpi="600" verticalDpi="600" orientation="landscape" paperSize="9" scale="79" r:id="rId4"/>
  <legacyDrawing r:id="rId3"/>
</worksheet>
</file>

<file path=xl/worksheets/sheet12.xml><?xml version="1.0" encoding="utf-8"?>
<worksheet xmlns="http://schemas.openxmlformats.org/spreadsheetml/2006/main" xmlns:r="http://schemas.openxmlformats.org/officeDocument/2006/relationships">
  <sheetPr>
    <pageSetUpPr fitToPage="1"/>
  </sheetPr>
  <dimension ref="B2:N76"/>
  <sheetViews>
    <sheetView showGridLines="0" zoomScale="90" zoomScaleNormal="90" workbookViewId="0" topLeftCell="A1">
      <selection activeCell="A1" sqref="A1"/>
    </sheetView>
  </sheetViews>
  <sheetFormatPr defaultColWidth="11.140625" defaultRowHeight="15"/>
  <cols>
    <col min="1" max="1" width="4.7109375" style="197" customWidth="1"/>
    <col min="2" max="2" width="16.7109375" style="197" customWidth="1"/>
    <col min="3" max="3" width="43.7109375" style="197" customWidth="1"/>
    <col min="4" max="4" width="8.421875" style="197" customWidth="1"/>
    <col min="5" max="10" width="18.7109375" style="197" customWidth="1"/>
    <col min="11" max="12" width="1.57421875" style="197" customWidth="1"/>
    <col min="13" max="13" width="1.421875" style="197" customWidth="1"/>
    <col min="14" max="16384" width="11.140625" style="197" customWidth="1"/>
  </cols>
  <sheetData>
    <row r="1" ht="15.75" thickBot="1"/>
    <row r="2" spans="2:7" ht="26.25" thickTop="1">
      <c r="B2" s="46" t="s">
        <v>82</v>
      </c>
      <c r="C2" s="251" t="s">
        <v>420</v>
      </c>
      <c r="D2" s="302" t="s">
        <v>102</v>
      </c>
      <c r="E2" s="143">
        <v>42155</v>
      </c>
      <c r="F2" s="302" t="s">
        <v>182</v>
      </c>
      <c r="G2" s="143" t="str">
        <f>Introduction!$C$7</f>
        <v>Defra Standard Set</v>
      </c>
    </row>
    <row r="3" spans="2:7" ht="15.75" thickBot="1">
      <c r="B3" s="53" t="s">
        <v>583</v>
      </c>
      <c r="C3" s="276" t="s">
        <v>1</v>
      </c>
      <c r="D3" s="316" t="s">
        <v>361</v>
      </c>
      <c r="E3" s="278">
        <v>1.2</v>
      </c>
      <c r="F3" s="316" t="s">
        <v>243</v>
      </c>
      <c r="G3" s="266">
        <f>Introduction!$C$8</f>
        <v>2014</v>
      </c>
    </row>
    <row r="4" ht="16.5" thickBot="1" thickTop="1"/>
    <row r="5" spans="2:13" ht="16.5" thickBot="1" thickTop="1">
      <c r="B5" s="204" t="s">
        <v>155</v>
      </c>
      <c r="C5" s="240"/>
      <c r="D5" s="240"/>
      <c r="E5" s="240"/>
      <c r="F5" s="240"/>
      <c r="G5" s="240"/>
      <c r="H5" s="240"/>
      <c r="I5" s="240"/>
      <c r="J5" s="240"/>
      <c r="K5" s="240"/>
      <c r="L5" s="240"/>
      <c r="M5" s="124"/>
    </row>
    <row r="6" spans="2:13" ht="15.75" thickTop="1">
      <c r="B6" s="366"/>
      <c r="C6" s="366"/>
      <c r="D6" s="366"/>
      <c r="E6" s="366"/>
      <c r="F6" s="366"/>
      <c r="G6" s="366"/>
      <c r="H6" s="366"/>
      <c r="I6" s="366"/>
      <c r="J6" s="366"/>
      <c r="K6" s="366"/>
      <c r="L6" s="366"/>
      <c r="M6" s="366"/>
    </row>
    <row r="7" spans="2:13" ht="15">
      <c r="B7" s="59" t="s">
        <v>114</v>
      </c>
      <c r="C7" s="59"/>
      <c r="D7" s="59"/>
      <c r="E7" s="59"/>
      <c r="F7" s="59"/>
      <c r="G7" s="59"/>
      <c r="H7" s="59"/>
      <c r="I7" s="59"/>
      <c r="J7" s="59"/>
      <c r="K7" s="59"/>
      <c r="L7" s="59"/>
      <c r="M7" s="59"/>
    </row>
    <row r="8" spans="2:13" ht="15">
      <c r="B8" s="366" t="s">
        <v>10</v>
      </c>
      <c r="C8" s="366"/>
      <c r="D8" s="366"/>
      <c r="E8" s="366"/>
      <c r="F8" s="366"/>
      <c r="G8" s="366"/>
      <c r="H8" s="366"/>
      <c r="I8" s="366"/>
      <c r="J8" s="366"/>
      <c r="K8" s="366"/>
      <c r="L8" s="366"/>
      <c r="M8" s="366"/>
    </row>
    <row r="9" spans="2:13" ht="33.75" customHeight="1">
      <c r="B9" s="366" t="s">
        <v>397</v>
      </c>
      <c r="C9" s="366"/>
      <c r="D9" s="366"/>
      <c r="E9" s="366"/>
      <c r="F9" s="366"/>
      <c r="G9" s="366"/>
      <c r="H9" s="366"/>
      <c r="I9" s="366"/>
      <c r="J9" s="366"/>
      <c r="K9" s="366"/>
      <c r="L9" s="366"/>
      <c r="M9" s="366"/>
    </row>
    <row r="10" spans="2:13" ht="49.5" customHeight="1">
      <c r="B10" s="366" t="s">
        <v>357</v>
      </c>
      <c r="C10" s="366"/>
      <c r="D10" s="366"/>
      <c r="E10" s="366"/>
      <c r="F10" s="366"/>
      <c r="G10" s="366"/>
      <c r="H10" s="366"/>
      <c r="I10" s="366"/>
      <c r="J10" s="366"/>
      <c r="K10" s="366"/>
      <c r="L10" s="366"/>
      <c r="M10" s="366"/>
    </row>
    <row r="11" spans="2:13" ht="28.5" customHeight="1">
      <c r="B11" s="59" t="s">
        <v>523</v>
      </c>
      <c r="C11" s="59"/>
      <c r="D11" s="59"/>
      <c r="E11" s="59"/>
      <c r="F11" s="59"/>
      <c r="G11" s="59"/>
      <c r="H11" s="59"/>
      <c r="I11" s="59"/>
      <c r="J11" s="59"/>
      <c r="K11" s="59"/>
      <c r="L11" s="59"/>
      <c r="M11" s="59"/>
    </row>
    <row r="12" spans="2:13" ht="16.5" customHeight="1">
      <c r="B12" s="366" t="s">
        <v>295</v>
      </c>
      <c r="C12" s="366"/>
      <c r="D12" s="366"/>
      <c r="E12" s="366"/>
      <c r="F12" s="366"/>
      <c r="G12" s="366"/>
      <c r="H12" s="366"/>
      <c r="I12" s="366"/>
      <c r="J12" s="366"/>
      <c r="K12" s="366"/>
      <c r="L12" s="366"/>
      <c r="M12" s="366"/>
    </row>
    <row r="13" spans="2:13" ht="46.5" customHeight="1">
      <c r="B13" s="28" t="s">
        <v>84</v>
      </c>
      <c r="C13" s="366"/>
      <c r="D13" s="366"/>
      <c r="E13" s="366"/>
      <c r="F13" s="366"/>
      <c r="G13" s="366"/>
      <c r="H13" s="366"/>
      <c r="I13" s="366"/>
      <c r="J13" s="366"/>
      <c r="K13" s="366"/>
      <c r="L13" s="366"/>
      <c r="M13" s="366"/>
    </row>
    <row r="14" spans="2:13" ht="19.5" customHeight="1">
      <c r="B14" s="366" t="s">
        <v>610</v>
      </c>
      <c r="C14" s="366"/>
      <c r="D14" s="366"/>
      <c r="E14" s="366"/>
      <c r="F14" s="366"/>
      <c r="G14" s="366"/>
      <c r="H14" s="366"/>
      <c r="I14" s="366"/>
      <c r="J14" s="366"/>
      <c r="K14" s="366"/>
      <c r="L14" s="366"/>
      <c r="M14" s="366"/>
    </row>
    <row r="15" spans="3:14" s="369" customFormat="1" ht="10.5" customHeight="1">
      <c r="C15" s="366"/>
      <c r="D15" s="366"/>
      <c r="E15" s="366"/>
      <c r="F15" s="366"/>
      <c r="G15" s="366"/>
      <c r="H15" s="366"/>
      <c r="I15" s="366"/>
      <c r="J15" s="366"/>
      <c r="K15" s="366"/>
      <c r="L15" s="366"/>
      <c r="M15" s="366"/>
      <c r="N15" s="366"/>
    </row>
    <row r="16" spans="5:10" s="369" customFormat="1" ht="15">
      <c r="E16" s="362" t="s">
        <v>236</v>
      </c>
      <c r="F16" s="362" t="s">
        <v>520</v>
      </c>
      <c r="G16" s="362" t="s">
        <v>205</v>
      </c>
      <c r="H16" s="362" t="s">
        <v>506</v>
      </c>
      <c r="I16" s="362" t="s">
        <v>171</v>
      </c>
      <c r="J16" s="362" t="s">
        <v>606</v>
      </c>
    </row>
    <row r="17" spans="2:10" s="369" customFormat="1" ht="18">
      <c r="B17" s="185" t="s">
        <v>557</v>
      </c>
      <c r="C17" s="185" t="s">
        <v>526</v>
      </c>
      <c r="D17" s="185" t="s">
        <v>124</v>
      </c>
      <c r="E17" s="68" t="s">
        <v>27</v>
      </c>
      <c r="F17" s="68" t="s">
        <v>27</v>
      </c>
      <c r="G17" s="68" t="s">
        <v>27</v>
      </c>
      <c r="H17" s="68" t="s">
        <v>27</v>
      </c>
      <c r="I17" s="68" t="s">
        <v>27</v>
      </c>
      <c r="J17" s="68" t="s">
        <v>27</v>
      </c>
    </row>
    <row r="18" spans="2:10" s="369" customFormat="1" ht="15">
      <c r="B18" s="147" t="s">
        <v>356</v>
      </c>
      <c r="C18" s="68" t="s">
        <v>315</v>
      </c>
      <c r="D18" s="68" t="s">
        <v>227</v>
      </c>
      <c r="E18" s="285"/>
      <c r="F18" s="285"/>
      <c r="G18" s="26">
        <v>21</v>
      </c>
      <c r="H18" s="26">
        <v>21</v>
      </c>
      <c r="I18" s="26">
        <v>21</v>
      </c>
      <c r="J18" s="26">
        <v>553</v>
      </c>
    </row>
    <row r="19" spans="2:10" s="369" customFormat="1" ht="15">
      <c r="B19" s="147"/>
      <c r="C19" s="68" t="s">
        <v>447</v>
      </c>
      <c r="D19" s="68" t="s">
        <v>227</v>
      </c>
      <c r="E19" s="285"/>
      <c r="F19" s="26">
        <v>21</v>
      </c>
      <c r="G19" s="26">
        <v>21</v>
      </c>
      <c r="H19" s="26">
        <v>21</v>
      </c>
      <c r="I19" s="285"/>
      <c r="J19" s="26">
        <v>25.7762</v>
      </c>
    </row>
    <row r="20" spans="2:10" s="369" customFormat="1" ht="15">
      <c r="B20" s="147"/>
      <c r="C20" s="68" t="s">
        <v>615</v>
      </c>
      <c r="D20" s="68" t="s">
        <v>227</v>
      </c>
      <c r="E20" s="26">
        <v>21</v>
      </c>
      <c r="F20" s="285"/>
      <c r="G20" s="26">
        <v>21</v>
      </c>
      <c r="H20" s="26">
        <v>21</v>
      </c>
      <c r="I20" s="285"/>
      <c r="J20" s="26">
        <v>552</v>
      </c>
    </row>
    <row r="21" s="369" customFormat="1" ht="15"/>
    <row r="22" s="369" customFormat="1" ht="15"/>
    <row r="23" spans="5:10" s="369" customFormat="1" ht="15">
      <c r="E23" s="362" t="s">
        <v>520</v>
      </c>
      <c r="F23" s="362" t="s">
        <v>205</v>
      </c>
      <c r="G23" s="362" t="s">
        <v>506</v>
      </c>
      <c r="H23" s="362" t="s">
        <v>270</v>
      </c>
      <c r="I23" s="362" t="s">
        <v>171</v>
      </c>
      <c r="J23" s="362" t="s">
        <v>606</v>
      </c>
    </row>
    <row r="24" spans="2:10" s="369" customFormat="1" ht="18">
      <c r="B24" s="185" t="s">
        <v>557</v>
      </c>
      <c r="C24" s="185" t="s">
        <v>526</v>
      </c>
      <c r="D24" s="185" t="s">
        <v>124</v>
      </c>
      <c r="E24" s="68" t="s">
        <v>27</v>
      </c>
      <c r="F24" s="68" t="s">
        <v>27</v>
      </c>
      <c r="G24" s="68" t="s">
        <v>27</v>
      </c>
      <c r="H24" s="68" t="s">
        <v>27</v>
      </c>
      <c r="I24" s="68" t="s">
        <v>27</v>
      </c>
      <c r="J24" s="68" t="s">
        <v>27</v>
      </c>
    </row>
    <row r="25" spans="2:10" s="369" customFormat="1" ht="15">
      <c r="B25" s="147" t="s">
        <v>598</v>
      </c>
      <c r="C25" s="68" t="s">
        <v>556</v>
      </c>
      <c r="D25" s="68" t="s">
        <v>227</v>
      </c>
      <c r="E25" s="26">
        <v>21</v>
      </c>
      <c r="F25" s="26">
        <v>21</v>
      </c>
      <c r="G25" s="26">
        <v>21</v>
      </c>
      <c r="H25" s="26">
        <v>21</v>
      </c>
      <c r="I25" s="285"/>
      <c r="J25" s="26">
        <v>289.83551359999996</v>
      </c>
    </row>
    <row r="26" spans="2:10" s="369" customFormat="1" ht="15">
      <c r="B26" s="147"/>
      <c r="C26" s="68" t="s">
        <v>286</v>
      </c>
      <c r="D26" s="68" t="s">
        <v>227</v>
      </c>
      <c r="E26" s="285"/>
      <c r="F26" s="285"/>
      <c r="G26" s="26">
        <v>21</v>
      </c>
      <c r="H26" s="26">
        <v>21</v>
      </c>
      <c r="I26" s="26">
        <v>6</v>
      </c>
      <c r="J26" s="26">
        <v>570</v>
      </c>
    </row>
    <row r="27" spans="2:10" s="369" customFormat="1" ht="15">
      <c r="B27" s="147"/>
      <c r="C27" s="68" t="s">
        <v>302</v>
      </c>
      <c r="D27" s="68" t="s">
        <v>227</v>
      </c>
      <c r="E27" s="285"/>
      <c r="F27" s="285"/>
      <c r="G27" s="26">
        <v>21</v>
      </c>
      <c r="H27" s="26">
        <v>21</v>
      </c>
      <c r="I27" s="26">
        <v>6</v>
      </c>
      <c r="J27" s="26">
        <v>212.5</v>
      </c>
    </row>
    <row r="28" spans="2:10" s="369" customFormat="1" ht="15">
      <c r="B28" s="147"/>
      <c r="C28" s="68" t="s">
        <v>285</v>
      </c>
      <c r="D28" s="68" t="s">
        <v>227</v>
      </c>
      <c r="E28" s="285"/>
      <c r="F28" s="285"/>
      <c r="G28" s="26">
        <v>21</v>
      </c>
      <c r="H28" s="26">
        <v>21</v>
      </c>
      <c r="I28" s="26">
        <v>6</v>
      </c>
      <c r="J28" s="26">
        <v>254.0625</v>
      </c>
    </row>
    <row r="29" spans="2:10" s="369" customFormat="1" ht="15">
      <c r="B29" s="147"/>
      <c r="C29" s="68" t="s">
        <v>60</v>
      </c>
      <c r="D29" s="68" t="s">
        <v>227</v>
      </c>
      <c r="E29" s="285"/>
      <c r="F29" s="26">
        <v>21</v>
      </c>
      <c r="G29" s="26">
        <v>21</v>
      </c>
      <c r="H29" s="26">
        <v>21</v>
      </c>
      <c r="I29" s="285"/>
      <c r="J29" s="26">
        <v>199</v>
      </c>
    </row>
    <row r="30" s="369" customFormat="1" ht="15"/>
    <row r="31" s="369" customFormat="1" ht="15"/>
    <row r="32" spans="5:7" s="369" customFormat="1" ht="15">
      <c r="E32" s="362" t="s">
        <v>236</v>
      </c>
      <c r="F32" s="362" t="s">
        <v>520</v>
      </c>
      <c r="G32" s="362" t="s">
        <v>506</v>
      </c>
    </row>
    <row r="33" spans="2:7" s="369" customFormat="1" ht="18">
      <c r="B33" s="185" t="s">
        <v>557</v>
      </c>
      <c r="C33" s="185" t="s">
        <v>526</v>
      </c>
      <c r="D33" s="185" t="s">
        <v>124</v>
      </c>
      <c r="E33" s="68" t="s">
        <v>27</v>
      </c>
      <c r="F33" s="68" t="s">
        <v>27</v>
      </c>
      <c r="G33" s="68" t="s">
        <v>27</v>
      </c>
    </row>
    <row r="34" spans="2:7" s="369" customFormat="1" ht="15">
      <c r="B34" s="147" t="s">
        <v>548</v>
      </c>
      <c r="C34" s="68" t="s">
        <v>179</v>
      </c>
      <c r="D34" s="68" t="s">
        <v>227</v>
      </c>
      <c r="E34" s="285"/>
      <c r="F34" s="26">
        <v>21</v>
      </c>
      <c r="G34" s="285"/>
    </row>
    <row r="35" spans="2:7" s="369" customFormat="1" ht="15">
      <c r="B35" s="147"/>
      <c r="C35" s="68" t="s">
        <v>428</v>
      </c>
      <c r="D35" s="68" t="s">
        <v>227</v>
      </c>
      <c r="E35" s="285"/>
      <c r="F35" s="26">
        <v>21</v>
      </c>
      <c r="G35" s="26">
        <v>21</v>
      </c>
    </row>
    <row r="36" spans="2:7" s="369" customFormat="1" ht="15">
      <c r="B36" s="147"/>
      <c r="C36" s="68" t="s">
        <v>166</v>
      </c>
      <c r="D36" s="68" t="s">
        <v>227</v>
      </c>
      <c r="E36" s="285"/>
      <c r="F36" s="26">
        <v>21</v>
      </c>
      <c r="G36" s="26">
        <v>21</v>
      </c>
    </row>
    <row r="37" spans="2:7" s="369" customFormat="1" ht="15">
      <c r="B37" s="147"/>
      <c r="C37" s="68" t="s">
        <v>169</v>
      </c>
      <c r="D37" s="68" t="s">
        <v>227</v>
      </c>
      <c r="E37" s="285"/>
      <c r="F37" s="26">
        <v>21</v>
      </c>
      <c r="G37" s="26">
        <v>21</v>
      </c>
    </row>
    <row r="38" spans="2:7" s="369" customFormat="1" ht="15">
      <c r="B38" s="147"/>
      <c r="C38" s="68" t="s">
        <v>76</v>
      </c>
      <c r="D38" s="68" t="s">
        <v>227</v>
      </c>
      <c r="E38" s="285"/>
      <c r="F38" s="26">
        <v>65</v>
      </c>
      <c r="G38" s="285"/>
    </row>
    <row r="39" s="369" customFormat="1" ht="15"/>
    <row r="40" s="369" customFormat="1" ht="15"/>
    <row r="41" spans="5:7" s="369" customFormat="1" ht="15">
      <c r="E41" s="362" t="s">
        <v>205</v>
      </c>
      <c r="F41" s="362" t="s">
        <v>506</v>
      </c>
      <c r="G41" s="362" t="s">
        <v>606</v>
      </c>
    </row>
    <row r="42" spans="2:7" s="369" customFormat="1" ht="18">
      <c r="B42" s="185" t="s">
        <v>557</v>
      </c>
      <c r="C42" s="185" t="s">
        <v>526</v>
      </c>
      <c r="D42" s="185" t="s">
        <v>124</v>
      </c>
      <c r="E42" s="68" t="s">
        <v>27</v>
      </c>
      <c r="F42" s="68" t="s">
        <v>27</v>
      </c>
      <c r="G42" s="68" t="s">
        <v>27</v>
      </c>
    </row>
    <row r="43" spans="2:7" s="369" customFormat="1" ht="15">
      <c r="B43" s="147" t="s">
        <v>398</v>
      </c>
      <c r="C43" s="68" t="s">
        <v>320</v>
      </c>
      <c r="D43" s="68" t="s">
        <v>227</v>
      </c>
      <c r="E43" s="26">
        <v>21</v>
      </c>
      <c r="F43" s="26">
        <v>21</v>
      </c>
      <c r="G43" s="26">
        <v>21.305</v>
      </c>
    </row>
    <row r="44" spans="2:7" s="369" customFormat="1" ht="15">
      <c r="B44" s="147"/>
      <c r="C44" s="68" t="s">
        <v>474</v>
      </c>
      <c r="D44" s="68" t="s">
        <v>227</v>
      </c>
      <c r="E44" s="26">
        <v>21</v>
      </c>
      <c r="F44" s="26">
        <v>21</v>
      </c>
      <c r="G44" s="26">
        <v>21.305</v>
      </c>
    </row>
    <row r="45" spans="2:7" s="369" customFormat="1" ht="15">
      <c r="B45" s="147"/>
      <c r="C45" s="68" t="s">
        <v>515</v>
      </c>
      <c r="D45" s="68" t="s">
        <v>227</v>
      </c>
      <c r="E45" s="26">
        <v>21</v>
      </c>
      <c r="F45" s="26">
        <v>29.412</v>
      </c>
      <c r="G45" s="26">
        <v>20.239749999999997</v>
      </c>
    </row>
    <row r="46" spans="2:7" s="369" customFormat="1" ht="15">
      <c r="B46" s="147"/>
      <c r="C46" s="68" t="s">
        <v>139</v>
      </c>
      <c r="D46" s="68" t="s">
        <v>227</v>
      </c>
      <c r="E46" s="26">
        <v>21</v>
      </c>
      <c r="F46" s="26">
        <v>30.96</v>
      </c>
      <c r="G46" s="26">
        <v>21.305</v>
      </c>
    </row>
    <row r="47" s="369" customFormat="1" ht="15"/>
    <row r="48" s="369" customFormat="1" ht="15"/>
    <row r="49" spans="5:8" s="369" customFormat="1" ht="15">
      <c r="E49" s="362" t="s">
        <v>520</v>
      </c>
      <c r="F49" s="362" t="s">
        <v>205</v>
      </c>
      <c r="G49" s="362" t="s">
        <v>506</v>
      </c>
      <c r="H49" s="362" t="s">
        <v>606</v>
      </c>
    </row>
    <row r="50" spans="2:8" s="369" customFormat="1" ht="18">
      <c r="B50" s="185" t="s">
        <v>557</v>
      </c>
      <c r="C50" s="185" t="s">
        <v>526</v>
      </c>
      <c r="D50" s="185" t="s">
        <v>124</v>
      </c>
      <c r="E50" s="68" t="s">
        <v>27</v>
      </c>
      <c r="F50" s="68" t="s">
        <v>27</v>
      </c>
      <c r="G50" s="68" t="s">
        <v>27</v>
      </c>
      <c r="H50" s="68" t="s">
        <v>27</v>
      </c>
    </row>
    <row r="51" spans="2:8" s="369" customFormat="1" ht="15">
      <c r="B51" s="147" t="s">
        <v>609</v>
      </c>
      <c r="C51" s="68" t="s">
        <v>259</v>
      </c>
      <c r="D51" s="68" t="s">
        <v>227</v>
      </c>
      <c r="E51" s="26">
        <v>21</v>
      </c>
      <c r="F51" s="26">
        <v>21</v>
      </c>
      <c r="G51" s="26">
        <v>21</v>
      </c>
      <c r="H51" s="26">
        <v>34.08</v>
      </c>
    </row>
    <row r="52" spans="2:8" s="369" customFormat="1" ht="15">
      <c r="B52" s="147"/>
      <c r="C52" s="68" t="s">
        <v>374</v>
      </c>
      <c r="D52" s="68" t="s">
        <v>227</v>
      </c>
      <c r="E52" s="26">
        <v>21</v>
      </c>
      <c r="F52" s="26">
        <v>21</v>
      </c>
      <c r="G52" s="26">
        <v>21</v>
      </c>
      <c r="H52" s="26">
        <v>34.08</v>
      </c>
    </row>
    <row r="53" spans="2:8" s="369" customFormat="1" ht="15">
      <c r="B53" s="147"/>
      <c r="C53" s="68" t="s">
        <v>266</v>
      </c>
      <c r="D53" s="68" t="s">
        <v>227</v>
      </c>
      <c r="E53" s="26">
        <v>21</v>
      </c>
      <c r="F53" s="26">
        <v>21</v>
      </c>
      <c r="G53" s="26">
        <v>21</v>
      </c>
      <c r="H53" s="26">
        <v>34.08</v>
      </c>
    </row>
    <row r="54" spans="2:8" s="369" customFormat="1" ht="15">
      <c r="B54" s="147"/>
      <c r="C54" s="68" t="s">
        <v>275</v>
      </c>
      <c r="D54" s="68" t="s">
        <v>227</v>
      </c>
      <c r="E54" s="26">
        <v>21</v>
      </c>
      <c r="F54" s="26">
        <v>21</v>
      </c>
      <c r="G54" s="26">
        <v>21</v>
      </c>
      <c r="H54" s="26">
        <v>34.08</v>
      </c>
    </row>
    <row r="55" spans="2:8" s="369" customFormat="1" ht="15">
      <c r="B55" s="147"/>
      <c r="C55" s="68" t="s">
        <v>470</v>
      </c>
      <c r="D55" s="68" t="s">
        <v>227</v>
      </c>
      <c r="E55" s="26">
        <v>21</v>
      </c>
      <c r="F55" s="26">
        <v>21</v>
      </c>
      <c r="G55" s="26">
        <v>21</v>
      </c>
      <c r="H55" s="26">
        <v>34.08</v>
      </c>
    </row>
    <row r="56" spans="2:8" s="369" customFormat="1" ht="15">
      <c r="B56" s="147"/>
      <c r="C56" s="68" t="s">
        <v>165</v>
      </c>
      <c r="D56" s="68" t="s">
        <v>227</v>
      </c>
      <c r="E56" s="26">
        <v>21</v>
      </c>
      <c r="F56" s="26">
        <v>21</v>
      </c>
      <c r="G56" s="26">
        <v>21</v>
      </c>
      <c r="H56" s="26">
        <v>34.08</v>
      </c>
    </row>
    <row r="57" spans="2:8" s="369" customFormat="1" ht="15">
      <c r="B57" s="147"/>
      <c r="C57" s="68" t="s">
        <v>5</v>
      </c>
      <c r="D57" s="68" t="s">
        <v>227</v>
      </c>
      <c r="E57" s="26">
        <v>21</v>
      </c>
      <c r="F57" s="26">
        <v>21</v>
      </c>
      <c r="G57" s="26">
        <v>21</v>
      </c>
      <c r="H57" s="26">
        <v>34.08</v>
      </c>
    </row>
    <row r="58" spans="2:8" s="369" customFormat="1" ht="15">
      <c r="B58" s="147"/>
      <c r="C58" s="68" t="s">
        <v>423</v>
      </c>
      <c r="D58" s="68" t="s">
        <v>227</v>
      </c>
      <c r="E58" s="26">
        <v>21</v>
      </c>
      <c r="F58" s="26">
        <v>21</v>
      </c>
      <c r="G58" s="26">
        <v>21</v>
      </c>
      <c r="H58" s="26">
        <v>34.08</v>
      </c>
    </row>
    <row r="59" spans="2:8" s="369" customFormat="1" ht="15">
      <c r="B59" s="147"/>
      <c r="C59" s="68" t="s">
        <v>249</v>
      </c>
      <c r="D59" s="68" t="s">
        <v>227</v>
      </c>
      <c r="E59" s="26">
        <v>21</v>
      </c>
      <c r="F59" s="26">
        <v>21</v>
      </c>
      <c r="G59" s="26">
        <v>21</v>
      </c>
      <c r="H59" s="26">
        <v>34.08</v>
      </c>
    </row>
    <row r="60" s="369" customFormat="1" ht="15"/>
    <row r="61" s="369" customFormat="1" ht="15"/>
    <row r="62" spans="5:9" s="369" customFormat="1" ht="15">
      <c r="E62" s="362" t="s">
        <v>520</v>
      </c>
      <c r="F62" s="362" t="s">
        <v>205</v>
      </c>
      <c r="G62" s="362" t="s">
        <v>506</v>
      </c>
      <c r="H62" s="362" t="s">
        <v>171</v>
      </c>
      <c r="I62" s="362" t="s">
        <v>606</v>
      </c>
    </row>
    <row r="63" spans="2:9" s="369" customFormat="1" ht="18">
      <c r="B63" s="185" t="s">
        <v>557</v>
      </c>
      <c r="C63" s="185" t="s">
        <v>526</v>
      </c>
      <c r="D63" s="185" t="s">
        <v>124</v>
      </c>
      <c r="E63" s="68" t="s">
        <v>27</v>
      </c>
      <c r="F63" s="68" t="s">
        <v>27</v>
      </c>
      <c r="G63" s="68" t="s">
        <v>27</v>
      </c>
      <c r="H63" s="68" t="s">
        <v>27</v>
      </c>
      <c r="I63" s="68" t="s">
        <v>27</v>
      </c>
    </row>
    <row r="64" spans="2:9" s="369" customFormat="1" ht="15">
      <c r="B64" s="147" t="s">
        <v>369</v>
      </c>
      <c r="C64" s="68" t="s">
        <v>576</v>
      </c>
      <c r="D64" s="68" t="s">
        <v>227</v>
      </c>
      <c r="E64" s="285"/>
      <c r="F64" s="26">
        <v>21</v>
      </c>
      <c r="G64" s="26">
        <v>21</v>
      </c>
      <c r="H64" s="26">
        <v>21</v>
      </c>
      <c r="I64" s="26">
        <v>553</v>
      </c>
    </row>
    <row r="65" spans="2:9" s="369" customFormat="1" ht="15">
      <c r="B65" s="147"/>
      <c r="C65" s="68" t="s">
        <v>522</v>
      </c>
      <c r="D65" s="68" t="s">
        <v>227</v>
      </c>
      <c r="E65" s="285"/>
      <c r="F65" s="26">
        <v>21</v>
      </c>
      <c r="G65" s="26">
        <v>21</v>
      </c>
      <c r="H65" s="26">
        <v>21</v>
      </c>
      <c r="I65" s="26">
        <v>553</v>
      </c>
    </row>
    <row r="66" spans="2:9" s="369" customFormat="1" ht="15">
      <c r="B66" s="147"/>
      <c r="C66" s="68" t="s">
        <v>250</v>
      </c>
      <c r="D66" s="68" t="s">
        <v>227</v>
      </c>
      <c r="E66" s="285"/>
      <c r="F66" s="26">
        <v>21</v>
      </c>
      <c r="G66" s="26">
        <v>21</v>
      </c>
      <c r="H66" s="26">
        <v>21</v>
      </c>
      <c r="I66" s="26">
        <v>553</v>
      </c>
    </row>
    <row r="67" s="369" customFormat="1" ht="15"/>
    <row r="68" s="369" customFormat="1" ht="15"/>
    <row r="69" s="369" customFormat="1" ht="15"/>
    <row r="70" ht="15">
      <c r="B70" s="270" t="s">
        <v>213</v>
      </c>
    </row>
    <row r="71" spans="2:13" ht="21" customHeight="1">
      <c r="B71" s="137" t="s">
        <v>434</v>
      </c>
      <c r="C71" s="137"/>
      <c r="D71" s="137"/>
      <c r="E71" s="137"/>
      <c r="F71" s="137"/>
      <c r="G71" s="137"/>
      <c r="H71" s="137"/>
      <c r="I71" s="137"/>
      <c r="J71" s="137"/>
      <c r="K71" s="137"/>
      <c r="L71" s="137"/>
      <c r="M71" s="137"/>
    </row>
    <row r="72" spans="2:13" ht="15.75">
      <c r="B72" s="198" t="s">
        <v>419</v>
      </c>
      <c r="C72" s="198"/>
      <c r="D72" s="198"/>
      <c r="E72" s="198"/>
      <c r="F72" s="198"/>
      <c r="G72" s="198"/>
      <c r="H72" s="198"/>
      <c r="I72" s="198"/>
      <c r="J72" s="198"/>
      <c r="K72" s="198"/>
      <c r="L72" s="198"/>
      <c r="M72" s="198"/>
    </row>
    <row r="73" spans="2:13" ht="15.75">
      <c r="B73" s="137" t="s">
        <v>311</v>
      </c>
      <c r="C73" s="137"/>
      <c r="D73" s="137"/>
      <c r="E73" s="137"/>
      <c r="F73" s="137"/>
      <c r="G73" s="137"/>
      <c r="H73" s="137"/>
      <c r="I73" s="137"/>
      <c r="J73" s="137"/>
      <c r="K73" s="137"/>
      <c r="L73" s="137"/>
      <c r="M73" s="137"/>
    </row>
    <row r="74" spans="2:13" ht="45.75" customHeight="1">
      <c r="B74" s="198" t="s">
        <v>287</v>
      </c>
      <c r="C74" s="198"/>
      <c r="D74" s="198"/>
      <c r="E74" s="198"/>
      <c r="F74" s="198"/>
      <c r="G74" s="198"/>
      <c r="H74" s="198"/>
      <c r="I74" s="198"/>
      <c r="J74" s="198"/>
      <c r="K74" s="198"/>
      <c r="L74" s="198"/>
      <c r="M74" s="198"/>
    </row>
    <row r="75" ht="7.5" customHeight="1"/>
    <row r="76" spans="2:13" s="97" customFormat="1" ht="15.75">
      <c r="B76" s="263" t="s">
        <v>6</v>
      </c>
      <c r="C76" s="263"/>
      <c r="D76" s="263"/>
      <c r="E76" s="263"/>
      <c r="F76" s="263"/>
      <c r="G76" s="263"/>
      <c r="H76" s="263"/>
      <c r="I76" s="263"/>
      <c r="J76" s="263"/>
      <c r="K76" s="263"/>
      <c r="L76" s="263"/>
      <c r="M76" s="263"/>
    </row>
  </sheetData>
  <mergeCells count="22">
    <mergeCell ref="B10:M10"/>
    <mergeCell ref="B11:M11"/>
    <mergeCell ref="B12:M12"/>
    <mergeCell ref="B13:M13"/>
    <mergeCell ref="B14:M14"/>
    <mergeCell ref="B71:M71"/>
    <mergeCell ref="B76:M76"/>
    <mergeCell ref="B5:M5"/>
    <mergeCell ref="B6:M6"/>
    <mergeCell ref="B7:M7"/>
    <mergeCell ref="B8:M8"/>
    <mergeCell ref="B9:M9"/>
    <mergeCell ref="C15:N15"/>
    <mergeCell ref="B72:M72"/>
    <mergeCell ref="B73:M73"/>
    <mergeCell ref="B74:M74"/>
    <mergeCell ref="B18:B20"/>
    <mergeCell ref="B25:B29"/>
    <mergeCell ref="B34:B38"/>
    <mergeCell ref="B43:B46"/>
    <mergeCell ref="B51:B59"/>
    <mergeCell ref="B64:B66"/>
  </mergeCells>
  <hyperlinks>
    <hyperlink ref="B9:M9" r:id="rId1" display="●  These factors cannot be used to determine the relative lifecycle merit of different  waste management options.  This is because the benefits of energy recovery and recycling are attributed to the user of the recycled materials, not the producer of the "/>
    <hyperlink ref="B10:M10" r:id="rId2" display="●  For landfill, the factors in the tables include collection, transport and landfill emissions (‘gate to grave’).  For energy recovery and recycling, the factors consider transport to an energy recovery or materials reclamation facility only.  This is in"/>
    <hyperlink ref="B76:I76" r:id="rId3" display="For information about the derivation of the conversion factors please refer to accompanying 'Methodology paper' to the conversion factors, which are available on the conversion factors website."/>
  </hyperlinks>
  <printOptions/>
  <pageMargins left="0.7" right="0.7" top="0.75" bottom="0.75" header="0.3" footer="0.3"/>
  <pageSetup fitToHeight="0" fitToWidth="1" horizontalDpi="600" verticalDpi="600" orientation="landscape" paperSize="9" scale="52" r:id="rId6"/>
  <legacyDrawing r:id="rId5"/>
</worksheet>
</file>

<file path=xl/worksheets/sheet13.xml><?xml version="1.0" encoding="utf-8"?>
<worksheet xmlns="http://schemas.openxmlformats.org/spreadsheetml/2006/main" xmlns:r="http://schemas.openxmlformats.org/officeDocument/2006/relationships">
  <sheetPr>
    <pageSetUpPr fitToPage="1"/>
  </sheetPr>
  <dimension ref="A2:Y50"/>
  <sheetViews>
    <sheetView showGridLines="0" zoomScale="90" zoomScaleNormal="90" workbookViewId="0" topLeftCell="A1">
      <selection activeCell="B16" sqref="B16:M18"/>
    </sheetView>
  </sheetViews>
  <sheetFormatPr defaultColWidth="11.140625" defaultRowHeight="15"/>
  <cols>
    <col min="1" max="1" width="4.7109375" style="197" customWidth="1"/>
    <col min="2" max="2" width="16.7109375" style="197" customWidth="1"/>
    <col min="3" max="3" width="20.00390625" style="197" customWidth="1"/>
    <col min="4" max="4" width="14.421875" style="197" customWidth="1"/>
    <col min="5" max="5" width="17.140625" style="197" customWidth="1"/>
    <col min="6" max="6" width="13.28125" style="197" customWidth="1"/>
    <col min="7" max="7" width="17.57421875" style="197" bestFit="1" customWidth="1"/>
    <col min="8" max="13" width="13.28125" style="197" customWidth="1"/>
    <col min="14" max="16384" width="11.140625" style="197" customWidth="1"/>
  </cols>
  <sheetData>
    <row r="1" ht="15.75" thickBot="1"/>
    <row r="2" spans="2:7" ht="26.25" thickTop="1">
      <c r="B2" s="46" t="s">
        <v>82</v>
      </c>
      <c r="C2" s="251" t="s">
        <v>0</v>
      </c>
      <c r="D2" s="302" t="s">
        <v>102</v>
      </c>
      <c r="E2" s="143">
        <v>42155</v>
      </c>
      <c r="F2" s="302" t="s">
        <v>182</v>
      </c>
      <c r="G2" s="143" t="str">
        <f>Introduction!$C$7</f>
        <v>Defra Standard Set</v>
      </c>
    </row>
    <row r="3" spans="2:7" ht="15.75" thickBot="1">
      <c r="B3" s="53" t="s">
        <v>583</v>
      </c>
      <c r="C3" s="276" t="s">
        <v>1</v>
      </c>
      <c r="D3" s="316" t="s">
        <v>361</v>
      </c>
      <c r="E3" s="278">
        <v>1.2</v>
      </c>
      <c r="F3" s="316" t="s">
        <v>243</v>
      </c>
      <c r="G3" s="266">
        <f>Introduction!$C$8</f>
        <v>2014</v>
      </c>
    </row>
    <row r="4" ht="16.5" thickBot="1" thickTop="1"/>
    <row r="5" spans="2:13" ht="17.25" customHeight="1" thickBot="1" thickTop="1">
      <c r="B5" s="204" t="s">
        <v>265</v>
      </c>
      <c r="C5" s="240"/>
      <c r="D5" s="240"/>
      <c r="E5" s="240"/>
      <c r="F5" s="240"/>
      <c r="G5" s="240"/>
      <c r="H5" s="240"/>
      <c r="I5" s="240"/>
      <c r="J5" s="240"/>
      <c r="K5" s="240"/>
      <c r="L5" s="240"/>
      <c r="M5" s="124"/>
    </row>
    <row r="6" spans="2:13" ht="15.75" thickTop="1">
      <c r="B6" s="366"/>
      <c r="C6" s="366"/>
      <c r="D6" s="366"/>
      <c r="E6" s="366"/>
      <c r="F6" s="366"/>
      <c r="G6" s="366"/>
      <c r="H6" s="366"/>
      <c r="I6" s="366"/>
      <c r="J6" s="366"/>
      <c r="K6" s="366"/>
      <c r="L6" s="366"/>
      <c r="M6" s="366"/>
    </row>
    <row r="7" spans="2:13" ht="15">
      <c r="B7" s="59" t="s">
        <v>365</v>
      </c>
      <c r="C7" s="59"/>
      <c r="D7" s="59"/>
      <c r="E7" s="59"/>
      <c r="F7" s="59"/>
      <c r="G7" s="59"/>
      <c r="H7" s="59"/>
      <c r="I7" s="59"/>
      <c r="J7" s="59"/>
      <c r="K7" s="59"/>
      <c r="L7" s="59"/>
      <c r="M7" s="59"/>
    </row>
    <row r="8" spans="2:13" ht="24.75" customHeight="1">
      <c r="B8" s="366" t="s">
        <v>100</v>
      </c>
      <c r="C8" s="366"/>
      <c r="D8" s="366"/>
      <c r="E8" s="366"/>
      <c r="F8" s="366"/>
      <c r="G8" s="366"/>
      <c r="H8" s="366"/>
      <c r="I8" s="366"/>
      <c r="J8" s="366"/>
      <c r="K8" s="366"/>
      <c r="L8" s="366"/>
      <c r="M8" s="366"/>
    </row>
    <row r="9" spans="2:25" ht="44.25" customHeight="1">
      <c r="B9" s="153" t="s">
        <v>599</v>
      </c>
      <c r="C9" s="153"/>
      <c r="D9" s="153"/>
      <c r="E9" s="153"/>
      <c r="F9" s="153"/>
      <c r="G9" s="153"/>
      <c r="H9" s="153"/>
      <c r="I9" s="153"/>
      <c r="J9" s="153"/>
      <c r="K9" s="153"/>
      <c r="L9" s="153"/>
      <c r="M9" s="153"/>
      <c r="N9" s="113"/>
      <c r="O9" s="113"/>
      <c r="P9" s="113"/>
      <c r="Q9" s="113"/>
      <c r="R9" s="113"/>
      <c r="S9" s="113"/>
      <c r="T9" s="113"/>
      <c r="U9" s="113"/>
      <c r="V9" s="113"/>
      <c r="W9" s="113"/>
      <c r="X9" s="113"/>
      <c r="Y9" s="113"/>
    </row>
    <row r="10" spans="2:13" ht="32.25" customHeight="1">
      <c r="B10" s="366" t="s">
        <v>304</v>
      </c>
      <c r="C10" s="366"/>
      <c r="D10" s="366"/>
      <c r="E10" s="366"/>
      <c r="F10" s="366"/>
      <c r="G10" s="366"/>
      <c r="H10" s="366"/>
      <c r="I10" s="366"/>
      <c r="J10" s="366"/>
      <c r="K10" s="366"/>
      <c r="L10" s="366"/>
      <c r="M10" s="366"/>
    </row>
    <row r="11" spans="2:13" ht="15">
      <c r="B11" s="366"/>
      <c r="C11" s="366"/>
      <c r="D11" s="366"/>
      <c r="E11" s="366"/>
      <c r="F11" s="366"/>
      <c r="G11" s="366"/>
      <c r="H11" s="366"/>
      <c r="I11" s="366"/>
      <c r="J11" s="366"/>
      <c r="K11" s="366"/>
      <c r="L11" s="366"/>
      <c r="M11" s="366"/>
    </row>
    <row r="12" spans="2:13" ht="15">
      <c r="B12" s="59" t="s">
        <v>550</v>
      </c>
      <c r="C12" s="59"/>
      <c r="D12" s="59"/>
      <c r="E12" s="59"/>
      <c r="F12" s="59"/>
      <c r="G12" s="59"/>
      <c r="H12" s="59"/>
      <c r="I12" s="59"/>
      <c r="J12" s="59"/>
      <c r="K12" s="59"/>
      <c r="L12" s="59"/>
      <c r="M12" s="59"/>
    </row>
    <row r="13" spans="1:14" s="178" customFormat="1" ht="23.25" customHeight="1">
      <c r="A13" s="298"/>
      <c r="B13" s="365" t="s">
        <v>140</v>
      </c>
      <c r="C13" s="365"/>
      <c r="D13" s="365"/>
      <c r="E13" s="365"/>
      <c r="F13" s="365"/>
      <c r="G13" s="365"/>
      <c r="H13" s="365"/>
      <c r="I13" s="365"/>
      <c r="J13" s="365"/>
      <c r="K13" s="365"/>
      <c r="L13" s="365"/>
      <c r="M13" s="365"/>
      <c r="N13" s="29"/>
    </row>
    <row r="14" spans="1:14" s="178" customFormat="1" ht="15">
      <c r="A14" s="298"/>
      <c r="B14" s="365"/>
      <c r="C14" s="365"/>
      <c r="D14" s="365"/>
      <c r="E14" s="365"/>
      <c r="F14" s="365"/>
      <c r="G14" s="365"/>
      <c r="H14" s="365"/>
      <c r="I14" s="365"/>
      <c r="J14" s="365"/>
      <c r="K14" s="365"/>
      <c r="L14" s="365"/>
      <c r="M14" s="365"/>
      <c r="N14" s="29"/>
    </row>
    <row r="15" spans="1:14" s="178" customFormat="1" ht="13.5" customHeight="1">
      <c r="A15" s="298"/>
      <c r="B15" s="365"/>
      <c r="C15" s="365"/>
      <c r="D15" s="365"/>
      <c r="E15" s="365"/>
      <c r="F15" s="365"/>
      <c r="G15" s="365"/>
      <c r="H15" s="365"/>
      <c r="I15" s="365"/>
      <c r="J15" s="365"/>
      <c r="K15" s="365"/>
      <c r="L15" s="365"/>
      <c r="M15" s="365"/>
      <c r="N15" s="29"/>
    </row>
    <row r="16" spans="1:14" s="178" customFormat="1" ht="22.5" customHeight="1">
      <c r="A16" s="298"/>
      <c r="B16" s="365" t="s">
        <v>269</v>
      </c>
      <c r="C16" s="365"/>
      <c r="D16" s="365"/>
      <c r="E16" s="365"/>
      <c r="F16" s="365"/>
      <c r="G16" s="365"/>
      <c r="H16" s="365"/>
      <c r="I16" s="365"/>
      <c r="J16" s="365"/>
      <c r="K16" s="365"/>
      <c r="L16" s="365"/>
      <c r="M16" s="365"/>
      <c r="N16" s="29"/>
    </row>
    <row r="17" spans="1:14" s="178" customFormat="1" ht="22.5" customHeight="1">
      <c r="A17" s="298"/>
      <c r="B17" s="365"/>
      <c r="C17" s="365"/>
      <c r="D17" s="365"/>
      <c r="E17" s="365"/>
      <c r="F17" s="365"/>
      <c r="G17" s="365"/>
      <c r="H17" s="365"/>
      <c r="I17" s="365"/>
      <c r="J17" s="365"/>
      <c r="K17" s="365"/>
      <c r="L17" s="365"/>
      <c r="M17" s="365"/>
      <c r="N17" s="29"/>
    </row>
    <row r="18" spans="1:13" s="178" customFormat="1" ht="57" customHeight="1">
      <c r="A18" s="298"/>
      <c r="B18" s="365"/>
      <c r="C18" s="365"/>
      <c r="D18" s="365"/>
      <c r="E18" s="365"/>
      <c r="F18" s="365"/>
      <c r="G18" s="365"/>
      <c r="H18" s="365"/>
      <c r="I18" s="365"/>
      <c r="J18" s="365"/>
      <c r="K18" s="365"/>
      <c r="L18" s="365"/>
      <c r="M18" s="365"/>
    </row>
    <row r="19" spans="2:13" ht="25.5" customHeight="1">
      <c r="B19" s="59" t="s">
        <v>347</v>
      </c>
      <c r="C19" s="59"/>
      <c r="D19" s="59"/>
      <c r="E19" s="59"/>
      <c r="F19" s="59"/>
      <c r="G19" s="59"/>
      <c r="H19" s="59"/>
      <c r="I19" s="59"/>
      <c r="J19" s="59"/>
      <c r="K19" s="59"/>
      <c r="L19" s="59"/>
      <c r="M19" s="59"/>
    </row>
    <row r="20" spans="2:13" ht="31.5" customHeight="1">
      <c r="B20" s="366" t="s">
        <v>263</v>
      </c>
      <c r="C20" s="366"/>
      <c r="D20" s="366"/>
      <c r="E20" s="366"/>
      <c r="F20" s="366"/>
      <c r="G20" s="366"/>
      <c r="H20" s="366"/>
      <c r="I20" s="366"/>
      <c r="J20" s="366"/>
      <c r="K20" s="366"/>
      <c r="L20" s="366"/>
      <c r="M20" s="366"/>
    </row>
    <row r="21" spans="2:13" ht="16.5" customHeight="1">
      <c r="B21" s="366" t="s">
        <v>618</v>
      </c>
      <c r="C21" s="366"/>
      <c r="D21" s="366"/>
      <c r="E21" s="366"/>
      <c r="F21" s="366"/>
      <c r="G21" s="366"/>
      <c r="H21" s="366"/>
      <c r="I21" s="366"/>
      <c r="J21" s="366"/>
      <c r="K21" s="366"/>
      <c r="L21" s="366"/>
      <c r="M21" s="366"/>
    </row>
    <row r="22" spans="2:13" ht="33.75" customHeight="1">
      <c r="B22" s="366" t="s">
        <v>43</v>
      </c>
      <c r="C22" s="366"/>
      <c r="D22" s="366"/>
      <c r="E22" s="366"/>
      <c r="F22" s="366"/>
      <c r="G22" s="366"/>
      <c r="H22" s="366"/>
      <c r="I22" s="366"/>
      <c r="J22" s="366"/>
      <c r="K22" s="366"/>
      <c r="L22" s="366"/>
      <c r="M22" s="366"/>
    </row>
    <row r="23" s="369" customFormat="1" ht="10.5" customHeight="1"/>
    <row r="24" spans="2:13" s="369" customFormat="1" ht="15">
      <c r="B24" s="296"/>
      <c r="C24" s="296"/>
      <c r="D24" s="296"/>
      <c r="E24" s="296"/>
      <c r="F24" s="107" t="s">
        <v>127</v>
      </c>
      <c r="G24" s="107"/>
      <c r="H24" s="107"/>
      <c r="I24" s="107"/>
      <c r="J24" s="296"/>
      <c r="K24" s="296"/>
      <c r="L24" s="296"/>
      <c r="M24" s="296"/>
    </row>
    <row r="25" spans="2:13" s="369" customFormat="1" ht="18">
      <c r="B25" s="122" t="s">
        <v>557</v>
      </c>
      <c r="C25" s="122" t="s">
        <v>31</v>
      </c>
      <c r="D25" s="122" t="s">
        <v>553</v>
      </c>
      <c r="E25" s="122" t="s">
        <v>124</v>
      </c>
      <c r="F25" s="2" t="s">
        <v>27</v>
      </c>
      <c r="G25" s="2" t="s">
        <v>353</v>
      </c>
      <c r="H25" s="2" t="s">
        <v>503</v>
      </c>
      <c r="I25" s="2" t="s">
        <v>327</v>
      </c>
      <c r="J25" s="296"/>
      <c r="K25" s="296"/>
      <c r="L25" s="296"/>
      <c r="M25" s="296"/>
    </row>
    <row r="26" spans="2:13" s="369" customFormat="1" ht="30">
      <c r="B26" s="238" t="s">
        <v>387</v>
      </c>
      <c r="C26" s="2" t="s">
        <v>564</v>
      </c>
      <c r="D26" s="2" t="s">
        <v>377</v>
      </c>
      <c r="E26" s="2" t="s">
        <v>458</v>
      </c>
      <c r="F26" s="324">
        <v>0.29316</v>
      </c>
      <c r="G26" s="324">
        <v>0.29159</v>
      </c>
      <c r="H26" s="324">
        <v>6E-05</v>
      </c>
      <c r="I26" s="324">
        <v>0.00151</v>
      </c>
      <c r="J26" s="296"/>
      <c r="K26" s="296"/>
      <c r="L26" s="296"/>
      <c r="M26" s="296"/>
    </row>
    <row r="27" spans="2:13" s="369" customFormat="1" ht="30">
      <c r="B27" s="238"/>
      <c r="C27" s="238" t="s">
        <v>221</v>
      </c>
      <c r="D27" s="2" t="s">
        <v>377</v>
      </c>
      <c r="E27" s="2" t="s">
        <v>458</v>
      </c>
      <c r="F27" s="324">
        <v>0.16625</v>
      </c>
      <c r="G27" s="324">
        <v>0.1654</v>
      </c>
      <c r="H27" s="324">
        <v>0</v>
      </c>
      <c r="I27" s="324">
        <v>0.00085</v>
      </c>
      <c r="J27" s="296"/>
      <c r="K27" s="296"/>
      <c r="L27" s="296"/>
      <c r="M27" s="296"/>
    </row>
    <row r="28" spans="2:13" s="369" customFormat="1" ht="30">
      <c r="B28" s="238"/>
      <c r="C28" s="238"/>
      <c r="D28" s="2" t="s">
        <v>260</v>
      </c>
      <c r="E28" s="2" t="s">
        <v>458</v>
      </c>
      <c r="F28" s="324">
        <v>0.15835</v>
      </c>
      <c r="G28" s="324">
        <v>0.15753</v>
      </c>
      <c r="H28" s="324">
        <v>0</v>
      </c>
      <c r="I28" s="324">
        <v>0.00082</v>
      </c>
      <c r="J28" s="296"/>
      <c r="K28" s="296"/>
      <c r="L28" s="296"/>
      <c r="M28" s="296"/>
    </row>
    <row r="29" spans="2:13" s="369" customFormat="1" ht="30">
      <c r="B29" s="238"/>
      <c r="C29" s="238"/>
      <c r="D29" s="2" t="s">
        <v>277</v>
      </c>
      <c r="E29" s="2" t="s">
        <v>458</v>
      </c>
      <c r="F29" s="324">
        <v>0.23753</v>
      </c>
      <c r="G29" s="324">
        <v>0.2363</v>
      </c>
      <c r="H29" s="324">
        <v>1E-05</v>
      </c>
      <c r="I29" s="324">
        <v>0.00122</v>
      </c>
      <c r="J29" s="296"/>
      <c r="K29" s="296"/>
      <c r="L29" s="296"/>
      <c r="M29" s="296"/>
    </row>
    <row r="30" spans="2:13" s="369" customFormat="1" ht="30">
      <c r="B30" s="238"/>
      <c r="C30" s="238" t="s">
        <v>162</v>
      </c>
      <c r="D30" s="2" t="s">
        <v>377</v>
      </c>
      <c r="E30" s="2" t="s">
        <v>458</v>
      </c>
      <c r="F30" s="324">
        <v>0.21022</v>
      </c>
      <c r="G30" s="324">
        <v>0.20913</v>
      </c>
      <c r="H30" s="324">
        <v>1E-05</v>
      </c>
      <c r="I30" s="324">
        <v>0.00108</v>
      </c>
      <c r="J30" s="296"/>
      <c r="K30" s="296"/>
      <c r="L30" s="296"/>
      <c r="M30" s="296"/>
    </row>
    <row r="31" spans="2:13" s="369" customFormat="1" ht="30">
      <c r="B31" s="238"/>
      <c r="C31" s="238"/>
      <c r="D31" s="2" t="s">
        <v>260</v>
      </c>
      <c r="E31" s="2" t="s">
        <v>458</v>
      </c>
      <c r="F31" s="324">
        <v>0.15054</v>
      </c>
      <c r="G31" s="324">
        <v>0.14976</v>
      </c>
      <c r="H31" s="324">
        <v>0</v>
      </c>
      <c r="I31" s="324">
        <v>0.00078</v>
      </c>
      <c r="J31" s="296"/>
      <c r="K31" s="296"/>
      <c r="L31" s="296"/>
      <c r="M31" s="296"/>
    </row>
    <row r="32" spans="2:13" s="369" customFormat="1" ht="45">
      <c r="B32" s="238"/>
      <c r="C32" s="238"/>
      <c r="D32" s="2" t="s">
        <v>215</v>
      </c>
      <c r="E32" s="2" t="s">
        <v>458</v>
      </c>
      <c r="F32" s="324">
        <v>0.24084</v>
      </c>
      <c r="G32" s="324">
        <v>0.23959</v>
      </c>
      <c r="H32" s="324">
        <v>1E-05</v>
      </c>
      <c r="I32" s="324">
        <v>0.00124</v>
      </c>
      <c r="J32" s="296"/>
      <c r="K32" s="296"/>
      <c r="L32" s="296"/>
      <c r="M32" s="296"/>
    </row>
    <row r="33" spans="2:13" s="369" customFormat="1" ht="30">
      <c r="B33" s="238"/>
      <c r="C33" s="238"/>
      <c r="D33" s="2" t="s">
        <v>277</v>
      </c>
      <c r="E33" s="2" t="s">
        <v>458</v>
      </c>
      <c r="F33" s="324">
        <v>0.43652</v>
      </c>
      <c r="G33" s="324">
        <v>0.43426</v>
      </c>
      <c r="H33" s="324">
        <v>1E-05</v>
      </c>
      <c r="I33" s="324">
        <v>0.00225</v>
      </c>
      <c r="J33" s="296"/>
      <c r="K33" s="296"/>
      <c r="L33" s="296"/>
      <c r="M33" s="296"/>
    </row>
    <row r="34" spans="2:13" s="369" customFormat="1" ht="15">
      <c r="B34" s="238"/>
      <c r="C34" s="238"/>
      <c r="D34" s="2" t="s">
        <v>253</v>
      </c>
      <c r="E34" s="2" t="s">
        <v>458</v>
      </c>
      <c r="F34" s="324">
        <v>0.6021</v>
      </c>
      <c r="G34" s="324">
        <v>0.59898</v>
      </c>
      <c r="H34" s="324">
        <v>2E-05</v>
      </c>
      <c r="I34" s="324">
        <v>0.0031</v>
      </c>
      <c r="J34" s="296"/>
      <c r="K34" s="296"/>
      <c r="L34" s="296"/>
      <c r="M34" s="296"/>
    </row>
    <row r="35" spans="2:13" s="369" customFormat="1" ht="15">
      <c r="B35" s="296"/>
      <c r="C35" s="296"/>
      <c r="D35" s="296"/>
      <c r="E35" s="296"/>
      <c r="F35" s="296"/>
      <c r="G35" s="296"/>
      <c r="H35" s="296"/>
      <c r="I35" s="296"/>
      <c r="J35" s="296"/>
      <c r="K35" s="296"/>
      <c r="L35" s="296"/>
      <c r="M35" s="296"/>
    </row>
    <row r="36" spans="2:13" s="369" customFormat="1" ht="15">
      <c r="B36" s="296"/>
      <c r="C36" s="296"/>
      <c r="D36" s="296"/>
      <c r="E36" s="296"/>
      <c r="F36" s="296"/>
      <c r="G36" s="296"/>
      <c r="H36" s="296"/>
      <c r="I36" s="296"/>
      <c r="J36" s="296"/>
      <c r="K36" s="296"/>
      <c r="L36" s="296"/>
      <c r="M36" s="296"/>
    </row>
    <row r="37" spans="2:13" s="369" customFormat="1" ht="15">
      <c r="B37" s="296"/>
      <c r="C37" s="296"/>
      <c r="D37" s="296"/>
      <c r="E37" s="296"/>
      <c r="F37" s="296"/>
      <c r="G37" s="296"/>
      <c r="H37" s="296"/>
      <c r="I37" s="296"/>
      <c r="J37" s="296"/>
      <c r="K37" s="296"/>
      <c r="L37" s="296"/>
      <c r="M37" s="296"/>
    </row>
    <row r="38" ht="15">
      <c r="B38" s="270" t="s">
        <v>213</v>
      </c>
    </row>
    <row r="39" spans="2:13" ht="18" customHeight="1">
      <c r="B39" s="150" t="s">
        <v>581</v>
      </c>
      <c r="C39" s="150"/>
      <c r="D39" s="150"/>
      <c r="E39" s="150"/>
      <c r="F39" s="150"/>
      <c r="G39" s="150"/>
      <c r="H39" s="150"/>
      <c r="I39" s="150"/>
      <c r="J39" s="150"/>
      <c r="K39" s="150"/>
      <c r="L39" s="150"/>
      <c r="M39" s="150"/>
    </row>
    <row r="40" spans="2:13" ht="15.75">
      <c r="B40" s="76" t="s">
        <v>187</v>
      </c>
      <c r="C40" s="76"/>
      <c r="D40" s="76"/>
      <c r="E40" s="76"/>
      <c r="F40" s="76"/>
      <c r="G40" s="76"/>
      <c r="H40" s="76"/>
      <c r="I40" s="76"/>
      <c r="J40" s="76"/>
      <c r="K40" s="76"/>
      <c r="L40" s="76"/>
      <c r="M40" s="76"/>
    </row>
    <row r="41" spans="2:13" ht="21.75" customHeight="1">
      <c r="B41" s="150" t="s">
        <v>585</v>
      </c>
      <c r="C41" s="150"/>
      <c r="D41" s="150"/>
      <c r="E41" s="150"/>
      <c r="F41" s="150"/>
      <c r="G41" s="150"/>
      <c r="H41" s="150"/>
      <c r="I41" s="150"/>
      <c r="J41" s="150"/>
      <c r="K41" s="150"/>
      <c r="L41" s="150"/>
      <c r="M41" s="150"/>
    </row>
    <row r="42" spans="2:13" ht="32.25" customHeight="1">
      <c r="B42" s="76" t="s">
        <v>20</v>
      </c>
      <c r="C42" s="76"/>
      <c r="D42" s="76"/>
      <c r="E42" s="76"/>
      <c r="F42" s="76"/>
      <c r="G42" s="76"/>
      <c r="H42" s="76"/>
      <c r="I42" s="76"/>
      <c r="J42" s="76"/>
      <c r="K42" s="76"/>
      <c r="L42" s="76"/>
      <c r="M42" s="76"/>
    </row>
    <row r="43" spans="2:13" ht="19.5" customHeight="1">
      <c r="B43" s="150" t="s">
        <v>577</v>
      </c>
      <c r="C43" s="150"/>
      <c r="D43" s="150"/>
      <c r="E43" s="150"/>
      <c r="F43" s="150"/>
      <c r="G43" s="150"/>
      <c r="H43" s="150"/>
      <c r="I43" s="150"/>
      <c r="J43" s="150"/>
      <c r="K43" s="150"/>
      <c r="L43" s="150"/>
      <c r="M43" s="150"/>
    </row>
    <row r="44" spans="2:13" ht="34.5" customHeight="1">
      <c r="B44" s="76" t="s">
        <v>400</v>
      </c>
      <c r="C44" s="76"/>
      <c r="D44" s="76"/>
      <c r="E44" s="76"/>
      <c r="F44" s="76"/>
      <c r="G44" s="76"/>
      <c r="H44" s="76"/>
      <c r="I44" s="76"/>
      <c r="J44" s="76"/>
      <c r="K44" s="76"/>
      <c r="L44" s="76"/>
      <c r="M44" s="76"/>
    </row>
    <row r="45" spans="2:13" ht="18" customHeight="1">
      <c r="B45" s="150" t="s">
        <v>7</v>
      </c>
      <c r="C45" s="150"/>
      <c r="D45" s="150"/>
      <c r="E45" s="150"/>
      <c r="F45" s="150"/>
      <c r="G45" s="150"/>
      <c r="H45" s="150"/>
      <c r="I45" s="150"/>
      <c r="J45" s="150"/>
      <c r="K45" s="150"/>
      <c r="L45" s="150"/>
      <c r="M45" s="150"/>
    </row>
    <row r="46" spans="2:13" ht="49.5" customHeight="1">
      <c r="B46" s="76" t="s">
        <v>67</v>
      </c>
      <c r="C46" s="76"/>
      <c r="D46" s="76"/>
      <c r="E46" s="76"/>
      <c r="F46" s="76"/>
      <c r="G46" s="76"/>
      <c r="H46" s="76"/>
      <c r="I46" s="76"/>
      <c r="J46" s="76"/>
      <c r="K46" s="76"/>
      <c r="L46" s="76"/>
      <c r="M46" s="76"/>
    </row>
    <row r="47" spans="2:13" ht="18.75" customHeight="1">
      <c r="B47" s="150" t="s">
        <v>582</v>
      </c>
      <c r="C47" s="150"/>
      <c r="D47" s="150"/>
      <c r="E47" s="150"/>
      <c r="F47" s="150"/>
      <c r="G47" s="150"/>
      <c r="H47" s="150"/>
      <c r="I47" s="150"/>
      <c r="J47" s="150"/>
      <c r="K47" s="150"/>
      <c r="L47" s="150"/>
      <c r="M47" s="150"/>
    </row>
    <row r="48" spans="2:14" ht="49.5" customHeight="1">
      <c r="B48" s="101" t="s">
        <v>560</v>
      </c>
      <c r="C48" s="101"/>
      <c r="D48" s="101"/>
      <c r="E48" s="101"/>
      <c r="F48" s="101"/>
      <c r="G48" s="101"/>
      <c r="H48" s="101"/>
      <c r="I48" s="101"/>
      <c r="J48" s="101"/>
      <c r="K48" s="101"/>
      <c r="L48" s="101"/>
      <c r="M48" s="101"/>
      <c r="N48" s="101"/>
    </row>
    <row r="49" s="97" customFormat="1" ht="5.25" customHeight="1"/>
    <row r="50" spans="2:13" s="267" customFormat="1" ht="15.75">
      <c r="B50" s="263" t="s">
        <v>6</v>
      </c>
      <c r="C50" s="263"/>
      <c r="D50" s="263"/>
      <c r="E50" s="263"/>
      <c r="F50" s="263"/>
      <c r="G50" s="263"/>
      <c r="H50" s="263"/>
      <c r="I50" s="263"/>
      <c r="J50" s="263"/>
      <c r="K50" s="263"/>
      <c r="L50" s="263"/>
      <c r="M50" s="263"/>
    </row>
  </sheetData>
  <mergeCells count="30">
    <mergeCell ref="B50:M50"/>
    <mergeCell ref="B45:M45"/>
    <mergeCell ref="B44:M44"/>
    <mergeCell ref="B43:M43"/>
    <mergeCell ref="B46:M46"/>
    <mergeCell ref="B48:N48"/>
    <mergeCell ref="B41:M41"/>
    <mergeCell ref="B5:M5"/>
    <mergeCell ref="B6:M6"/>
    <mergeCell ref="B42:M42"/>
    <mergeCell ref="B47:M47"/>
    <mergeCell ref="B39:M39"/>
    <mergeCell ref="B40:M40"/>
    <mergeCell ref="B7:M7"/>
    <mergeCell ref="B8:M8"/>
    <mergeCell ref="B9:M9"/>
    <mergeCell ref="N9:Y9"/>
    <mergeCell ref="B10:M10"/>
    <mergeCell ref="B11:M11"/>
    <mergeCell ref="B22:M22"/>
    <mergeCell ref="B12:M12"/>
    <mergeCell ref="B13:M15"/>
    <mergeCell ref="B16:M18"/>
    <mergeCell ref="B19:M19"/>
    <mergeCell ref="B20:M20"/>
    <mergeCell ref="B21:M21"/>
    <mergeCell ref="F24:I24"/>
    <mergeCell ref="C27:C29"/>
    <mergeCell ref="B26:B34"/>
    <mergeCell ref="C30:C34"/>
  </mergeCells>
  <hyperlinks>
    <hyperlink ref="B9:M9" r:id="rId1" display="●  Organisations should include the influence of radiative forcing (RF) in air travel emissions to capture the maximum climate impact of organisations’ travel habits.  However, it should be noted that there is very significant scientific uncertainty aroun"/>
    <hyperlink ref="B50:I50" r:id="rId2" display="For information about the derivation of the conversion factors please refer to accompanying 'Methodology paper' to the conversion factors, which are available on the conversion factors website."/>
  </hyperlinks>
  <printOptions/>
  <pageMargins left="0.7" right="0.7" top="0.75" bottom="0.75" header="0.3" footer="0.3"/>
  <pageSetup fitToHeight="0" fitToWidth="1" horizontalDpi="600" verticalDpi="600" orientation="landscape" paperSize="9" scale="28" r:id="rId5"/>
  <legacyDrawing r:id="rId4"/>
</worksheet>
</file>

<file path=xl/worksheets/sheet14.xml><?xml version="1.0" encoding="utf-8"?>
<worksheet xmlns="http://schemas.openxmlformats.org/spreadsheetml/2006/main" xmlns:r="http://schemas.openxmlformats.org/officeDocument/2006/relationships">
  <sheetPr>
    <pageSetUpPr fitToPage="1"/>
  </sheetPr>
  <dimension ref="A2:P45"/>
  <sheetViews>
    <sheetView showGridLines="0" zoomScale="90" zoomScaleNormal="90" workbookViewId="0" topLeftCell="A1">
      <selection activeCell="A1" sqref="A1"/>
    </sheetView>
  </sheetViews>
  <sheetFormatPr defaultColWidth="11.140625" defaultRowHeight="15"/>
  <cols>
    <col min="1" max="1" width="3.421875" style="197" customWidth="1"/>
    <col min="2" max="2" width="25.8515625" style="197" customWidth="1"/>
    <col min="3" max="3" width="26.28125" style="197" customWidth="1"/>
    <col min="4" max="4" width="23.421875" style="197" customWidth="1"/>
    <col min="5" max="6" width="13.28125" style="197" customWidth="1"/>
    <col min="7" max="7" width="17.57421875" style="197" bestFit="1" customWidth="1"/>
    <col min="8" max="24" width="13.28125" style="197" customWidth="1"/>
    <col min="25" max="16384" width="11.140625" style="197" customWidth="1"/>
  </cols>
  <sheetData>
    <row r="1" ht="15.75" thickBot="1"/>
    <row r="2" spans="2:7" ht="15.75" thickTop="1">
      <c r="B2" s="46" t="s">
        <v>82</v>
      </c>
      <c r="C2" s="251" t="s">
        <v>280</v>
      </c>
      <c r="D2" s="302" t="s">
        <v>102</v>
      </c>
      <c r="E2" s="143">
        <v>42155</v>
      </c>
      <c r="F2" s="302" t="s">
        <v>182</v>
      </c>
      <c r="G2" s="143" t="str">
        <f>Introduction!$C$7</f>
        <v>Defra Standard Set</v>
      </c>
    </row>
    <row r="3" spans="2:7" ht="15.75" thickBot="1">
      <c r="B3" s="53" t="s">
        <v>583</v>
      </c>
      <c r="C3" s="276" t="s">
        <v>1</v>
      </c>
      <c r="D3" s="316" t="s">
        <v>361</v>
      </c>
      <c r="E3" s="278">
        <v>1.2</v>
      </c>
      <c r="F3" s="316" t="s">
        <v>243</v>
      </c>
      <c r="G3" s="266">
        <f>Introduction!$C$8</f>
        <v>2014</v>
      </c>
    </row>
    <row r="4" ht="16.5" thickBot="1" thickTop="1"/>
    <row r="5" spans="2:13" ht="34.5" customHeight="1" thickBot="1" thickTop="1">
      <c r="B5" s="204" t="s">
        <v>18</v>
      </c>
      <c r="C5" s="240"/>
      <c r="D5" s="240"/>
      <c r="E5" s="240"/>
      <c r="F5" s="240"/>
      <c r="G5" s="240"/>
      <c r="H5" s="240"/>
      <c r="I5" s="240"/>
      <c r="J5" s="240"/>
      <c r="K5" s="240"/>
      <c r="L5" s="240"/>
      <c r="M5" s="124"/>
    </row>
    <row r="6" spans="2:13" ht="15.75" thickTop="1">
      <c r="B6" s="366"/>
      <c r="C6" s="366"/>
      <c r="D6" s="366"/>
      <c r="E6" s="366"/>
      <c r="F6" s="366"/>
      <c r="G6" s="366"/>
      <c r="H6" s="366"/>
      <c r="I6" s="366"/>
      <c r="J6" s="366"/>
      <c r="K6" s="366"/>
      <c r="L6" s="366"/>
      <c r="M6" s="366"/>
    </row>
    <row r="7" spans="2:13" s="178" customFormat="1" ht="15">
      <c r="B7" s="45" t="s">
        <v>555</v>
      </c>
      <c r="C7" s="45"/>
      <c r="D7" s="45"/>
      <c r="E7" s="45"/>
      <c r="F7" s="45"/>
      <c r="G7" s="45"/>
      <c r="H7" s="45"/>
      <c r="I7" s="45"/>
      <c r="J7" s="45"/>
      <c r="K7" s="45"/>
      <c r="L7" s="45"/>
      <c r="M7" s="45"/>
    </row>
    <row r="8" spans="2:13" s="178" customFormat="1" ht="15">
      <c r="B8" s="342" t="s">
        <v>177</v>
      </c>
      <c r="C8" s="342"/>
      <c r="D8" s="342"/>
      <c r="E8" s="342"/>
      <c r="F8" s="342"/>
      <c r="G8" s="342"/>
      <c r="H8" s="342"/>
      <c r="I8" s="342"/>
      <c r="J8" s="342"/>
      <c r="K8" s="342"/>
      <c r="L8" s="342"/>
      <c r="M8" s="342"/>
    </row>
    <row r="9" spans="2:13" s="178" customFormat="1" ht="15">
      <c r="B9" s="342" t="s">
        <v>381</v>
      </c>
      <c r="C9" s="342"/>
      <c r="D9" s="342"/>
      <c r="E9" s="342"/>
      <c r="F9" s="342"/>
      <c r="G9" s="342"/>
      <c r="H9" s="342"/>
      <c r="I9" s="342"/>
      <c r="J9" s="342"/>
      <c r="K9" s="342"/>
      <c r="L9" s="342"/>
      <c r="M9" s="342"/>
    </row>
    <row r="10" spans="2:13" s="178" customFormat="1" ht="49.5" customHeight="1">
      <c r="B10" s="342" t="s">
        <v>371</v>
      </c>
      <c r="C10" s="342"/>
      <c r="D10" s="342"/>
      <c r="E10" s="342"/>
      <c r="F10" s="342"/>
      <c r="G10" s="342"/>
      <c r="H10" s="342"/>
      <c r="I10" s="342"/>
      <c r="J10" s="342"/>
      <c r="K10" s="342"/>
      <c r="L10" s="342"/>
      <c r="M10" s="342"/>
    </row>
    <row r="11" spans="2:13" s="178" customFormat="1" ht="6.75" customHeight="1">
      <c r="B11" s="342"/>
      <c r="C11" s="342"/>
      <c r="D11" s="342"/>
      <c r="E11" s="342"/>
      <c r="F11" s="342"/>
      <c r="G11" s="342"/>
      <c r="H11" s="342"/>
      <c r="I11" s="342"/>
      <c r="J11" s="342"/>
      <c r="K11" s="342"/>
      <c r="L11" s="342"/>
      <c r="M11" s="342"/>
    </row>
    <row r="12" spans="2:13" s="178" customFormat="1" ht="15">
      <c r="B12" s="45" t="s">
        <v>550</v>
      </c>
      <c r="C12" s="45"/>
      <c r="D12" s="45"/>
      <c r="E12" s="45"/>
      <c r="F12" s="45"/>
      <c r="G12" s="45"/>
      <c r="H12" s="45"/>
      <c r="I12" s="45"/>
      <c r="J12" s="45"/>
      <c r="K12" s="45"/>
      <c r="L12" s="45"/>
      <c r="M12" s="45"/>
    </row>
    <row r="13" spans="1:14" s="178" customFormat="1" ht="6" customHeight="1">
      <c r="A13" s="298"/>
      <c r="B13" s="365" t="s">
        <v>517</v>
      </c>
      <c r="C13" s="365"/>
      <c r="D13" s="365"/>
      <c r="E13" s="365"/>
      <c r="F13" s="365"/>
      <c r="G13" s="365"/>
      <c r="H13" s="365"/>
      <c r="I13" s="365"/>
      <c r="J13" s="365"/>
      <c r="K13" s="365"/>
      <c r="L13" s="365"/>
      <c r="M13" s="365"/>
      <c r="N13" s="29"/>
    </row>
    <row r="14" spans="1:14" s="178" customFormat="1" ht="15">
      <c r="A14" s="298"/>
      <c r="B14" s="365"/>
      <c r="C14" s="365"/>
      <c r="D14" s="365"/>
      <c r="E14" s="365"/>
      <c r="F14" s="365"/>
      <c r="G14" s="365"/>
      <c r="H14" s="365"/>
      <c r="I14" s="365"/>
      <c r="J14" s="365"/>
      <c r="K14" s="365"/>
      <c r="L14" s="365"/>
      <c r="M14" s="365"/>
      <c r="N14" s="29"/>
    </row>
    <row r="15" spans="1:14" s="178" customFormat="1" ht="55.5" customHeight="1">
      <c r="A15" s="298"/>
      <c r="B15" s="365"/>
      <c r="C15" s="365"/>
      <c r="D15" s="365"/>
      <c r="E15" s="365"/>
      <c r="F15" s="365"/>
      <c r="G15" s="365"/>
      <c r="H15" s="365"/>
      <c r="I15" s="365"/>
      <c r="J15" s="365"/>
      <c r="K15" s="365"/>
      <c r="L15" s="365"/>
      <c r="M15" s="365"/>
      <c r="N15" s="29"/>
    </row>
    <row r="16" spans="1:14" s="178" customFormat="1" ht="24" customHeight="1">
      <c r="A16" s="298"/>
      <c r="B16" s="166" t="s">
        <v>191</v>
      </c>
      <c r="C16" s="365"/>
      <c r="D16" s="365"/>
      <c r="E16" s="365"/>
      <c r="F16" s="365"/>
      <c r="G16" s="365"/>
      <c r="H16" s="365"/>
      <c r="I16" s="365"/>
      <c r="J16" s="365"/>
      <c r="K16" s="365"/>
      <c r="L16" s="365"/>
      <c r="M16" s="365"/>
      <c r="N16" s="29"/>
    </row>
    <row r="17" spans="2:13" s="178" customFormat="1" ht="21.75" customHeight="1">
      <c r="B17" s="45" t="s">
        <v>430</v>
      </c>
      <c r="C17" s="45"/>
      <c r="D17" s="45"/>
      <c r="E17" s="45"/>
      <c r="F17" s="45"/>
      <c r="G17" s="45"/>
      <c r="H17" s="45"/>
      <c r="I17" s="45"/>
      <c r="J17" s="45"/>
      <c r="K17" s="45"/>
      <c r="L17" s="45"/>
      <c r="M17" s="45"/>
    </row>
    <row r="18" spans="2:13" s="178" customFormat="1" ht="30.75" customHeight="1">
      <c r="B18" s="342" t="s">
        <v>193</v>
      </c>
      <c r="C18" s="342"/>
      <c r="D18" s="342"/>
      <c r="E18" s="342"/>
      <c r="F18" s="342"/>
      <c r="G18" s="342"/>
      <c r="H18" s="342"/>
      <c r="I18" s="342"/>
      <c r="J18" s="342"/>
      <c r="K18" s="342"/>
      <c r="L18" s="342"/>
      <c r="M18" s="342"/>
    </row>
    <row r="19" spans="2:13" s="178" customFormat="1" ht="20.25" customHeight="1">
      <c r="B19" s="342" t="s">
        <v>17</v>
      </c>
      <c r="C19" s="342"/>
      <c r="D19" s="342"/>
      <c r="E19" s="342"/>
      <c r="F19" s="342"/>
      <c r="G19" s="342"/>
      <c r="H19" s="342"/>
      <c r="I19" s="342"/>
      <c r="J19" s="342"/>
      <c r="K19" s="342"/>
      <c r="L19" s="342"/>
      <c r="M19" s="342"/>
    </row>
    <row r="20" spans="2:13" s="178" customFormat="1" ht="47.25" customHeight="1">
      <c r="B20" s="342" t="s">
        <v>135</v>
      </c>
      <c r="C20" s="342"/>
      <c r="D20" s="342"/>
      <c r="E20" s="342"/>
      <c r="F20" s="342"/>
      <c r="G20" s="342"/>
      <c r="H20" s="342"/>
      <c r="I20" s="342"/>
      <c r="J20" s="342"/>
      <c r="K20" s="342"/>
      <c r="L20" s="342"/>
      <c r="M20" s="342"/>
    </row>
    <row r="21" spans="2:13" s="178" customFormat="1" ht="29.25" customHeight="1">
      <c r="B21" s="342" t="s">
        <v>478</v>
      </c>
      <c r="C21" s="342"/>
      <c r="D21" s="342"/>
      <c r="E21" s="342"/>
      <c r="F21" s="342"/>
      <c r="G21" s="342"/>
      <c r="H21" s="342"/>
      <c r="I21" s="342"/>
      <c r="J21" s="342"/>
      <c r="K21" s="342"/>
      <c r="L21" s="342"/>
      <c r="M21" s="342"/>
    </row>
    <row r="22" spans="2:13" s="178" customFormat="1" ht="31.5" customHeight="1">
      <c r="B22" s="342" t="s">
        <v>339</v>
      </c>
      <c r="C22" s="342"/>
      <c r="D22" s="342"/>
      <c r="E22" s="342"/>
      <c r="F22" s="342"/>
      <c r="G22" s="342"/>
      <c r="H22" s="342"/>
      <c r="I22" s="342"/>
      <c r="J22" s="342"/>
      <c r="K22" s="342"/>
      <c r="L22" s="342"/>
      <c r="M22" s="342"/>
    </row>
    <row r="23" spans="2:13" s="178" customFormat="1" ht="10.5" customHeight="1">
      <c r="B23" s="342"/>
      <c r="C23" s="342"/>
      <c r="D23" s="342"/>
      <c r="E23" s="342"/>
      <c r="F23" s="342"/>
      <c r="G23" s="342"/>
      <c r="H23" s="342"/>
      <c r="I23" s="342"/>
      <c r="J23" s="342"/>
      <c r="K23" s="342"/>
      <c r="L23" s="342"/>
      <c r="M23" s="342"/>
    </row>
    <row r="24" spans="2:16" s="369" customFormat="1" ht="15">
      <c r="B24" s="296"/>
      <c r="E24" s="362" t="s">
        <v>333</v>
      </c>
      <c r="F24" s="362"/>
      <c r="G24" s="362"/>
      <c r="H24" s="362"/>
      <c r="I24" s="362" t="s">
        <v>210</v>
      </c>
      <c r="J24" s="362"/>
      <c r="K24" s="362"/>
      <c r="L24" s="362"/>
      <c r="M24" s="362" t="s">
        <v>348</v>
      </c>
      <c r="N24" s="362"/>
      <c r="O24" s="362"/>
      <c r="P24" s="362"/>
    </row>
    <row r="25" spans="2:16" s="369" customFormat="1" ht="18">
      <c r="B25" s="122" t="s">
        <v>557</v>
      </c>
      <c r="C25" s="185" t="s">
        <v>11</v>
      </c>
      <c r="D25" s="185" t="s">
        <v>124</v>
      </c>
      <c r="E25" s="68" t="s">
        <v>27</v>
      </c>
      <c r="F25" s="68" t="s">
        <v>353</v>
      </c>
      <c r="G25" s="68" t="s">
        <v>503</v>
      </c>
      <c r="H25" s="68" t="s">
        <v>327</v>
      </c>
      <c r="I25" s="68" t="s">
        <v>27</v>
      </c>
      <c r="J25" s="68" t="s">
        <v>353</v>
      </c>
      <c r="K25" s="68" t="s">
        <v>503</v>
      </c>
      <c r="L25" s="68" t="s">
        <v>327</v>
      </c>
      <c r="M25" s="68" t="s">
        <v>27</v>
      </c>
      <c r="N25" s="68" t="s">
        <v>353</v>
      </c>
      <c r="O25" s="68" t="s">
        <v>503</v>
      </c>
      <c r="P25" s="68" t="s">
        <v>327</v>
      </c>
    </row>
    <row r="26" spans="2:16" s="369" customFormat="1" ht="15">
      <c r="B26" s="238" t="s">
        <v>537</v>
      </c>
      <c r="C26" s="147" t="s">
        <v>29</v>
      </c>
      <c r="D26" s="68" t="s">
        <v>544</v>
      </c>
      <c r="E26" s="26">
        <v>0.650217503</v>
      </c>
      <c r="F26" s="26">
        <v>0.645450117</v>
      </c>
      <c r="G26" s="26">
        <v>0.000214599</v>
      </c>
      <c r="H26" s="26">
        <v>0.004552787</v>
      </c>
      <c r="I26" s="26">
        <v>0.824213301</v>
      </c>
      <c r="J26" s="26">
        <v>0.820040672</v>
      </c>
      <c r="K26" s="26">
        <v>0.00084774</v>
      </c>
      <c r="L26" s="26">
        <v>0.00332489</v>
      </c>
      <c r="M26" s="285"/>
      <c r="N26" s="285"/>
      <c r="O26" s="285"/>
      <c r="P26" s="285"/>
    </row>
    <row r="27" spans="2:16" s="369" customFormat="1" ht="15">
      <c r="B27" s="238"/>
      <c r="C27" s="147"/>
      <c r="D27" s="68" t="s">
        <v>549</v>
      </c>
      <c r="E27" s="26">
        <v>0.15346443</v>
      </c>
      <c r="F27" s="26">
        <v>0.152339231</v>
      </c>
      <c r="G27" s="26">
        <v>5.06497E-05</v>
      </c>
      <c r="H27" s="26">
        <v>0.001074549</v>
      </c>
      <c r="I27" s="26">
        <v>0.194000564</v>
      </c>
      <c r="J27" s="26">
        <v>0.193018424</v>
      </c>
      <c r="K27" s="26">
        <v>0.000199538</v>
      </c>
      <c r="L27" s="26">
        <v>0.000782601</v>
      </c>
      <c r="M27" s="285"/>
      <c r="N27" s="285"/>
      <c r="O27" s="285"/>
      <c r="P27" s="285"/>
    </row>
    <row r="28" spans="2:16" s="369" customFormat="1" ht="15">
      <c r="B28" s="238"/>
      <c r="C28" s="147"/>
      <c r="D28" s="68" t="s">
        <v>538</v>
      </c>
      <c r="E28" s="26">
        <v>0.24697706</v>
      </c>
      <c r="F28" s="26">
        <v>0.245166228</v>
      </c>
      <c r="G28" s="26">
        <v>8.15128E-05</v>
      </c>
      <c r="H28" s="26">
        <v>0.00172932</v>
      </c>
      <c r="I28" s="26">
        <v>0.31221364300000004</v>
      </c>
      <c r="J28" s="26">
        <v>0.310633043</v>
      </c>
      <c r="K28" s="26">
        <v>0.000321125</v>
      </c>
      <c r="L28" s="26">
        <v>0.001259475</v>
      </c>
      <c r="M28" s="285"/>
      <c r="N28" s="285"/>
      <c r="O28" s="285"/>
      <c r="P28" s="285"/>
    </row>
    <row r="29" spans="2:16" s="369" customFormat="1" ht="15">
      <c r="B29" s="238"/>
      <c r="C29" s="147" t="s">
        <v>409</v>
      </c>
      <c r="D29" s="68" t="s">
        <v>544</v>
      </c>
      <c r="E29" s="26">
        <v>0.629667267</v>
      </c>
      <c r="F29" s="26">
        <v>0.625117391</v>
      </c>
      <c r="G29" s="26">
        <v>0.000140509</v>
      </c>
      <c r="H29" s="26">
        <v>0.004409366</v>
      </c>
      <c r="I29" s="26">
        <v>0.8054592199999999</v>
      </c>
      <c r="J29" s="26">
        <v>0.8017317740000001</v>
      </c>
      <c r="K29" s="26">
        <v>0.000757293</v>
      </c>
      <c r="L29" s="26">
        <v>0.002970153</v>
      </c>
      <c r="M29" s="285"/>
      <c r="N29" s="285"/>
      <c r="O29" s="285"/>
      <c r="P29" s="285"/>
    </row>
    <row r="30" spans="2:16" s="369" customFormat="1" ht="15">
      <c r="B30" s="238"/>
      <c r="C30" s="147"/>
      <c r="D30" s="68" t="s">
        <v>549</v>
      </c>
      <c r="E30" s="26">
        <v>0.226977488</v>
      </c>
      <c r="F30" s="26">
        <v>0.22533738499999997</v>
      </c>
      <c r="G30" s="26">
        <v>5.06497E-05</v>
      </c>
      <c r="H30" s="26">
        <v>0.001589454</v>
      </c>
      <c r="I30" s="26">
        <v>0.212229316</v>
      </c>
      <c r="J30" s="26">
        <v>0.21124717699999998</v>
      </c>
      <c r="K30" s="26">
        <v>0.000199538</v>
      </c>
      <c r="L30" s="26">
        <v>0.000782601</v>
      </c>
      <c r="M30" s="285"/>
      <c r="N30" s="285"/>
      <c r="O30" s="285"/>
      <c r="P30" s="285"/>
    </row>
    <row r="31" spans="2:16" s="369" customFormat="1" ht="15">
      <c r="B31" s="238"/>
      <c r="C31" s="147"/>
      <c r="D31" s="68" t="s">
        <v>538</v>
      </c>
      <c r="E31" s="26">
        <v>0.365284858</v>
      </c>
      <c r="F31" s="26">
        <v>0.362645368</v>
      </c>
      <c r="G31" s="26">
        <v>8.15128E-05</v>
      </c>
      <c r="H31" s="26">
        <v>0.002557978</v>
      </c>
      <c r="I31" s="26">
        <v>0.341549977</v>
      </c>
      <c r="J31" s="26">
        <v>0.33996937699999996</v>
      </c>
      <c r="K31" s="26">
        <v>0.000321125</v>
      </c>
      <c r="L31" s="26">
        <v>0.001259475</v>
      </c>
      <c r="M31" s="285"/>
      <c r="N31" s="285"/>
      <c r="O31" s="285"/>
      <c r="P31" s="285"/>
    </row>
    <row r="32" spans="2:16" s="369" customFormat="1" ht="15">
      <c r="B32" s="238"/>
      <c r="C32" s="147" t="s">
        <v>562</v>
      </c>
      <c r="D32" s="68" t="s">
        <v>544</v>
      </c>
      <c r="E32" s="26">
        <v>0.5047332579999999</v>
      </c>
      <c r="F32" s="26">
        <v>0.501103543</v>
      </c>
      <c r="G32" s="26">
        <v>9.51004E-05</v>
      </c>
      <c r="H32" s="26">
        <v>0.003534615</v>
      </c>
      <c r="I32" s="26">
        <v>0.48353907900000004</v>
      </c>
      <c r="J32" s="26">
        <v>0.479715786</v>
      </c>
      <c r="K32" s="26">
        <v>0.000405998</v>
      </c>
      <c r="L32" s="26">
        <v>0.003417295</v>
      </c>
      <c r="M32" s="285"/>
      <c r="N32" s="285"/>
      <c r="O32" s="285"/>
      <c r="P32" s="285"/>
    </row>
    <row r="33" spans="2:16" s="369" customFormat="1" ht="15">
      <c r="B33" s="238"/>
      <c r="C33" s="147"/>
      <c r="D33" s="68" t="s">
        <v>549</v>
      </c>
      <c r="E33" s="26">
        <v>0.268816733</v>
      </c>
      <c r="F33" s="26">
        <v>0.266883577</v>
      </c>
      <c r="G33" s="26">
        <v>5.06497E-05</v>
      </c>
      <c r="H33" s="26">
        <v>0.001882506</v>
      </c>
      <c r="I33" s="26">
        <v>0.257723469</v>
      </c>
      <c r="J33" s="26">
        <v>0.255685676</v>
      </c>
      <c r="K33" s="26">
        <v>0.000216394</v>
      </c>
      <c r="L33" s="26">
        <v>0.001821398</v>
      </c>
      <c r="M33" s="285"/>
      <c r="N33" s="285"/>
      <c r="O33" s="285"/>
      <c r="P33" s="285"/>
    </row>
    <row r="34" spans="2:16" s="369" customFormat="1" ht="15">
      <c r="B34" s="238"/>
      <c r="C34" s="147"/>
      <c r="D34" s="68" t="s">
        <v>538</v>
      </c>
      <c r="E34" s="26">
        <v>0.432618597</v>
      </c>
      <c r="F34" s="26">
        <v>0.429507484</v>
      </c>
      <c r="G34" s="26">
        <v>8.15128E-05</v>
      </c>
      <c r="H34" s="26">
        <v>0.0030296</v>
      </c>
      <c r="I34" s="26">
        <v>0.41476571800000006</v>
      </c>
      <c r="J34" s="26">
        <v>0.411486208</v>
      </c>
      <c r="K34" s="26">
        <v>0.000348253</v>
      </c>
      <c r="L34" s="26">
        <v>0.002931256</v>
      </c>
      <c r="M34" s="285"/>
      <c r="N34" s="285"/>
      <c r="O34" s="285"/>
      <c r="P34" s="285"/>
    </row>
    <row r="35" spans="2:16" s="369" customFormat="1" ht="15">
      <c r="B35" s="238"/>
      <c r="C35" s="147" t="s">
        <v>511</v>
      </c>
      <c r="D35" s="68" t="s">
        <v>544</v>
      </c>
      <c r="E35" s="26">
        <v>0.531950957</v>
      </c>
      <c r="F35" s="26">
        <v>0.528118413</v>
      </c>
      <c r="G35" s="26">
        <v>0.000107376</v>
      </c>
      <c r="H35" s="26">
        <v>0.003725168</v>
      </c>
      <c r="I35" s="26">
        <v>0.6876614099999999</v>
      </c>
      <c r="J35" s="26">
        <v>0.6840159299999999</v>
      </c>
      <c r="K35" s="26">
        <v>0.000656983</v>
      </c>
      <c r="L35" s="26">
        <v>0.002988496</v>
      </c>
      <c r="M35" s="26">
        <v>0.539824059</v>
      </c>
      <c r="N35" s="26">
        <v>0.535974314</v>
      </c>
      <c r="O35" s="26">
        <v>0.000124612</v>
      </c>
      <c r="P35" s="26">
        <v>0.003725134</v>
      </c>
    </row>
    <row r="36" spans="2:16" s="369" customFormat="1" ht="15">
      <c r="B36" s="238"/>
      <c r="C36" s="147"/>
      <c r="D36" s="68" t="s">
        <v>549</v>
      </c>
      <c r="E36" s="26">
        <v>0.25092316</v>
      </c>
      <c r="F36" s="26">
        <v>0.24911533500000002</v>
      </c>
      <c r="G36" s="26">
        <v>5.06497E-05</v>
      </c>
      <c r="H36" s="26">
        <v>0.001757175</v>
      </c>
      <c r="I36" s="26">
        <v>0.21114894499999998</v>
      </c>
      <c r="J36" s="26">
        <v>0.21002958700000002</v>
      </c>
      <c r="K36" s="26">
        <v>0.000201729</v>
      </c>
      <c r="L36" s="26">
        <v>0.000917629</v>
      </c>
      <c r="M36" s="26">
        <v>0.24911816700000003</v>
      </c>
      <c r="N36" s="26">
        <v>0.24734158499999997</v>
      </c>
      <c r="O36" s="26">
        <v>5.75058E-05</v>
      </c>
      <c r="P36" s="26">
        <v>0.001719076</v>
      </c>
    </row>
    <row r="37" spans="2:16" s="369" customFormat="1" ht="15">
      <c r="B37" s="238"/>
      <c r="C37" s="147"/>
      <c r="D37" s="68" t="s">
        <v>538</v>
      </c>
      <c r="E37" s="26">
        <v>0.40382168199999996</v>
      </c>
      <c r="F37" s="26">
        <v>0.40091227</v>
      </c>
      <c r="G37" s="26">
        <v>8.15128E-05</v>
      </c>
      <c r="H37" s="26">
        <v>0.002827899</v>
      </c>
      <c r="I37" s="26">
        <v>0.339811288</v>
      </c>
      <c r="J37" s="26">
        <v>0.338009856</v>
      </c>
      <c r="K37" s="26">
        <v>0.000324652</v>
      </c>
      <c r="L37" s="26">
        <v>0.00147678</v>
      </c>
      <c r="M37" s="26">
        <v>0.40091682700000003</v>
      </c>
      <c r="N37" s="26">
        <v>0.398057696</v>
      </c>
      <c r="O37" s="26">
        <v>9.25466E-05</v>
      </c>
      <c r="P37" s="26">
        <v>0.002766584</v>
      </c>
    </row>
    <row r="38" s="369" customFormat="1" ht="15">
      <c r="B38" s="296"/>
    </row>
    <row r="39" s="369" customFormat="1" ht="15">
      <c r="B39" s="296"/>
    </row>
    <row r="40" s="369" customFormat="1" ht="15">
      <c r="B40" s="296"/>
    </row>
    <row r="41" spans="2:13" ht="15.75">
      <c r="B41" s="59" t="s">
        <v>213</v>
      </c>
      <c r="C41" s="59"/>
      <c r="D41" s="59"/>
      <c r="E41" s="59"/>
      <c r="F41" s="59"/>
      <c r="G41" s="59"/>
      <c r="H41" s="59"/>
      <c r="I41" s="59"/>
      <c r="J41" s="59"/>
      <c r="K41" s="59"/>
      <c r="L41" s="59"/>
      <c r="M41" s="59"/>
    </row>
    <row r="42" spans="2:13" ht="15.75">
      <c r="B42" s="137" t="s">
        <v>432</v>
      </c>
      <c r="C42" s="137"/>
      <c r="D42" s="137"/>
      <c r="E42" s="137"/>
      <c r="F42" s="137"/>
      <c r="G42" s="137"/>
      <c r="H42" s="137"/>
      <c r="I42" s="137"/>
      <c r="J42" s="137"/>
      <c r="K42" s="137"/>
      <c r="L42" s="137"/>
      <c r="M42" s="137"/>
    </row>
    <row r="43" spans="2:13" ht="63.75" customHeight="1">
      <c r="B43" s="198" t="s">
        <v>391</v>
      </c>
      <c r="C43" s="198"/>
      <c r="D43" s="198"/>
      <c r="E43" s="198"/>
      <c r="F43" s="198"/>
      <c r="G43" s="198"/>
      <c r="H43" s="198"/>
      <c r="I43" s="198"/>
      <c r="J43" s="198"/>
      <c r="K43" s="198"/>
      <c r="L43" s="198"/>
      <c r="M43" s="198"/>
    </row>
    <row r="44" ht="3" customHeight="1"/>
    <row r="45" spans="2:13" s="3" customFormat="1" ht="15.75">
      <c r="B45" s="263" t="s">
        <v>6</v>
      </c>
      <c r="C45" s="263"/>
      <c r="D45" s="263"/>
      <c r="E45" s="263"/>
      <c r="F45" s="263"/>
      <c r="G45" s="263"/>
      <c r="H45" s="263"/>
      <c r="I45" s="263"/>
      <c r="J45" s="263"/>
      <c r="K45" s="263"/>
      <c r="L45" s="263"/>
      <c r="M45" s="263"/>
    </row>
  </sheetData>
  <mergeCells count="27">
    <mergeCell ref="B20:M20"/>
    <mergeCell ref="B16:M16"/>
    <mergeCell ref="B5:M5"/>
    <mergeCell ref="B6:M6"/>
    <mergeCell ref="B7:M7"/>
    <mergeCell ref="B8:M8"/>
    <mergeCell ref="B9:M9"/>
    <mergeCell ref="B13:M15"/>
    <mergeCell ref="B19:M19"/>
    <mergeCell ref="B22:M22"/>
    <mergeCell ref="B45:M45"/>
    <mergeCell ref="B41:M41"/>
    <mergeCell ref="B42:M42"/>
    <mergeCell ref="B43:M43"/>
    <mergeCell ref="B10:M10"/>
    <mergeCell ref="B12:M12"/>
    <mergeCell ref="B17:M17"/>
    <mergeCell ref="B21:M21"/>
    <mergeCell ref="B18:M18"/>
    <mergeCell ref="E24:H24"/>
    <mergeCell ref="C26:C28"/>
    <mergeCell ref="C29:C31"/>
    <mergeCell ref="C32:C34"/>
    <mergeCell ref="I24:L24"/>
    <mergeCell ref="C35:C37"/>
    <mergeCell ref="M24:P24"/>
    <mergeCell ref="B26:B37"/>
  </mergeCells>
  <hyperlinks>
    <hyperlink ref="B10:M10" r:id="rId1" display="●  Organisations should include the influence of radiative forcing (RF) in air travel emissions to capture the maximum climate impact of organisations’ travel habits.  However, it should be noted that there is very significant scientific uncertainty aroun"/>
    <hyperlink ref="B45:I45" r:id="rId2" display="For information about the derivation of the conversion factors please refer to accompanying 'Methodology paper' to the conversion factors, which are available on the conversion factors website."/>
  </hyperlinks>
  <printOptions/>
  <pageMargins left="0.7" right="0.7" top="0.75" bottom="0.75" header="0.3" footer="0.3"/>
  <pageSetup fitToHeight="0" fitToWidth="1" horizontalDpi="600" verticalDpi="600" orientation="landscape" paperSize="9" scale="58" r:id="rId5"/>
  <legacyDrawing r:id="rId4"/>
</worksheet>
</file>

<file path=xl/worksheets/sheet15.xml><?xml version="1.0" encoding="utf-8"?>
<worksheet xmlns="http://schemas.openxmlformats.org/spreadsheetml/2006/main" xmlns:r="http://schemas.openxmlformats.org/officeDocument/2006/relationships">
  <sheetPr>
    <pageSetUpPr fitToPage="1"/>
  </sheetPr>
  <dimension ref="B2:P66"/>
  <sheetViews>
    <sheetView showGridLines="0" zoomScale="90" zoomScaleNormal="90" workbookViewId="0" topLeftCell="A1">
      <selection activeCell="A1" sqref="A1"/>
    </sheetView>
  </sheetViews>
  <sheetFormatPr defaultColWidth="11.140625" defaultRowHeight="15"/>
  <cols>
    <col min="1" max="1" width="4.7109375" style="197" customWidth="1"/>
    <col min="2" max="2" width="30.8515625" style="197" customWidth="1"/>
    <col min="3" max="3" width="29.421875" style="197" customWidth="1"/>
    <col min="4" max="4" width="8.421875" style="197" customWidth="1"/>
    <col min="5" max="6" width="13.28125" style="197" customWidth="1"/>
    <col min="7" max="7" width="17.57421875" style="197" bestFit="1" customWidth="1"/>
    <col min="8" max="28" width="13.28125" style="197" customWidth="1"/>
    <col min="29" max="16384" width="11.140625" style="197" customWidth="1"/>
  </cols>
  <sheetData>
    <row r="1" ht="15.75" thickBot="1"/>
    <row r="2" spans="2:7" ht="15.75" thickTop="1">
      <c r="B2" s="46" t="s">
        <v>82</v>
      </c>
      <c r="C2" s="251" t="s">
        <v>59</v>
      </c>
      <c r="D2" s="302" t="s">
        <v>102</v>
      </c>
      <c r="E2" s="143">
        <v>42155</v>
      </c>
      <c r="F2" s="302" t="s">
        <v>182</v>
      </c>
      <c r="G2" s="143" t="str">
        <f>Introduction!$C$7</f>
        <v>Defra Standard Set</v>
      </c>
    </row>
    <row r="3" spans="2:7" ht="15.75" thickBot="1">
      <c r="B3" s="53" t="s">
        <v>583</v>
      </c>
      <c r="C3" s="276" t="s">
        <v>1</v>
      </c>
      <c r="D3" s="316" t="s">
        <v>361</v>
      </c>
      <c r="E3" s="278">
        <v>1.2</v>
      </c>
      <c r="F3" s="316" t="s">
        <v>243</v>
      </c>
      <c r="G3" s="266">
        <f>Introduction!$C$8</f>
        <v>2014</v>
      </c>
    </row>
    <row r="4" ht="16.5" thickBot="1" thickTop="1"/>
    <row r="5" spans="2:13" ht="34.5" customHeight="1" thickBot="1" thickTop="1">
      <c r="B5" s="140" t="s">
        <v>492</v>
      </c>
      <c r="C5" s="7"/>
      <c r="D5" s="7"/>
      <c r="E5" s="7"/>
      <c r="F5" s="7"/>
      <c r="G5" s="7"/>
      <c r="H5" s="7"/>
      <c r="I5" s="7"/>
      <c r="J5" s="7"/>
      <c r="K5" s="7"/>
      <c r="L5" s="7"/>
      <c r="M5" s="116"/>
    </row>
    <row r="6" spans="2:13" ht="15.75" thickTop="1">
      <c r="B6" s="32"/>
      <c r="C6" s="32"/>
      <c r="D6" s="32"/>
      <c r="E6" s="32"/>
      <c r="F6" s="32"/>
      <c r="G6" s="32"/>
      <c r="H6" s="32"/>
      <c r="I6" s="32"/>
      <c r="J6" s="32"/>
      <c r="K6" s="32"/>
      <c r="L6" s="32"/>
      <c r="M6" s="32"/>
    </row>
    <row r="7" spans="2:13" ht="15" customHeight="1">
      <c r="B7" s="59" t="s">
        <v>75</v>
      </c>
      <c r="C7" s="59"/>
      <c r="D7" s="59"/>
      <c r="E7" s="59"/>
      <c r="F7" s="59"/>
      <c r="G7" s="59"/>
      <c r="H7" s="59"/>
      <c r="I7" s="59"/>
      <c r="J7" s="59"/>
      <c r="K7" s="59"/>
      <c r="L7" s="59"/>
      <c r="M7" s="59"/>
    </row>
    <row r="8" spans="2:13" ht="15" customHeight="1">
      <c r="B8" s="366" t="s">
        <v>255</v>
      </c>
      <c r="C8" s="366"/>
      <c r="D8" s="366"/>
      <c r="E8" s="366"/>
      <c r="F8" s="366"/>
      <c r="G8" s="366"/>
      <c r="H8" s="366"/>
      <c r="I8" s="366"/>
      <c r="J8" s="366"/>
      <c r="K8" s="366"/>
      <c r="L8" s="366"/>
      <c r="M8" s="366"/>
    </row>
    <row r="9" spans="2:13" ht="18" customHeight="1">
      <c r="B9" s="13" t="s">
        <v>331</v>
      </c>
      <c r="C9" s="13"/>
      <c r="D9" s="13"/>
      <c r="E9" s="13"/>
      <c r="F9" s="13"/>
      <c r="G9" s="13"/>
      <c r="H9" s="13"/>
      <c r="I9" s="13"/>
      <c r="J9" s="13"/>
      <c r="K9" s="13"/>
      <c r="L9" s="13"/>
      <c r="M9" s="13"/>
    </row>
    <row r="10" spans="2:13" ht="26.25" customHeight="1">
      <c r="B10" s="59" t="s">
        <v>25</v>
      </c>
      <c r="C10" s="59"/>
      <c r="D10" s="59"/>
      <c r="E10" s="59"/>
      <c r="F10" s="59"/>
      <c r="G10" s="59"/>
      <c r="H10" s="59"/>
      <c r="I10" s="59"/>
      <c r="J10" s="59"/>
      <c r="K10" s="59"/>
      <c r="L10" s="59"/>
      <c r="M10" s="59"/>
    </row>
    <row r="11" spans="2:13" ht="15" customHeight="1">
      <c r="B11" s="366" t="s">
        <v>531</v>
      </c>
      <c r="C11" s="366"/>
      <c r="D11" s="366"/>
      <c r="E11" s="366"/>
      <c r="F11" s="366"/>
      <c r="G11" s="366"/>
      <c r="H11" s="366"/>
      <c r="I11" s="366"/>
      <c r="J11" s="366"/>
      <c r="K11" s="366"/>
      <c r="L11" s="366"/>
      <c r="M11" s="366"/>
    </row>
    <row r="12" spans="2:13" ht="37.5" customHeight="1">
      <c r="B12" s="366" t="s">
        <v>208</v>
      </c>
      <c r="C12" s="366"/>
      <c r="D12" s="366"/>
      <c r="E12" s="366"/>
      <c r="F12" s="366"/>
      <c r="G12" s="366"/>
      <c r="H12" s="366"/>
      <c r="I12" s="366"/>
      <c r="J12" s="366"/>
      <c r="K12" s="366"/>
      <c r="L12" s="366"/>
      <c r="M12" s="366"/>
    </row>
    <row r="13" spans="2:13" ht="15" customHeight="1">
      <c r="B13" s="366" t="s">
        <v>267</v>
      </c>
      <c r="C13" s="366"/>
      <c r="D13" s="366"/>
      <c r="E13" s="366"/>
      <c r="F13" s="366"/>
      <c r="G13" s="366"/>
      <c r="H13" s="366"/>
      <c r="I13" s="366"/>
      <c r="J13" s="366"/>
      <c r="K13" s="366"/>
      <c r="L13" s="366"/>
      <c r="M13" s="366"/>
    </row>
    <row r="14" s="369" customFormat="1" ht="15" customHeight="1"/>
    <row r="15" spans="5:12" s="369" customFormat="1" ht="15">
      <c r="E15" s="362" t="s">
        <v>333</v>
      </c>
      <c r="F15" s="362"/>
      <c r="G15" s="362"/>
      <c r="H15" s="362"/>
      <c r="I15" s="362" t="s">
        <v>210</v>
      </c>
      <c r="J15" s="362"/>
      <c r="K15" s="362"/>
      <c r="L15" s="362"/>
    </row>
    <row r="16" spans="2:12" s="369" customFormat="1" ht="18">
      <c r="B16" s="185" t="s">
        <v>557</v>
      </c>
      <c r="C16" s="185" t="s">
        <v>11</v>
      </c>
      <c r="D16" s="185" t="s">
        <v>124</v>
      </c>
      <c r="E16" s="68" t="s">
        <v>27</v>
      </c>
      <c r="F16" s="68" t="s">
        <v>353</v>
      </c>
      <c r="G16" s="68" t="s">
        <v>503</v>
      </c>
      <c r="H16" s="68" t="s">
        <v>327</v>
      </c>
      <c r="I16" s="68" t="s">
        <v>27</v>
      </c>
      <c r="J16" s="68" t="s">
        <v>353</v>
      </c>
      <c r="K16" s="68" t="s">
        <v>503</v>
      </c>
      <c r="L16" s="68" t="s">
        <v>327</v>
      </c>
    </row>
    <row r="17" spans="2:12" s="369" customFormat="1" ht="15">
      <c r="B17" s="147" t="s">
        <v>192</v>
      </c>
      <c r="C17" s="147" t="s">
        <v>510</v>
      </c>
      <c r="D17" s="68" t="s">
        <v>549</v>
      </c>
      <c r="E17" s="26">
        <v>0.11049</v>
      </c>
      <c r="F17" s="26">
        <v>0.10867</v>
      </c>
      <c r="G17" s="26">
        <v>5E-05</v>
      </c>
      <c r="H17" s="26">
        <v>0.00177</v>
      </c>
      <c r="I17" s="26">
        <v>0.144</v>
      </c>
      <c r="J17" s="26">
        <v>0.1433</v>
      </c>
      <c r="K17" s="26">
        <v>0.00014</v>
      </c>
      <c r="L17" s="26">
        <v>0.00056</v>
      </c>
    </row>
    <row r="18" spans="2:12" s="369" customFormat="1" ht="15">
      <c r="B18" s="147"/>
      <c r="C18" s="147"/>
      <c r="D18" s="68" t="s">
        <v>538</v>
      </c>
      <c r="E18" s="26">
        <v>0.177816419</v>
      </c>
      <c r="F18" s="26">
        <v>0.174887412</v>
      </c>
      <c r="G18" s="26">
        <v>8.04672E-05</v>
      </c>
      <c r="H18" s="26">
        <v>0.002848539</v>
      </c>
      <c r="I18" s="26">
        <v>0.231745536</v>
      </c>
      <c r="J18" s="26">
        <v>0.23061899500000002</v>
      </c>
      <c r="K18" s="26">
        <v>0.000225308</v>
      </c>
      <c r="L18" s="26">
        <v>0.000901233</v>
      </c>
    </row>
    <row r="19" spans="2:12" s="369" customFormat="1" ht="15">
      <c r="B19" s="147"/>
      <c r="C19" s="147" t="s">
        <v>28</v>
      </c>
      <c r="D19" s="68" t="s">
        <v>549</v>
      </c>
      <c r="E19" s="26">
        <v>0.14125</v>
      </c>
      <c r="F19" s="26">
        <v>0.13943</v>
      </c>
      <c r="G19" s="26">
        <v>5E-05</v>
      </c>
      <c r="H19" s="26">
        <v>0.00177</v>
      </c>
      <c r="I19" s="26">
        <v>0.16318</v>
      </c>
      <c r="J19" s="26">
        <v>0.16248</v>
      </c>
      <c r="K19" s="26">
        <v>0.00014</v>
      </c>
      <c r="L19" s="26">
        <v>0.00056</v>
      </c>
    </row>
    <row r="20" spans="2:12" s="369" customFormat="1" ht="15">
      <c r="B20" s="147"/>
      <c r="C20" s="147"/>
      <c r="D20" s="68" t="s">
        <v>538</v>
      </c>
      <c r="E20" s="26">
        <v>0.22731984</v>
      </c>
      <c r="F20" s="26">
        <v>0.224390834</v>
      </c>
      <c r="G20" s="26">
        <v>8.04672E-05</v>
      </c>
      <c r="H20" s="26">
        <v>0.002848539</v>
      </c>
      <c r="I20" s="26">
        <v>0.262612754</v>
      </c>
      <c r="J20" s="26">
        <v>0.26148621299999997</v>
      </c>
      <c r="K20" s="26">
        <v>0.000225308</v>
      </c>
      <c r="L20" s="26">
        <v>0.000901233</v>
      </c>
    </row>
    <row r="21" spans="2:12" s="369" customFormat="1" ht="15">
      <c r="B21" s="147"/>
      <c r="C21" s="147" t="s">
        <v>440</v>
      </c>
      <c r="D21" s="68" t="s">
        <v>549</v>
      </c>
      <c r="E21" s="26">
        <v>0.15701</v>
      </c>
      <c r="F21" s="26">
        <v>0.15519</v>
      </c>
      <c r="G21" s="26">
        <v>5E-05</v>
      </c>
      <c r="H21" s="26">
        <v>0.00177</v>
      </c>
      <c r="I21" s="26">
        <v>0.19099</v>
      </c>
      <c r="J21" s="26">
        <v>0.19029</v>
      </c>
      <c r="K21" s="26">
        <v>0.00014</v>
      </c>
      <c r="L21" s="26">
        <v>0.00056</v>
      </c>
    </row>
    <row r="22" spans="2:12" s="369" customFormat="1" ht="15">
      <c r="B22" s="147"/>
      <c r="C22" s="147"/>
      <c r="D22" s="68" t="s">
        <v>538</v>
      </c>
      <c r="E22" s="26">
        <v>0.25268310099999997</v>
      </c>
      <c r="F22" s="26">
        <v>0.249754095</v>
      </c>
      <c r="G22" s="26">
        <v>8.04672E-05</v>
      </c>
      <c r="H22" s="26">
        <v>0.002848539</v>
      </c>
      <c r="I22" s="26">
        <v>0.307368611</v>
      </c>
      <c r="J22" s="26">
        <v>0.30624207</v>
      </c>
      <c r="K22" s="26">
        <v>0.000225308</v>
      </c>
      <c r="L22" s="26">
        <v>0.000901233</v>
      </c>
    </row>
    <row r="23" spans="2:12" s="369" customFormat="1" ht="15">
      <c r="B23" s="147"/>
      <c r="C23" s="147" t="s">
        <v>552</v>
      </c>
      <c r="D23" s="68" t="s">
        <v>549</v>
      </c>
      <c r="E23" s="26">
        <v>0.17392</v>
      </c>
      <c r="F23" s="26">
        <v>0.1721</v>
      </c>
      <c r="G23" s="26">
        <v>5E-05</v>
      </c>
      <c r="H23" s="26">
        <v>0.00177</v>
      </c>
      <c r="I23" s="26">
        <v>0.21696</v>
      </c>
      <c r="J23" s="26">
        <v>0.21626</v>
      </c>
      <c r="K23" s="26">
        <v>0.00014</v>
      </c>
      <c r="L23" s="26">
        <v>0.00056</v>
      </c>
    </row>
    <row r="24" spans="2:12" s="369" customFormat="1" ht="15">
      <c r="B24" s="147"/>
      <c r="C24" s="147"/>
      <c r="D24" s="68" t="s">
        <v>538</v>
      </c>
      <c r="E24" s="26">
        <v>0.279897108</v>
      </c>
      <c r="F24" s="26">
        <v>0.276968102</v>
      </c>
      <c r="G24" s="26">
        <v>8.04672E-05</v>
      </c>
      <c r="H24" s="26">
        <v>0.002848539</v>
      </c>
      <c r="I24" s="26">
        <v>0.349163274</v>
      </c>
      <c r="J24" s="26">
        <v>0.348036733</v>
      </c>
      <c r="K24" s="26">
        <v>0.000225308</v>
      </c>
      <c r="L24" s="26">
        <v>0.000901233</v>
      </c>
    </row>
    <row r="25" spans="2:12" s="369" customFormat="1" ht="15">
      <c r="B25" s="147"/>
      <c r="C25" s="147" t="s">
        <v>156</v>
      </c>
      <c r="D25" s="68" t="s">
        <v>549</v>
      </c>
      <c r="E25" s="26">
        <v>0.197</v>
      </c>
      <c r="F25" s="26">
        <v>0.19518</v>
      </c>
      <c r="G25" s="26">
        <v>5E-05</v>
      </c>
      <c r="H25" s="26">
        <v>0.00177</v>
      </c>
      <c r="I25" s="26">
        <v>0.25042</v>
      </c>
      <c r="J25" s="26">
        <v>0.24972</v>
      </c>
      <c r="K25" s="26">
        <v>0.00014</v>
      </c>
      <c r="L25" s="26">
        <v>0.00056</v>
      </c>
    </row>
    <row r="26" spans="2:12" s="369" customFormat="1" ht="15">
      <c r="B26" s="147"/>
      <c r="C26" s="147"/>
      <c r="D26" s="68" t="s">
        <v>538</v>
      </c>
      <c r="E26" s="26">
        <v>0.317040768</v>
      </c>
      <c r="F26" s="26">
        <v>0.314111762</v>
      </c>
      <c r="G26" s="26">
        <v>8.04672E-05</v>
      </c>
      <c r="H26" s="26">
        <v>0.002848539</v>
      </c>
      <c r="I26" s="26">
        <v>0.403011924</v>
      </c>
      <c r="J26" s="26">
        <v>0.401885384</v>
      </c>
      <c r="K26" s="26">
        <v>0.000225308</v>
      </c>
      <c r="L26" s="26">
        <v>0.000901233</v>
      </c>
    </row>
    <row r="27" spans="2:12" s="369" customFormat="1" ht="15">
      <c r="B27" s="147"/>
      <c r="C27" s="147" t="s">
        <v>294</v>
      </c>
      <c r="D27" s="68" t="s">
        <v>549</v>
      </c>
      <c r="E27" s="26">
        <v>0.24013</v>
      </c>
      <c r="F27" s="26">
        <v>0.23831</v>
      </c>
      <c r="G27" s="26">
        <v>5E-05</v>
      </c>
      <c r="H27" s="26">
        <v>0.00177</v>
      </c>
      <c r="I27" s="26">
        <v>0.33976</v>
      </c>
      <c r="J27" s="26">
        <v>0.33906</v>
      </c>
      <c r="K27" s="26">
        <v>0.00014</v>
      </c>
      <c r="L27" s="26">
        <v>0.00056</v>
      </c>
    </row>
    <row r="28" spans="2:12" s="369" customFormat="1" ht="15">
      <c r="B28" s="147"/>
      <c r="C28" s="147"/>
      <c r="D28" s="68" t="s">
        <v>538</v>
      </c>
      <c r="E28" s="26">
        <v>0.386451775</v>
      </c>
      <c r="F28" s="26">
        <v>0.383522769</v>
      </c>
      <c r="G28" s="26">
        <v>8.04672E-05</v>
      </c>
      <c r="H28" s="26">
        <v>0.002848539</v>
      </c>
      <c r="I28" s="26">
        <v>0.5467907169999999</v>
      </c>
      <c r="J28" s="26">
        <v>0.545664177</v>
      </c>
      <c r="K28" s="26">
        <v>0.000225308</v>
      </c>
      <c r="L28" s="26">
        <v>0.000901233</v>
      </c>
    </row>
    <row r="29" spans="2:12" s="369" customFormat="1" ht="15">
      <c r="B29" s="147"/>
      <c r="C29" s="147" t="s">
        <v>540</v>
      </c>
      <c r="D29" s="68" t="s">
        <v>549</v>
      </c>
      <c r="E29" s="26">
        <v>0.1747</v>
      </c>
      <c r="F29" s="26">
        <v>0.17288</v>
      </c>
      <c r="G29" s="26">
        <v>5E-05</v>
      </c>
      <c r="H29" s="26">
        <v>0.00177</v>
      </c>
      <c r="I29" s="26">
        <v>0.24942</v>
      </c>
      <c r="J29" s="26">
        <v>0.24872</v>
      </c>
      <c r="K29" s="26">
        <v>0.00014</v>
      </c>
      <c r="L29" s="26">
        <v>0.00056</v>
      </c>
    </row>
    <row r="30" spans="2:12" s="369" customFormat="1" ht="15">
      <c r="B30" s="147"/>
      <c r="C30" s="147"/>
      <c r="D30" s="68" t="s">
        <v>538</v>
      </c>
      <c r="E30" s="26">
        <v>0.281152397</v>
      </c>
      <c r="F30" s="26">
        <v>0.27822339100000004</v>
      </c>
      <c r="G30" s="26">
        <v>8.04672E-05</v>
      </c>
      <c r="H30" s="26">
        <v>0.002848539</v>
      </c>
      <c r="I30" s="26">
        <v>0.40140258</v>
      </c>
      <c r="J30" s="26">
        <v>0.40027604</v>
      </c>
      <c r="K30" s="26">
        <v>0.000225308</v>
      </c>
      <c r="L30" s="26">
        <v>0.000901233</v>
      </c>
    </row>
    <row r="31" spans="2:12" s="369" customFormat="1" ht="15">
      <c r="B31" s="147"/>
      <c r="C31" s="147" t="s">
        <v>349</v>
      </c>
      <c r="D31" s="68" t="s">
        <v>549</v>
      </c>
      <c r="E31" s="26">
        <v>0.2411</v>
      </c>
      <c r="F31" s="26">
        <v>0.23928</v>
      </c>
      <c r="G31" s="26">
        <v>5E-05</v>
      </c>
      <c r="H31" s="26">
        <v>0.00177</v>
      </c>
      <c r="I31" s="26">
        <v>0.26555</v>
      </c>
      <c r="J31" s="26">
        <v>0.26485</v>
      </c>
      <c r="K31" s="26">
        <v>0.00014</v>
      </c>
      <c r="L31" s="26">
        <v>0.00056</v>
      </c>
    </row>
    <row r="32" spans="2:12" s="369" customFormat="1" ht="15">
      <c r="B32" s="147"/>
      <c r="C32" s="147"/>
      <c r="D32" s="68" t="s">
        <v>538</v>
      </c>
      <c r="E32" s="26">
        <v>0.388012838</v>
      </c>
      <c r="F32" s="26">
        <v>0.385083832</v>
      </c>
      <c r="G32" s="26">
        <v>8.04672E-05</v>
      </c>
      <c r="H32" s="26">
        <v>0.002848539</v>
      </c>
      <c r="I32" s="26">
        <v>0.42736129900000003</v>
      </c>
      <c r="J32" s="26">
        <v>0.42623475800000005</v>
      </c>
      <c r="K32" s="26">
        <v>0.000225308</v>
      </c>
      <c r="L32" s="26">
        <v>0.000901233</v>
      </c>
    </row>
    <row r="33" spans="2:12" s="369" customFormat="1" ht="15">
      <c r="B33" s="147"/>
      <c r="C33" s="147" t="s">
        <v>495</v>
      </c>
      <c r="D33" s="68" t="s">
        <v>549</v>
      </c>
      <c r="E33" s="26">
        <v>0.1945</v>
      </c>
      <c r="F33" s="26">
        <v>0.19268</v>
      </c>
      <c r="G33" s="26">
        <v>5E-05</v>
      </c>
      <c r="H33" s="26">
        <v>0.00177</v>
      </c>
      <c r="I33" s="26">
        <v>0.21101</v>
      </c>
      <c r="J33" s="26">
        <v>0.21031</v>
      </c>
      <c r="K33" s="26">
        <v>0.00014</v>
      </c>
      <c r="L33" s="26">
        <v>0.00056</v>
      </c>
    </row>
    <row r="34" spans="2:12" s="369" customFormat="1" ht="15">
      <c r="B34" s="147"/>
      <c r="C34" s="147"/>
      <c r="D34" s="68" t="s">
        <v>538</v>
      </c>
      <c r="E34" s="26">
        <v>0.313017408</v>
      </c>
      <c r="F34" s="26">
        <v>0.310088402</v>
      </c>
      <c r="G34" s="26">
        <v>8.04672E-05</v>
      </c>
      <c r="H34" s="26">
        <v>0.002848539</v>
      </c>
      <c r="I34" s="26">
        <v>0.339587677</v>
      </c>
      <c r="J34" s="26">
        <v>0.33846113699999997</v>
      </c>
      <c r="K34" s="26">
        <v>0.000225308</v>
      </c>
      <c r="L34" s="26">
        <v>0.000901233</v>
      </c>
    </row>
    <row r="35" s="369" customFormat="1" ht="15"/>
    <row r="36" s="369" customFormat="1" ht="15"/>
    <row r="37" spans="5:16" s="369" customFormat="1" ht="15">
      <c r="E37" s="362" t="s">
        <v>333</v>
      </c>
      <c r="F37" s="362"/>
      <c r="G37" s="362"/>
      <c r="H37" s="362"/>
      <c r="I37" s="362" t="s">
        <v>210</v>
      </c>
      <c r="J37" s="362"/>
      <c r="K37" s="362"/>
      <c r="L37" s="362"/>
      <c r="M37" s="362" t="s">
        <v>348</v>
      </c>
      <c r="N37" s="362"/>
      <c r="O37" s="362"/>
      <c r="P37" s="362"/>
    </row>
    <row r="38" spans="2:16" s="369" customFormat="1" ht="18">
      <c r="B38" s="185" t="s">
        <v>557</v>
      </c>
      <c r="C38" s="185" t="s">
        <v>11</v>
      </c>
      <c r="D38" s="185" t="s">
        <v>124</v>
      </c>
      <c r="E38" s="68" t="s">
        <v>27</v>
      </c>
      <c r="F38" s="68" t="s">
        <v>353</v>
      </c>
      <c r="G38" s="68" t="s">
        <v>503</v>
      </c>
      <c r="H38" s="68" t="s">
        <v>327</v>
      </c>
      <c r="I38" s="68" t="s">
        <v>27</v>
      </c>
      <c r="J38" s="68" t="s">
        <v>353</v>
      </c>
      <c r="K38" s="68" t="s">
        <v>503</v>
      </c>
      <c r="L38" s="68" t="s">
        <v>327</v>
      </c>
      <c r="M38" s="68" t="s">
        <v>27</v>
      </c>
      <c r="N38" s="68" t="s">
        <v>353</v>
      </c>
      <c r="O38" s="68" t="s">
        <v>503</v>
      </c>
      <c r="P38" s="68" t="s">
        <v>327</v>
      </c>
    </row>
    <row r="39" spans="2:16" s="369" customFormat="1" ht="15">
      <c r="B39" s="147" t="s">
        <v>147</v>
      </c>
      <c r="C39" s="147" t="s">
        <v>500</v>
      </c>
      <c r="D39" s="68" t="s">
        <v>549</v>
      </c>
      <c r="E39" s="26">
        <v>0.14701</v>
      </c>
      <c r="F39" s="26">
        <v>0.14519</v>
      </c>
      <c r="G39" s="26">
        <v>5E-05</v>
      </c>
      <c r="H39" s="26">
        <v>0.00177</v>
      </c>
      <c r="I39" s="26">
        <v>0.16061</v>
      </c>
      <c r="J39" s="26">
        <v>0.15991</v>
      </c>
      <c r="K39" s="26">
        <v>0.00014</v>
      </c>
      <c r="L39" s="26">
        <v>0.00056</v>
      </c>
      <c r="M39" s="26">
        <v>0.1566</v>
      </c>
      <c r="N39" s="26">
        <v>0.15558</v>
      </c>
      <c r="O39" s="26">
        <v>0.00011</v>
      </c>
      <c r="P39" s="26">
        <v>0.00091</v>
      </c>
    </row>
    <row r="40" spans="2:16" s="369" customFormat="1" ht="15">
      <c r="B40" s="147"/>
      <c r="C40" s="147"/>
      <c r="D40" s="68" t="s">
        <v>538</v>
      </c>
      <c r="E40" s="26">
        <v>0.23658966099999998</v>
      </c>
      <c r="F40" s="26">
        <v>0.23366065500000002</v>
      </c>
      <c r="G40" s="26">
        <v>8.04672E-05</v>
      </c>
      <c r="H40" s="26">
        <v>0.002848539</v>
      </c>
      <c r="I40" s="26">
        <v>0.25847674</v>
      </c>
      <c r="J40" s="26">
        <v>0.257350199</v>
      </c>
      <c r="K40" s="26">
        <v>0.000225308</v>
      </c>
      <c r="L40" s="26">
        <v>0.000901233</v>
      </c>
      <c r="M40" s="26">
        <v>0.25202327</v>
      </c>
      <c r="N40" s="26">
        <v>0.25038174</v>
      </c>
      <c r="O40" s="26">
        <v>0.000177028</v>
      </c>
      <c r="P40" s="26">
        <v>0.001464503</v>
      </c>
    </row>
    <row r="41" spans="2:16" s="369" customFormat="1" ht="15">
      <c r="B41" s="147"/>
      <c r="C41" s="147" t="s">
        <v>429</v>
      </c>
      <c r="D41" s="68" t="s">
        <v>549</v>
      </c>
      <c r="E41" s="26">
        <v>0.1772</v>
      </c>
      <c r="F41" s="26">
        <v>0.17538</v>
      </c>
      <c r="G41" s="26">
        <v>5E-05</v>
      </c>
      <c r="H41" s="26">
        <v>0.00177</v>
      </c>
      <c r="I41" s="26">
        <v>0.20088</v>
      </c>
      <c r="J41" s="26">
        <v>0.20018</v>
      </c>
      <c r="K41" s="26">
        <v>0.00014</v>
      </c>
      <c r="L41" s="26">
        <v>0.00056</v>
      </c>
      <c r="M41" s="26">
        <v>0.18984</v>
      </c>
      <c r="N41" s="26">
        <v>0.18866</v>
      </c>
      <c r="O41" s="26">
        <v>0.0001</v>
      </c>
      <c r="P41" s="26">
        <v>0.00108</v>
      </c>
    </row>
    <row r="42" spans="2:16" s="369" customFormat="1" ht="15">
      <c r="B42" s="147"/>
      <c r="C42" s="147"/>
      <c r="D42" s="68" t="s">
        <v>538</v>
      </c>
      <c r="E42" s="26">
        <v>0.285175757</v>
      </c>
      <c r="F42" s="26">
        <v>0.282246751</v>
      </c>
      <c r="G42" s="26">
        <v>8.04672E-05</v>
      </c>
      <c r="H42" s="26">
        <v>0.002848539</v>
      </c>
      <c r="I42" s="26">
        <v>0.323285023</v>
      </c>
      <c r="J42" s="26">
        <v>0.322158482</v>
      </c>
      <c r="K42" s="26">
        <v>0.000225308</v>
      </c>
      <c r="L42" s="26">
        <v>0.000901233</v>
      </c>
      <c r="M42" s="26">
        <v>0.305517865</v>
      </c>
      <c r="N42" s="26">
        <v>0.30361883900000003</v>
      </c>
      <c r="O42" s="26">
        <v>0.000160934</v>
      </c>
      <c r="P42" s="26">
        <v>0.001738092</v>
      </c>
    </row>
    <row r="43" spans="2:16" s="369" customFormat="1" ht="15">
      <c r="B43" s="147"/>
      <c r="C43" s="147" t="s">
        <v>306</v>
      </c>
      <c r="D43" s="68" t="s">
        <v>549</v>
      </c>
      <c r="E43" s="26">
        <v>0.23049</v>
      </c>
      <c r="F43" s="26">
        <v>0.22867</v>
      </c>
      <c r="G43" s="26">
        <v>5E-05</v>
      </c>
      <c r="H43" s="26">
        <v>0.00177</v>
      </c>
      <c r="I43" s="26">
        <v>0.29014</v>
      </c>
      <c r="J43" s="26">
        <v>0.28944</v>
      </c>
      <c r="K43" s="26">
        <v>0.00014</v>
      </c>
      <c r="L43" s="26">
        <v>0.00056</v>
      </c>
      <c r="M43" s="26">
        <v>0.24895</v>
      </c>
      <c r="N43" s="26">
        <v>0.24753</v>
      </c>
      <c r="O43" s="26">
        <v>8E-05</v>
      </c>
      <c r="P43" s="26">
        <v>0.00134</v>
      </c>
    </row>
    <row r="44" spans="2:16" s="369" customFormat="1" ht="15">
      <c r="B44" s="147"/>
      <c r="C44" s="147"/>
      <c r="D44" s="68" t="s">
        <v>538</v>
      </c>
      <c r="E44" s="26">
        <v>0.370937699</v>
      </c>
      <c r="F44" s="26">
        <v>0.368008692</v>
      </c>
      <c r="G44" s="26">
        <v>8.04672E-05</v>
      </c>
      <c r="H44" s="26">
        <v>0.002848539</v>
      </c>
      <c r="I44" s="26">
        <v>0.466935068</v>
      </c>
      <c r="J44" s="26">
        <v>0.465808527</v>
      </c>
      <c r="K44" s="26">
        <v>0.000225308</v>
      </c>
      <c r="L44" s="26">
        <v>0.000901233</v>
      </c>
      <c r="M44" s="26">
        <v>0.400646189</v>
      </c>
      <c r="N44" s="26">
        <v>0.39836092</v>
      </c>
      <c r="O44" s="26">
        <v>0.000128748</v>
      </c>
      <c r="P44" s="26">
        <v>0.002156521</v>
      </c>
    </row>
    <row r="45" spans="2:16" s="369" customFormat="1" ht="15">
      <c r="B45" s="147"/>
      <c r="C45" s="147" t="s">
        <v>258</v>
      </c>
      <c r="D45" s="68" t="s">
        <v>549</v>
      </c>
      <c r="E45" s="26">
        <v>0.18546</v>
      </c>
      <c r="F45" s="26">
        <v>0.18364</v>
      </c>
      <c r="G45" s="26">
        <v>5E-05</v>
      </c>
      <c r="H45" s="26">
        <v>0.00177</v>
      </c>
      <c r="I45" s="26">
        <v>0.19388</v>
      </c>
      <c r="J45" s="26">
        <v>0.19318</v>
      </c>
      <c r="K45" s="26">
        <v>0.00014</v>
      </c>
      <c r="L45" s="26">
        <v>0.00056</v>
      </c>
      <c r="M45" s="26">
        <v>0.18943</v>
      </c>
      <c r="N45" s="26">
        <v>0.18826</v>
      </c>
      <c r="O45" s="26">
        <v>0.0001</v>
      </c>
      <c r="P45" s="26">
        <v>0.00107</v>
      </c>
    </row>
    <row r="46" spans="2:16" s="369" customFormat="1" ht="15">
      <c r="B46" s="147"/>
      <c r="C46" s="147"/>
      <c r="D46" s="68" t="s">
        <v>538</v>
      </c>
      <c r="E46" s="26">
        <v>0.298468938</v>
      </c>
      <c r="F46" s="26">
        <v>0.295539932</v>
      </c>
      <c r="G46" s="26">
        <v>8.04672E-05</v>
      </c>
      <c r="H46" s="26">
        <v>0.002848539</v>
      </c>
      <c r="I46" s="26">
        <v>0.31201961500000003</v>
      </c>
      <c r="J46" s="26">
        <v>0.310893074</v>
      </c>
      <c r="K46" s="26">
        <v>0.000225308</v>
      </c>
      <c r="L46" s="26">
        <v>0.000901233</v>
      </c>
      <c r="M46" s="26">
        <v>0.304858034</v>
      </c>
      <c r="N46" s="26">
        <v>0.30297510099999997</v>
      </c>
      <c r="O46" s="26">
        <v>0.000160934</v>
      </c>
      <c r="P46" s="26">
        <v>0.001721998</v>
      </c>
    </row>
    <row r="47" s="369" customFormat="1" ht="15"/>
    <row r="48" s="369" customFormat="1" ht="15"/>
    <row r="49" spans="5:12" s="369" customFormat="1" ht="15">
      <c r="E49" s="362" t="s">
        <v>333</v>
      </c>
      <c r="F49" s="362"/>
      <c r="G49" s="362"/>
      <c r="H49" s="362"/>
      <c r="I49" s="362" t="s">
        <v>210</v>
      </c>
      <c r="J49" s="362"/>
      <c r="K49" s="362"/>
      <c r="L49" s="362"/>
    </row>
    <row r="50" spans="2:12" s="369" customFormat="1" ht="18">
      <c r="B50" s="185" t="s">
        <v>557</v>
      </c>
      <c r="C50" s="185" t="s">
        <v>11</v>
      </c>
      <c r="D50" s="185" t="s">
        <v>124</v>
      </c>
      <c r="E50" s="68" t="s">
        <v>27</v>
      </c>
      <c r="F50" s="68" t="s">
        <v>353</v>
      </c>
      <c r="G50" s="68" t="s">
        <v>503</v>
      </c>
      <c r="H50" s="68" t="s">
        <v>327</v>
      </c>
      <c r="I50" s="68" t="s">
        <v>27</v>
      </c>
      <c r="J50" s="68" t="s">
        <v>353</v>
      </c>
      <c r="K50" s="68" t="s">
        <v>503</v>
      </c>
      <c r="L50" s="68" t="s">
        <v>327</v>
      </c>
    </row>
    <row r="51" spans="2:12" s="369" customFormat="1" ht="15">
      <c r="B51" s="147" t="s">
        <v>389</v>
      </c>
      <c r="C51" s="68" t="s">
        <v>29</v>
      </c>
      <c r="D51" s="68" t="s">
        <v>549</v>
      </c>
      <c r="E51" s="26">
        <v>0.15346443</v>
      </c>
      <c r="F51" s="26">
        <v>0.152339231</v>
      </c>
      <c r="G51" s="26">
        <v>5.06497E-05</v>
      </c>
      <c r="H51" s="26">
        <v>0.001074549</v>
      </c>
      <c r="I51" s="26">
        <v>0.194000564</v>
      </c>
      <c r="J51" s="26">
        <v>0.193018424</v>
      </c>
      <c r="K51" s="26">
        <v>0.000199538</v>
      </c>
      <c r="L51" s="26">
        <v>0.000782601</v>
      </c>
    </row>
    <row r="52" spans="2:12" s="369" customFormat="1" ht="15">
      <c r="B52" s="147"/>
      <c r="C52" s="68" t="s">
        <v>409</v>
      </c>
      <c r="D52" s="68" t="s">
        <v>549</v>
      </c>
      <c r="E52" s="26">
        <v>0.226977488</v>
      </c>
      <c r="F52" s="26">
        <v>0.22533738499999997</v>
      </c>
      <c r="G52" s="26">
        <v>5.06497E-05</v>
      </c>
      <c r="H52" s="26">
        <v>0.001589454</v>
      </c>
      <c r="I52" s="26">
        <v>0.212229316</v>
      </c>
      <c r="J52" s="26">
        <v>0.21124717699999998</v>
      </c>
      <c r="K52" s="26">
        <v>0.000199538</v>
      </c>
      <c r="L52" s="26">
        <v>0.000782601</v>
      </c>
    </row>
    <row r="53" spans="2:12" s="369" customFormat="1" ht="15">
      <c r="B53" s="147"/>
      <c r="C53" s="68" t="s">
        <v>562</v>
      </c>
      <c r="D53" s="68" t="s">
        <v>549</v>
      </c>
      <c r="E53" s="26">
        <v>0.268816733</v>
      </c>
      <c r="F53" s="26">
        <v>0.266883577</v>
      </c>
      <c r="G53" s="26">
        <v>5.06497E-05</v>
      </c>
      <c r="H53" s="26">
        <v>0.001882506</v>
      </c>
      <c r="I53" s="26">
        <v>0.257723469</v>
      </c>
      <c r="J53" s="26">
        <v>0.255685676</v>
      </c>
      <c r="K53" s="26">
        <v>0.000216394</v>
      </c>
      <c r="L53" s="26">
        <v>0.001821398</v>
      </c>
    </row>
    <row r="54" spans="2:12" s="369" customFormat="1" ht="15">
      <c r="B54" s="147"/>
      <c r="C54" s="68" t="s">
        <v>511</v>
      </c>
      <c r="D54" s="68" t="s">
        <v>549</v>
      </c>
      <c r="E54" s="26">
        <v>0.25092316</v>
      </c>
      <c r="F54" s="26">
        <v>0.24911533500000002</v>
      </c>
      <c r="G54" s="26">
        <v>5.06497E-05</v>
      </c>
      <c r="H54" s="26">
        <v>0.001757175</v>
      </c>
      <c r="I54" s="26">
        <v>0.21114894499999998</v>
      </c>
      <c r="J54" s="26">
        <v>0.21002958700000002</v>
      </c>
      <c r="K54" s="26">
        <v>0.000201729</v>
      </c>
      <c r="L54" s="26">
        <v>0.000917629</v>
      </c>
    </row>
    <row r="55" s="369" customFormat="1" ht="15"/>
    <row r="56" s="369" customFormat="1" ht="15"/>
    <row r="57" s="369" customFormat="1" ht="15"/>
    <row r="58" spans="2:13" ht="15">
      <c r="B58" s="270" t="s">
        <v>213</v>
      </c>
      <c r="C58" s="270"/>
      <c r="D58" s="270"/>
      <c r="E58" s="270"/>
      <c r="F58" s="270"/>
      <c r="G58" s="270"/>
      <c r="H58" s="270"/>
      <c r="I58" s="270"/>
      <c r="J58" s="270"/>
      <c r="K58" s="270"/>
      <c r="L58" s="270"/>
      <c r="M58" s="270"/>
    </row>
    <row r="59" spans="2:13" ht="22.5" customHeight="1">
      <c r="B59" s="137" t="s">
        <v>52</v>
      </c>
      <c r="C59" s="137"/>
      <c r="D59" s="137"/>
      <c r="E59" s="137"/>
      <c r="F59" s="137"/>
      <c r="G59" s="137"/>
      <c r="H59" s="137"/>
      <c r="I59" s="137"/>
      <c r="J59" s="137"/>
      <c r="K59" s="137"/>
      <c r="L59" s="137"/>
      <c r="M59" s="137"/>
    </row>
    <row r="60" spans="2:13" ht="30.75" customHeight="1">
      <c r="B60" s="198" t="s">
        <v>372</v>
      </c>
      <c r="C60" s="198"/>
      <c r="D60" s="198"/>
      <c r="E60" s="198"/>
      <c r="F60" s="198"/>
      <c r="G60" s="198"/>
      <c r="H60" s="198"/>
      <c r="I60" s="198"/>
      <c r="J60" s="198"/>
      <c r="K60" s="198"/>
      <c r="L60" s="198"/>
      <c r="M60" s="198"/>
    </row>
    <row r="61" spans="2:13" ht="18.75" customHeight="1">
      <c r="B61" s="150" t="s">
        <v>254</v>
      </c>
      <c r="C61" s="150"/>
      <c r="D61" s="150"/>
      <c r="E61" s="150"/>
      <c r="F61" s="150"/>
      <c r="G61" s="150"/>
      <c r="H61" s="150"/>
      <c r="I61" s="150"/>
      <c r="J61" s="150"/>
      <c r="K61" s="150"/>
      <c r="L61" s="150"/>
      <c r="M61" s="150"/>
    </row>
    <row r="62" spans="2:13" ht="49.5" customHeight="1">
      <c r="B62" s="198" t="s">
        <v>248</v>
      </c>
      <c r="C62" s="198"/>
      <c r="D62" s="198"/>
      <c r="E62" s="198"/>
      <c r="F62" s="198"/>
      <c r="G62" s="198"/>
      <c r="H62" s="198"/>
      <c r="I62" s="198"/>
      <c r="J62" s="198"/>
      <c r="K62" s="198"/>
      <c r="L62" s="198"/>
      <c r="M62" s="198"/>
    </row>
    <row r="63" spans="2:13" ht="31.5" customHeight="1">
      <c r="B63" s="98" t="s">
        <v>234</v>
      </c>
      <c r="C63" s="98"/>
      <c r="D63" s="98"/>
      <c r="E63" s="98"/>
      <c r="F63" s="98"/>
      <c r="G63" s="98"/>
      <c r="H63" s="98"/>
      <c r="I63" s="98"/>
      <c r="J63" s="98"/>
      <c r="K63" s="98"/>
      <c r="L63" s="98"/>
      <c r="M63" s="98"/>
    </row>
    <row r="64" spans="2:13" ht="47.25" customHeight="1">
      <c r="B64" s="198" t="s">
        <v>354</v>
      </c>
      <c r="C64" s="198"/>
      <c r="D64" s="198"/>
      <c r="E64" s="198"/>
      <c r="F64" s="198"/>
      <c r="G64" s="198"/>
      <c r="H64" s="198"/>
      <c r="I64" s="198"/>
      <c r="J64" s="198"/>
      <c r="K64" s="198"/>
      <c r="L64" s="198"/>
      <c r="M64" s="198"/>
    </row>
    <row r="65" ht="6.75" customHeight="1"/>
    <row r="66" spans="2:13" s="3" customFormat="1" ht="15.75">
      <c r="B66" s="263" t="s">
        <v>6</v>
      </c>
      <c r="C66" s="263"/>
      <c r="D66" s="263"/>
      <c r="E66" s="263"/>
      <c r="F66" s="263"/>
      <c r="G66" s="263"/>
      <c r="H66" s="263"/>
      <c r="I66" s="263"/>
      <c r="J66" s="263"/>
      <c r="K66" s="263"/>
      <c r="L66" s="263"/>
      <c r="M66" s="263"/>
    </row>
  </sheetData>
  <mergeCells count="40">
    <mergeCell ref="B60:M60"/>
    <mergeCell ref="B5:M5"/>
    <mergeCell ref="B6:M6"/>
    <mergeCell ref="B7:M7"/>
    <mergeCell ref="B8:M8"/>
    <mergeCell ref="B9:M9"/>
    <mergeCell ref="B11:M11"/>
    <mergeCell ref="B66:M66"/>
    <mergeCell ref="B10:M10"/>
    <mergeCell ref="B12:M12"/>
    <mergeCell ref="B13:M13"/>
    <mergeCell ref="B64:M64"/>
    <mergeCell ref="B63:M63"/>
    <mergeCell ref="B62:M62"/>
    <mergeCell ref="B61:M61"/>
    <mergeCell ref="B59:M59"/>
    <mergeCell ref="B58:M58"/>
    <mergeCell ref="E15:H15"/>
    <mergeCell ref="C17:C18"/>
    <mergeCell ref="C19:C20"/>
    <mergeCell ref="C21:C22"/>
    <mergeCell ref="C23:C24"/>
    <mergeCell ref="C25:C26"/>
    <mergeCell ref="C27:C28"/>
    <mergeCell ref="C29:C30"/>
    <mergeCell ref="C31:C32"/>
    <mergeCell ref="I15:L15"/>
    <mergeCell ref="C33:C34"/>
    <mergeCell ref="B17:B34"/>
    <mergeCell ref="E37:H37"/>
    <mergeCell ref="C39:C40"/>
    <mergeCell ref="C41:C42"/>
    <mergeCell ref="C43:C44"/>
    <mergeCell ref="I37:L37"/>
    <mergeCell ref="C45:C46"/>
    <mergeCell ref="M37:P37"/>
    <mergeCell ref="B39:B46"/>
    <mergeCell ref="E49:H49"/>
    <mergeCell ref="I49:L49"/>
    <mergeCell ref="B51:B54"/>
  </mergeCells>
  <hyperlinks>
    <hyperlink ref="B64:M64" r:id="rId1" display="This tab is for use by organisations using the financial control or equity share boundaries that lease assets from another party.  In these cases, check the lease type.  If it is an operating lease, use the conversion factors on this tab to report electri"/>
    <hyperlink ref="B66:I66" r:id="rId2" display="For information about the derivation of the conversion factors please refer to accompanying 'Methodology paper' to the conversion factors, which are available on the conversion factors website."/>
  </hyperlinks>
  <printOptions/>
  <pageMargins left="0.7" right="0.7" top="0.75" bottom="0.75" header="0.3" footer="0.3"/>
  <pageSetup fitToHeight="0" fitToWidth="1" horizontalDpi="600" verticalDpi="600" orientation="landscape" paperSize="9" scale="56" r:id="rId5"/>
  <legacyDrawing r:id="rId4"/>
</worksheet>
</file>

<file path=xl/worksheets/sheet16.xml><?xml version="1.0" encoding="utf-8"?>
<worksheet xmlns="http://schemas.openxmlformats.org/spreadsheetml/2006/main" xmlns:r="http://schemas.openxmlformats.org/officeDocument/2006/relationships">
  <sheetPr>
    <tabColor indexed="55"/>
    <pageSetUpPr fitToPage="1"/>
  </sheetPr>
  <dimension ref="B2:M61"/>
  <sheetViews>
    <sheetView zoomScale="90" zoomScaleNormal="90" workbookViewId="0" topLeftCell="A1">
      <selection activeCell="L21" sqref="L21"/>
    </sheetView>
  </sheetViews>
  <sheetFormatPr defaultColWidth="9.140625" defaultRowHeight="15"/>
  <cols>
    <col min="1" max="1" width="4.7109375" style="178" customWidth="1"/>
    <col min="2" max="2" width="10.00390625" style="178" customWidth="1"/>
    <col min="3" max="3" width="23.28125" style="178" customWidth="1"/>
    <col min="4" max="4" width="14.7109375" style="178" customWidth="1"/>
    <col min="5" max="5" width="23.00390625" style="178" customWidth="1"/>
    <col min="6" max="6" width="14.00390625" style="178" customWidth="1"/>
    <col min="7" max="7" width="14.421875" style="178" customWidth="1"/>
    <col min="8" max="8" width="13.421875" style="178" customWidth="1"/>
    <col min="9" max="9" width="11.57421875" style="178" customWidth="1"/>
    <col min="10" max="16384" width="9.140625" style="178" customWidth="1"/>
  </cols>
  <sheetData>
    <row r="1" ht="15" thickBot="1"/>
    <row r="2" spans="2:13" ht="36" customHeight="1" thickBot="1" thickTop="1">
      <c r="B2" s="350" t="s">
        <v>437</v>
      </c>
      <c r="C2" s="210"/>
      <c r="D2" s="210"/>
      <c r="E2" s="210"/>
      <c r="F2" s="210"/>
      <c r="G2" s="210"/>
      <c r="H2" s="210"/>
      <c r="I2" s="210"/>
      <c r="J2" s="210"/>
      <c r="K2" s="210"/>
      <c r="L2" s="210"/>
      <c r="M2" s="327"/>
    </row>
    <row r="3" ht="15" thickTop="1"/>
    <row r="4" spans="2:13" ht="14.25">
      <c r="B4" s="59" t="s">
        <v>352</v>
      </c>
      <c r="C4" s="59"/>
      <c r="D4" s="59"/>
      <c r="E4" s="59"/>
      <c r="F4" s="59"/>
      <c r="G4" s="59"/>
      <c r="H4" s="59"/>
      <c r="I4" s="59"/>
      <c r="J4" s="59"/>
      <c r="K4" s="59"/>
      <c r="L4" s="59"/>
      <c r="M4" s="59"/>
    </row>
    <row r="5" ht="14.25">
      <c r="B5" s="178" t="s">
        <v>435</v>
      </c>
    </row>
    <row r="7" spans="2:13" ht="14.25">
      <c r="B7" s="59" t="s">
        <v>232</v>
      </c>
      <c r="C7" s="59"/>
      <c r="D7" s="59"/>
      <c r="E7" s="59"/>
      <c r="F7" s="59"/>
      <c r="G7" s="59"/>
      <c r="H7" s="59"/>
      <c r="I7" s="59"/>
      <c r="J7" s="59"/>
      <c r="K7" s="59"/>
      <c r="L7" s="59"/>
      <c r="M7" s="59"/>
    </row>
    <row r="8" spans="2:13" ht="33" customHeight="1">
      <c r="B8" s="52" t="s">
        <v>49</v>
      </c>
      <c r="C8" s="52"/>
      <c r="D8" s="52"/>
      <c r="E8" s="52"/>
      <c r="F8" s="52"/>
      <c r="G8" s="52"/>
      <c r="H8" s="52"/>
      <c r="I8" s="52"/>
      <c r="J8" s="52"/>
      <c r="K8" s="52"/>
      <c r="L8" s="52"/>
      <c r="M8" s="52"/>
    </row>
    <row r="9" spans="2:13" ht="19.5" customHeight="1">
      <c r="B9" s="52" t="s">
        <v>98</v>
      </c>
      <c r="C9" s="52"/>
      <c r="D9" s="52"/>
      <c r="E9" s="52"/>
      <c r="F9" s="52"/>
      <c r="G9" s="52"/>
      <c r="H9" s="52"/>
      <c r="I9" s="52"/>
      <c r="J9" s="52"/>
      <c r="K9" s="52"/>
      <c r="L9" s="52"/>
      <c r="M9" s="52"/>
    </row>
    <row r="10" ht="14.25">
      <c r="B10" s="121"/>
    </row>
    <row r="11" ht="15" thickBot="1">
      <c r="B11" s="121"/>
    </row>
    <row r="12" spans="2:6" ht="32.25" customHeight="1" thickTop="1">
      <c r="B12" s="282" t="s">
        <v>82</v>
      </c>
      <c r="C12" s="215" t="s">
        <v>159</v>
      </c>
      <c r="D12" s="94" t="s">
        <v>102</v>
      </c>
      <c r="E12" s="175">
        <v>42521</v>
      </c>
      <c r="F12" s="15"/>
    </row>
    <row r="13" spans="2:6" ht="15" thickBot="1">
      <c r="B13" s="62" t="s">
        <v>583</v>
      </c>
      <c r="C13" s="212" t="s">
        <v>274</v>
      </c>
      <c r="D13" s="87" t="s">
        <v>361</v>
      </c>
      <c r="E13" s="332">
        <v>1</v>
      </c>
      <c r="F13" s="5"/>
    </row>
    <row r="14" ht="15" thickBot="1" thickTop="1">
      <c r="B14" s="318"/>
    </row>
    <row r="15" spans="2:6" ht="15" thickBot="1" thickTop="1">
      <c r="B15" s="318"/>
      <c r="D15" s="158" t="s">
        <v>477</v>
      </c>
      <c r="E15" s="158" t="s">
        <v>95</v>
      </c>
      <c r="F15" s="158" t="s">
        <v>614</v>
      </c>
    </row>
    <row r="16" spans="2:6" ht="14.25" customHeight="1" thickBot="1" thickTop="1">
      <c r="B16" s="338" t="s">
        <v>393</v>
      </c>
      <c r="C16" s="360" t="s">
        <v>431</v>
      </c>
      <c r="D16" s="75" t="s">
        <v>54</v>
      </c>
      <c r="E16" s="72">
        <v>1000</v>
      </c>
      <c r="F16" s="75" t="s">
        <v>303</v>
      </c>
    </row>
    <row r="17" spans="2:6" ht="17.25" thickBot="1" thickTop="1">
      <c r="B17" s="272"/>
      <c r="C17" s="360" t="s">
        <v>122</v>
      </c>
      <c r="D17" s="91" t="s">
        <v>168</v>
      </c>
      <c r="E17" s="86">
        <v>1000000</v>
      </c>
      <c r="F17" s="91" t="s">
        <v>463</v>
      </c>
    </row>
    <row r="18" spans="2:6" ht="17.25" thickBot="1" thickTop="1">
      <c r="B18" s="272"/>
      <c r="C18" s="360" t="s">
        <v>184</v>
      </c>
      <c r="D18" s="91" t="s">
        <v>533</v>
      </c>
      <c r="E18" s="86">
        <v>1000000000</v>
      </c>
      <c r="F18" s="91" t="s">
        <v>502</v>
      </c>
    </row>
    <row r="19" spans="2:6" ht="17.25" thickBot="1" thickTop="1">
      <c r="B19" s="272"/>
      <c r="C19" s="360" t="s">
        <v>364</v>
      </c>
      <c r="D19" s="91" t="s">
        <v>454</v>
      </c>
      <c r="E19" s="86">
        <v>1000000000000</v>
      </c>
      <c r="F19" s="91" t="s">
        <v>233</v>
      </c>
    </row>
    <row r="20" spans="2:6" ht="17.25" thickBot="1" thickTop="1">
      <c r="B20" s="105"/>
      <c r="C20" s="360" t="s">
        <v>595</v>
      </c>
      <c r="D20" s="293" t="s">
        <v>305</v>
      </c>
      <c r="E20" s="64">
        <v>1000000000000000</v>
      </c>
      <c r="F20" s="293" t="s">
        <v>271</v>
      </c>
    </row>
    <row r="21" ht="15" thickTop="1">
      <c r="B21" s="207"/>
    </row>
    <row r="22" ht="15" thickBot="1">
      <c r="B22" s="318"/>
    </row>
    <row r="23" spans="2:8" ht="15" thickBot="1" thickTop="1">
      <c r="B23" s="318"/>
      <c r="C23" s="96"/>
      <c r="D23" s="158" t="s">
        <v>235</v>
      </c>
      <c r="E23" s="158" t="s">
        <v>337</v>
      </c>
      <c r="F23" s="158" t="s">
        <v>468</v>
      </c>
      <c r="G23" s="158" t="s">
        <v>292</v>
      </c>
      <c r="H23" s="158" t="s">
        <v>38</v>
      </c>
    </row>
    <row r="24" spans="2:8" ht="15" thickBot="1" thickTop="1">
      <c r="B24" s="219" t="s">
        <v>238</v>
      </c>
      <c r="C24" s="360" t="s">
        <v>53</v>
      </c>
      <c r="D24" s="336"/>
      <c r="E24" s="349">
        <v>277.777777778</v>
      </c>
      <c r="F24" s="89">
        <v>9.478170777</v>
      </c>
      <c r="G24" s="89">
        <v>0.02388459</v>
      </c>
      <c r="H24" s="311">
        <v>238902.957618615</v>
      </c>
    </row>
    <row r="25" spans="2:8" ht="15" thickBot="1" thickTop="1">
      <c r="B25" s="157"/>
      <c r="C25" s="360" t="s">
        <v>92</v>
      </c>
      <c r="D25" s="201">
        <v>0.0035999999999971203</v>
      </c>
      <c r="E25" s="70"/>
      <c r="F25" s="47">
        <v>0.034121414797172706</v>
      </c>
      <c r="G25" s="47">
        <v>8.598452399993122E-05</v>
      </c>
      <c r="H25" s="93">
        <v>860.050647426326</v>
      </c>
    </row>
    <row r="26" spans="2:8" ht="15" thickBot="1" thickTop="1">
      <c r="B26" s="157"/>
      <c r="C26" s="360" t="s">
        <v>436</v>
      </c>
      <c r="D26" s="171">
        <v>0.10550559000547115</v>
      </c>
      <c r="E26" s="11">
        <v>29.30710833487654</v>
      </c>
      <c r="F26" s="70"/>
      <c r="G26" s="47">
        <v>0.002519957759988776</v>
      </c>
      <c r="H26" s="346">
        <v>25205.597497604045</v>
      </c>
    </row>
    <row r="27" spans="2:8" ht="15" thickBot="1" thickTop="1">
      <c r="B27" s="157"/>
      <c r="C27" s="360" t="s">
        <v>167</v>
      </c>
      <c r="D27" s="136">
        <v>41.86799940882385</v>
      </c>
      <c r="E27" s="193">
        <v>11629.999835793706</v>
      </c>
      <c r="F27" s="314">
        <v>396.8320484881675</v>
      </c>
      <c r="G27" s="70"/>
      <c r="H27" s="346">
        <v>10002388.888342442</v>
      </c>
    </row>
    <row r="28" spans="2:8" ht="15" thickBot="1" thickTop="1">
      <c r="B28" s="355"/>
      <c r="C28" s="360" t="s">
        <v>161</v>
      </c>
      <c r="D28" s="164">
        <v>4.185800000000006E-06</v>
      </c>
      <c r="E28" s="34">
        <v>0.0011627222222231539</v>
      </c>
      <c r="F28" s="303">
        <v>3.967372723836666E-05</v>
      </c>
      <c r="G28" s="303">
        <v>9.997611682200014E-08</v>
      </c>
      <c r="H28" s="343"/>
    </row>
    <row r="29" ht="15" thickTop="1"/>
    <row r="30" ht="15" thickBot="1">
      <c r="C30" s="318"/>
    </row>
    <row r="31" spans="2:9" ht="17.25" thickBot="1" thickTop="1">
      <c r="B31" s="318"/>
      <c r="C31" s="96"/>
      <c r="D31" s="158" t="s">
        <v>163</v>
      </c>
      <c r="E31" s="158" t="s">
        <v>35</v>
      </c>
      <c r="F31" s="158" t="s">
        <v>3</v>
      </c>
      <c r="G31" s="158" t="s">
        <v>411</v>
      </c>
      <c r="H31" s="158" t="s">
        <v>61</v>
      </c>
      <c r="I31" s="158" t="s">
        <v>190</v>
      </c>
    </row>
    <row r="32" spans="2:9" ht="16.5" customHeight="1" thickBot="1" thickTop="1">
      <c r="B32" s="219" t="s">
        <v>471</v>
      </c>
      <c r="C32" s="360" t="s">
        <v>13</v>
      </c>
      <c r="D32" s="336"/>
      <c r="E32" s="307">
        <v>0.001</v>
      </c>
      <c r="F32" s="321">
        <v>0.035314667</v>
      </c>
      <c r="G32" s="321">
        <v>0.219969248</v>
      </c>
      <c r="H32" s="321">
        <v>0.264172051</v>
      </c>
      <c r="I32" s="42">
        <v>0.006289811</v>
      </c>
    </row>
    <row r="33" spans="2:9" ht="17.25" thickBot="1" thickTop="1">
      <c r="B33" s="157"/>
      <c r="C33" s="360" t="s">
        <v>547</v>
      </c>
      <c r="D33" s="144">
        <v>1000</v>
      </c>
      <c r="E33" s="70"/>
      <c r="F33" s="127">
        <v>35.314667</v>
      </c>
      <c r="G33" s="99">
        <v>219.969248</v>
      </c>
      <c r="H33" s="99">
        <v>264.172051</v>
      </c>
      <c r="I33" s="368">
        <v>6.289811</v>
      </c>
    </row>
    <row r="34" spans="2:9" ht="15" thickBot="1" thickTop="1">
      <c r="B34" s="157"/>
      <c r="C34" s="360" t="s">
        <v>608</v>
      </c>
      <c r="D34" s="248">
        <v>28.316846368677353</v>
      </c>
      <c r="E34" s="135">
        <v>0.028316846368677356</v>
      </c>
      <c r="F34" s="70"/>
      <c r="G34" s="214">
        <v>6.228835401449488</v>
      </c>
      <c r="H34" s="135">
        <v>7.480519383065399</v>
      </c>
      <c r="I34" s="280">
        <v>0.17810761177501688</v>
      </c>
    </row>
    <row r="35" spans="2:9" ht="15" thickBot="1" thickTop="1">
      <c r="B35" s="157"/>
      <c r="C35" s="360" t="s">
        <v>566</v>
      </c>
      <c r="D35" s="202">
        <v>4.5460900061812275</v>
      </c>
      <c r="E35" s="135">
        <v>0.004546090006181227</v>
      </c>
      <c r="F35" s="135">
        <v>0.160543654720318</v>
      </c>
      <c r="G35" s="70"/>
      <c r="H35" s="135">
        <v>1.2009499209634977</v>
      </c>
      <c r="I35" s="206">
        <v>0.028594046927868752</v>
      </c>
    </row>
    <row r="36" spans="2:9" ht="15" thickBot="1" thickTop="1">
      <c r="B36" s="157"/>
      <c r="C36" s="360" t="s">
        <v>61</v>
      </c>
      <c r="D36" s="202">
        <v>3.7854118034613733</v>
      </c>
      <c r="E36" s="309">
        <v>0.003785411803461373</v>
      </c>
      <c r="F36" s="135">
        <v>0.13368055729710784</v>
      </c>
      <c r="G36" s="135">
        <v>0.8326741877777221</v>
      </c>
      <c r="H36" s="70"/>
      <c r="I36" s="206">
        <v>0.023809524800941183</v>
      </c>
    </row>
    <row r="37" spans="2:9" ht="15" thickBot="1" thickTop="1">
      <c r="B37" s="355"/>
      <c r="C37" s="360" t="s">
        <v>240</v>
      </c>
      <c r="D37" s="134">
        <v>158.98728912522174</v>
      </c>
      <c r="E37" s="319">
        <v>0.15898728912522173</v>
      </c>
      <c r="F37" s="254">
        <v>5.614583172689927</v>
      </c>
      <c r="G37" s="301">
        <v>34.972314430433606</v>
      </c>
      <c r="H37" s="189">
        <v>41.99999825113982</v>
      </c>
      <c r="I37" s="343"/>
    </row>
    <row r="38" ht="15" thickTop="1"/>
    <row r="39" ht="15" thickBot="1">
      <c r="C39" s="318"/>
    </row>
    <row r="40" spans="2:8" ht="15" thickBot="1" thickTop="1">
      <c r="B40" s="318"/>
      <c r="C40" s="192"/>
      <c r="D40" s="158" t="s">
        <v>272</v>
      </c>
      <c r="E40" s="158" t="s">
        <v>194</v>
      </c>
      <c r="F40" s="158" t="s">
        <v>15</v>
      </c>
      <c r="G40" s="158" t="s">
        <v>396</v>
      </c>
      <c r="H40" s="158" t="s">
        <v>487</v>
      </c>
    </row>
    <row r="41" spans="2:8" ht="15" thickBot="1" thickTop="1">
      <c r="B41" s="219" t="s">
        <v>417</v>
      </c>
      <c r="C41" s="360" t="s">
        <v>472</v>
      </c>
      <c r="D41" s="336"/>
      <c r="E41" s="307">
        <v>0.001</v>
      </c>
      <c r="F41" s="321">
        <v>0.000984207</v>
      </c>
      <c r="G41" s="321">
        <v>0.001102311</v>
      </c>
      <c r="H41" s="18">
        <v>2.20462368</v>
      </c>
    </row>
    <row r="42" spans="2:8" ht="15" thickBot="1" thickTop="1">
      <c r="B42" s="157"/>
      <c r="C42" s="360" t="s">
        <v>293</v>
      </c>
      <c r="D42" s="144">
        <v>1000</v>
      </c>
      <c r="E42" s="70"/>
      <c r="F42" s="135">
        <v>0.9842069999999999</v>
      </c>
      <c r="G42" s="135">
        <v>1.1023109999999998</v>
      </c>
      <c r="H42" s="280">
        <v>2204.62368</v>
      </c>
    </row>
    <row r="43" spans="2:8" ht="15" thickBot="1" thickTop="1">
      <c r="B43" s="157"/>
      <c r="C43" s="360" t="s">
        <v>412</v>
      </c>
      <c r="D43" s="264">
        <v>1016.0464211288886</v>
      </c>
      <c r="E43" s="135">
        <v>1.0160464211288887</v>
      </c>
      <c r="F43" s="70"/>
      <c r="G43" s="135">
        <v>1.1199991465210062</v>
      </c>
      <c r="H43" s="308">
        <v>2240</v>
      </c>
    </row>
    <row r="44" spans="2:8" ht="15" thickBot="1" thickTop="1">
      <c r="B44" s="157"/>
      <c r="C44" s="360" t="s">
        <v>212</v>
      </c>
      <c r="D44" s="217">
        <v>907.1849958859161</v>
      </c>
      <c r="E44" s="135">
        <v>0.9071849958859162</v>
      </c>
      <c r="F44" s="135">
        <v>0.8928578232458898</v>
      </c>
      <c r="G44" s="70"/>
      <c r="H44" s="308">
        <v>2000.0015240707933</v>
      </c>
    </row>
    <row r="45" spans="2:8" ht="15" thickBot="1" thickTop="1">
      <c r="B45" s="355"/>
      <c r="C45" s="360" t="s">
        <v>554</v>
      </c>
      <c r="D45" s="177">
        <v>0.45359215228968236</v>
      </c>
      <c r="E45" s="111">
        <v>0.0004535921522896824</v>
      </c>
      <c r="F45" s="111">
        <v>0.0004464285714285714</v>
      </c>
      <c r="G45" s="319">
        <v>0.0004999996189825921</v>
      </c>
      <c r="H45" s="343"/>
    </row>
    <row r="46" ht="15" thickTop="1"/>
    <row r="47" ht="15" thickBot="1">
      <c r="C47" s="318"/>
    </row>
    <row r="48" spans="2:8" ht="15" thickBot="1" thickTop="1">
      <c r="B48" s="318"/>
      <c r="C48" s="96"/>
      <c r="D48" s="158" t="s">
        <v>68</v>
      </c>
      <c r="E48" s="158" t="s">
        <v>485</v>
      </c>
      <c r="F48" s="158" t="s">
        <v>597</v>
      </c>
      <c r="G48" s="158" t="s">
        <v>549</v>
      </c>
      <c r="H48" s="158" t="s">
        <v>46</v>
      </c>
    </row>
    <row r="49" spans="2:8" ht="15" thickBot="1" thickTop="1">
      <c r="B49" s="219" t="s">
        <v>133</v>
      </c>
      <c r="C49" s="360" t="s">
        <v>493</v>
      </c>
      <c r="D49" s="336"/>
      <c r="E49" s="258">
        <v>3.280839895</v>
      </c>
      <c r="F49" s="337">
        <v>0.0006213711922373339</v>
      </c>
      <c r="G49" s="211">
        <v>0.001</v>
      </c>
      <c r="H49" s="176">
        <v>0.000539956803517458</v>
      </c>
    </row>
    <row r="50" spans="2:8" ht="15" thickBot="1" thickTop="1">
      <c r="B50" s="157"/>
      <c r="C50" s="360" t="s">
        <v>325</v>
      </c>
      <c r="D50" s="264">
        <v>0.3048000000012192</v>
      </c>
      <c r="E50" s="70"/>
      <c r="F50" s="127">
        <v>0.00018939393939469695</v>
      </c>
      <c r="G50" s="309">
        <v>0.0003048000000012192</v>
      </c>
      <c r="H50" s="79">
        <v>0.00016457883371277953</v>
      </c>
    </row>
    <row r="51" spans="2:8" ht="15" thickBot="1" thickTop="1">
      <c r="B51" s="157"/>
      <c r="C51" s="360" t="s">
        <v>241</v>
      </c>
      <c r="D51" s="217">
        <v>1609.344</v>
      </c>
      <c r="E51" s="152">
        <v>5279.999999978881</v>
      </c>
      <c r="F51" s="70"/>
      <c r="G51" s="135">
        <v>1.609344</v>
      </c>
      <c r="H51" s="280">
        <v>0.868976242</v>
      </c>
    </row>
    <row r="52" spans="2:8" ht="21.75" customHeight="1" thickBot="1" thickTop="1">
      <c r="B52" s="157"/>
      <c r="C52" s="360" t="s">
        <v>73</v>
      </c>
      <c r="D52" s="144">
        <v>1000</v>
      </c>
      <c r="E52" s="168">
        <v>3280.839895</v>
      </c>
      <c r="F52" s="135">
        <v>0.621371192237334</v>
      </c>
      <c r="G52" s="70"/>
      <c r="H52" s="280">
        <v>0.539956803517458</v>
      </c>
    </row>
    <row r="53" spans="2:8" ht="18" customHeight="1" thickBot="1" thickTop="1">
      <c r="B53" s="355"/>
      <c r="C53" s="360" t="s">
        <v>527</v>
      </c>
      <c r="D53" s="58">
        <v>1851.9999997882567</v>
      </c>
      <c r="E53" s="205">
        <v>6076.115484845304</v>
      </c>
      <c r="F53" s="319">
        <v>1.1507794478919713</v>
      </c>
      <c r="G53" s="301">
        <v>1.8519999997882568</v>
      </c>
      <c r="H53" s="343"/>
    </row>
    <row r="54" ht="15" thickTop="1"/>
    <row r="55" spans="3:8" ht="15" thickBot="1">
      <c r="C55" s="318"/>
      <c r="D55" s="356"/>
      <c r="E55" s="356"/>
      <c r="F55" s="356"/>
      <c r="G55" s="356"/>
      <c r="H55" s="356"/>
    </row>
    <row r="56" spans="2:8" ht="15" thickBot="1" thickTop="1">
      <c r="B56" s="318"/>
      <c r="C56" s="96"/>
      <c r="D56" s="158" t="s">
        <v>68</v>
      </c>
      <c r="E56" s="158" t="s">
        <v>485</v>
      </c>
      <c r="F56" s="158" t="s">
        <v>247</v>
      </c>
      <c r="G56" s="158" t="s">
        <v>58</v>
      </c>
      <c r="H56" s="158" t="s">
        <v>89</v>
      </c>
    </row>
    <row r="57" spans="2:8" ht="15" thickBot="1" thickTop="1">
      <c r="B57" s="219" t="s">
        <v>133</v>
      </c>
      <c r="C57" s="360" t="s">
        <v>493</v>
      </c>
      <c r="D57" s="336"/>
      <c r="E57" s="321">
        <v>3.280839895</v>
      </c>
      <c r="F57" s="321">
        <v>39.37007874</v>
      </c>
      <c r="G57" s="191">
        <v>100</v>
      </c>
      <c r="H57" s="18">
        <v>1.093613298</v>
      </c>
    </row>
    <row r="58" spans="2:8" ht="15" thickBot="1" thickTop="1">
      <c r="B58" s="157"/>
      <c r="C58" s="360" t="s">
        <v>325</v>
      </c>
      <c r="D58" s="264">
        <v>0.3048000000012192</v>
      </c>
      <c r="E58" s="70"/>
      <c r="F58" s="152">
        <v>12</v>
      </c>
      <c r="G58" s="135">
        <v>30.48000000012192</v>
      </c>
      <c r="H58" s="280">
        <v>0.3333333332317333</v>
      </c>
    </row>
    <row r="59" spans="2:8" ht="15" thickBot="1" thickTop="1">
      <c r="B59" s="157"/>
      <c r="C59" s="360" t="s">
        <v>591</v>
      </c>
      <c r="D59" s="264">
        <v>0.0254000000001016</v>
      </c>
      <c r="E59" s="135">
        <v>0.08333333333333334</v>
      </c>
      <c r="F59" s="70"/>
      <c r="G59" s="135">
        <v>2.5400000000101604</v>
      </c>
      <c r="H59" s="280">
        <v>0.02777777776931111</v>
      </c>
    </row>
    <row r="60" spans="2:8" ht="15" thickBot="1" thickTop="1">
      <c r="B60" s="157"/>
      <c r="C60" s="360" t="s">
        <v>415</v>
      </c>
      <c r="D60" s="217">
        <v>0.01</v>
      </c>
      <c r="E60" s="135">
        <v>0.032808398950000005</v>
      </c>
      <c r="F60" s="135">
        <v>0.3937007874</v>
      </c>
      <c r="G60" s="70"/>
      <c r="H60" s="280">
        <v>0.010936132979999999</v>
      </c>
    </row>
    <row r="61" spans="2:8" ht="19.5" customHeight="1" thickBot="1" thickTop="1">
      <c r="B61" s="355"/>
      <c r="C61" s="360" t="s">
        <v>512</v>
      </c>
      <c r="D61" s="177">
        <v>0.9144000002823668</v>
      </c>
      <c r="E61" s="189">
        <v>3.0000000009144006</v>
      </c>
      <c r="F61" s="189">
        <v>36.0000000109728</v>
      </c>
      <c r="G61" s="319">
        <v>91.44000002823668</v>
      </c>
      <c r="H61" s="343"/>
    </row>
    <row r="62" ht="15" thickTop="1"/>
  </sheetData>
  <mergeCells count="11">
    <mergeCell ref="B41:B45"/>
    <mergeCell ref="B4:M4"/>
    <mergeCell ref="B2:M2"/>
    <mergeCell ref="B7:M7"/>
    <mergeCell ref="B8:M8"/>
    <mergeCell ref="B9:M9"/>
    <mergeCell ref="B57:B61"/>
    <mergeCell ref="B16:B20"/>
    <mergeCell ref="B24:B28"/>
    <mergeCell ref="B32:B37"/>
    <mergeCell ref="B49:B53"/>
  </mergeCells>
  <printOptions/>
  <pageMargins left="0.7" right="0.7" top="0.75" bottom="0.75" header="0.3" footer="0.3"/>
  <pageSetup fitToHeight="0" fitToWidth="1" horizontalDpi="600" verticalDpi="600" orientation="landscape" paperSize="9" scale="84" r:id="rId1"/>
</worksheet>
</file>

<file path=xl/worksheets/sheet17.xml><?xml version="1.0" encoding="utf-8"?>
<worksheet xmlns="http://schemas.openxmlformats.org/spreadsheetml/2006/main" xmlns:r="http://schemas.openxmlformats.org/officeDocument/2006/relationships">
  <sheetPr>
    <tabColor indexed="55"/>
  </sheetPr>
  <dimension ref="B2:T48"/>
  <sheetViews>
    <sheetView zoomScale="90" zoomScaleNormal="90" workbookViewId="0" topLeftCell="A1">
      <selection activeCell="E45" sqref="E45"/>
    </sheetView>
  </sheetViews>
  <sheetFormatPr defaultColWidth="9.140625" defaultRowHeight="15"/>
  <cols>
    <col min="1" max="1" width="4.7109375" style="178" customWidth="1"/>
    <col min="2" max="2" width="18.8515625" style="178" customWidth="1"/>
    <col min="3" max="3" width="45.8515625" style="178" bestFit="1" customWidth="1"/>
    <col min="4" max="4" width="8.421875" style="178" bestFit="1" customWidth="1"/>
    <col min="5" max="5" width="13.00390625" style="178" customWidth="1"/>
    <col min="6" max="6" width="11.140625" style="178" customWidth="1"/>
    <col min="7" max="7" width="13.57421875" style="178" customWidth="1"/>
    <col min="8" max="8" width="11.57421875" style="178" bestFit="1" customWidth="1"/>
    <col min="9" max="16384" width="9.140625" style="178" customWidth="1"/>
  </cols>
  <sheetData>
    <row r="1" ht="15" thickBot="1"/>
    <row r="2" spans="2:13" ht="15" thickBot="1" thickTop="1">
      <c r="B2" s="350" t="s">
        <v>378</v>
      </c>
      <c r="C2" s="210"/>
      <c r="D2" s="210"/>
      <c r="E2" s="210"/>
      <c r="F2" s="210"/>
      <c r="G2" s="210"/>
      <c r="H2" s="210"/>
      <c r="I2" s="210"/>
      <c r="J2" s="210"/>
      <c r="K2" s="210"/>
      <c r="L2" s="210"/>
      <c r="M2" s="327"/>
    </row>
    <row r="3" ht="15" thickTop="1"/>
    <row r="4" ht="18">
      <c r="B4" s="180" t="s">
        <v>174</v>
      </c>
    </row>
    <row r="5" ht="15" thickBot="1"/>
    <row r="6" spans="2:7" ht="15" thickTop="1">
      <c r="B6" s="282" t="s">
        <v>82</v>
      </c>
      <c r="C6" s="133" t="s">
        <v>159</v>
      </c>
      <c r="D6" s="167" t="s">
        <v>102</v>
      </c>
      <c r="E6" s="92">
        <f>Introduction!$I$7</f>
        <v>42155</v>
      </c>
      <c r="F6" s="15"/>
      <c r="G6" s="15"/>
    </row>
    <row r="7" spans="2:7" ht="15" thickBot="1">
      <c r="B7" s="62" t="s">
        <v>583</v>
      </c>
      <c r="C7" s="183" t="s">
        <v>274</v>
      </c>
      <c r="D7" s="326" t="s">
        <v>361</v>
      </c>
      <c r="E7" s="332">
        <f>Introduction!$I$8</f>
        <v>1.2</v>
      </c>
      <c r="F7" s="5"/>
      <c r="G7" s="5"/>
    </row>
    <row r="8" ht="15" thickBot="1" thickTop="1"/>
    <row r="9" spans="2:11" ht="15" thickTop="1">
      <c r="B9" s="328"/>
      <c r="C9" s="195"/>
      <c r="D9" s="226" t="s">
        <v>107</v>
      </c>
      <c r="E9" s="367" t="s">
        <v>335</v>
      </c>
      <c r="F9" s="265" t="s">
        <v>119</v>
      </c>
      <c r="G9" s="367" t="s">
        <v>86</v>
      </c>
      <c r="H9" s="367" t="s">
        <v>86</v>
      </c>
      <c r="I9" s="328"/>
      <c r="J9" s="367" t="s">
        <v>335</v>
      </c>
      <c r="K9" s="367" t="s">
        <v>119</v>
      </c>
    </row>
    <row r="10" spans="2:11" ht="16.5" thickBot="1">
      <c r="B10" s="328"/>
      <c r="C10" s="195"/>
      <c r="D10" s="335"/>
      <c r="E10" s="232" t="s">
        <v>449</v>
      </c>
      <c r="F10" s="125" t="s">
        <v>449</v>
      </c>
      <c r="G10" s="284" t="s">
        <v>459</v>
      </c>
      <c r="H10" s="284" t="s">
        <v>410</v>
      </c>
      <c r="I10" s="328"/>
      <c r="J10" s="354" t="s">
        <v>382</v>
      </c>
      <c r="K10" s="354" t="s">
        <v>382</v>
      </c>
    </row>
    <row r="11" spans="2:11" ht="16.5" customHeight="1" thickBot="1" thickTop="1">
      <c r="B11" s="243" t="s">
        <v>34</v>
      </c>
      <c r="C11" s="367" t="s">
        <v>360</v>
      </c>
      <c r="D11" s="109">
        <v>2015</v>
      </c>
      <c r="E11" s="1">
        <v>45.02326873382475</v>
      </c>
      <c r="F11" s="1">
        <v>47.392914456657635</v>
      </c>
      <c r="G11" s="1">
        <v>711.2375533428166</v>
      </c>
      <c r="H11" s="1">
        <v>1406</v>
      </c>
      <c r="I11" s="328"/>
      <c r="J11" s="1">
        <v>12.506463537183544</v>
      </c>
      <c r="K11" s="1">
        <v>13.164698460193208</v>
      </c>
    </row>
    <row r="12" spans="2:11" ht="15" thickBot="1" thickTop="1">
      <c r="B12" s="44"/>
      <c r="C12" s="367" t="s">
        <v>605</v>
      </c>
      <c r="D12" s="118">
        <v>2015</v>
      </c>
      <c r="E12" s="10">
        <v>43.928914654204576</v>
      </c>
      <c r="F12" s="10">
        <v>46.240962793899556</v>
      </c>
      <c r="G12" s="10">
        <v>798.0845969672786</v>
      </c>
      <c r="H12" s="10">
        <v>1253</v>
      </c>
      <c r="I12" s="328"/>
      <c r="J12" s="10">
        <v>12.202476292844365</v>
      </c>
      <c r="K12" s="10">
        <v>12.844711887204596</v>
      </c>
    </row>
    <row r="13" spans="2:11" ht="15" thickBot="1" thickTop="1">
      <c r="B13" s="44"/>
      <c r="C13" s="367" t="s">
        <v>405</v>
      </c>
      <c r="D13" s="118">
        <v>2015</v>
      </c>
      <c r="E13" s="10">
        <v>43.902881597164715</v>
      </c>
      <c r="F13" s="10">
        <v>46.21355957596286</v>
      </c>
      <c r="G13" s="10">
        <v>800</v>
      </c>
      <c r="H13" s="10">
        <v>1250</v>
      </c>
      <c r="I13" s="328"/>
      <c r="J13" s="10">
        <v>12.195244888111064</v>
      </c>
      <c r="K13" s="10">
        <v>12.837099882222173</v>
      </c>
    </row>
    <row r="14" spans="2:11" ht="15" thickBot="1" thickTop="1">
      <c r="B14" s="44"/>
      <c r="C14" s="367" t="s">
        <v>569</v>
      </c>
      <c r="D14" s="118">
        <v>2015</v>
      </c>
      <c r="E14" s="10">
        <v>28.652039013607176</v>
      </c>
      <c r="F14" s="10">
        <v>30.160041066954925</v>
      </c>
      <c r="G14" s="10">
        <v>850</v>
      </c>
      <c r="H14" s="10">
        <v>1176.4705882352941</v>
      </c>
      <c r="I14" s="328"/>
      <c r="J14" s="10">
        <v>7.95889972600836</v>
      </c>
      <c r="K14" s="10">
        <v>8.377789185271958</v>
      </c>
    </row>
    <row r="15" spans="2:11" ht="15.75" thickBot="1" thickTop="1">
      <c r="B15" s="44"/>
      <c r="C15" s="226" t="s">
        <v>229</v>
      </c>
      <c r="D15" s="118">
        <v>2015</v>
      </c>
      <c r="E15" s="10">
        <v>24.998956241504963</v>
      </c>
      <c r="F15" s="10">
        <v>26.314690780531542</v>
      </c>
      <c r="G15" s="261"/>
      <c r="H15" s="261"/>
      <c r="I15" s="328"/>
      <c r="J15" s="10">
        <v>6.944154511534711</v>
      </c>
      <c r="K15" s="10">
        <v>7.309636327931275</v>
      </c>
    </row>
    <row r="16" spans="2:11" ht="17.25" thickBot="1" thickTop="1">
      <c r="B16" s="44"/>
      <c r="C16" s="226" t="s">
        <v>219</v>
      </c>
      <c r="D16" s="118">
        <v>2015</v>
      </c>
      <c r="E16" s="10">
        <v>23.96186271547519</v>
      </c>
      <c r="F16" s="10">
        <v>25.223013384710725</v>
      </c>
      <c r="G16" s="261"/>
      <c r="H16" s="261"/>
      <c r="I16" s="328"/>
      <c r="J16" s="10">
        <v>6.656072976526209</v>
      </c>
      <c r="K16" s="10">
        <v>7.006392606869695</v>
      </c>
    </row>
    <row r="17" spans="2:11" ht="15" thickBot="1" thickTop="1">
      <c r="B17" s="44"/>
      <c r="C17" s="367" t="s">
        <v>296</v>
      </c>
      <c r="D17" s="118">
        <v>2015</v>
      </c>
      <c r="E17" s="10">
        <v>25.675822210183885</v>
      </c>
      <c r="F17" s="10">
        <v>27.027181273877776</v>
      </c>
      <c r="G17" s="261"/>
      <c r="H17" s="261"/>
      <c r="I17" s="328"/>
      <c r="J17" s="10">
        <v>7.1321728361678955</v>
      </c>
      <c r="K17" s="10">
        <v>7.5075503538609425</v>
      </c>
    </row>
    <row r="18" spans="2:11" ht="15" thickBot="1" thickTop="1">
      <c r="B18" s="44"/>
      <c r="C18" s="367" t="s">
        <v>586</v>
      </c>
      <c r="D18" s="118">
        <v>2015</v>
      </c>
      <c r="E18" s="10">
        <v>30.24</v>
      </c>
      <c r="F18" s="10">
        <v>31.83157894736842</v>
      </c>
      <c r="G18" s="261"/>
      <c r="H18" s="261"/>
      <c r="I18" s="328"/>
      <c r="J18" s="10">
        <v>8.400000000006719</v>
      </c>
      <c r="K18" s="10">
        <v>8.842105263164967</v>
      </c>
    </row>
    <row r="19" spans="2:11" ht="15" thickBot="1" thickTop="1">
      <c r="B19" s="44"/>
      <c r="C19" s="367" t="s">
        <v>333</v>
      </c>
      <c r="D19" s="118">
        <v>2015</v>
      </c>
      <c r="E19" s="10">
        <v>42.914402837634725</v>
      </c>
      <c r="F19" s="10">
        <v>45.65362004003694</v>
      </c>
      <c r="G19" s="10">
        <v>838.9261744966443</v>
      </c>
      <c r="H19" s="10">
        <v>1192</v>
      </c>
      <c r="I19" s="328"/>
      <c r="J19" s="10">
        <v>11.92066745490807</v>
      </c>
      <c r="K19" s="10">
        <v>12.681561122242627</v>
      </c>
    </row>
    <row r="20" spans="2:11" ht="15" thickBot="1" thickTop="1">
      <c r="B20" s="44"/>
      <c r="C20" s="367" t="s">
        <v>343</v>
      </c>
      <c r="D20" s="118">
        <v>2015</v>
      </c>
      <c r="E20" s="10">
        <v>40.69990332327707</v>
      </c>
      <c r="F20" s="10">
        <v>43.29776949284795</v>
      </c>
      <c r="G20" s="10">
        <v>986.1932938856015</v>
      </c>
      <c r="H20" s="10">
        <v>1014</v>
      </c>
      <c r="I20" s="328"/>
      <c r="J20" s="10">
        <v>11.30552870091934</v>
      </c>
      <c r="K20" s="10">
        <v>12.027158192467384</v>
      </c>
    </row>
    <row r="21" spans="2:11" ht="15" thickBot="1" thickTop="1">
      <c r="B21" s="44"/>
      <c r="C21" s="367" t="s">
        <v>45</v>
      </c>
      <c r="D21" s="118">
        <v>2015</v>
      </c>
      <c r="E21" s="10">
        <v>42.56880519172773</v>
      </c>
      <c r="F21" s="10">
        <v>45.285962969923126</v>
      </c>
      <c r="G21" s="10">
        <v>853.2423208191127</v>
      </c>
      <c r="H21" s="10">
        <v>1172</v>
      </c>
      <c r="I21" s="328"/>
      <c r="J21" s="10">
        <v>11.824668108822717</v>
      </c>
      <c r="K21" s="10">
        <v>12.57943415832204</v>
      </c>
    </row>
    <row r="22" spans="2:11" ht="15" thickBot="1" thickTop="1">
      <c r="B22" s="44"/>
      <c r="C22" s="367" t="s">
        <v>590</v>
      </c>
      <c r="D22" s="118">
        <v>2015</v>
      </c>
      <c r="E22" s="10">
        <v>45.95552457429414</v>
      </c>
      <c r="F22" s="10">
        <v>49.34556488166449</v>
      </c>
      <c r="G22" s="10">
        <v>512.9125740517529</v>
      </c>
      <c r="H22" s="10">
        <v>1949.65</v>
      </c>
      <c r="I22" s="328"/>
      <c r="J22" s="10">
        <v>12.765423492869694</v>
      </c>
      <c r="K22" s="10">
        <v>13.707101356028877</v>
      </c>
    </row>
    <row r="23" spans="2:11" ht="15" thickBot="1" thickTop="1">
      <c r="B23" s="44"/>
      <c r="C23" s="367" t="s">
        <v>244</v>
      </c>
      <c r="D23" s="118">
        <v>2015</v>
      </c>
      <c r="E23" s="10">
        <v>45.39073127017713</v>
      </c>
      <c r="F23" s="10">
        <v>47.77971712650224</v>
      </c>
      <c r="G23" s="10">
        <v>679.3478260869565</v>
      </c>
      <c r="H23" s="10">
        <v>1472</v>
      </c>
      <c r="I23" s="328"/>
      <c r="J23" s="10">
        <v>12.608536463948177</v>
      </c>
      <c r="K23" s="10">
        <v>13.272143646261238</v>
      </c>
    </row>
    <row r="24" spans="2:11" ht="15" thickBot="1" thickTop="1">
      <c r="B24" s="44"/>
      <c r="C24" s="367" t="s">
        <v>151</v>
      </c>
      <c r="D24" s="118">
        <v>2015</v>
      </c>
      <c r="E24" s="10">
        <v>47.885088068846066</v>
      </c>
      <c r="F24" s="10">
        <v>53.205653409828955</v>
      </c>
      <c r="G24" s="169">
        <v>0.7459062905317769</v>
      </c>
      <c r="H24" s="169">
        <v>1340650.9808183447</v>
      </c>
      <c r="I24" s="328"/>
      <c r="J24" s="10">
        <v>13.30141335246788</v>
      </c>
      <c r="K24" s="10">
        <v>14.779348169408753</v>
      </c>
    </row>
    <row r="25" spans="2:11" ht="15" thickBot="1" thickTop="1">
      <c r="B25" s="8"/>
      <c r="C25" s="12" t="s">
        <v>210</v>
      </c>
      <c r="D25" s="104">
        <v>2015</v>
      </c>
      <c r="E25" s="358">
        <v>44.78460104054124</v>
      </c>
      <c r="F25" s="358">
        <v>47.14168530583289</v>
      </c>
      <c r="G25" s="60">
        <v>730.9941520467836</v>
      </c>
      <c r="H25" s="60">
        <v>1368</v>
      </c>
      <c r="I25" s="328"/>
      <c r="J25" s="358">
        <v>12.440166955715851</v>
      </c>
      <c r="K25" s="358">
        <v>13.094912584964055</v>
      </c>
    </row>
    <row r="26" spans="2:11" s="318" customFormat="1" ht="15" thickBot="1" thickTop="1">
      <c r="B26" s="84"/>
      <c r="C26" s="35"/>
      <c r="D26" s="239"/>
      <c r="E26" s="227"/>
      <c r="F26" s="227"/>
      <c r="G26" s="320"/>
      <c r="H26" s="154"/>
      <c r="I26" s="84"/>
      <c r="J26" s="227"/>
      <c r="K26" s="227"/>
    </row>
    <row r="27" spans="2:11" ht="15" thickTop="1">
      <c r="B27" s="328"/>
      <c r="C27" s="195"/>
      <c r="D27" s="226" t="s">
        <v>107</v>
      </c>
      <c r="E27" s="367" t="s">
        <v>335</v>
      </c>
      <c r="F27" s="367" t="s">
        <v>119</v>
      </c>
      <c r="G27" s="367" t="s">
        <v>86</v>
      </c>
      <c r="H27" s="367" t="s">
        <v>86</v>
      </c>
      <c r="I27" s="328"/>
      <c r="J27" s="367" t="s">
        <v>335</v>
      </c>
      <c r="K27" s="367" t="s">
        <v>119</v>
      </c>
    </row>
    <row r="28" spans="2:11" ht="15" thickBot="1">
      <c r="B28" s="328"/>
      <c r="C28" s="195"/>
      <c r="D28" s="335"/>
      <c r="E28" s="232" t="s">
        <v>449</v>
      </c>
      <c r="F28" s="232" t="s">
        <v>449</v>
      </c>
      <c r="G28" s="232" t="s">
        <v>450</v>
      </c>
      <c r="H28" s="232" t="s">
        <v>410</v>
      </c>
      <c r="I28" s="328"/>
      <c r="J28" s="354" t="s">
        <v>382</v>
      </c>
      <c r="K28" s="354" t="s">
        <v>382</v>
      </c>
    </row>
    <row r="29" spans="2:11" ht="16.5" customHeight="1" thickBot="1" thickTop="1">
      <c r="B29" s="243" t="s">
        <v>33</v>
      </c>
      <c r="C29" s="12" t="s">
        <v>345</v>
      </c>
      <c r="D29" s="109">
        <v>2015</v>
      </c>
      <c r="E29" s="1">
        <v>37.2</v>
      </c>
      <c r="F29" s="1">
        <v>38.7</v>
      </c>
      <c r="G29" s="1">
        <v>890</v>
      </c>
      <c r="H29" s="1">
        <v>1124</v>
      </c>
      <c r="I29" s="247"/>
      <c r="J29" s="1">
        <v>10.3333333333416</v>
      </c>
      <c r="K29" s="1">
        <v>10.7500000000086</v>
      </c>
    </row>
    <row r="30" spans="2:11" ht="15" thickBot="1" thickTop="1">
      <c r="B30" s="44"/>
      <c r="C30" s="367" t="s">
        <v>116</v>
      </c>
      <c r="D30" s="118">
        <v>2015</v>
      </c>
      <c r="E30" s="10">
        <v>44</v>
      </c>
      <c r="F30" s="10">
        <v>46.32</v>
      </c>
      <c r="G30" s="10">
        <v>780.0000000000001</v>
      </c>
      <c r="H30" s="10">
        <v>1282</v>
      </c>
      <c r="I30" s="247"/>
      <c r="J30" s="10">
        <v>12.222222222231999</v>
      </c>
      <c r="K30" s="10">
        <v>12.866666666676958</v>
      </c>
    </row>
    <row r="31" spans="2:11" ht="15" thickBot="1" thickTop="1">
      <c r="B31" s="44"/>
      <c r="C31" s="367" t="s">
        <v>128</v>
      </c>
      <c r="D31" s="118">
        <v>2015</v>
      </c>
      <c r="E31" s="10">
        <v>26.8</v>
      </c>
      <c r="F31" s="10">
        <v>29.7</v>
      </c>
      <c r="G31" s="10">
        <v>794</v>
      </c>
      <c r="H31" s="10">
        <v>1259</v>
      </c>
      <c r="I31" s="247"/>
      <c r="J31" s="10">
        <v>7.4444444444504</v>
      </c>
      <c r="K31" s="10">
        <v>8.2500000000066</v>
      </c>
    </row>
    <row r="32" spans="2:11" ht="15" thickBot="1" thickTop="1">
      <c r="B32" s="44"/>
      <c r="C32" s="367" t="s">
        <v>81</v>
      </c>
      <c r="D32" s="118">
        <v>2015</v>
      </c>
      <c r="E32" s="10">
        <v>36.3</v>
      </c>
      <c r="F32" s="10">
        <v>39.62</v>
      </c>
      <c r="G32" s="10">
        <v>750</v>
      </c>
      <c r="H32" s="10">
        <v>1333</v>
      </c>
      <c r="I32" s="247"/>
      <c r="J32" s="10">
        <v>10.083333333341397</v>
      </c>
      <c r="K32" s="10">
        <v>11.005555555564358</v>
      </c>
    </row>
    <row r="33" spans="2:11" ht="15" thickBot="1" thickTop="1">
      <c r="B33" s="44"/>
      <c r="C33" s="367" t="s">
        <v>407</v>
      </c>
      <c r="D33" s="118">
        <v>2015</v>
      </c>
      <c r="E33" s="10">
        <v>30</v>
      </c>
      <c r="F33" s="10">
        <v>33.3</v>
      </c>
      <c r="G33" s="10">
        <v>0.9626118795768918</v>
      </c>
      <c r="H33" s="10">
        <v>1038840.2857022105</v>
      </c>
      <c r="I33" s="357"/>
      <c r="J33" s="10">
        <v>8.333333333339999</v>
      </c>
      <c r="K33" s="10">
        <v>9.250000000007399</v>
      </c>
    </row>
    <row r="34" spans="2:11" ht="15" thickBot="1" thickTop="1">
      <c r="B34" s="44"/>
      <c r="C34" s="367" t="s">
        <v>103</v>
      </c>
      <c r="D34" s="118">
        <v>2015</v>
      </c>
      <c r="E34" s="10">
        <v>49</v>
      </c>
      <c r="F34" s="10">
        <v>54.39</v>
      </c>
      <c r="G34" s="10">
        <v>0.7262653856778907</v>
      </c>
      <c r="H34" s="10">
        <v>1376907.1467816238</v>
      </c>
      <c r="I34" s="247"/>
      <c r="J34" s="10">
        <v>13.611111111121998</v>
      </c>
      <c r="K34" s="10">
        <v>15.108333333345419</v>
      </c>
    </row>
    <row r="35" spans="2:11" ht="15" thickBot="1" thickTop="1">
      <c r="B35" s="44"/>
      <c r="C35" s="367" t="s">
        <v>199</v>
      </c>
      <c r="D35" s="118">
        <v>2015</v>
      </c>
      <c r="E35" s="10">
        <v>47.885088068846066</v>
      </c>
      <c r="F35" s="10">
        <v>53.205653409828955</v>
      </c>
      <c r="G35" s="10">
        <v>175</v>
      </c>
      <c r="H35" s="10">
        <v>5714.285714285715</v>
      </c>
      <c r="I35" s="247"/>
      <c r="J35" s="10">
        <v>13.30141335246788</v>
      </c>
      <c r="K35" s="10">
        <v>14.779348169408753</v>
      </c>
    </row>
    <row r="36" spans="2:11" ht="15" thickBot="1" thickTop="1">
      <c r="B36" s="44"/>
      <c r="C36" s="367" t="s">
        <v>467</v>
      </c>
      <c r="D36" s="118">
        <v>2015</v>
      </c>
      <c r="E36" s="10">
        <v>14.5</v>
      </c>
      <c r="F36" s="10">
        <v>15.264545454545454</v>
      </c>
      <c r="G36" s="10">
        <v>160</v>
      </c>
      <c r="H36" s="10">
        <v>6250</v>
      </c>
      <c r="I36" s="357"/>
      <c r="J36" s="10">
        <v>4.027777777781</v>
      </c>
      <c r="K36" s="10">
        <v>4.240151515154906</v>
      </c>
    </row>
    <row r="37" spans="2:11" ht="15" thickBot="1" thickTop="1">
      <c r="B37" s="44"/>
      <c r="C37" s="367" t="s">
        <v>279</v>
      </c>
      <c r="D37" s="118">
        <v>2015</v>
      </c>
      <c r="E37" s="10">
        <v>47.885088068846066</v>
      </c>
      <c r="F37" s="10">
        <v>53.205653409828955</v>
      </c>
      <c r="G37" s="10">
        <v>452.4886877828054</v>
      </c>
      <c r="H37" s="10">
        <v>2210</v>
      </c>
      <c r="I37" s="357"/>
      <c r="J37" s="10">
        <v>13.30141335246788</v>
      </c>
      <c r="K37" s="10">
        <v>14.779348169408753</v>
      </c>
    </row>
    <row r="38" spans="2:11" ht="15" thickBot="1" thickTop="1">
      <c r="B38" s="44"/>
      <c r="C38" s="367" t="s">
        <v>344</v>
      </c>
      <c r="D38" s="118">
        <v>2015</v>
      </c>
      <c r="E38" s="10">
        <v>14</v>
      </c>
      <c r="F38" s="10">
        <v>14.738181818181818</v>
      </c>
      <c r="G38" s="10">
        <v>250</v>
      </c>
      <c r="H38" s="234">
        <v>4000</v>
      </c>
      <c r="I38" s="328"/>
      <c r="J38" s="10">
        <v>3.8888888888919997</v>
      </c>
      <c r="K38" s="10">
        <v>4.0939393939426685</v>
      </c>
    </row>
    <row r="39" spans="2:11" ht="15" thickBot="1" thickTop="1">
      <c r="B39" s="44"/>
      <c r="C39" s="367" t="s">
        <v>456</v>
      </c>
      <c r="D39" s="118">
        <v>2015</v>
      </c>
      <c r="E39" s="10">
        <v>14.7</v>
      </c>
      <c r="F39" s="10">
        <v>15.475090909090909</v>
      </c>
      <c r="G39" s="10">
        <v>425</v>
      </c>
      <c r="H39" s="234">
        <v>2352.9411764705883</v>
      </c>
      <c r="I39" s="328"/>
      <c r="J39" s="10">
        <v>4.0833333333366</v>
      </c>
      <c r="K39" s="10">
        <v>4.298636363639802</v>
      </c>
    </row>
    <row r="40" spans="2:11" ht="15" thickBot="1" thickTop="1">
      <c r="B40" s="8"/>
      <c r="C40" s="12" t="s">
        <v>281</v>
      </c>
      <c r="D40" s="104">
        <v>2015</v>
      </c>
      <c r="E40" s="358">
        <v>17</v>
      </c>
      <c r="F40" s="358">
        <v>17.89636363636364</v>
      </c>
      <c r="G40" s="358">
        <v>650</v>
      </c>
      <c r="H40" s="115">
        <v>1538.4615384615383</v>
      </c>
      <c r="I40" s="328"/>
      <c r="J40" s="358">
        <v>4.722222222226</v>
      </c>
      <c r="K40" s="358">
        <v>4.971212121216098</v>
      </c>
    </row>
    <row r="41" spans="2:11" ht="15" thickBot="1" thickTop="1">
      <c r="B41" s="328"/>
      <c r="C41" s="328"/>
      <c r="D41" s="161"/>
      <c r="E41" s="328"/>
      <c r="F41" s="328"/>
      <c r="G41" s="328"/>
      <c r="H41" s="328"/>
      <c r="I41" s="328"/>
      <c r="J41" s="328"/>
      <c r="K41" s="328"/>
    </row>
    <row r="42" spans="2:11" ht="15" thickTop="1">
      <c r="B42" s="328"/>
      <c r="C42" s="195"/>
      <c r="D42" s="226" t="s">
        <v>107</v>
      </c>
      <c r="E42" s="367" t="s">
        <v>335</v>
      </c>
      <c r="F42" s="367" t="s">
        <v>119</v>
      </c>
      <c r="G42" s="367" t="s">
        <v>86</v>
      </c>
      <c r="H42" s="367" t="s">
        <v>86</v>
      </c>
      <c r="I42" s="328"/>
      <c r="J42" s="367" t="s">
        <v>335</v>
      </c>
      <c r="K42" s="367" t="s">
        <v>119</v>
      </c>
    </row>
    <row r="43" spans="2:11" ht="15" thickBot="1">
      <c r="B43" s="328"/>
      <c r="C43" s="195"/>
      <c r="D43" s="335"/>
      <c r="E43" s="232" t="s">
        <v>449</v>
      </c>
      <c r="F43" s="232" t="s">
        <v>449</v>
      </c>
      <c r="G43" s="232" t="s">
        <v>450</v>
      </c>
      <c r="H43" s="232" t="s">
        <v>410</v>
      </c>
      <c r="I43" s="328"/>
      <c r="J43" s="354" t="s">
        <v>382</v>
      </c>
      <c r="K43" s="354" t="s">
        <v>382</v>
      </c>
    </row>
    <row r="44" spans="2:11" ht="17.25" customHeight="1" thickTop="1">
      <c r="B44" s="243" t="s">
        <v>375</v>
      </c>
      <c r="C44" s="367" t="s">
        <v>501</v>
      </c>
      <c r="D44" s="109">
        <v>2015</v>
      </c>
      <c r="E44" s="10">
        <v>50</v>
      </c>
      <c r="F44" s="10">
        <v>55.5</v>
      </c>
      <c r="G44" s="10">
        <v>0.717</v>
      </c>
      <c r="H44" s="234">
        <v>1394700.139470014</v>
      </c>
      <c r="I44" s="328"/>
      <c r="J44" s="10">
        <v>13.888888888899999</v>
      </c>
      <c r="K44" s="10">
        <v>15.416666666679</v>
      </c>
    </row>
    <row r="45" spans="2:11" ht="16.5" thickBot="1">
      <c r="B45" s="8"/>
      <c r="C45" s="354" t="s">
        <v>158</v>
      </c>
      <c r="D45" s="104">
        <v>2015</v>
      </c>
      <c r="E45" s="358">
        <v>0</v>
      </c>
      <c r="F45" s="358">
        <v>0</v>
      </c>
      <c r="G45" s="358">
        <v>1.9800000000000002</v>
      </c>
      <c r="H45" s="115">
        <v>505050.50505050505</v>
      </c>
      <c r="I45" s="328"/>
      <c r="J45" s="358">
        <v>0</v>
      </c>
      <c r="K45" s="358">
        <v>0</v>
      </c>
    </row>
    <row r="46" ht="15" thickTop="1"/>
    <row r="47" spans="2:20" ht="20.25" customHeight="1">
      <c r="B47" s="16" t="s">
        <v>78</v>
      </c>
      <c r="C47" s="249"/>
      <c r="D47" s="249"/>
      <c r="E47" s="249"/>
      <c r="F47" s="249"/>
      <c r="G47" s="249"/>
      <c r="H47" s="249"/>
      <c r="I47" s="249"/>
      <c r="J47" s="249"/>
      <c r="K47" s="249"/>
      <c r="L47" s="249"/>
      <c r="M47" s="249"/>
      <c r="N47" s="364"/>
      <c r="O47" s="364"/>
      <c r="P47" s="364"/>
      <c r="Q47" s="364"/>
      <c r="R47" s="364"/>
      <c r="S47" s="364"/>
      <c r="T47" s="364"/>
    </row>
    <row r="48" spans="2:20" ht="14.25">
      <c r="B48" s="209" t="s">
        <v>137</v>
      </c>
      <c r="C48" s="249"/>
      <c r="D48" s="249"/>
      <c r="E48" s="249"/>
      <c r="F48" s="249"/>
      <c r="G48" s="249"/>
      <c r="H48" s="249"/>
      <c r="I48" s="249"/>
      <c r="J48" s="249"/>
      <c r="K48" s="249"/>
      <c r="L48" s="249"/>
      <c r="M48" s="249"/>
      <c r="N48" s="364"/>
      <c r="O48" s="364"/>
      <c r="P48" s="364"/>
      <c r="Q48" s="364"/>
      <c r="R48" s="364"/>
      <c r="S48" s="364"/>
      <c r="T48" s="364"/>
    </row>
  </sheetData>
  <mergeCells count="9">
    <mergeCell ref="B2:M2"/>
    <mergeCell ref="B47:M47"/>
    <mergeCell ref="B48:M48"/>
    <mergeCell ref="C9:C10"/>
    <mergeCell ref="C27:C28"/>
    <mergeCell ref="C42:C43"/>
    <mergeCell ref="B44:B45"/>
    <mergeCell ref="B11:B25"/>
    <mergeCell ref="B29:B40"/>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indexed="55"/>
  </sheetPr>
  <dimension ref="B2:V143"/>
  <sheetViews>
    <sheetView zoomScale="90" zoomScaleNormal="90" workbookViewId="0" topLeftCell="A1">
      <pane ySplit="7" topLeftCell="A8" activePane="bottomLeft" state="frozen"/>
      <selection pane="topLeft" activeCell="A1" sqref="A1"/>
      <selection pane="bottomLeft" activeCell="E11" sqref="E11"/>
    </sheetView>
  </sheetViews>
  <sheetFormatPr defaultColWidth="9.140625" defaultRowHeight="15"/>
  <cols>
    <col min="1" max="1" width="4.7109375" style="178" customWidth="1"/>
    <col min="2" max="2" width="18.7109375" style="178" customWidth="1"/>
    <col min="3" max="3" width="45.140625" style="178" bestFit="1" customWidth="1"/>
    <col min="4" max="4" width="8.421875" style="178" bestFit="1" customWidth="1"/>
    <col min="5" max="5" width="12.7109375" style="178" customWidth="1"/>
    <col min="6" max="7" width="12.8515625" style="178" customWidth="1"/>
    <col min="8" max="8" width="13.8515625" style="178" bestFit="1" customWidth="1"/>
    <col min="9" max="9" width="4.7109375" style="178" customWidth="1"/>
    <col min="10" max="11" width="9.8515625" style="178" customWidth="1"/>
    <col min="12" max="12" width="9.140625" style="178" customWidth="1"/>
    <col min="13" max="13" width="8.00390625" style="364" customWidth="1"/>
    <col min="14" max="14" width="26.140625" style="364" customWidth="1"/>
    <col min="15" max="15" width="12.421875" style="364" customWidth="1"/>
    <col min="16" max="16" width="15.8515625" style="364" customWidth="1"/>
    <col min="17" max="17" width="12.00390625" style="364" customWidth="1"/>
    <col min="18" max="18" width="14.28125" style="364" customWidth="1"/>
    <col min="19" max="19" width="10.140625" style="364" customWidth="1"/>
    <col min="20" max="20" width="14.421875" style="364" customWidth="1"/>
    <col min="21" max="21" width="15.7109375" style="364" customWidth="1"/>
    <col min="22" max="16384" width="9.140625" style="178" customWidth="1"/>
  </cols>
  <sheetData>
    <row r="1" ht="15" thickBot="1"/>
    <row r="2" spans="2:14" ht="15" thickBot="1" thickTop="1">
      <c r="B2" s="350" t="s">
        <v>378</v>
      </c>
      <c r="C2" s="210"/>
      <c r="D2" s="210"/>
      <c r="E2" s="210"/>
      <c r="F2" s="210"/>
      <c r="G2" s="210"/>
      <c r="H2" s="210"/>
      <c r="I2" s="210"/>
      <c r="J2" s="210"/>
      <c r="K2" s="210"/>
      <c r="L2" s="210"/>
      <c r="M2" s="210"/>
      <c r="N2" s="327"/>
    </row>
    <row r="3" ht="15" thickBot="1" thickTop="1"/>
    <row r="4" spans="2:3" ht="15" thickTop="1">
      <c r="B4" s="282" t="s">
        <v>107</v>
      </c>
      <c r="C4" s="216">
        <v>2014</v>
      </c>
    </row>
    <row r="5" spans="2:3" ht="14.25">
      <c r="B5" s="250"/>
      <c r="C5" s="36">
        <v>2013</v>
      </c>
    </row>
    <row r="6" spans="2:3" ht="15" thickBot="1">
      <c r="B6" s="62"/>
      <c r="C6" s="17">
        <v>2012</v>
      </c>
    </row>
    <row r="7" spans="13:21" s="37" customFormat="1" ht="9" thickBot="1" thickTop="1">
      <c r="M7" s="203"/>
      <c r="N7" s="203"/>
      <c r="O7" s="203"/>
      <c r="P7" s="203"/>
      <c r="Q7" s="203"/>
      <c r="R7" s="203"/>
      <c r="S7" s="203"/>
      <c r="T7" s="203"/>
      <c r="U7" s="203"/>
    </row>
    <row r="8" spans="13:21" s="305" customFormat="1" ht="15" customHeight="1">
      <c r="M8" s="112"/>
      <c r="N8" s="112"/>
      <c r="O8" s="112"/>
      <c r="P8" s="112"/>
      <c r="Q8" s="112"/>
      <c r="R8" s="112"/>
      <c r="S8" s="112"/>
      <c r="T8" s="112"/>
      <c r="U8" s="112"/>
    </row>
    <row r="9" spans="2:21" ht="18">
      <c r="B9" s="180" t="s">
        <v>498</v>
      </c>
      <c r="M9" s="178"/>
      <c r="N9" s="178"/>
      <c r="O9" s="178"/>
      <c r="P9" s="178"/>
      <c r="Q9" s="178"/>
      <c r="R9" s="178"/>
      <c r="S9" s="178"/>
      <c r="T9" s="178"/>
      <c r="U9" s="178"/>
    </row>
    <row r="10" ht="15" thickBot="1"/>
    <row r="11" spans="2:21" ht="15" thickTop="1">
      <c r="B11" s="282" t="s">
        <v>82</v>
      </c>
      <c r="C11" s="133" t="s">
        <v>159</v>
      </c>
      <c r="D11" s="167" t="s">
        <v>102</v>
      </c>
      <c r="E11" s="175">
        <v>42155</v>
      </c>
      <c r="G11" s="15"/>
      <c r="H11" s="15"/>
      <c r="M11" s="178"/>
      <c r="N11" s="178"/>
      <c r="O11" s="178"/>
      <c r="P11" s="178"/>
      <c r="Q11" s="178"/>
      <c r="R11" s="178"/>
      <c r="S11" s="178"/>
      <c r="T11" s="178"/>
      <c r="U11" s="178"/>
    </row>
    <row r="12" spans="2:21" ht="15" thickBot="1">
      <c r="B12" s="62" t="s">
        <v>583</v>
      </c>
      <c r="C12" s="183" t="s">
        <v>274</v>
      </c>
      <c r="D12" s="326" t="s">
        <v>361</v>
      </c>
      <c r="E12" s="332">
        <v>1</v>
      </c>
      <c r="G12" s="5"/>
      <c r="H12" s="5"/>
      <c r="M12" s="178"/>
      <c r="N12" s="178"/>
      <c r="O12" s="178"/>
      <c r="P12" s="178"/>
      <c r="Q12" s="178"/>
      <c r="R12" s="178"/>
      <c r="S12" s="178"/>
      <c r="T12" s="178"/>
      <c r="U12" s="178"/>
    </row>
    <row r="13" spans="13:21" ht="15" thickBot="1" thickTop="1">
      <c r="M13" s="178"/>
      <c r="N13" s="178"/>
      <c r="O13" s="178"/>
      <c r="P13" s="178"/>
      <c r="Q13" s="178"/>
      <c r="R13" s="178"/>
      <c r="S13" s="178"/>
      <c r="T13" s="178"/>
      <c r="U13" s="178"/>
    </row>
    <row r="14" spans="3:21" ht="15" thickTop="1">
      <c r="C14" s="352"/>
      <c r="D14" s="226" t="s">
        <v>107</v>
      </c>
      <c r="E14" s="226" t="s">
        <v>335</v>
      </c>
      <c r="F14" s="138" t="s">
        <v>119</v>
      </c>
      <c r="G14" s="226" t="s">
        <v>86</v>
      </c>
      <c r="H14" s="226" t="s">
        <v>86</v>
      </c>
      <c r="J14" s="226" t="s">
        <v>335</v>
      </c>
      <c r="K14" s="226" t="s">
        <v>119</v>
      </c>
      <c r="M14" s="178"/>
      <c r="N14" s="178"/>
      <c r="O14" s="178"/>
      <c r="P14" s="178"/>
      <c r="Q14" s="178"/>
      <c r="R14" s="178"/>
      <c r="S14" s="178"/>
      <c r="T14" s="178"/>
      <c r="U14" s="178"/>
    </row>
    <row r="15" spans="3:21" ht="16.5" thickBot="1">
      <c r="C15" s="352"/>
      <c r="D15" s="335"/>
      <c r="E15" s="335" t="s">
        <v>449</v>
      </c>
      <c r="F15" s="218" t="s">
        <v>449</v>
      </c>
      <c r="G15" s="24" t="s">
        <v>459</v>
      </c>
      <c r="H15" s="24" t="s">
        <v>410</v>
      </c>
      <c r="J15" s="83" t="s">
        <v>382</v>
      </c>
      <c r="K15" s="83" t="s">
        <v>382</v>
      </c>
      <c r="M15" s="178"/>
      <c r="N15" s="178"/>
      <c r="O15" s="178"/>
      <c r="P15" s="178"/>
      <c r="Q15" s="178"/>
      <c r="R15" s="178"/>
      <c r="S15" s="178"/>
      <c r="T15" s="178"/>
      <c r="U15" s="178"/>
    </row>
    <row r="16" spans="2:21" ht="15" thickBot="1" thickTop="1">
      <c r="B16" s="338" t="s">
        <v>34</v>
      </c>
      <c r="C16" s="226" t="s">
        <v>360</v>
      </c>
      <c r="D16" s="109">
        <v>2014</v>
      </c>
      <c r="E16" s="179">
        <v>44.99151175521156</v>
      </c>
      <c r="F16" s="179">
        <v>47.35948605811743</v>
      </c>
      <c r="G16" s="179">
        <v>713.775874375446</v>
      </c>
      <c r="H16" s="103">
        <v>1401</v>
      </c>
      <c r="J16" s="179">
        <v>12.49764215423543</v>
      </c>
      <c r="K16" s="179">
        <v>13.155412793932031</v>
      </c>
      <c r="M16" s="178"/>
      <c r="N16" s="178"/>
      <c r="O16" s="178"/>
      <c r="P16" s="178"/>
      <c r="Q16" s="178"/>
      <c r="R16" s="178"/>
      <c r="S16" s="178"/>
      <c r="T16" s="178"/>
      <c r="U16" s="178"/>
    </row>
    <row r="17" spans="2:21" ht="15" thickBot="1" thickTop="1">
      <c r="B17" s="272"/>
      <c r="C17" s="226" t="s">
        <v>605</v>
      </c>
      <c r="D17" s="118">
        <v>2014</v>
      </c>
      <c r="E17" s="188">
        <v>43.913703493378776</v>
      </c>
      <c r="F17" s="188">
        <v>46.224951045661875</v>
      </c>
      <c r="G17" s="188">
        <v>799.3605115907275</v>
      </c>
      <c r="H17" s="106">
        <v>1251</v>
      </c>
      <c r="J17" s="188">
        <v>12.198250970392749</v>
      </c>
      <c r="K17" s="188">
        <v>12.840264179360792</v>
      </c>
      <c r="M17" s="178"/>
      <c r="N17" s="178"/>
      <c r="O17" s="178"/>
      <c r="P17" s="178"/>
      <c r="Q17" s="178"/>
      <c r="R17" s="178"/>
      <c r="S17" s="178"/>
      <c r="T17" s="178"/>
      <c r="U17" s="178"/>
    </row>
    <row r="18" spans="2:21" ht="15" thickBot="1" thickTop="1">
      <c r="B18" s="272"/>
      <c r="C18" s="226" t="s">
        <v>405</v>
      </c>
      <c r="D18" s="118">
        <v>2014</v>
      </c>
      <c r="E18" s="188">
        <v>43.87882403342894</v>
      </c>
      <c r="F18" s="188">
        <v>46.188235824662044</v>
      </c>
      <c r="G18" s="188">
        <v>801.9246190858058</v>
      </c>
      <c r="H18" s="106">
        <v>1247</v>
      </c>
      <c r="J18" s="188">
        <v>12.188562231517789</v>
      </c>
      <c r="K18" s="188">
        <v>12.83006550686083</v>
      </c>
      <c r="M18" s="178"/>
      <c r="N18" s="178"/>
      <c r="O18" s="178"/>
      <c r="P18" s="178"/>
      <c r="Q18" s="178"/>
      <c r="R18" s="178"/>
      <c r="S18" s="178"/>
      <c r="T18" s="178"/>
      <c r="U18" s="178"/>
    </row>
    <row r="19" spans="2:21" ht="15" thickBot="1" thickTop="1">
      <c r="B19" s="272"/>
      <c r="C19" s="226" t="s">
        <v>569</v>
      </c>
      <c r="D19" s="118">
        <v>2014</v>
      </c>
      <c r="E19" s="188">
        <v>28.663799362847463</v>
      </c>
      <c r="F19" s="188">
        <v>30.1724203819447</v>
      </c>
      <c r="G19" s="188">
        <v>850</v>
      </c>
      <c r="H19" s="106">
        <v>1176.4705882352941</v>
      </c>
      <c r="J19" s="188">
        <v>7.962166489686219</v>
      </c>
      <c r="K19" s="188">
        <v>8.381227883880232</v>
      </c>
      <c r="M19" s="178"/>
      <c r="N19" s="178"/>
      <c r="O19" s="178"/>
      <c r="P19" s="178"/>
      <c r="Q19" s="178"/>
      <c r="R19" s="178"/>
      <c r="S19" s="178"/>
      <c r="T19" s="178"/>
      <c r="U19" s="178"/>
    </row>
    <row r="20" spans="2:21" ht="15" thickBot="1" thickTop="1">
      <c r="B20" s="272"/>
      <c r="C20" s="226" t="s">
        <v>551</v>
      </c>
      <c r="D20" s="118">
        <v>2014</v>
      </c>
      <c r="E20" s="188">
        <v>24.87145185227844</v>
      </c>
      <c r="F20" s="188">
        <v>26.180475633977306</v>
      </c>
      <c r="G20" s="292"/>
      <c r="H20" s="259"/>
      <c r="J20" s="188">
        <v>6.908736625638427</v>
      </c>
      <c r="K20" s="188">
        <v>7.272354342777291</v>
      </c>
      <c r="M20" s="178"/>
      <c r="N20" s="178"/>
      <c r="O20" s="178"/>
      <c r="P20" s="178"/>
      <c r="Q20" s="178"/>
      <c r="R20" s="178"/>
      <c r="S20" s="178"/>
      <c r="T20" s="178"/>
      <c r="U20" s="178"/>
    </row>
    <row r="21" spans="2:21" ht="15" thickBot="1" thickTop="1">
      <c r="B21" s="272"/>
      <c r="C21" s="138" t="s">
        <v>403</v>
      </c>
      <c r="D21" s="118">
        <v>2014</v>
      </c>
      <c r="E21" s="188">
        <v>24.065589529984916</v>
      </c>
      <c r="F21" s="188">
        <v>25.33219950524728</v>
      </c>
      <c r="G21" s="292"/>
      <c r="H21" s="259"/>
      <c r="J21" s="188">
        <v>6.684885980556713</v>
      </c>
      <c r="K21" s="188">
        <v>7.03672208479654</v>
      </c>
      <c r="M21" s="178"/>
      <c r="N21" s="178"/>
      <c r="O21" s="178"/>
      <c r="P21" s="178"/>
      <c r="Q21" s="178"/>
      <c r="R21" s="178"/>
      <c r="S21" s="178"/>
      <c r="T21" s="178"/>
      <c r="U21" s="178"/>
    </row>
    <row r="22" spans="2:21" ht="15" thickBot="1" thickTop="1">
      <c r="B22" s="272"/>
      <c r="C22" s="226" t="s">
        <v>296</v>
      </c>
      <c r="D22" s="118">
        <v>2014</v>
      </c>
      <c r="E22" s="188">
        <v>25.512851153733415</v>
      </c>
      <c r="F22" s="188">
        <v>26.855632793403597</v>
      </c>
      <c r="G22" s="292"/>
      <c r="H22" s="259"/>
      <c r="J22" s="188">
        <v>7.086903098264951</v>
      </c>
      <c r="K22" s="188">
        <v>7.459897998173633</v>
      </c>
      <c r="M22" s="178"/>
      <c r="N22" s="178"/>
      <c r="O22" s="178"/>
      <c r="P22" s="178"/>
      <c r="Q22" s="178"/>
      <c r="R22" s="178"/>
      <c r="S22" s="178"/>
      <c r="T22" s="178"/>
      <c r="U22" s="178"/>
    </row>
    <row r="23" spans="2:21" ht="15" thickBot="1" thickTop="1">
      <c r="B23" s="272"/>
      <c r="C23" s="226" t="s">
        <v>586</v>
      </c>
      <c r="D23" s="118">
        <v>2014</v>
      </c>
      <c r="E23" s="188">
        <v>30.2373293768546</v>
      </c>
      <c r="F23" s="188">
        <v>31.828767765110108</v>
      </c>
      <c r="G23" s="292"/>
      <c r="H23" s="259"/>
      <c r="J23" s="188">
        <v>8.399258160244107</v>
      </c>
      <c r="K23" s="188">
        <v>8.841324379204325</v>
      </c>
      <c r="M23" s="178"/>
      <c r="N23" s="178"/>
      <c r="O23" s="178"/>
      <c r="P23" s="178"/>
      <c r="Q23" s="178"/>
      <c r="R23" s="178"/>
      <c r="S23" s="178"/>
      <c r="T23" s="178"/>
      <c r="U23" s="178"/>
    </row>
    <row r="24" spans="2:21" ht="15" thickBot="1" thickTop="1">
      <c r="B24" s="272"/>
      <c r="C24" s="226" t="s">
        <v>333</v>
      </c>
      <c r="D24" s="118">
        <v>2014</v>
      </c>
      <c r="E24" s="188">
        <v>42.94198698975776</v>
      </c>
      <c r="F24" s="188">
        <v>45.68296488272102</v>
      </c>
      <c r="G24" s="188">
        <v>836.8200836820083</v>
      </c>
      <c r="H24" s="106">
        <v>1195</v>
      </c>
      <c r="J24" s="188">
        <v>11.928329719386696</v>
      </c>
      <c r="K24" s="188">
        <v>12.689712467432656</v>
      </c>
      <c r="M24" s="178"/>
      <c r="N24" s="178"/>
      <c r="O24" s="178"/>
      <c r="P24" s="178"/>
      <c r="Q24" s="178"/>
      <c r="R24" s="178"/>
      <c r="S24" s="178"/>
      <c r="T24" s="178"/>
      <c r="U24" s="178"/>
    </row>
    <row r="25" spans="2:21" ht="15" thickBot="1" thickTop="1">
      <c r="B25" s="272"/>
      <c r="C25" s="226" t="s">
        <v>343</v>
      </c>
      <c r="D25" s="118">
        <v>2014</v>
      </c>
      <c r="E25" s="188">
        <v>40.71711738612501</v>
      </c>
      <c r="F25" s="188">
        <v>43.31608232566491</v>
      </c>
      <c r="G25" s="188">
        <v>985.2216748768474</v>
      </c>
      <c r="H25" s="106">
        <v>1015</v>
      </c>
      <c r="J25" s="188">
        <v>11.310310385043772</v>
      </c>
      <c r="K25" s="188">
        <v>12.032245090472099</v>
      </c>
      <c r="M25" s="178"/>
      <c r="N25" s="178"/>
      <c r="O25" s="178"/>
      <c r="P25" s="178"/>
      <c r="Q25" s="178"/>
      <c r="R25" s="178"/>
      <c r="S25" s="178"/>
      <c r="T25" s="178"/>
      <c r="U25" s="178"/>
    </row>
    <row r="26" spans="2:21" ht="15" thickBot="1" thickTop="1">
      <c r="B26" s="272"/>
      <c r="C26" s="226" t="s">
        <v>45</v>
      </c>
      <c r="D26" s="118">
        <v>2014</v>
      </c>
      <c r="E26" s="188">
        <v>42.56880519172773</v>
      </c>
      <c r="F26" s="188">
        <v>45.285962969923126</v>
      </c>
      <c r="G26" s="188">
        <v>854.7008547008547</v>
      </c>
      <c r="H26" s="106">
        <v>1170</v>
      </c>
      <c r="J26" s="188">
        <v>11.824668108822717</v>
      </c>
      <c r="K26" s="188">
        <v>12.57943415832204</v>
      </c>
      <c r="M26" s="178"/>
      <c r="N26" s="178"/>
      <c r="O26" s="178"/>
      <c r="P26" s="178"/>
      <c r="Q26" s="178"/>
      <c r="R26" s="178"/>
      <c r="S26" s="178"/>
      <c r="T26" s="178"/>
      <c r="U26" s="178"/>
    </row>
    <row r="27" spans="2:21" ht="15" thickBot="1" thickTop="1">
      <c r="B27" s="272"/>
      <c r="C27" s="226" t="s">
        <v>590</v>
      </c>
      <c r="D27" s="118">
        <v>2014</v>
      </c>
      <c r="E27" s="188">
        <v>45.96567491044062</v>
      </c>
      <c r="F27" s="188">
        <v>49.34692900378487</v>
      </c>
      <c r="G27" s="188">
        <v>510.90788330863944</v>
      </c>
      <c r="H27" s="106">
        <v>1957.3</v>
      </c>
      <c r="J27" s="188">
        <v>12.768243030688163</v>
      </c>
      <c r="K27" s="188">
        <v>13.707480278840096</v>
      </c>
      <c r="M27" s="178"/>
      <c r="N27" s="178"/>
      <c r="O27" s="178"/>
      <c r="P27" s="178"/>
      <c r="Q27" s="178"/>
      <c r="R27" s="178"/>
      <c r="S27" s="178"/>
      <c r="T27" s="178"/>
      <c r="U27" s="178"/>
    </row>
    <row r="28" spans="2:21" ht="15" thickBot="1" thickTop="1">
      <c r="B28" s="272"/>
      <c r="C28" s="226" t="s">
        <v>244</v>
      </c>
      <c r="D28" s="118">
        <v>2014</v>
      </c>
      <c r="E28" s="188">
        <v>45.36355873288483</v>
      </c>
      <c r="F28" s="188">
        <v>47.751114455668244</v>
      </c>
      <c r="G28" s="188">
        <v>681.6632583503749</v>
      </c>
      <c r="H28" s="106">
        <v>1467</v>
      </c>
      <c r="J28" s="188">
        <v>12.600988536922534</v>
      </c>
      <c r="K28" s="188">
        <v>13.264198459918456</v>
      </c>
      <c r="M28" s="178"/>
      <c r="N28" s="178"/>
      <c r="O28" s="178"/>
      <c r="P28" s="178"/>
      <c r="Q28" s="178"/>
      <c r="R28" s="178"/>
      <c r="S28" s="178"/>
      <c r="T28" s="178"/>
      <c r="U28" s="178"/>
    </row>
    <row r="29" spans="2:21" ht="15" thickBot="1" thickTop="1">
      <c r="B29" s="272"/>
      <c r="C29" s="226" t="s">
        <v>151</v>
      </c>
      <c r="D29" s="118">
        <v>2014</v>
      </c>
      <c r="E29" s="188">
        <v>47.78080095636581</v>
      </c>
      <c r="F29" s="188">
        <v>53.08977884040645</v>
      </c>
      <c r="G29" s="188">
        <v>0.7459062905317769</v>
      </c>
      <c r="H29" s="106">
        <v>1340650.9808183447</v>
      </c>
      <c r="J29" s="188">
        <v>13.272444710112229</v>
      </c>
      <c r="K29" s="188">
        <v>14.74716078901359</v>
      </c>
      <c r="M29" s="178"/>
      <c r="N29" s="178"/>
      <c r="O29" s="178"/>
      <c r="P29" s="178"/>
      <c r="Q29" s="178"/>
      <c r="R29" s="178"/>
      <c r="S29" s="178"/>
      <c r="T29" s="178"/>
      <c r="U29" s="178"/>
    </row>
    <row r="30" spans="2:21" ht="15" thickBot="1" thickTop="1">
      <c r="B30" s="105"/>
      <c r="C30" s="110" t="s">
        <v>210</v>
      </c>
      <c r="D30" s="104">
        <v>2014</v>
      </c>
      <c r="E30" s="38">
        <v>44.78704528519335</v>
      </c>
      <c r="F30" s="38">
        <v>47.14425819494037</v>
      </c>
      <c r="G30" s="38">
        <v>730.9941520467836</v>
      </c>
      <c r="H30" s="341">
        <v>1368</v>
      </c>
      <c r="J30" s="38">
        <v>12.44084591256366</v>
      </c>
      <c r="K30" s="38">
        <v>13.0956272763828</v>
      </c>
      <c r="M30" s="178"/>
      <c r="N30" s="178"/>
      <c r="O30" s="178"/>
      <c r="P30" s="178"/>
      <c r="Q30" s="178"/>
      <c r="R30" s="178"/>
      <c r="S30" s="178"/>
      <c r="T30" s="178"/>
      <c r="U30" s="178"/>
    </row>
    <row r="31" spans="3:11" s="318" customFormat="1" ht="15" thickBot="1" thickTop="1">
      <c r="C31" s="130"/>
      <c r="D31" s="239"/>
      <c r="E31" s="290"/>
      <c r="F31" s="290"/>
      <c r="G31" s="225"/>
      <c r="H31" s="170"/>
      <c r="J31" s="290"/>
      <c r="K31" s="290"/>
    </row>
    <row r="32" spans="3:21" ht="15" thickTop="1">
      <c r="C32" s="352"/>
      <c r="D32" s="226" t="s">
        <v>107</v>
      </c>
      <c r="E32" s="226" t="s">
        <v>335</v>
      </c>
      <c r="F32" s="226" t="s">
        <v>119</v>
      </c>
      <c r="G32" s="226" t="s">
        <v>86</v>
      </c>
      <c r="H32" s="48" t="s">
        <v>86</v>
      </c>
      <c r="J32" s="226" t="s">
        <v>335</v>
      </c>
      <c r="K32" s="226" t="s">
        <v>119</v>
      </c>
      <c r="M32" s="178"/>
      <c r="N32" s="178"/>
      <c r="O32" s="178"/>
      <c r="P32" s="178"/>
      <c r="Q32" s="178"/>
      <c r="R32" s="178"/>
      <c r="S32" s="178"/>
      <c r="T32" s="178"/>
      <c r="U32" s="178"/>
    </row>
    <row r="33" spans="3:21" ht="16.5" thickBot="1">
      <c r="C33" s="352"/>
      <c r="D33" s="335"/>
      <c r="E33" s="335" t="s">
        <v>449</v>
      </c>
      <c r="F33" s="335" t="s">
        <v>449</v>
      </c>
      <c r="G33" s="335" t="s">
        <v>459</v>
      </c>
      <c r="H33" s="291" t="s">
        <v>410</v>
      </c>
      <c r="J33" s="83" t="s">
        <v>382</v>
      </c>
      <c r="K33" s="83" t="s">
        <v>382</v>
      </c>
      <c r="M33" s="178"/>
      <c r="N33" s="178"/>
      <c r="O33" s="178"/>
      <c r="P33" s="178"/>
      <c r="Q33" s="178"/>
      <c r="R33" s="178"/>
      <c r="S33" s="178"/>
      <c r="T33" s="178"/>
      <c r="U33" s="178"/>
    </row>
    <row r="34" spans="2:21" ht="15" thickBot="1" thickTop="1">
      <c r="B34" s="338" t="s">
        <v>33</v>
      </c>
      <c r="C34" s="110" t="s">
        <v>345</v>
      </c>
      <c r="D34" s="109">
        <v>2014</v>
      </c>
      <c r="E34" s="179">
        <v>37.2</v>
      </c>
      <c r="F34" s="179">
        <v>41.04</v>
      </c>
      <c r="G34" s="179">
        <v>890</v>
      </c>
      <c r="H34" s="221">
        <v>1124</v>
      </c>
      <c r="J34" s="179">
        <v>10.3333333333416</v>
      </c>
      <c r="K34" s="179">
        <v>11.400000000009118</v>
      </c>
      <c r="M34" s="178"/>
      <c r="N34" s="178"/>
      <c r="O34" s="178"/>
      <c r="P34" s="178"/>
      <c r="Q34" s="178"/>
      <c r="R34" s="178"/>
      <c r="S34" s="178"/>
      <c r="T34" s="178"/>
      <c r="U34" s="178"/>
    </row>
    <row r="35" spans="2:21" ht="15" thickBot="1" thickTop="1">
      <c r="B35" s="272"/>
      <c r="C35" s="226" t="s">
        <v>116</v>
      </c>
      <c r="D35" s="118">
        <v>2014</v>
      </c>
      <c r="E35" s="188">
        <v>44</v>
      </c>
      <c r="F35" s="188">
        <v>46.32</v>
      </c>
      <c r="G35" s="188">
        <v>780.0000000000001</v>
      </c>
      <c r="H35" s="231">
        <v>1282</v>
      </c>
      <c r="J35" s="188">
        <v>12.222222222231999</v>
      </c>
      <c r="K35" s="188">
        <v>12.866666666676958</v>
      </c>
      <c r="M35" s="178"/>
      <c r="N35" s="178"/>
      <c r="O35" s="178"/>
      <c r="P35" s="178"/>
      <c r="Q35" s="178"/>
      <c r="R35" s="178"/>
      <c r="S35" s="178"/>
      <c r="T35" s="178"/>
      <c r="U35" s="178"/>
    </row>
    <row r="36" spans="2:21" ht="15" thickBot="1" thickTop="1">
      <c r="B36" s="272"/>
      <c r="C36" s="226" t="s">
        <v>128</v>
      </c>
      <c r="D36" s="118">
        <v>2014</v>
      </c>
      <c r="E36" s="188">
        <v>26.8</v>
      </c>
      <c r="F36" s="188">
        <v>29.25</v>
      </c>
      <c r="G36" s="188">
        <v>794</v>
      </c>
      <c r="H36" s="231">
        <v>1259</v>
      </c>
      <c r="J36" s="188">
        <v>7.4444444444504</v>
      </c>
      <c r="K36" s="188">
        <v>8.1250000000065</v>
      </c>
      <c r="M36" s="178"/>
      <c r="N36" s="178"/>
      <c r="O36" s="178"/>
      <c r="P36" s="178"/>
      <c r="Q36" s="178"/>
      <c r="R36" s="178"/>
      <c r="S36" s="178"/>
      <c r="T36" s="178"/>
      <c r="U36" s="178"/>
    </row>
    <row r="37" spans="2:21" ht="15" thickBot="1" thickTop="1">
      <c r="B37" s="272"/>
      <c r="C37" s="226" t="s">
        <v>81</v>
      </c>
      <c r="D37" s="118">
        <v>2014</v>
      </c>
      <c r="E37" s="188">
        <v>36.3</v>
      </c>
      <c r="F37" s="188">
        <v>39.62</v>
      </c>
      <c r="G37" s="188">
        <v>750</v>
      </c>
      <c r="H37" s="231">
        <v>1333</v>
      </c>
      <c r="J37" s="188">
        <v>10.083333333341397</v>
      </c>
      <c r="K37" s="188">
        <v>11.005555555564358</v>
      </c>
      <c r="M37" s="178"/>
      <c r="N37" s="178"/>
      <c r="O37" s="178"/>
      <c r="P37" s="178"/>
      <c r="Q37" s="178"/>
      <c r="R37" s="178"/>
      <c r="S37" s="178"/>
      <c r="T37" s="178"/>
      <c r="U37" s="178"/>
    </row>
    <row r="38" spans="2:21" ht="15" thickBot="1" thickTop="1">
      <c r="B38" s="272"/>
      <c r="C38" s="226" t="s">
        <v>407</v>
      </c>
      <c r="D38" s="118">
        <v>2014</v>
      </c>
      <c r="E38" s="188">
        <v>30</v>
      </c>
      <c r="F38" s="188">
        <v>33.3</v>
      </c>
      <c r="G38" s="188">
        <v>0.9626118795768918</v>
      </c>
      <c r="H38" s="231">
        <v>1038840.2857022105</v>
      </c>
      <c r="J38" s="188">
        <v>8.333333333339999</v>
      </c>
      <c r="K38" s="188">
        <v>9.250000000007399</v>
      </c>
      <c r="M38" s="178"/>
      <c r="N38" s="178"/>
      <c r="O38" s="178"/>
      <c r="P38" s="178"/>
      <c r="Q38" s="178"/>
      <c r="R38" s="178"/>
      <c r="S38" s="178"/>
      <c r="T38" s="178"/>
      <c r="U38" s="178"/>
    </row>
    <row r="39" spans="2:21" ht="15" thickBot="1" thickTop="1">
      <c r="B39" s="272"/>
      <c r="C39" s="226" t="s">
        <v>103</v>
      </c>
      <c r="D39" s="118">
        <v>2014</v>
      </c>
      <c r="E39" s="188">
        <v>49</v>
      </c>
      <c r="F39" s="188">
        <v>54.39</v>
      </c>
      <c r="G39" s="188">
        <v>0.7262653856778907</v>
      </c>
      <c r="H39" s="231">
        <v>1376907.1467816238</v>
      </c>
      <c r="J39" s="188">
        <v>13.611111111121998</v>
      </c>
      <c r="K39" s="188">
        <v>15.108333333345419</v>
      </c>
      <c r="M39" s="178"/>
      <c r="N39" s="178"/>
      <c r="O39" s="178"/>
      <c r="P39" s="178"/>
      <c r="Q39" s="178"/>
      <c r="R39" s="178"/>
      <c r="S39" s="178"/>
      <c r="T39" s="178"/>
      <c r="U39" s="178"/>
    </row>
    <row r="40" spans="2:21" ht="15" thickBot="1" thickTop="1">
      <c r="B40" s="272"/>
      <c r="C40" s="226" t="s">
        <v>199</v>
      </c>
      <c r="D40" s="118">
        <v>2014</v>
      </c>
      <c r="E40" s="188">
        <v>47.78080095636581</v>
      </c>
      <c r="F40" s="188">
        <v>53.08977884040645</v>
      </c>
      <c r="G40" s="188">
        <v>175</v>
      </c>
      <c r="H40" s="231">
        <v>5714.285714285715</v>
      </c>
      <c r="J40" s="188">
        <v>13.272444710112229</v>
      </c>
      <c r="K40" s="188">
        <v>14.74716078901359</v>
      </c>
      <c r="M40" s="178"/>
      <c r="N40" s="178"/>
      <c r="O40" s="178"/>
      <c r="P40" s="178"/>
      <c r="Q40" s="178"/>
      <c r="R40" s="178"/>
      <c r="S40" s="178"/>
      <c r="T40" s="178"/>
      <c r="U40" s="178"/>
    </row>
    <row r="41" spans="2:21" ht="15" thickBot="1" thickTop="1">
      <c r="B41" s="272"/>
      <c r="C41" s="226" t="s">
        <v>467</v>
      </c>
      <c r="D41" s="118">
        <v>2014</v>
      </c>
      <c r="E41" s="188">
        <v>14.5</v>
      </c>
      <c r="F41" s="188">
        <v>15.264545454545454</v>
      </c>
      <c r="G41" s="188">
        <v>160</v>
      </c>
      <c r="H41" s="231">
        <v>6250</v>
      </c>
      <c r="J41" s="188">
        <v>4.027777777781</v>
      </c>
      <c r="K41" s="188">
        <v>4.240151515154906</v>
      </c>
      <c r="M41" s="178"/>
      <c r="N41" s="178"/>
      <c r="O41" s="178"/>
      <c r="P41" s="178"/>
      <c r="Q41" s="178"/>
      <c r="R41" s="178"/>
      <c r="S41" s="178"/>
      <c r="T41" s="178"/>
      <c r="U41" s="178"/>
    </row>
    <row r="42" spans="2:21" ht="15" thickBot="1" thickTop="1">
      <c r="B42" s="272"/>
      <c r="C42" s="226" t="s">
        <v>279</v>
      </c>
      <c r="D42" s="118">
        <v>2014</v>
      </c>
      <c r="E42" s="188">
        <v>47.78080095636581</v>
      </c>
      <c r="F42" s="188">
        <v>53.08977884040645</v>
      </c>
      <c r="G42" s="188">
        <v>452.4886877828054</v>
      </c>
      <c r="H42" s="231">
        <v>2210</v>
      </c>
      <c r="J42" s="188">
        <v>13.272444710112229</v>
      </c>
      <c r="K42" s="188">
        <v>14.74716078901359</v>
      </c>
      <c r="M42" s="178"/>
      <c r="N42" s="178"/>
      <c r="O42" s="178"/>
      <c r="P42" s="178"/>
      <c r="Q42" s="178"/>
      <c r="R42" s="178"/>
      <c r="S42" s="178"/>
      <c r="T42" s="178"/>
      <c r="U42" s="178"/>
    </row>
    <row r="43" spans="2:21" ht="15" thickBot="1" thickTop="1">
      <c r="B43" s="272"/>
      <c r="C43" s="226" t="s">
        <v>344</v>
      </c>
      <c r="D43" s="118">
        <v>2014</v>
      </c>
      <c r="E43" s="188">
        <v>14</v>
      </c>
      <c r="F43" s="188">
        <v>14.738181818181818</v>
      </c>
      <c r="G43" s="188">
        <v>250</v>
      </c>
      <c r="H43" s="106">
        <v>4000</v>
      </c>
      <c r="J43" s="188">
        <v>3.8888888888919997</v>
      </c>
      <c r="K43" s="188">
        <v>4.0939393939426685</v>
      </c>
      <c r="M43" s="178"/>
      <c r="N43" s="178"/>
      <c r="O43" s="178"/>
      <c r="P43" s="178"/>
      <c r="Q43" s="178"/>
      <c r="R43" s="178"/>
      <c r="S43" s="178"/>
      <c r="T43" s="178"/>
      <c r="U43" s="178"/>
    </row>
    <row r="44" spans="2:21" ht="15" thickBot="1" thickTop="1">
      <c r="B44" s="272"/>
      <c r="C44" s="226" t="s">
        <v>456</v>
      </c>
      <c r="D44" s="118">
        <v>2014</v>
      </c>
      <c r="E44" s="188">
        <v>14.7</v>
      </c>
      <c r="F44" s="188">
        <v>15.475090909090909</v>
      </c>
      <c r="G44" s="188">
        <v>425</v>
      </c>
      <c r="H44" s="106">
        <v>2352.9411764705883</v>
      </c>
      <c r="J44" s="188">
        <v>4.0833333333366</v>
      </c>
      <c r="K44" s="188">
        <v>4.298636363639802</v>
      </c>
      <c r="M44" s="178"/>
      <c r="N44" s="178"/>
      <c r="O44" s="178"/>
      <c r="P44" s="178"/>
      <c r="Q44" s="178"/>
      <c r="R44" s="178"/>
      <c r="S44" s="178"/>
      <c r="T44" s="178"/>
      <c r="U44" s="178"/>
    </row>
    <row r="45" spans="2:21" ht="15" thickBot="1" thickTop="1">
      <c r="B45" s="105"/>
      <c r="C45" s="110" t="s">
        <v>281</v>
      </c>
      <c r="D45" s="104">
        <v>2014</v>
      </c>
      <c r="E45" s="38">
        <v>17</v>
      </c>
      <c r="F45" s="38">
        <v>17.89636363636364</v>
      </c>
      <c r="G45" s="38">
        <v>650</v>
      </c>
      <c r="H45" s="341">
        <v>1538.4615384615383</v>
      </c>
      <c r="J45" s="38">
        <v>4.722222222226</v>
      </c>
      <c r="K45" s="38">
        <v>4.971212121216098</v>
      </c>
      <c r="M45" s="178"/>
      <c r="N45" s="178"/>
      <c r="O45" s="178"/>
      <c r="P45" s="178"/>
      <c r="Q45" s="178"/>
      <c r="R45" s="178"/>
      <c r="S45" s="178"/>
      <c r="T45" s="178"/>
      <c r="U45" s="178"/>
    </row>
    <row r="46" spans="4:21" ht="15" thickBot="1" thickTop="1">
      <c r="D46" s="161"/>
      <c r="H46" s="372"/>
      <c r="M46" s="178"/>
      <c r="N46" s="178"/>
      <c r="O46" s="178"/>
      <c r="P46" s="178"/>
      <c r="Q46" s="178"/>
      <c r="R46" s="178"/>
      <c r="S46" s="178"/>
      <c r="T46" s="178"/>
      <c r="U46" s="178"/>
    </row>
    <row r="47" spans="3:21" ht="15" thickTop="1">
      <c r="C47" s="352"/>
      <c r="D47" s="226" t="s">
        <v>107</v>
      </c>
      <c r="E47" s="226" t="s">
        <v>335</v>
      </c>
      <c r="F47" s="226" t="s">
        <v>119</v>
      </c>
      <c r="G47" s="226" t="s">
        <v>86</v>
      </c>
      <c r="H47" s="48" t="s">
        <v>86</v>
      </c>
      <c r="J47" s="226" t="s">
        <v>335</v>
      </c>
      <c r="K47" s="226" t="s">
        <v>119</v>
      </c>
      <c r="M47" s="178"/>
      <c r="N47" s="178"/>
      <c r="O47" s="178"/>
      <c r="P47" s="178"/>
      <c r="Q47" s="178"/>
      <c r="R47" s="178"/>
      <c r="S47" s="178"/>
      <c r="T47" s="178"/>
      <c r="U47" s="178"/>
    </row>
    <row r="48" spans="3:21" ht="16.5" thickBot="1">
      <c r="C48" s="352"/>
      <c r="D48" s="335"/>
      <c r="E48" s="335" t="s">
        <v>449</v>
      </c>
      <c r="F48" s="335" t="s">
        <v>449</v>
      </c>
      <c r="G48" s="335" t="s">
        <v>459</v>
      </c>
      <c r="H48" s="291" t="s">
        <v>410</v>
      </c>
      <c r="J48" s="83" t="s">
        <v>382</v>
      </c>
      <c r="K48" s="83" t="s">
        <v>382</v>
      </c>
      <c r="M48" s="178"/>
      <c r="N48" s="178"/>
      <c r="O48" s="178"/>
      <c r="P48" s="178"/>
      <c r="Q48" s="178"/>
      <c r="R48" s="178"/>
      <c r="S48" s="178"/>
      <c r="T48" s="178"/>
      <c r="U48" s="178"/>
    </row>
    <row r="49" spans="2:21" ht="17.25" customHeight="1" thickTop="1">
      <c r="B49" s="338" t="s">
        <v>375</v>
      </c>
      <c r="C49" s="226" t="s">
        <v>501</v>
      </c>
      <c r="D49" s="109">
        <v>2014</v>
      </c>
      <c r="E49" s="188">
        <v>50</v>
      </c>
      <c r="F49" s="188">
        <v>55.5</v>
      </c>
      <c r="G49" s="188">
        <v>0.717</v>
      </c>
      <c r="H49" s="106">
        <v>1394700.139470014</v>
      </c>
      <c r="J49" s="188">
        <v>13.888888888899999</v>
      </c>
      <c r="K49" s="188">
        <v>15.416666666679</v>
      </c>
      <c r="M49" s="178"/>
      <c r="N49" s="178"/>
      <c r="O49" s="178"/>
      <c r="P49" s="178"/>
      <c r="Q49" s="178"/>
      <c r="R49" s="178"/>
      <c r="S49" s="178"/>
      <c r="T49" s="178"/>
      <c r="U49" s="178"/>
    </row>
    <row r="50" spans="2:21" ht="16.5" thickBot="1">
      <c r="B50" s="105"/>
      <c r="C50" s="83" t="s">
        <v>158</v>
      </c>
      <c r="D50" s="104">
        <v>2014</v>
      </c>
      <c r="E50" s="38">
        <v>0</v>
      </c>
      <c r="F50" s="38">
        <v>0</v>
      </c>
      <c r="G50" s="38">
        <v>1.9800000000000002</v>
      </c>
      <c r="H50" s="341">
        <v>505050.50505050505</v>
      </c>
      <c r="J50" s="38">
        <v>0</v>
      </c>
      <c r="K50" s="38">
        <v>0</v>
      </c>
      <c r="M50" s="178"/>
      <c r="N50" s="178"/>
      <c r="O50" s="178"/>
      <c r="P50" s="178"/>
      <c r="Q50" s="178"/>
      <c r="R50" s="178"/>
      <c r="S50" s="178"/>
      <c r="T50" s="178"/>
      <c r="U50" s="178"/>
    </row>
    <row r="51" spans="4:21" ht="15" thickTop="1">
      <c r="D51" s="161"/>
      <c r="M51" s="178"/>
      <c r="N51" s="178"/>
      <c r="O51" s="178"/>
      <c r="P51" s="178"/>
      <c r="Q51" s="178"/>
      <c r="R51" s="178"/>
      <c r="S51" s="178"/>
      <c r="T51" s="178"/>
      <c r="U51" s="178"/>
    </row>
    <row r="52" spans="13:21" s="139" customFormat="1" ht="15" thickBot="1">
      <c r="M52" s="323"/>
      <c r="N52" s="323"/>
      <c r="O52" s="323"/>
      <c r="P52" s="323"/>
      <c r="Q52" s="323"/>
      <c r="R52" s="323"/>
      <c r="S52" s="323"/>
      <c r="T52" s="323"/>
      <c r="U52" s="323"/>
    </row>
    <row r="53" spans="13:21" s="305" customFormat="1" ht="7.5">
      <c r="M53" s="112"/>
      <c r="N53" s="112"/>
      <c r="O53" s="112"/>
      <c r="P53" s="112"/>
      <c r="Q53" s="112"/>
      <c r="R53" s="112"/>
      <c r="S53" s="112"/>
      <c r="T53" s="112"/>
      <c r="U53" s="112"/>
    </row>
    <row r="54" ht="18">
      <c r="B54" s="180" t="s">
        <v>71</v>
      </c>
    </row>
    <row r="55" ht="15" thickBot="1"/>
    <row r="56" spans="2:8" ht="15" thickTop="1">
      <c r="B56" s="282" t="s">
        <v>82</v>
      </c>
      <c r="C56" s="133" t="s">
        <v>159</v>
      </c>
      <c r="D56" s="167" t="s">
        <v>102</v>
      </c>
      <c r="E56" s="175">
        <v>41790</v>
      </c>
      <c r="G56" s="15"/>
      <c r="H56" s="15"/>
    </row>
    <row r="57" spans="2:22" ht="15" thickBot="1">
      <c r="B57" s="62" t="s">
        <v>583</v>
      </c>
      <c r="C57" s="183" t="s">
        <v>274</v>
      </c>
      <c r="D57" s="326" t="s">
        <v>361</v>
      </c>
      <c r="E57" s="332">
        <v>1</v>
      </c>
      <c r="G57" s="5"/>
      <c r="H57" s="5"/>
      <c r="M57" s="363"/>
      <c r="N57" s="363"/>
      <c r="O57" s="363"/>
      <c r="P57" s="363"/>
      <c r="Q57" s="363"/>
      <c r="R57" s="363"/>
      <c r="S57" s="363"/>
      <c r="T57" s="363"/>
      <c r="U57" s="363"/>
      <c r="V57" s="363"/>
    </row>
    <row r="58" spans="13:22" ht="15" thickBot="1" thickTop="1">
      <c r="M58" s="363"/>
      <c r="N58" s="363"/>
      <c r="O58" s="363"/>
      <c r="P58" s="363"/>
      <c r="Q58" s="363"/>
      <c r="R58" s="363"/>
      <c r="S58" s="363"/>
      <c r="T58" s="363"/>
      <c r="U58" s="363"/>
      <c r="V58" s="363"/>
    </row>
    <row r="59" spans="3:22" ht="15" thickTop="1">
      <c r="C59" s="277"/>
      <c r="D59" s="226" t="s">
        <v>107</v>
      </c>
      <c r="E59" s="226" t="s">
        <v>335</v>
      </c>
      <c r="F59" s="138" t="s">
        <v>119</v>
      </c>
      <c r="G59" s="226" t="s">
        <v>86</v>
      </c>
      <c r="H59" s="226" t="s">
        <v>86</v>
      </c>
      <c r="J59" s="226" t="s">
        <v>335</v>
      </c>
      <c r="K59" s="226" t="s">
        <v>119</v>
      </c>
      <c r="M59" s="363"/>
      <c r="N59" s="363"/>
      <c r="O59" s="363"/>
      <c r="P59" s="363"/>
      <c r="Q59" s="363"/>
      <c r="R59" s="363"/>
      <c r="S59" s="363"/>
      <c r="T59" s="363"/>
      <c r="U59" s="363"/>
      <c r="V59" s="363"/>
    </row>
    <row r="60" spans="3:22" ht="16.5" thickBot="1">
      <c r="C60" s="120"/>
      <c r="D60" s="335"/>
      <c r="E60" s="335" t="s">
        <v>449</v>
      </c>
      <c r="F60" s="218" t="s">
        <v>449</v>
      </c>
      <c r="G60" s="24" t="s">
        <v>42</v>
      </c>
      <c r="H60" s="24" t="s">
        <v>410</v>
      </c>
      <c r="J60" s="83" t="s">
        <v>382</v>
      </c>
      <c r="K60" s="83" t="s">
        <v>382</v>
      </c>
      <c r="M60" s="363"/>
      <c r="N60" s="363"/>
      <c r="O60" s="363"/>
      <c r="P60" s="363"/>
      <c r="Q60" s="363"/>
      <c r="R60" s="363"/>
      <c r="S60" s="363"/>
      <c r="T60" s="363"/>
      <c r="U60" s="363"/>
      <c r="V60" s="363"/>
    </row>
    <row r="61" spans="2:22" ht="15" thickBot="1" thickTop="1">
      <c r="B61" s="338" t="s">
        <v>34</v>
      </c>
      <c r="C61" s="226" t="s">
        <v>360</v>
      </c>
      <c r="D61" s="109">
        <v>2013</v>
      </c>
      <c r="E61" s="179">
        <v>45.1</v>
      </c>
      <c r="F61" s="179">
        <v>47.4</v>
      </c>
      <c r="G61" s="179">
        <v>708.7172218284904</v>
      </c>
      <c r="H61" s="103">
        <v>1411</v>
      </c>
      <c r="J61" s="179">
        <v>12.5277777777878</v>
      </c>
      <c r="K61" s="179">
        <v>13.166666666677198</v>
      </c>
      <c r="M61" s="363"/>
      <c r="N61" s="363"/>
      <c r="O61" s="363"/>
      <c r="P61" s="363"/>
      <c r="Q61" s="363"/>
      <c r="R61" s="363"/>
      <c r="S61" s="363"/>
      <c r="T61" s="363"/>
      <c r="U61" s="363"/>
      <c r="V61" s="363"/>
    </row>
    <row r="62" spans="2:22" ht="15" thickBot="1" thickTop="1">
      <c r="B62" s="272"/>
      <c r="C62" s="226" t="s">
        <v>605</v>
      </c>
      <c r="D62" s="118">
        <v>2013</v>
      </c>
      <c r="E62" s="188">
        <v>43.9</v>
      </c>
      <c r="F62" s="188">
        <v>46.2</v>
      </c>
      <c r="G62" s="188">
        <v>798.7220447284345</v>
      </c>
      <c r="H62" s="106">
        <v>1252</v>
      </c>
      <c r="J62" s="188">
        <v>12.194444444454199</v>
      </c>
      <c r="K62" s="188">
        <v>12.8333333333436</v>
      </c>
      <c r="M62" s="363"/>
      <c r="N62" s="363"/>
      <c r="O62" s="363"/>
      <c r="P62" s="363"/>
      <c r="Q62" s="363"/>
      <c r="R62" s="363"/>
      <c r="S62" s="363"/>
      <c r="T62" s="363"/>
      <c r="U62" s="363"/>
      <c r="V62" s="363"/>
    </row>
    <row r="63" spans="2:22" ht="15" thickBot="1" thickTop="1">
      <c r="B63" s="272"/>
      <c r="C63" s="226" t="s">
        <v>405</v>
      </c>
      <c r="D63" s="118">
        <v>2013</v>
      </c>
      <c r="E63" s="188">
        <v>44.1</v>
      </c>
      <c r="F63" s="188">
        <v>46.4</v>
      </c>
      <c r="G63" s="188">
        <v>801.9246190858058</v>
      </c>
      <c r="H63" s="106">
        <v>1247</v>
      </c>
      <c r="J63" s="188">
        <v>12.250000000009798</v>
      </c>
      <c r="K63" s="188">
        <v>12.8888888888992</v>
      </c>
      <c r="M63" s="363"/>
      <c r="N63" s="363"/>
      <c r="O63" s="363"/>
      <c r="P63" s="363"/>
      <c r="Q63" s="363"/>
      <c r="R63" s="363"/>
      <c r="S63" s="363"/>
      <c r="T63" s="363"/>
      <c r="U63" s="363"/>
      <c r="V63" s="363"/>
    </row>
    <row r="64" spans="2:22" ht="15" thickBot="1" thickTop="1">
      <c r="B64" s="272"/>
      <c r="C64" s="226" t="s">
        <v>569</v>
      </c>
      <c r="D64" s="118">
        <v>2013</v>
      </c>
      <c r="E64" s="188">
        <v>28.7</v>
      </c>
      <c r="F64" s="188">
        <v>30.2</v>
      </c>
      <c r="G64" s="188">
        <v>850</v>
      </c>
      <c r="H64" s="106">
        <v>1176.4705882352941</v>
      </c>
      <c r="J64" s="188">
        <v>7.972222222228599</v>
      </c>
      <c r="K64" s="188">
        <v>8.388888888895599</v>
      </c>
      <c r="M64" s="363"/>
      <c r="N64" s="363"/>
      <c r="O64" s="363"/>
      <c r="P64" s="363"/>
      <c r="Q64" s="363"/>
      <c r="R64" s="363"/>
      <c r="S64" s="363"/>
      <c r="T64" s="363"/>
      <c r="U64" s="363"/>
      <c r="V64" s="363"/>
    </row>
    <row r="65" spans="2:22" ht="20.25" customHeight="1" thickBot="1" thickTop="1">
      <c r="B65" s="272"/>
      <c r="C65" s="226" t="s">
        <v>229</v>
      </c>
      <c r="D65" s="118">
        <v>2013</v>
      </c>
      <c r="E65" s="188">
        <v>24.74</v>
      </c>
      <c r="F65" s="188">
        <v>25.97</v>
      </c>
      <c r="G65" s="292"/>
      <c r="H65" s="259"/>
      <c r="J65" s="188">
        <v>6.87</v>
      </c>
      <c r="K65" s="188">
        <v>7.21</v>
      </c>
      <c r="M65" s="363"/>
      <c r="N65" s="363"/>
      <c r="O65" s="363"/>
      <c r="P65" s="363"/>
      <c r="Q65" s="363"/>
      <c r="R65" s="363"/>
      <c r="S65" s="363"/>
      <c r="T65" s="363"/>
      <c r="U65" s="363"/>
      <c r="V65" s="363"/>
    </row>
    <row r="66" spans="2:22" ht="15" thickBot="1" thickTop="1">
      <c r="B66" s="272"/>
      <c r="C66" s="226" t="s">
        <v>296</v>
      </c>
      <c r="D66" s="118">
        <v>2013</v>
      </c>
      <c r="E66" s="188">
        <v>25.6</v>
      </c>
      <c r="F66" s="188">
        <v>26.9</v>
      </c>
      <c r="G66" s="292"/>
      <c r="H66" s="259"/>
      <c r="J66" s="188">
        <v>7.1111111111167995</v>
      </c>
      <c r="K66" s="188">
        <v>7.472222222228199</v>
      </c>
      <c r="M66" s="363"/>
      <c r="N66" s="363"/>
      <c r="O66" s="363"/>
      <c r="P66" s="363"/>
      <c r="Q66" s="363"/>
      <c r="R66" s="363"/>
      <c r="S66" s="363"/>
      <c r="T66" s="363"/>
      <c r="U66" s="363"/>
      <c r="V66" s="363"/>
    </row>
    <row r="67" spans="2:22" ht="15" thickBot="1" thickTop="1">
      <c r="B67" s="272"/>
      <c r="C67" s="226" t="s">
        <v>586</v>
      </c>
      <c r="D67" s="118">
        <v>2013</v>
      </c>
      <c r="E67" s="188">
        <v>30.4</v>
      </c>
      <c r="F67" s="188">
        <v>32</v>
      </c>
      <c r="G67" s="292"/>
      <c r="H67" s="259"/>
      <c r="J67" s="188">
        <v>8.444444444451198</v>
      </c>
      <c r="K67" s="188">
        <v>8.888888888895998</v>
      </c>
      <c r="M67" s="363"/>
      <c r="N67" s="363"/>
      <c r="O67" s="363"/>
      <c r="P67" s="363"/>
      <c r="Q67" s="363"/>
      <c r="R67" s="363"/>
      <c r="S67" s="363"/>
      <c r="T67" s="363"/>
      <c r="U67" s="363"/>
      <c r="V67" s="363"/>
    </row>
    <row r="68" spans="2:22" ht="15" thickBot="1" thickTop="1">
      <c r="B68" s="272"/>
      <c r="C68" s="226" t="s">
        <v>333</v>
      </c>
      <c r="D68" s="118">
        <v>2013</v>
      </c>
      <c r="E68" s="188">
        <v>42.9</v>
      </c>
      <c r="F68" s="188">
        <v>45.7</v>
      </c>
      <c r="G68" s="188">
        <v>837.5209380234506</v>
      </c>
      <c r="H68" s="106">
        <v>1194</v>
      </c>
      <c r="J68" s="188">
        <v>11.916666666676198</v>
      </c>
      <c r="K68" s="188">
        <v>12.694444444454598</v>
      </c>
      <c r="M68" s="363"/>
      <c r="N68" s="363"/>
      <c r="O68" s="363"/>
      <c r="P68" s="363"/>
      <c r="Q68" s="363"/>
      <c r="R68" s="363"/>
      <c r="S68" s="363"/>
      <c r="T68" s="363"/>
      <c r="U68" s="363"/>
      <c r="V68" s="363"/>
    </row>
    <row r="69" spans="2:22" ht="15" thickBot="1" thickTop="1">
      <c r="B69" s="272"/>
      <c r="C69" s="226" t="s">
        <v>343</v>
      </c>
      <c r="D69" s="118">
        <v>2013</v>
      </c>
      <c r="E69" s="188">
        <v>40.7</v>
      </c>
      <c r="F69" s="188">
        <v>43.3</v>
      </c>
      <c r="G69" s="188">
        <v>985.2216748768474</v>
      </c>
      <c r="H69" s="106">
        <v>1015</v>
      </c>
      <c r="J69" s="188">
        <v>11.305555555564599</v>
      </c>
      <c r="K69" s="188">
        <v>12.027777777787398</v>
      </c>
      <c r="M69" s="363"/>
      <c r="N69" s="363"/>
      <c r="O69" s="363"/>
      <c r="P69" s="363"/>
      <c r="Q69" s="363"/>
      <c r="R69" s="363"/>
      <c r="S69" s="363"/>
      <c r="T69" s="363"/>
      <c r="U69" s="363"/>
      <c r="V69" s="363"/>
    </row>
    <row r="70" spans="2:22" ht="15" thickBot="1" thickTop="1">
      <c r="B70" s="272"/>
      <c r="C70" s="226" t="s">
        <v>45</v>
      </c>
      <c r="D70" s="118">
        <v>2013</v>
      </c>
      <c r="E70" s="188">
        <v>42.7</v>
      </c>
      <c r="F70" s="188">
        <v>45.4</v>
      </c>
      <c r="G70" s="188">
        <v>856.164383561644</v>
      </c>
      <c r="H70" s="106">
        <v>1168</v>
      </c>
      <c r="J70" s="188">
        <v>11.8611111111206</v>
      </c>
      <c r="K70" s="188">
        <v>12.611111111121197</v>
      </c>
      <c r="M70" s="363"/>
      <c r="N70" s="363"/>
      <c r="O70" s="363"/>
      <c r="P70" s="363"/>
      <c r="Q70" s="363"/>
      <c r="R70" s="363"/>
      <c r="S70" s="363"/>
      <c r="T70" s="363"/>
      <c r="U70" s="363"/>
      <c r="V70" s="363"/>
    </row>
    <row r="71" spans="2:22" ht="15" thickBot="1" thickTop="1">
      <c r="B71" s="272"/>
      <c r="C71" s="226" t="s">
        <v>590</v>
      </c>
      <c r="D71" s="118">
        <v>2013</v>
      </c>
      <c r="E71" s="188">
        <v>46</v>
      </c>
      <c r="F71" s="188">
        <v>49.3</v>
      </c>
      <c r="G71" s="188">
        <v>508.18172578514077</v>
      </c>
      <c r="H71" s="106">
        <v>1967.8</v>
      </c>
      <c r="J71" s="188">
        <v>12.777777777787998</v>
      </c>
      <c r="K71" s="188">
        <v>13.694444444455398</v>
      </c>
      <c r="M71" s="363"/>
      <c r="N71" s="363"/>
      <c r="O71" s="363"/>
      <c r="P71" s="363"/>
      <c r="Q71" s="363"/>
      <c r="R71" s="363"/>
      <c r="S71" s="363"/>
      <c r="T71" s="363"/>
      <c r="U71" s="363"/>
      <c r="V71" s="363"/>
    </row>
    <row r="72" spans="2:22" ht="15" thickBot="1" thickTop="1">
      <c r="B72" s="272"/>
      <c r="C72" s="226" t="s">
        <v>244</v>
      </c>
      <c r="D72" s="118">
        <v>2013</v>
      </c>
      <c r="E72" s="188">
        <v>45.3</v>
      </c>
      <c r="F72" s="188">
        <v>47.7</v>
      </c>
      <c r="G72" s="188">
        <v>683.0601092896175</v>
      </c>
      <c r="H72" s="106">
        <v>1464</v>
      </c>
      <c r="J72" s="188">
        <v>12.583333333343399</v>
      </c>
      <c r="K72" s="188">
        <v>13.2500000000106</v>
      </c>
      <c r="M72" s="363"/>
      <c r="N72" s="363"/>
      <c r="O72" s="363"/>
      <c r="P72" s="363"/>
      <c r="Q72" s="363"/>
      <c r="R72" s="363"/>
      <c r="S72" s="363"/>
      <c r="T72" s="363"/>
      <c r="U72" s="363"/>
      <c r="V72" s="363"/>
    </row>
    <row r="73" spans="2:22" ht="15" thickBot="1" thickTop="1">
      <c r="B73" s="272"/>
      <c r="C73" s="226" t="s">
        <v>151</v>
      </c>
      <c r="D73" s="118">
        <v>2013</v>
      </c>
      <c r="E73" s="188">
        <v>47.72717491713308</v>
      </c>
      <c r="F73" s="188">
        <v>52.95571374232462</v>
      </c>
      <c r="G73" s="188">
        <v>0.7459062905317769</v>
      </c>
      <c r="H73" s="106">
        <v>1340650.9808183447</v>
      </c>
      <c r="J73" s="188">
        <v>13.257548588103125</v>
      </c>
      <c r="K73" s="188">
        <v>14.709920483990826</v>
      </c>
      <c r="M73" s="363"/>
      <c r="N73" s="363"/>
      <c r="O73" s="363"/>
      <c r="P73" s="363"/>
      <c r="Q73" s="363"/>
      <c r="R73" s="363"/>
      <c r="S73" s="363"/>
      <c r="T73" s="363"/>
      <c r="U73" s="363"/>
      <c r="V73" s="363"/>
    </row>
    <row r="74" spans="2:22" ht="15" thickBot="1" thickTop="1">
      <c r="B74" s="105"/>
      <c r="C74" s="110" t="s">
        <v>210</v>
      </c>
      <c r="D74" s="104">
        <v>2013</v>
      </c>
      <c r="E74" s="38">
        <v>44.7</v>
      </c>
      <c r="F74" s="38">
        <v>47.1</v>
      </c>
      <c r="G74" s="38">
        <v>734.2143906020558</v>
      </c>
      <c r="H74" s="341">
        <v>1362</v>
      </c>
      <c r="J74" s="38">
        <v>12.4166666666766</v>
      </c>
      <c r="K74" s="38">
        <v>13.083333333343798</v>
      </c>
      <c r="M74" s="363"/>
      <c r="N74" s="363"/>
      <c r="O74" s="363"/>
      <c r="P74" s="363"/>
      <c r="Q74" s="363"/>
      <c r="R74" s="363"/>
      <c r="S74" s="363"/>
      <c r="T74" s="363"/>
      <c r="U74" s="363"/>
      <c r="V74" s="363"/>
    </row>
    <row r="75" spans="3:22" s="318" customFormat="1" ht="15" thickBot="1" thickTop="1">
      <c r="C75" s="130"/>
      <c r="D75" s="130"/>
      <c r="E75" s="50"/>
      <c r="F75" s="50"/>
      <c r="G75" s="131"/>
      <c r="H75" s="340"/>
      <c r="J75" s="50"/>
      <c r="K75" s="50"/>
      <c r="M75" s="363"/>
      <c r="N75" s="363"/>
      <c r="O75" s="363"/>
      <c r="P75" s="363"/>
      <c r="Q75" s="363"/>
      <c r="R75" s="363"/>
      <c r="S75" s="363"/>
      <c r="T75" s="363"/>
      <c r="U75" s="363"/>
      <c r="V75" s="363"/>
    </row>
    <row r="76" spans="3:22" ht="15" thickTop="1">
      <c r="C76" s="277"/>
      <c r="D76" s="226" t="s">
        <v>107</v>
      </c>
      <c r="E76" s="226" t="s">
        <v>335</v>
      </c>
      <c r="F76" s="226" t="s">
        <v>119</v>
      </c>
      <c r="G76" s="226" t="s">
        <v>86</v>
      </c>
      <c r="H76" s="226" t="s">
        <v>86</v>
      </c>
      <c r="J76" s="226" t="s">
        <v>335</v>
      </c>
      <c r="K76" s="226" t="s">
        <v>119</v>
      </c>
      <c r="M76" s="363"/>
      <c r="N76" s="363"/>
      <c r="O76" s="363"/>
      <c r="P76" s="363"/>
      <c r="Q76" s="363"/>
      <c r="R76" s="363"/>
      <c r="S76" s="363"/>
      <c r="T76" s="363"/>
      <c r="U76" s="363"/>
      <c r="V76" s="363"/>
    </row>
    <row r="77" spans="3:22" ht="16.5" thickBot="1">
      <c r="C77" s="120"/>
      <c r="D77" s="335"/>
      <c r="E77" s="335" t="s">
        <v>449</v>
      </c>
      <c r="F77" s="335" t="s">
        <v>449</v>
      </c>
      <c r="G77" s="335" t="s">
        <v>42</v>
      </c>
      <c r="H77" s="335" t="s">
        <v>410</v>
      </c>
      <c r="J77" s="83" t="s">
        <v>382</v>
      </c>
      <c r="K77" s="83" t="s">
        <v>382</v>
      </c>
      <c r="M77" s="363"/>
      <c r="N77" s="363"/>
      <c r="O77" s="363"/>
      <c r="P77" s="363"/>
      <c r="Q77" s="363"/>
      <c r="R77" s="363"/>
      <c r="S77" s="363"/>
      <c r="T77" s="363"/>
      <c r="U77" s="363"/>
      <c r="V77" s="363"/>
    </row>
    <row r="78" spans="2:22" ht="15" thickBot="1" thickTop="1">
      <c r="B78" s="338" t="s">
        <v>33</v>
      </c>
      <c r="C78" s="110" t="s">
        <v>345</v>
      </c>
      <c r="D78" s="109">
        <v>2013</v>
      </c>
      <c r="E78" s="179">
        <v>37.2</v>
      </c>
      <c r="F78" s="179">
        <v>41.04</v>
      </c>
      <c r="G78" s="179">
        <v>890</v>
      </c>
      <c r="H78" s="221">
        <v>1124</v>
      </c>
      <c r="J78" s="179">
        <v>10.3333333333416</v>
      </c>
      <c r="K78" s="179">
        <v>11.400000000009118</v>
      </c>
      <c r="M78" s="363"/>
      <c r="N78" s="363"/>
      <c r="O78" s="363"/>
      <c r="P78" s="363"/>
      <c r="Q78" s="363"/>
      <c r="R78" s="363"/>
      <c r="S78" s="363"/>
      <c r="T78" s="363"/>
      <c r="U78" s="363"/>
      <c r="V78" s="363"/>
    </row>
    <row r="79" spans="2:22" ht="15" thickBot="1" thickTop="1">
      <c r="B79" s="272"/>
      <c r="C79" s="226" t="s">
        <v>116</v>
      </c>
      <c r="D79" s="118">
        <v>2013</v>
      </c>
      <c r="E79" s="188">
        <v>44</v>
      </c>
      <c r="F79" s="188">
        <v>46.32</v>
      </c>
      <c r="G79" s="188">
        <v>780.0000000000001</v>
      </c>
      <c r="H79" s="231">
        <v>1282</v>
      </c>
      <c r="J79" s="188">
        <v>12.222222222231999</v>
      </c>
      <c r="K79" s="188">
        <v>12.866666666676958</v>
      </c>
      <c r="M79" s="363"/>
      <c r="N79" s="363"/>
      <c r="O79" s="363"/>
      <c r="P79" s="363"/>
      <c r="Q79" s="363"/>
      <c r="R79" s="363"/>
      <c r="S79" s="363"/>
      <c r="T79" s="363"/>
      <c r="U79" s="363"/>
      <c r="V79" s="363"/>
    </row>
    <row r="80" spans="2:22" ht="15" thickBot="1" thickTop="1">
      <c r="B80" s="272"/>
      <c r="C80" s="226" t="s">
        <v>128</v>
      </c>
      <c r="D80" s="118">
        <v>2013</v>
      </c>
      <c r="E80" s="188">
        <v>26.8</v>
      </c>
      <c r="F80" s="188">
        <v>29.25</v>
      </c>
      <c r="G80" s="188">
        <v>794</v>
      </c>
      <c r="H80" s="231">
        <v>1259</v>
      </c>
      <c r="J80" s="188">
        <v>7.4444444444504</v>
      </c>
      <c r="K80" s="188">
        <v>8.1250000000065</v>
      </c>
      <c r="M80" s="363"/>
      <c r="N80" s="363"/>
      <c r="O80" s="363"/>
      <c r="P80" s="363"/>
      <c r="Q80" s="363"/>
      <c r="R80" s="363"/>
      <c r="S80" s="363"/>
      <c r="T80" s="363"/>
      <c r="U80" s="363"/>
      <c r="V80" s="363"/>
    </row>
    <row r="81" spans="2:22" ht="15" thickBot="1" thickTop="1">
      <c r="B81" s="272"/>
      <c r="C81" s="226" t="s">
        <v>81</v>
      </c>
      <c r="D81" s="118">
        <v>2013</v>
      </c>
      <c r="E81" s="188">
        <v>36.3</v>
      </c>
      <c r="F81" s="188">
        <v>39.62</v>
      </c>
      <c r="G81" s="188">
        <v>750</v>
      </c>
      <c r="H81" s="231">
        <v>1333</v>
      </c>
      <c r="J81" s="188">
        <v>10.083333333341397</v>
      </c>
      <c r="K81" s="188">
        <v>11.005555555564358</v>
      </c>
      <c r="M81" s="363"/>
      <c r="N81" s="363"/>
      <c r="O81" s="363"/>
      <c r="P81" s="363"/>
      <c r="Q81" s="363"/>
      <c r="R81" s="363"/>
      <c r="S81" s="363"/>
      <c r="T81" s="363"/>
      <c r="U81" s="363"/>
      <c r="V81" s="363"/>
    </row>
    <row r="82" spans="2:22" ht="15" thickBot="1" thickTop="1">
      <c r="B82" s="272"/>
      <c r="C82" s="226" t="s">
        <v>407</v>
      </c>
      <c r="D82" s="118">
        <v>2013</v>
      </c>
      <c r="E82" s="188">
        <v>30</v>
      </c>
      <c r="F82" s="188">
        <v>33.3</v>
      </c>
      <c r="G82" s="188">
        <v>0.9626118795768918</v>
      </c>
      <c r="H82" s="231">
        <v>1038840.2857022105</v>
      </c>
      <c r="J82" s="188">
        <v>8.333333333339999</v>
      </c>
      <c r="K82" s="188">
        <v>9.250000000007399</v>
      </c>
      <c r="M82" s="363"/>
      <c r="N82" s="363"/>
      <c r="O82" s="363"/>
      <c r="P82" s="363"/>
      <c r="Q82" s="363"/>
      <c r="R82" s="363"/>
      <c r="S82" s="363"/>
      <c r="T82" s="363"/>
      <c r="U82" s="363"/>
      <c r="V82" s="363"/>
    </row>
    <row r="83" spans="2:22" ht="15" thickBot="1" thickTop="1">
      <c r="B83" s="272"/>
      <c r="C83" s="226" t="s">
        <v>103</v>
      </c>
      <c r="D83" s="118">
        <v>2013</v>
      </c>
      <c r="E83" s="188">
        <v>49</v>
      </c>
      <c r="F83" s="188">
        <v>54.39</v>
      </c>
      <c r="G83" s="188">
        <v>0.7262653856778907</v>
      </c>
      <c r="H83" s="231">
        <v>1376907.1467816238</v>
      </c>
      <c r="J83" s="188">
        <v>13.611111111121998</v>
      </c>
      <c r="K83" s="188">
        <v>15.108333333345419</v>
      </c>
      <c r="M83" s="363"/>
      <c r="N83" s="363"/>
      <c r="O83" s="363"/>
      <c r="P83" s="363"/>
      <c r="Q83" s="363"/>
      <c r="R83" s="363"/>
      <c r="S83" s="363"/>
      <c r="T83" s="363"/>
      <c r="U83" s="363"/>
      <c r="V83" s="363"/>
    </row>
    <row r="84" spans="2:22" ht="15" thickBot="1" thickTop="1">
      <c r="B84" s="272"/>
      <c r="C84" s="226" t="s">
        <v>199</v>
      </c>
      <c r="D84" s="118">
        <v>2013</v>
      </c>
      <c r="E84" s="188">
        <v>47.72717491713308</v>
      </c>
      <c r="F84" s="188">
        <v>52.95571374232462</v>
      </c>
      <c r="G84" s="188">
        <v>175</v>
      </c>
      <c r="H84" s="231">
        <v>5714.285714285715</v>
      </c>
      <c r="J84" s="188">
        <v>13.257548588103125</v>
      </c>
      <c r="K84" s="188">
        <v>14.709920483990826</v>
      </c>
      <c r="M84" s="363"/>
      <c r="N84" s="363"/>
      <c r="O84" s="363"/>
      <c r="P84" s="363"/>
      <c r="Q84" s="363"/>
      <c r="R84" s="363"/>
      <c r="S84" s="363"/>
      <c r="T84" s="363"/>
      <c r="U84" s="363"/>
      <c r="V84" s="363"/>
    </row>
    <row r="85" spans="2:22" ht="15" thickBot="1" thickTop="1">
      <c r="B85" s="272"/>
      <c r="C85" s="226" t="s">
        <v>467</v>
      </c>
      <c r="D85" s="118">
        <v>2013</v>
      </c>
      <c r="E85" s="188">
        <v>14.5</v>
      </c>
      <c r="F85" s="188">
        <v>15.264545454545454</v>
      </c>
      <c r="G85" s="188">
        <v>160</v>
      </c>
      <c r="H85" s="231">
        <v>6250</v>
      </c>
      <c r="J85" s="188">
        <v>4.027777777781</v>
      </c>
      <c r="K85" s="188">
        <v>4.240151515154906</v>
      </c>
      <c r="M85" s="363"/>
      <c r="N85" s="363"/>
      <c r="O85" s="363"/>
      <c r="P85" s="363"/>
      <c r="Q85" s="363"/>
      <c r="R85" s="363"/>
      <c r="S85" s="363"/>
      <c r="T85" s="363"/>
      <c r="U85" s="363"/>
      <c r="V85" s="363"/>
    </row>
    <row r="86" spans="2:22" ht="15" thickBot="1" thickTop="1">
      <c r="B86" s="272"/>
      <c r="C86" s="226" t="s">
        <v>279</v>
      </c>
      <c r="D86" s="118">
        <v>2013</v>
      </c>
      <c r="E86" s="188">
        <v>47.72717491713308</v>
      </c>
      <c r="F86" s="188">
        <v>52.95571374232462</v>
      </c>
      <c r="G86" s="188">
        <v>452.4886877828054</v>
      </c>
      <c r="H86" s="231">
        <v>2210</v>
      </c>
      <c r="J86" s="188">
        <v>13.257548588103125</v>
      </c>
      <c r="K86" s="188">
        <v>14.709920483990826</v>
      </c>
      <c r="M86" s="363"/>
      <c r="N86" s="363"/>
      <c r="O86" s="363"/>
      <c r="P86" s="363"/>
      <c r="Q86" s="363"/>
      <c r="R86" s="363"/>
      <c r="S86" s="363"/>
      <c r="T86" s="363"/>
      <c r="U86" s="363"/>
      <c r="V86" s="363"/>
    </row>
    <row r="87" spans="2:22" ht="15" thickBot="1" thickTop="1">
      <c r="B87" s="272"/>
      <c r="C87" s="226" t="s">
        <v>344</v>
      </c>
      <c r="D87" s="118">
        <v>2013</v>
      </c>
      <c r="E87" s="188">
        <v>14</v>
      </c>
      <c r="F87" s="188">
        <v>14.738181818181818</v>
      </c>
      <c r="G87" s="188">
        <v>250</v>
      </c>
      <c r="H87" s="106">
        <v>4000</v>
      </c>
      <c r="J87" s="188">
        <v>3.8888888888919997</v>
      </c>
      <c r="K87" s="188">
        <v>4.0939393939426685</v>
      </c>
      <c r="M87" s="363"/>
      <c r="N87" s="363"/>
      <c r="O87" s="363"/>
      <c r="P87" s="363"/>
      <c r="Q87" s="363"/>
      <c r="R87" s="363"/>
      <c r="S87" s="363"/>
      <c r="T87" s="363"/>
      <c r="U87" s="363"/>
      <c r="V87" s="363"/>
    </row>
    <row r="88" spans="2:22" ht="15" thickBot="1" thickTop="1">
      <c r="B88" s="272"/>
      <c r="C88" s="226" t="s">
        <v>456</v>
      </c>
      <c r="D88" s="118">
        <v>2013</v>
      </c>
      <c r="E88" s="188">
        <v>14.7</v>
      </c>
      <c r="F88" s="188">
        <v>15.475090909090909</v>
      </c>
      <c r="G88" s="188">
        <v>425</v>
      </c>
      <c r="H88" s="106">
        <v>2352.9411764705883</v>
      </c>
      <c r="J88" s="188">
        <v>4.0833333333366</v>
      </c>
      <c r="K88" s="188">
        <v>4.298636363639802</v>
      </c>
      <c r="M88" s="363"/>
      <c r="N88" s="363"/>
      <c r="O88" s="363"/>
      <c r="P88" s="363"/>
      <c r="Q88" s="363"/>
      <c r="R88" s="363"/>
      <c r="S88" s="363"/>
      <c r="T88" s="363"/>
      <c r="U88" s="363"/>
      <c r="V88" s="363"/>
    </row>
    <row r="89" spans="2:22" ht="15" thickBot="1" thickTop="1">
      <c r="B89" s="105"/>
      <c r="C89" s="110" t="s">
        <v>281</v>
      </c>
      <c r="D89" s="104">
        <v>2013</v>
      </c>
      <c r="E89" s="38">
        <v>17</v>
      </c>
      <c r="F89" s="38">
        <v>17.89636363636364</v>
      </c>
      <c r="G89" s="38">
        <v>650</v>
      </c>
      <c r="H89" s="341">
        <v>1538.4615384615383</v>
      </c>
      <c r="J89" s="38">
        <v>4.722222222226</v>
      </c>
      <c r="K89" s="38">
        <v>4.971212121216098</v>
      </c>
      <c r="M89" s="363"/>
      <c r="N89" s="363"/>
      <c r="O89" s="363"/>
      <c r="P89" s="363"/>
      <c r="Q89" s="363"/>
      <c r="R89" s="363"/>
      <c r="S89" s="363"/>
      <c r="T89" s="363"/>
      <c r="U89" s="363"/>
      <c r="V89" s="363"/>
    </row>
    <row r="90" spans="4:22" ht="15" thickBot="1" thickTop="1">
      <c r="D90" s="161"/>
      <c r="M90" s="363"/>
      <c r="N90" s="363"/>
      <c r="O90" s="363"/>
      <c r="P90" s="363"/>
      <c r="Q90" s="363"/>
      <c r="R90" s="363"/>
      <c r="S90" s="363"/>
      <c r="T90" s="363"/>
      <c r="U90" s="363"/>
      <c r="V90" s="363"/>
    </row>
    <row r="91" spans="3:22" ht="15" thickTop="1">
      <c r="C91" s="277"/>
      <c r="D91" s="226" t="s">
        <v>107</v>
      </c>
      <c r="E91" s="226" t="s">
        <v>335</v>
      </c>
      <c r="F91" s="226" t="s">
        <v>119</v>
      </c>
      <c r="G91" s="226" t="s">
        <v>86</v>
      </c>
      <c r="H91" s="226" t="s">
        <v>86</v>
      </c>
      <c r="J91" s="226" t="s">
        <v>335</v>
      </c>
      <c r="K91" s="226" t="s">
        <v>119</v>
      </c>
      <c r="M91" s="363"/>
      <c r="N91" s="363"/>
      <c r="O91" s="363"/>
      <c r="P91" s="363"/>
      <c r="Q91" s="363"/>
      <c r="R91" s="363"/>
      <c r="S91" s="363"/>
      <c r="T91" s="363"/>
      <c r="U91" s="363"/>
      <c r="V91" s="363"/>
    </row>
    <row r="92" spans="3:22" ht="16.5" thickBot="1">
      <c r="C92" s="120"/>
      <c r="D92" s="335"/>
      <c r="E92" s="335" t="s">
        <v>449</v>
      </c>
      <c r="F92" s="335" t="s">
        <v>449</v>
      </c>
      <c r="G92" s="335" t="s">
        <v>42</v>
      </c>
      <c r="H92" s="335" t="s">
        <v>410</v>
      </c>
      <c r="J92" s="83" t="s">
        <v>382</v>
      </c>
      <c r="K92" s="83" t="s">
        <v>382</v>
      </c>
      <c r="M92" s="363"/>
      <c r="N92" s="363"/>
      <c r="O92" s="363"/>
      <c r="P92" s="363"/>
      <c r="Q92" s="363"/>
      <c r="R92" s="363"/>
      <c r="S92" s="363"/>
      <c r="T92" s="363"/>
      <c r="U92" s="363"/>
      <c r="V92" s="363"/>
    </row>
    <row r="93" spans="2:22" ht="17.25" customHeight="1" thickTop="1">
      <c r="B93" s="338" t="s">
        <v>375</v>
      </c>
      <c r="C93" s="226" t="s">
        <v>160</v>
      </c>
      <c r="D93" s="109">
        <v>2013</v>
      </c>
      <c r="E93" s="188">
        <v>50</v>
      </c>
      <c r="F93" s="188">
        <v>55.5</v>
      </c>
      <c r="G93" s="188">
        <v>0.717</v>
      </c>
      <c r="H93" s="106">
        <v>1394700.139470014</v>
      </c>
      <c r="J93" s="188">
        <v>13.888888888899999</v>
      </c>
      <c r="K93" s="188">
        <v>15.416666666679</v>
      </c>
      <c r="M93" s="363"/>
      <c r="N93" s="363"/>
      <c r="O93" s="363"/>
      <c r="P93" s="363"/>
      <c r="Q93" s="363"/>
      <c r="R93" s="363"/>
      <c r="S93" s="363"/>
      <c r="T93" s="363"/>
      <c r="U93" s="363"/>
      <c r="V93" s="363"/>
    </row>
    <row r="94" spans="2:22" ht="15.75" thickBot="1">
      <c r="B94" s="105"/>
      <c r="C94" s="83" t="s">
        <v>457</v>
      </c>
      <c r="D94" s="104">
        <v>2013</v>
      </c>
      <c r="E94" s="38">
        <v>0</v>
      </c>
      <c r="F94" s="38">
        <v>0</v>
      </c>
      <c r="G94" s="38">
        <v>1.9800000000000002</v>
      </c>
      <c r="H94" s="341">
        <v>505050.50505050505</v>
      </c>
      <c r="J94" s="38">
        <v>0</v>
      </c>
      <c r="K94" s="38">
        <v>0</v>
      </c>
      <c r="M94" s="363"/>
      <c r="N94" s="363"/>
      <c r="O94" s="363"/>
      <c r="P94" s="363"/>
      <c r="Q94" s="363"/>
      <c r="R94" s="363"/>
      <c r="S94" s="363"/>
      <c r="T94" s="363"/>
      <c r="U94" s="363"/>
      <c r="V94" s="363"/>
    </row>
    <row r="95" ht="15" thickTop="1"/>
    <row r="97" spans="2:14" ht="14.25">
      <c r="B97" s="142" t="s">
        <v>264</v>
      </c>
      <c r="C97" s="142"/>
      <c r="D97" s="142"/>
      <c r="E97" s="142"/>
      <c r="F97" s="142"/>
      <c r="G97" s="142"/>
      <c r="H97" s="142"/>
      <c r="I97" s="142"/>
      <c r="J97" s="142"/>
      <c r="K97" s="142"/>
      <c r="L97" s="142"/>
      <c r="M97" s="142"/>
      <c r="N97" s="142"/>
    </row>
    <row r="99" spans="13:21" s="139" customFormat="1" ht="15" thickBot="1">
      <c r="M99" s="323"/>
      <c r="N99" s="323"/>
      <c r="O99" s="323"/>
      <c r="P99" s="323"/>
      <c r="Q99" s="323"/>
      <c r="R99" s="323"/>
      <c r="S99" s="323"/>
      <c r="T99" s="323"/>
      <c r="U99" s="323"/>
    </row>
    <row r="100" spans="13:21" s="305" customFormat="1" ht="7.5">
      <c r="M100" s="112"/>
      <c r="N100" s="112"/>
      <c r="O100" s="112"/>
      <c r="P100" s="112"/>
      <c r="Q100" s="112"/>
      <c r="R100" s="112"/>
      <c r="S100" s="112"/>
      <c r="T100" s="112"/>
      <c r="U100" s="112"/>
    </row>
    <row r="101" ht="18">
      <c r="B101" s="180" t="s">
        <v>383</v>
      </c>
    </row>
    <row r="102" ht="15" thickBot="1"/>
    <row r="103" spans="2:8" ht="15" thickTop="1">
      <c r="B103" s="282" t="s">
        <v>82</v>
      </c>
      <c r="C103" s="133" t="s">
        <v>159</v>
      </c>
      <c r="D103" s="167" t="s">
        <v>102</v>
      </c>
      <c r="E103" s="175">
        <v>41425</v>
      </c>
      <c r="G103" s="15"/>
      <c r="H103" s="15"/>
    </row>
    <row r="104" spans="2:8" ht="15" thickBot="1">
      <c r="B104" s="62" t="s">
        <v>583</v>
      </c>
      <c r="C104" s="183" t="s">
        <v>274</v>
      </c>
      <c r="D104" s="326" t="s">
        <v>361</v>
      </c>
      <c r="E104" s="332">
        <v>1</v>
      </c>
      <c r="G104" s="5"/>
      <c r="H104" s="5"/>
    </row>
    <row r="105" ht="15" thickBot="1" thickTop="1"/>
    <row r="106" spans="3:11" ht="15" thickTop="1">
      <c r="C106" s="352"/>
      <c r="D106" s="226" t="s">
        <v>107</v>
      </c>
      <c r="E106" s="226" t="s">
        <v>335</v>
      </c>
      <c r="F106" s="138" t="s">
        <v>119</v>
      </c>
      <c r="G106" s="226" t="s">
        <v>86</v>
      </c>
      <c r="H106" s="226" t="s">
        <v>86</v>
      </c>
      <c r="J106" s="226" t="s">
        <v>335</v>
      </c>
      <c r="K106" s="226" t="s">
        <v>119</v>
      </c>
    </row>
    <row r="107" spans="3:11" ht="16.5" thickBot="1">
      <c r="C107" s="352"/>
      <c r="D107" s="335"/>
      <c r="E107" s="335" t="s">
        <v>449</v>
      </c>
      <c r="F107" s="218" t="s">
        <v>449</v>
      </c>
      <c r="G107" s="24" t="s">
        <v>459</v>
      </c>
      <c r="H107" s="24" t="s">
        <v>410</v>
      </c>
      <c r="J107" s="83" t="s">
        <v>382</v>
      </c>
      <c r="K107" s="83" t="s">
        <v>382</v>
      </c>
    </row>
    <row r="108" spans="2:11" ht="15" thickBot="1" thickTop="1">
      <c r="B108" s="338" t="s">
        <v>34</v>
      </c>
      <c r="C108" s="226" t="s">
        <v>360</v>
      </c>
      <c r="D108" s="109">
        <v>2012</v>
      </c>
      <c r="E108" s="179">
        <v>45.049</v>
      </c>
      <c r="F108" s="179">
        <v>47.42</v>
      </c>
      <c r="G108" s="262">
        <v>708.7172218284904</v>
      </c>
      <c r="H108" s="297">
        <v>1411</v>
      </c>
      <c r="J108" s="179">
        <v>12.51361111112112</v>
      </c>
      <c r="K108" s="51">
        <v>13.17222222223276</v>
      </c>
    </row>
    <row r="109" spans="2:11" ht="15" thickBot="1" thickTop="1">
      <c r="B109" s="272"/>
      <c r="C109" s="226" t="s">
        <v>605</v>
      </c>
      <c r="D109" s="118">
        <v>2012</v>
      </c>
      <c r="E109" s="188">
        <v>43.8805</v>
      </c>
      <c r="F109" s="188">
        <v>46.19</v>
      </c>
      <c r="G109" s="271">
        <v>801.9246190858058</v>
      </c>
      <c r="H109" s="159">
        <v>1247</v>
      </c>
      <c r="J109" s="188">
        <v>12.189027777787528</v>
      </c>
      <c r="K109" s="279">
        <v>12.830555555565818</v>
      </c>
    </row>
    <row r="110" spans="2:11" ht="15" thickBot="1" thickTop="1">
      <c r="B110" s="272"/>
      <c r="C110" s="226" t="s">
        <v>405</v>
      </c>
      <c r="D110" s="118">
        <v>2012</v>
      </c>
      <c r="E110" s="188">
        <v>43.85662353679424</v>
      </c>
      <c r="F110" s="188">
        <v>46.164866880836044</v>
      </c>
      <c r="G110" s="271">
        <v>803.8585209003215</v>
      </c>
      <c r="H110" s="159">
        <v>1244</v>
      </c>
      <c r="J110" s="188">
        <v>12.182395426897033</v>
      </c>
      <c r="K110" s="279">
        <v>12.823574133575825</v>
      </c>
    </row>
    <row r="111" spans="2:11" ht="15" thickBot="1" thickTop="1">
      <c r="B111" s="272"/>
      <c r="C111" s="226" t="s">
        <v>569</v>
      </c>
      <c r="D111" s="118">
        <v>2012</v>
      </c>
      <c r="E111" s="188">
        <v>28.31</v>
      </c>
      <c r="F111" s="188">
        <v>29.8</v>
      </c>
      <c r="G111" s="271">
        <v>850</v>
      </c>
      <c r="H111" s="159">
        <v>1176.4705882352941</v>
      </c>
      <c r="J111" s="188">
        <v>7.863888888895179</v>
      </c>
      <c r="K111" s="279">
        <v>8.277777777784399</v>
      </c>
    </row>
    <row r="112" spans="2:11" ht="15" thickBot="1" thickTop="1">
      <c r="B112" s="272"/>
      <c r="C112" s="226" t="s">
        <v>551</v>
      </c>
      <c r="D112" s="118">
        <v>2012</v>
      </c>
      <c r="E112" s="188">
        <v>23.654999999999998</v>
      </c>
      <c r="F112" s="188">
        <v>24.9</v>
      </c>
      <c r="G112" s="151"/>
      <c r="H112" s="100"/>
      <c r="J112" s="188">
        <v>6.570833333338589</v>
      </c>
      <c r="K112" s="279">
        <v>6.9166666666721985</v>
      </c>
    </row>
    <row r="113" spans="2:11" ht="15" thickBot="1" thickTop="1">
      <c r="B113" s="272"/>
      <c r="C113" s="226" t="s">
        <v>296</v>
      </c>
      <c r="D113" s="118">
        <v>2012</v>
      </c>
      <c r="E113" s="188">
        <v>25.65</v>
      </c>
      <c r="F113" s="188">
        <v>27</v>
      </c>
      <c r="G113" s="151"/>
      <c r="H113" s="100"/>
      <c r="J113" s="188">
        <v>7.1250000000056986</v>
      </c>
      <c r="K113" s="279">
        <v>7.500000000005999</v>
      </c>
    </row>
    <row r="114" spans="2:11" ht="15" thickBot="1" thickTop="1">
      <c r="B114" s="272"/>
      <c r="C114" s="226" t="s">
        <v>586</v>
      </c>
      <c r="D114" s="118">
        <v>2012</v>
      </c>
      <c r="E114" s="188">
        <v>28.975</v>
      </c>
      <c r="F114" s="188">
        <v>30.5</v>
      </c>
      <c r="G114" s="151"/>
      <c r="H114" s="100"/>
      <c r="J114" s="188">
        <v>8.048611111117548</v>
      </c>
      <c r="K114" s="279">
        <v>8.472222222228998</v>
      </c>
    </row>
    <row r="115" spans="2:11" ht="15" thickBot="1" thickTop="1">
      <c r="B115" s="272"/>
      <c r="C115" s="226" t="s">
        <v>333</v>
      </c>
      <c r="D115" s="118">
        <v>2012</v>
      </c>
      <c r="E115" s="188">
        <v>42.90506870411376</v>
      </c>
      <c r="F115" s="188">
        <v>45.64369011075932</v>
      </c>
      <c r="G115" s="271">
        <v>839.6305625524768</v>
      </c>
      <c r="H115" s="159">
        <v>1191</v>
      </c>
      <c r="J115" s="188">
        <v>11.918074640041134</v>
      </c>
      <c r="K115" s="279">
        <v>12.678802808554398</v>
      </c>
    </row>
    <row r="116" spans="2:11" ht="15" thickBot="1" thickTop="1">
      <c r="B116" s="272"/>
      <c r="C116" s="226" t="s">
        <v>343</v>
      </c>
      <c r="D116" s="118">
        <v>2012</v>
      </c>
      <c r="E116" s="188">
        <v>40.7208</v>
      </c>
      <c r="F116" s="188">
        <v>43.32</v>
      </c>
      <c r="G116" s="271">
        <v>985.2216748768474</v>
      </c>
      <c r="H116" s="159">
        <v>1015</v>
      </c>
      <c r="J116" s="188">
        <v>11.311333333342379</v>
      </c>
      <c r="K116" s="279">
        <v>12.033333333342958</v>
      </c>
    </row>
    <row r="117" spans="2:11" ht="15" thickBot="1" thickTop="1">
      <c r="B117" s="272"/>
      <c r="C117" s="226" t="s">
        <v>45</v>
      </c>
      <c r="D117" s="118">
        <v>2012</v>
      </c>
      <c r="E117" s="188">
        <v>42.54749516504831</v>
      </c>
      <c r="F117" s="188">
        <v>45.2632927287748</v>
      </c>
      <c r="G117" s="271">
        <v>865.0519031141869</v>
      </c>
      <c r="H117" s="159">
        <v>1156</v>
      </c>
      <c r="J117" s="188">
        <v>11.818748656967319</v>
      </c>
      <c r="K117" s="279">
        <v>12.573136869114169</v>
      </c>
    </row>
    <row r="118" spans="2:11" ht="15" thickBot="1" thickTop="1">
      <c r="B118" s="272"/>
      <c r="C118" s="226" t="s">
        <v>590</v>
      </c>
      <c r="D118" s="118">
        <v>2012</v>
      </c>
      <c r="E118" s="188">
        <v>45.9</v>
      </c>
      <c r="F118" s="188">
        <v>49.2323694102026</v>
      </c>
      <c r="G118" s="271">
        <v>522.3568742164647</v>
      </c>
      <c r="H118" s="159">
        <v>1914.4</v>
      </c>
      <c r="J118" s="188">
        <v>12.7500000000102</v>
      </c>
      <c r="K118" s="279">
        <v>13.675658169511662</v>
      </c>
    </row>
    <row r="119" spans="2:11" ht="15" thickBot="1" thickTop="1">
      <c r="B119" s="272"/>
      <c r="C119" s="226" t="s">
        <v>244</v>
      </c>
      <c r="D119" s="118">
        <v>2012</v>
      </c>
      <c r="E119" s="188">
        <v>45.400499999999994</v>
      </c>
      <c r="F119" s="188">
        <v>47.79</v>
      </c>
      <c r="G119" s="271">
        <v>678.42605156038</v>
      </c>
      <c r="H119" s="159">
        <v>1474</v>
      </c>
      <c r="J119" s="188">
        <v>12.611250000010086</v>
      </c>
      <c r="K119" s="279">
        <v>13.27500000001062</v>
      </c>
    </row>
    <row r="120" spans="2:11" ht="15" thickBot="1" thickTop="1">
      <c r="B120" s="272"/>
      <c r="C120" s="226" t="s">
        <v>151</v>
      </c>
      <c r="D120" s="118">
        <v>2012</v>
      </c>
      <c r="E120" s="188">
        <v>47.72717491713308</v>
      </c>
      <c r="F120" s="188">
        <v>52.95571374232462</v>
      </c>
      <c r="G120" s="271">
        <v>0.7459062905317769</v>
      </c>
      <c r="H120" s="159">
        <v>1340650.9808183447</v>
      </c>
      <c r="J120" s="188">
        <v>13.257548588103125</v>
      </c>
      <c r="K120" s="279">
        <v>14.709920483990826</v>
      </c>
    </row>
    <row r="121" spans="2:11" ht="15" thickBot="1" thickTop="1">
      <c r="B121" s="105"/>
      <c r="C121" s="110" t="s">
        <v>210</v>
      </c>
      <c r="D121" s="104">
        <v>2012</v>
      </c>
      <c r="E121" s="38">
        <v>44.7355</v>
      </c>
      <c r="F121" s="38">
        <v>47.09</v>
      </c>
      <c r="G121" s="114">
        <v>735.2941176470588</v>
      </c>
      <c r="H121" s="173">
        <v>1360</v>
      </c>
      <c r="J121" s="38">
        <v>12.426527777787719</v>
      </c>
      <c r="K121" s="295">
        <v>13.08055555556602</v>
      </c>
    </row>
    <row r="122" spans="2:11" ht="15" thickBot="1" thickTop="1">
      <c r="B122" s="318"/>
      <c r="C122" s="130"/>
      <c r="D122" s="130"/>
      <c r="E122" s="290"/>
      <c r="F122" s="290"/>
      <c r="G122" s="225"/>
      <c r="H122" s="170"/>
      <c r="I122" s="318"/>
      <c r="J122" s="290"/>
      <c r="K122" s="290"/>
    </row>
    <row r="123" spans="3:11" ht="15" thickTop="1">
      <c r="C123" s="352"/>
      <c r="D123" s="226" t="s">
        <v>107</v>
      </c>
      <c r="E123" s="226" t="s">
        <v>335</v>
      </c>
      <c r="F123" s="226" t="s">
        <v>119</v>
      </c>
      <c r="G123" s="226" t="s">
        <v>86</v>
      </c>
      <c r="H123" s="48" t="s">
        <v>86</v>
      </c>
      <c r="J123" s="226" t="s">
        <v>335</v>
      </c>
      <c r="K123" s="226" t="s">
        <v>119</v>
      </c>
    </row>
    <row r="124" spans="3:11" ht="16.5" thickBot="1">
      <c r="C124" s="352"/>
      <c r="D124" s="335"/>
      <c r="E124" s="335" t="s">
        <v>449</v>
      </c>
      <c r="F124" s="335" t="s">
        <v>449</v>
      </c>
      <c r="G124" s="335" t="s">
        <v>459</v>
      </c>
      <c r="H124" s="291" t="s">
        <v>410</v>
      </c>
      <c r="J124" s="83" t="s">
        <v>382</v>
      </c>
      <c r="K124" s="83" t="s">
        <v>382</v>
      </c>
    </row>
    <row r="125" spans="2:11" ht="15" thickBot="1" thickTop="1">
      <c r="B125" s="338" t="s">
        <v>33</v>
      </c>
      <c r="C125" s="110" t="s">
        <v>345</v>
      </c>
      <c r="D125" s="109">
        <v>2012</v>
      </c>
      <c r="E125" s="179">
        <v>37.2</v>
      </c>
      <c r="F125" s="179">
        <v>41.04</v>
      </c>
      <c r="G125" s="262">
        <v>890</v>
      </c>
      <c r="H125" s="297">
        <v>1124</v>
      </c>
      <c r="J125" s="179">
        <v>10.3333333333416</v>
      </c>
      <c r="K125" s="51">
        <v>11.400000000009118</v>
      </c>
    </row>
    <row r="126" spans="2:11" ht="15" thickBot="1" thickTop="1">
      <c r="B126" s="272"/>
      <c r="C126" s="226" t="s">
        <v>116</v>
      </c>
      <c r="D126" s="118">
        <v>2012</v>
      </c>
      <c r="E126" s="188">
        <v>44</v>
      </c>
      <c r="F126" s="188">
        <v>46.32</v>
      </c>
      <c r="G126" s="271">
        <v>780.0000000000001</v>
      </c>
      <c r="H126" s="159">
        <v>1282</v>
      </c>
      <c r="J126" s="188">
        <v>12.222222222231999</v>
      </c>
      <c r="K126" s="279">
        <v>12.866666666676958</v>
      </c>
    </row>
    <row r="127" spans="2:11" ht="15" thickBot="1" thickTop="1">
      <c r="B127" s="272"/>
      <c r="C127" s="226" t="s">
        <v>128</v>
      </c>
      <c r="D127" s="118">
        <v>2012</v>
      </c>
      <c r="E127" s="188">
        <v>26.8</v>
      </c>
      <c r="F127" s="188">
        <v>29.25</v>
      </c>
      <c r="G127" s="271">
        <v>794</v>
      </c>
      <c r="H127" s="159">
        <v>1259</v>
      </c>
      <c r="J127" s="188">
        <v>7.4444444444504</v>
      </c>
      <c r="K127" s="279">
        <v>8.1250000000065</v>
      </c>
    </row>
    <row r="128" spans="2:11" ht="15" thickBot="1" thickTop="1">
      <c r="B128" s="272"/>
      <c r="C128" s="226" t="s">
        <v>81</v>
      </c>
      <c r="D128" s="118">
        <v>2012</v>
      </c>
      <c r="E128" s="188">
        <v>36.3</v>
      </c>
      <c r="F128" s="188">
        <v>39.62</v>
      </c>
      <c r="G128" s="271">
        <v>750</v>
      </c>
      <c r="H128" s="159">
        <v>1333</v>
      </c>
      <c r="J128" s="188">
        <v>10.083333333341397</v>
      </c>
      <c r="K128" s="279">
        <v>11.005555555564358</v>
      </c>
    </row>
    <row r="129" spans="2:11" ht="15" thickBot="1" thickTop="1">
      <c r="B129" s="272"/>
      <c r="C129" s="226" t="s">
        <v>407</v>
      </c>
      <c r="D129" s="118">
        <v>2012</v>
      </c>
      <c r="E129" s="188">
        <v>30</v>
      </c>
      <c r="F129" s="188">
        <v>33.3</v>
      </c>
      <c r="G129" s="174">
        <v>0.9626118795768918</v>
      </c>
      <c r="H129" s="159">
        <v>1038840.2857022105</v>
      </c>
      <c r="J129" s="188">
        <v>8.333333333339999</v>
      </c>
      <c r="K129" s="279">
        <v>9.250000000007399</v>
      </c>
    </row>
    <row r="130" spans="2:11" ht="15" thickBot="1" thickTop="1">
      <c r="B130" s="272"/>
      <c r="C130" s="226" t="s">
        <v>103</v>
      </c>
      <c r="D130" s="118">
        <v>2012</v>
      </c>
      <c r="E130" s="188">
        <v>49</v>
      </c>
      <c r="F130" s="188">
        <v>54.39</v>
      </c>
      <c r="G130" s="174">
        <v>0.7262653856778907</v>
      </c>
      <c r="H130" s="159">
        <v>1376907.1467816238</v>
      </c>
      <c r="J130" s="188">
        <v>13.611111111121998</v>
      </c>
      <c r="K130" s="279">
        <v>15.108333333345419</v>
      </c>
    </row>
    <row r="131" spans="2:11" ht="15" thickBot="1" thickTop="1">
      <c r="B131" s="272"/>
      <c r="C131" s="226" t="s">
        <v>199</v>
      </c>
      <c r="D131" s="118">
        <v>2012</v>
      </c>
      <c r="E131" s="188">
        <v>47.72717491713308</v>
      </c>
      <c r="F131" s="188">
        <v>52.95571374232462</v>
      </c>
      <c r="G131" s="271">
        <v>175</v>
      </c>
      <c r="H131" s="159">
        <v>5714.285714285715</v>
      </c>
      <c r="J131" s="188">
        <v>13.257548588103125</v>
      </c>
      <c r="K131" s="279">
        <v>14.709920483990826</v>
      </c>
    </row>
    <row r="132" spans="2:11" ht="15" thickBot="1" thickTop="1">
      <c r="B132" s="272"/>
      <c r="C132" s="226" t="s">
        <v>467</v>
      </c>
      <c r="D132" s="118">
        <v>2012</v>
      </c>
      <c r="E132" s="188">
        <v>14.5</v>
      </c>
      <c r="F132" s="188">
        <v>15.264545454545454</v>
      </c>
      <c r="G132" s="271">
        <v>160</v>
      </c>
      <c r="H132" s="159">
        <v>6250</v>
      </c>
      <c r="J132" s="188">
        <v>4.027777777781</v>
      </c>
      <c r="K132" s="279">
        <v>4.240151515154906</v>
      </c>
    </row>
    <row r="133" spans="2:11" ht="15" thickBot="1" thickTop="1">
      <c r="B133" s="272"/>
      <c r="C133" s="226" t="s">
        <v>279</v>
      </c>
      <c r="D133" s="118">
        <v>2012</v>
      </c>
      <c r="E133" s="188">
        <v>47.72717491713308</v>
      </c>
      <c r="F133" s="188">
        <v>52.95571374232462</v>
      </c>
      <c r="G133" s="271">
        <v>452.4886877828054</v>
      </c>
      <c r="H133" s="159">
        <v>2210</v>
      </c>
      <c r="J133" s="188">
        <v>13.257548588103125</v>
      </c>
      <c r="K133" s="279">
        <v>14.709920483990826</v>
      </c>
    </row>
    <row r="134" spans="2:11" ht="15" thickBot="1" thickTop="1">
      <c r="B134" s="272"/>
      <c r="C134" s="226" t="s">
        <v>344</v>
      </c>
      <c r="D134" s="118">
        <v>2012</v>
      </c>
      <c r="E134" s="188">
        <v>14</v>
      </c>
      <c r="F134" s="188">
        <v>14.738181818181818</v>
      </c>
      <c r="G134" s="271">
        <v>250</v>
      </c>
      <c r="H134" s="159">
        <v>4000</v>
      </c>
      <c r="J134" s="188">
        <v>3.8888888888919997</v>
      </c>
      <c r="K134" s="279">
        <v>4.0939393939426685</v>
      </c>
    </row>
    <row r="135" spans="2:11" ht="15" thickBot="1" thickTop="1">
      <c r="B135" s="272"/>
      <c r="C135" s="226" t="s">
        <v>456</v>
      </c>
      <c r="D135" s="118">
        <v>2012</v>
      </c>
      <c r="E135" s="188">
        <v>14.7</v>
      </c>
      <c r="F135" s="188">
        <v>15.475090909090909</v>
      </c>
      <c r="G135" s="271">
        <v>425</v>
      </c>
      <c r="H135" s="159">
        <v>2352.9411764705883</v>
      </c>
      <c r="J135" s="188">
        <v>4.0833333333366</v>
      </c>
      <c r="K135" s="279">
        <v>4.298636363639802</v>
      </c>
    </row>
    <row r="136" spans="2:11" ht="15" thickBot="1" thickTop="1">
      <c r="B136" s="105"/>
      <c r="C136" s="110" t="s">
        <v>281</v>
      </c>
      <c r="D136" s="104">
        <v>2012</v>
      </c>
      <c r="E136" s="38">
        <v>17</v>
      </c>
      <c r="F136" s="38">
        <v>17.89636363636364</v>
      </c>
      <c r="G136" s="114">
        <v>650</v>
      </c>
      <c r="H136" s="173">
        <v>1538.4615384615383</v>
      </c>
      <c r="J136" s="38">
        <v>4.722222222226</v>
      </c>
      <c r="K136" s="295">
        <v>4.971212121216098</v>
      </c>
    </row>
    <row r="137" spans="4:8" ht="15" thickBot="1" thickTop="1">
      <c r="D137" s="161"/>
      <c r="H137" s="372"/>
    </row>
    <row r="138" spans="3:11" ht="15" thickTop="1">
      <c r="C138" s="352"/>
      <c r="D138" s="226" t="s">
        <v>107</v>
      </c>
      <c r="E138" s="226" t="s">
        <v>335</v>
      </c>
      <c r="F138" s="226" t="s">
        <v>119</v>
      </c>
      <c r="G138" s="226" t="s">
        <v>86</v>
      </c>
      <c r="H138" s="48" t="s">
        <v>86</v>
      </c>
      <c r="J138" s="226" t="s">
        <v>335</v>
      </c>
      <c r="K138" s="226" t="s">
        <v>119</v>
      </c>
    </row>
    <row r="139" spans="3:11" ht="16.5" thickBot="1">
      <c r="C139" s="352"/>
      <c r="D139" s="335"/>
      <c r="E139" s="335" t="s">
        <v>449</v>
      </c>
      <c r="F139" s="335" t="s">
        <v>449</v>
      </c>
      <c r="G139" s="335" t="s">
        <v>459</v>
      </c>
      <c r="H139" s="291" t="s">
        <v>410</v>
      </c>
      <c r="J139" s="83" t="s">
        <v>382</v>
      </c>
      <c r="K139" s="83" t="s">
        <v>382</v>
      </c>
    </row>
    <row r="140" spans="2:11" ht="16.5" thickTop="1">
      <c r="B140" s="338" t="s">
        <v>375</v>
      </c>
      <c r="C140" s="226" t="s">
        <v>501</v>
      </c>
      <c r="D140" s="109">
        <v>2012</v>
      </c>
      <c r="E140" s="179">
        <v>50</v>
      </c>
      <c r="F140" s="179">
        <v>55.5</v>
      </c>
      <c r="G140" s="179">
        <v>0.717</v>
      </c>
      <c r="H140" s="220">
        <v>1394700.139470014</v>
      </c>
      <c r="J140" s="179">
        <v>13.888888888899999</v>
      </c>
      <c r="K140" s="351">
        <v>15.416666666679</v>
      </c>
    </row>
    <row r="141" spans="2:11" ht="16.5" thickBot="1">
      <c r="B141" s="105"/>
      <c r="C141" s="83" t="s">
        <v>158</v>
      </c>
      <c r="D141" s="104">
        <v>2012</v>
      </c>
      <c r="E141" s="38">
        <v>0</v>
      </c>
      <c r="F141" s="38">
        <v>0</v>
      </c>
      <c r="G141" s="38">
        <v>1.9800000000000002</v>
      </c>
      <c r="H141" s="330">
        <v>505050.50505050505</v>
      </c>
      <c r="J141" s="38">
        <v>0</v>
      </c>
      <c r="K141" s="81">
        <v>0</v>
      </c>
    </row>
    <row r="142" ht="15" thickTop="1"/>
    <row r="143" spans="13:21" s="139" customFormat="1" ht="15" thickBot="1">
      <c r="M143" s="323"/>
      <c r="N143" s="323"/>
      <c r="O143" s="323"/>
      <c r="P143" s="323"/>
      <c r="Q143" s="323"/>
      <c r="R143" s="323"/>
      <c r="S143" s="323"/>
      <c r="T143" s="323"/>
      <c r="U143" s="323"/>
    </row>
  </sheetData>
  <mergeCells count="20">
    <mergeCell ref="B2:N2"/>
    <mergeCell ref="C14:C15"/>
    <mergeCell ref="B16:B30"/>
    <mergeCell ref="C32:C33"/>
    <mergeCell ref="B34:B45"/>
    <mergeCell ref="C47:C48"/>
    <mergeCell ref="B49:B50"/>
    <mergeCell ref="C59:C60"/>
    <mergeCell ref="B61:B74"/>
    <mergeCell ref="C76:C77"/>
    <mergeCell ref="B78:B89"/>
    <mergeCell ref="C91:C92"/>
    <mergeCell ref="C138:C139"/>
    <mergeCell ref="B140:B141"/>
    <mergeCell ref="B93:B94"/>
    <mergeCell ref="B97:N97"/>
    <mergeCell ref="C106:C107"/>
    <mergeCell ref="B108:B121"/>
    <mergeCell ref="C123:C124"/>
    <mergeCell ref="B125:B136"/>
  </mergeCells>
  <hyperlinks>
    <hyperlink ref="C5" location="'Historic fuel properties'!B54" display="'Historic fuel properties'!B54"/>
    <hyperlink ref="C4" location="'Historic fuel properties'!B8" display="'Historic fuel properties'!B8"/>
    <hyperlink ref="C6" location="'Historic fuel properties'!B101" display="'Historic fuel properties'!B101"/>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55"/>
  </sheetPr>
  <dimension ref="B2:Z27"/>
  <sheetViews>
    <sheetView workbookViewId="0" topLeftCell="A1">
      <pane ySplit="3" topLeftCell="A4" activePane="bottomLeft" state="frozen"/>
      <selection pane="topLeft" activeCell="A1" sqref="A1"/>
      <selection pane="bottomLeft" activeCell="A1" sqref="A1"/>
    </sheetView>
  </sheetViews>
  <sheetFormatPr defaultColWidth="11.140625" defaultRowHeight="15"/>
  <cols>
    <col min="1" max="1" width="4.7109375" style="178" customWidth="1"/>
    <col min="2" max="2" width="13.00390625" style="178" customWidth="1"/>
    <col min="3" max="3" width="11.140625" style="178" customWidth="1"/>
    <col min="4" max="4" width="16.8515625" style="178" customWidth="1"/>
    <col min="5" max="5" width="5.28125" style="178" customWidth="1"/>
    <col min="6" max="11" width="11.140625" style="178" customWidth="1"/>
    <col min="12" max="12" width="13.421875" style="178" bestFit="1" customWidth="1"/>
    <col min="13" max="13" width="15.8515625" style="178" bestFit="1" customWidth="1"/>
    <col min="14" max="16384" width="11.140625" style="178" customWidth="1"/>
  </cols>
  <sheetData>
    <row r="1" ht="15" thickBot="1"/>
    <row r="2" spans="10:13" ht="15" thickTop="1">
      <c r="J2" s="229" t="s">
        <v>102</v>
      </c>
      <c r="K2" s="78">
        <f>Introduction!I7</f>
        <v>42155</v>
      </c>
      <c r="L2" s="302" t="s">
        <v>182</v>
      </c>
      <c r="M2" s="143" t="str">
        <f>Introduction!$C$7</f>
        <v>Defra Standard Set</v>
      </c>
    </row>
    <row r="3" spans="10:13" ht="15" thickBot="1">
      <c r="J3" s="235" t="s">
        <v>361</v>
      </c>
      <c r="K3" s="228">
        <f>Introduction!I8</f>
        <v>1.2</v>
      </c>
      <c r="L3" s="316" t="s">
        <v>243</v>
      </c>
      <c r="M3" s="266">
        <f>Introduction!$C$8</f>
        <v>2014</v>
      </c>
    </row>
    <row r="4" ht="15" thickTop="1"/>
    <row r="5" spans="2:14" ht="14.25">
      <c r="B5" s="312" t="s">
        <v>424</v>
      </c>
      <c r="C5" s="312"/>
      <c r="D5" s="312"/>
      <c r="E5" s="312"/>
      <c r="F5" s="312"/>
      <c r="G5" s="312"/>
      <c r="H5" s="312"/>
      <c r="I5" s="312"/>
      <c r="J5" s="312"/>
      <c r="K5" s="312"/>
      <c r="L5" s="312"/>
      <c r="M5" s="312"/>
      <c r="N5" s="29"/>
    </row>
    <row r="6" spans="2:14" ht="7.5" customHeight="1">
      <c r="B6" s="181"/>
      <c r="C6" s="230"/>
      <c r="D6" s="230"/>
      <c r="E6" s="230"/>
      <c r="F6" s="230"/>
      <c r="G6" s="230"/>
      <c r="H6" s="230"/>
      <c r="I6" s="230"/>
      <c r="J6" s="230"/>
      <c r="K6" s="230"/>
      <c r="L6" s="230"/>
      <c r="M6" s="230"/>
      <c r="N6" s="29"/>
    </row>
    <row r="7" spans="2:14" ht="34.5" customHeight="1">
      <c r="B7" s="230" t="s">
        <v>433</v>
      </c>
      <c r="C7" s="230"/>
      <c r="D7" s="230"/>
      <c r="E7" s="230"/>
      <c r="F7" s="230"/>
      <c r="G7" s="230"/>
      <c r="H7" s="230"/>
      <c r="I7" s="230"/>
      <c r="J7" s="230"/>
      <c r="K7" s="230"/>
      <c r="L7" s="230"/>
      <c r="M7" s="230"/>
      <c r="N7" s="29"/>
    </row>
    <row r="8" spans="2:14" ht="4.5" customHeight="1">
      <c r="B8" s="230"/>
      <c r="C8" s="230"/>
      <c r="D8" s="230"/>
      <c r="E8" s="230"/>
      <c r="F8" s="230"/>
      <c r="G8" s="230"/>
      <c r="H8" s="230"/>
      <c r="I8" s="230"/>
      <c r="J8" s="230"/>
      <c r="K8" s="230"/>
      <c r="L8" s="230"/>
      <c r="M8" s="230"/>
      <c r="N8" s="29"/>
    </row>
    <row r="9" spans="2:14" ht="17.25" customHeight="1">
      <c r="B9" s="252"/>
      <c r="C9" s="252"/>
      <c r="D9" s="281" t="s">
        <v>494</v>
      </c>
      <c r="E9" s="359"/>
      <c r="F9" s="359"/>
      <c r="G9" s="359"/>
      <c r="H9" s="269"/>
      <c r="I9" s="252"/>
      <c r="J9" s="252"/>
      <c r="K9" s="252"/>
      <c r="L9" s="252"/>
      <c r="M9" s="252"/>
      <c r="N9" s="29"/>
    </row>
    <row r="10" spans="2:14" ht="11.25" customHeight="1">
      <c r="B10" s="252"/>
      <c r="C10" s="252"/>
      <c r="D10" s="370"/>
      <c r="E10" s="370"/>
      <c r="F10" s="370"/>
      <c r="G10" s="370"/>
      <c r="H10" s="370"/>
      <c r="I10" s="252"/>
      <c r="J10" s="252"/>
      <c r="K10" s="252"/>
      <c r="L10" s="252"/>
      <c r="M10" s="252"/>
      <c r="N10" s="29"/>
    </row>
    <row r="11" spans="2:14" ht="15" customHeight="1">
      <c r="B11" s="160" t="s">
        <v>105</v>
      </c>
      <c r="C11" s="160"/>
      <c r="D11" s="160"/>
      <c r="E11" s="160"/>
      <c r="F11" s="160"/>
      <c r="G11" s="160"/>
      <c r="H11" s="160"/>
      <c r="I11" s="253"/>
      <c r="J11" s="253"/>
      <c r="K11" s="253"/>
      <c r="L11" s="253"/>
      <c r="M11" s="253"/>
      <c r="N11" s="29"/>
    </row>
    <row r="12" spans="2:14" ht="15" customHeight="1">
      <c r="B12" s="27" t="s">
        <v>445</v>
      </c>
      <c r="C12" s="160"/>
      <c r="D12" s="160"/>
      <c r="E12" s="160"/>
      <c r="F12" s="160"/>
      <c r="G12" s="160"/>
      <c r="H12" s="160"/>
      <c r="I12" s="160"/>
      <c r="J12" s="160"/>
      <c r="K12" s="160"/>
      <c r="L12" s="160"/>
      <c r="M12" s="160"/>
      <c r="N12" s="29"/>
    </row>
    <row r="13" spans="2:14" ht="15" customHeight="1">
      <c r="B13" s="27"/>
      <c r="C13" s="160"/>
      <c r="D13" s="160"/>
      <c r="E13" s="160"/>
      <c r="F13" s="160"/>
      <c r="G13" s="160"/>
      <c r="H13" s="160"/>
      <c r="I13" s="160"/>
      <c r="J13" s="160"/>
      <c r="K13" s="160"/>
      <c r="L13" s="160"/>
      <c r="M13" s="160"/>
      <c r="N13" s="29"/>
    </row>
    <row r="14" spans="2:14" ht="84.75" customHeight="1">
      <c r="B14" s="181" t="s">
        <v>543</v>
      </c>
      <c r="C14" s="230"/>
      <c r="D14" s="230"/>
      <c r="E14" s="230"/>
      <c r="F14" s="230"/>
      <c r="G14" s="230"/>
      <c r="H14" s="230"/>
      <c r="I14" s="230"/>
      <c r="J14" s="230"/>
      <c r="K14" s="230"/>
      <c r="L14" s="230"/>
      <c r="M14" s="230"/>
      <c r="N14" s="29"/>
    </row>
    <row r="15" spans="2:14" ht="15" customHeight="1">
      <c r="B15" s="224" t="s">
        <v>202</v>
      </c>
      <c r="C15" s="224"/>
      <c r="D15" s="224"/>
      <c r="E15" s="224"/>
      <c r="F15" s="224"/>
      <c r="G15" s="224"/>
      <c r="H15" s="224"/>
      <c r="I15" s="312"/>
      <c r="J15" s="312"/>
      <c r="K15" s="312"/>
      <c r="L15" s="312"/>
      <c r="M15" s="312"/>
      <c r="N15" s="123"/>
    </row>
    <row r="16" spans="2:14" ht="8.25" customHeight="1">
      <c r="B16" s="160"/>
      <c r="C16" s="160"/>
      <c r="D16" s="160"/>
      <c r="E16" s="160"/>
      <c r="F16" s="160"/>
      <c r="G16" s="160"/>
      <c r="H16" s="160"/>
      <c r="I16" s="230"/>
      <c r="J16" s="230"/>
      <c r="K16" s="230"/>
      <c r="L16" s="230"/>
      <c r="M16" s="230"/>
      <c r="N16" s="123"/>
    </row>
    <row r="17" spans="2:14" ht="48" customHeight="1">
      <c r="B17" s="160" t="s">
        <v>314</v>
      </c>
      <c r="C17" s="160"/>
      <c r="D17" s="160"/>
      <c r="E17" s="160"/>
      <c r="F17" s="160"/>
      <c r="G17" s="160"/>
      <c r="H17" s="160"/>
      <c r="I17" s="160"/>
      <c r="J17" s="160"/>
      <c r="K17" s="160"/>
      <c r="L17" s="160"/>
      <c r="M17" s="160"/>
      <c r="N17" s="123"/>
    </row>
    <row r="18" spans="2:14" ht="49.5" customHeight="1">
      <c r="B18" s="160" t="s">
        <v>579</v>
      </c>
      <c r="C18" s="160"/>
      <c r="D18" s="160"/>
      <c r="E18" s="160"/>
      <c r="F18" s="160"/>
      <c r="G18" s="160"/>
      <c r="H18" s="160"/>
      <c r="I18" s="230"/>
      <c r="J18" s="230"/>
      <c r="K18" s="230"/>
      <c r="L18" s="230"/>
      <c r="M18" s="230"/>
      <c r="N18" s="123"/>
    </row>
    <row r="19" spans="2:14" ht="56.25" customHeight="1">
      <c r="B19" s="160" t="s">
        <v>373</v>
      </c>
      <c r="C19" s="160"/>
      <c r="D19" s="160"/>
      <c r="E19" s="160"/>
      <c r="F19" s="160"/>
      <c r="G19" s="160"/>
      <c r="H19" s="160"/>
      <c r="I19" s="160"/>
      <c r="J19" s="160"/>
      <c r="K19" s="160"/>
      <c r="L19" s="160"/>
      <c r="M19" s="160"/>
      <c r="N19" s="123"/>
    </row>
    <row r="20" spans="2:14" ht="19.5" customHeight="1">
      <c r="B20" s="312" t="s">
        <v>318</v>
      </c>
      <c r="C20" s="312"/>
      <c r="D20" s="312"/>
      <c r="E20" s="312"/>
      <c r="F20" s="312"/>
      <c r="G20" s="312"/>
      <c r="H20" s="312"/>
      <c r="I20" s="312"/>
      <c r="J20" s="312"/>
      <c r="K20" s="312"/>
      <c r="L20" s="312"/>
      <c r="M20" s="312"/>
      <c r="N20" s="29"/>
    </row>
    <row r="21" spans="2:14" ht="32.25" customHeight="1">
      <c r="B21" s="230" t="s">
        <v>507</v>
      </c>
      <c r="C21" s="230"/>
      <c r="D21" s="230"/>
      <c r="E21" s="230"/>
      <c r="F21" s="230"/>
      <c r="G21" s="230"/>
      <c r="H21" s="230"/>
      <c r="I21" s="230"/>
      <c r="J21" s="230"/>
      <c r="K21" s="230"/>
      <c r="L21" s="230"/>
      <c r="M21" s="230"/>
      <c r="N21" s="364"/>
    </row>
    <row r="22" spans="2:14" ht="35.25" customHeight="1">
      <c r="B22" s="230" t="s">
        <v>83</v>
      </c>
      <c r="C22" s="230"/>
      <c r="D22" s="230"/>
      <c r="E22" s="230"/>
      <c r="F22" s="230"/>
      <c r="G22" s="230"/>
      <c r="H22" s="230"/>
      <c r="I22" s="230"/>
      <c r="J22" s="230"/>
      <c r="K22" s="230"/>
      <c r="L22" s="230"/>
      <c r="M22" s="230"/>
      <c r="N22" s="364"/>
    </row>
    <row r="23" spans="2:14" ht="36.75" customHeight="1">
      <c r="B23" s="181" t="s">
        <v>452</v>
      </c>
      <c r="C23" s="230"/>
      <c r="D23" s="230"/>
      <c r="E23" s="230"/>
      <c r="F23" s="230"/>
      <c r="G23" s="230"/>
      <c r="H23" s="230"/>
      <c r="I23" s="230"/>
      <c r="J23" s="230"/>
      <c r="K23" s="230"/>
      <c r="L23" s="230"/>
      <c r="M23" s="230"/>
      <c r="N23" s="364"/>
    </row>
    <row r="24" spans="2:26" ht="80.25" customHeight="1">
      <c r="B24" s="304" t="s">
        <v>413</v>
      </c>
      <c r="C24" s="304"/>
      <c r="D24" s="304"/>
      <c r="E24" s="304"/>
      <c r="F24" s="304"/>
      <c r="G24" s="304"/>
      <c r="H24" s="304"/>
      <c r="I24" s="304"/>
      <c r="J24" s="304"/>
      <c r="K24" s="304"/>
      <c r="L24" s="304"/>
      <c r="M24" s="304"/>
      <c r="N24" s="364"/>
      <c r="O24" s="230"/>
      <c r="P24" s="230"/>
      <c r="Q24" s="230"/>
      <c r="R24" s="230"/>
      <c r="S24" s="230"/>
      <c r="T24" s="230"/>
      <c r="U24" s="230"/>
      <c r="V24" s="230"/>
      <c r="W24" s="230"/>
      <c r="X24" s="230"/>
      <c r="Y24" s="230"/>
      <c r="Z24" s="230"/>
    </row>
    <row r="25" spans="2:26" ht="14.25">
      <c r="B25" s="304"/>
      <c r="C25" s="304"/>
      <c r="D25" s="304"/>
      <c r="E25" s="304"/>
      <c r="F25" s="304"/>
      <c r="G25" s="304"/>
      <c r="H25" s="304"/>
      <c r="I25" s="304"/>
      <c r="J25" s="304"/>
      <c r="K25" s="304"/>
      <c r="L25" s="304"/>
      <c r="M25" s="304"/>
      <c r="N25" s="364"/>
      <c r="O25" s="230"/>
      <c r="P25" s="230"/>
      <c r="Q25" s="230"/>
      <c r="R25" s="230"/>
      <c r="S25" s="230"/>
      <c r="T25" s="230"/>
      <c r="U25" s="230"/>
      <c r="V25" s="230"/>
      <c r="W25" s="230"/>
      <c r="X25" s="230"/>
      <c r="Y25" s="230"/>
      <c r="Z25" s="230"/>
    </row>
    <row r="26" spans="2:13" ht="9" customHeight="1">
      <c r="B26" s="230"/>
      <c r="C26" s="230"/>
      <c r="D26" s="230"/>
      <c r="E26" s="230"/>
      <c r="F26" s="230"/>
      <c r="G26" s="230"/>
      <c r="H26" s="230"/>
      <c r="I26" s="230"/>
      <c r="J26" s="230"/>
      <c r="K26" s="230"/>
      <c r="L26" s="230"/>
      <c r="M26" s="230"/>
    </row>
    <row r="27" spans="2:14" ht="6" customHeight="1">
      <c r="B27" s="128"/>
      <c r="C27" s="128"/>
      <c r="D27" s="128"/>
      <c r="E27" s="128"/>
      <c r="F27" s="128"/>
      <c r="G27" s="128"/>
      <c r="H27" s="128"/>
      <c r="I27" s="128"/>
      <c r="J27" s="128"/>
      <c r="K27" s="128"/>
      <c r="L27" s="128"/>
      <c r="M27" s="128"/>
      <c r="N27" s="29"/>
    </row>
  </sheetData>
  <mergeCells count="20">
    <mergeCell ref="B5:M5"/>
    <mergeCell ref="B6:M6"/>
    <mergeCell ref="B7:M7"/>
    <mergeCell ref="D9:H9"/>
    <mergeCell ref="B11:M11"/>
    <mergeCell ref="B12:M12"/>
    <mergeCell ref="B14:M14"/>
    <mergeCell ref="B15:M15"/>
    <mergeCell ref="B16:M16"/>
    <mergeCell ref="B17:M17"/>
    <mergeCell ref="B18:M18"/>
    <mergeCell ref="O24:Z24"/>
    <mergeCell ref="B26:M26"/>
    <mergeCell ref="B27:M27"/>
    <mergeCell ref="B19:M19"/>
    <mergeCell ref="B20:M20"/>
    <mergeCell ref="B21:M21"/>
    <mergeCell ref="B22:M22"/>
    <mergeCell ref="B23:M23"/>
    <mergeCell ref="B24:M25"/>
  </mergeCells>
  <hyperlinks>
    <hyperlink ref="B12" r:id="rId1" display="http://webarchive.nationalarchives.gov.uk/20120315175222/http:/www.defra.gov.uk/environment/economy/business-efficiency/reporting/"/>
    <hyperlink ref="B24:M24" r:id="rId2" display="●  Scope 3 (Other indirect): Emissions that are a consequence of your actions, which occur at sources which you do not own or control and which are not classed as Scope 2 emissions. Examples of Scope 3 emissions are business travel by means not owned or c"/>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tabColor indexed="55"/>
  </sheetPr>
  <dimension ref="A2:Y402"/>
  <sheetViews>
    <sheetView zoomScale="90" zoomScaleNormal="90" workbookViewId="0" topLeftCell="A1">
      <pane ySplit="5" topLeftCell="A6" activePane="bottomLeft" state="frozen"/>
      <selection pane="topLeft" activeCell="A1" sqref="A1"/>
      <selection pane="bottomLeft" activeCell="A1" sqref="A1"/>
    </sheetView>
  </sheetViews>
  <sheetFormatPr defaultColWidth="11.140625" defaultRowHeight="15"/>
  <cols>
    <col min="1" max="1" width="5.28125" style="222" customWidth="1"/>
    <col min="2" max="2" width="9.140625" style="178" customWidth="1"/>
    <col min="3" max="3" width="12.421875" style="178" customWidth="1"/>
    <col min="4" max="11" width="11.140625" style="178" customWidth="1"/>
    <col min="12" max="12" width="8.421875" style="178" customWidth="1"/>
    <col min="13" max="13" width="17.57421875" style="178" bestFit="1" customWidth="1"/>
    <col min="14" max="14" width="12.421875" style="178" customWidth="1"/>
    <col min="15" max="16384" width="11.140625" style="178" customWidth="1"/>
  </cols>
  <sheetData>
    <row r="1" ht="15" thickBot="1"/>
    <row r="2" spans="2:13" ht="15" thickTop="1">
      <c r="B2" s="182" t="s">
        <v>12</v>
      </c>
      <c r="J2" s="229" t="s">
        <v>102</v>
      </c>
      <c r="K2" s="78">
        <f>Introduction!I7</f>
        <v>42155</v>
      </c>
      <c r="L2" s="302" t="s">
        <v>182</v>
      </c>
      <c r="M2" s="143">
        <v>42155</v>
      </c>
    </row>
    <row r="3" spans="2:13" ht="15" thickBot="1">
      <c r="B3" s="294" t="s">
        <v>216</v>
      </c>
      <c r="C3" s="294"/>
      <c r="J3" s="235" t="s">
        <v>361</v>
      </c>
      <c r="K3" s="228">
        <f>Introduction!I8</f>
        <v>1.2</v>
      </c>
      <c r="L3" s="316" t="s">
        <v>243</v>
      </c>
      <c r="M3" s="266">
        <v>1.2</v>
      </c>
    </row>
    <row r="4" spans="2:3" ht="15" thickTop="1">
      <c r="B4" s="294" t="s">
        <v>262</v>
      </c>
      <c r="C4" s="294"/>
    </row>
    <row r="5" spans="2:3" ht="15">
      <c r="B5" s="49" t="s">
        <v>427</v>
      </c>
      <c r="C5" s="49"/>
    </row>
    <row r="7" spans="2:14" ht="21" customHeight="1">
      <c r="B7" s="317" t="s">
        <v>216</v>
      </c>
      <c r="C7" s="317"/>
      <c r="D7" s="317"/>
      <c r="E7" s="317"/>
      <c r="F7" s="317"/>
      <c r="G7" s="317"/>
      <c r="H7" s="317"/>
      <c r="I7" s="22"/>
      <c r="J7" s="22"/>
      <c r="K7" s="22"/>
      <c r="L7" s="22"/>
      <c r="M7" s="22"/>
      <c r="N7" s="123"/>
    </row>
    <row r="8" spans="1:14" s="255" customFormat="1" ht="6">
      <c r="A8" s="71"/>
      <c r="B8" s="9"/>
      <c r="C8" s="9"/>
      <c r="D8" s="9"/>
      <c r="E8" s="9"/>
      <c r="F8" s="9"/>
      <c r="G8" s="9"/>
      <c r="H8" s="9"/>
      <c r="I8" s="82"/>
      <c r="J8" s="82"/>
      <c r="K8" s="82"/>
      <c r="L8" s="82"/>
      <c r="M8" s="82"/>
      <c r="N8" s="190"/>
    </row>
    <row r="9" spans="2:25" ht="15">
      <c r="B9" s="325" t="s">
        <v>516</v>
      </c>
      <c r="C9" s="325"/>
      <c r="D9" s="325"/>
      <c r="E9" s="325"/>
      <c r="F9" s="325"/>
      <c r="G9" s="325"/>
      <c r="H9" s="325"/>
      <c r="I9" s="325"/>
      <c r="J9" s="325"/>
      <c r="K9" s="325"/>
      <c r="L9" s="325"/>
      <c r="M9" s="325"/>
      <c r="N9" s="61"/>
      <c r="O9" s="61"/>
      <c r="P9" s="61"/>
      <c r="Q9" s="61"/>
      <c r="R9" s="61"/>
      <c r="S9" s="61"/>
      <c r="T9" s="61"/>
      <c r="U9" s="61"/>
      <c r="V9" s="61"/>
      <c r="W9" s="61"/>
      <c r="X9" s="61"/>
      <c r="Y9" s="61"/>
    </row>
    <row r="10" spans="2:25" ht="15">
      <c r="B10" s="325"/>
      <c r="C10" s="325"/>
      <c r="D10" s="325"/>
      <c r="E10" s="325"/>
      <c r="F10" s="325"/>
      <c r="G10" s="325"/>
      <c r="H10" s="325"/>
      <c r="I10" s="325"/>
      <c r="J10" s="325"/>
      <c r="K10" s="325"/>
      <c r="L10" s="325"/>
      <c r="M10" s="325"/>
      <c r="N10" s="61"/>
      <c r="O10" s="61"/>
      <c r="P10" s="61"/>
      <c r="Q10" s="61"/>
      <c r="R10" s="61"/>
      <c r="S10" s="61"/>
      <c r="T10" s="61"/>
      <c r="U10" s="61"/>
      <c r="V10" s="61"/>
      <c r="W10" s="61"/>
      <c r="X10" s="61"/>
      <c r="Y10" s="61"/>
    </row>
    <row r="11" spans="2:25" ht="15">
      <c r="B11" s="325"/>
      <c r="C11" s="325"/>
      <c r="D11" s="325"/>
      <c r="E11" s="325"/>
      <c r="F11" s="325"/>
      <c r="G11" s="325"/>
      <c r="H11" s="325"/>
      <c r="I11" s="325"/>
      <c r="J11" s="325"/>
      <c r="K11" s="325"/>
      <c r="L11" s="325"/>
      <c r="M11" s="325"/>
      <c r="N11" s="61"/>
      <c r="O11" s="61"/>
      <c r="P11" s="61"/>
      <c r="Q11" s="61"/>
      <c r="R11" s="61"/>
      <c r="S11" s="61"/>
      <c r="T11" s="61"/>
      <c r="U11" s="61"/>
      <c r="V11" s="61"/>
      <c r="W11" s="61"/>
      <c r="X11" s="61"/>
      <c r="Y11" s="61"/>
    </row>
    <row r="12" spans="1:25" s="255" customFormat="1" ht="6">
      <c r="A12" s="71"/>
      <c r="B12" s="325"/>
      <c r="C12" s="325"/>
      <c r="D12" s="325"/>
      <c r="E12" s="325"/>
      <c r="F12" s="325"/>
      <c r="G12" s="325"/>
      <c r="H12" s="325"/>
      <c r="I12" s="325"/>
      <c r="J12" s="325"/>
      <c r="K12" s="325"/>
      <c r="L12" s="325"/>
      <c r="M12" s="325"/>
      <c r="N12" s="119"/>
      <c r="O12" s="119"/>
      <c r="P12" s="119"/>
      <c r="Q12" s="119"/>
      <c r="R12" s="119"/>
      <c r="S12" s="119"/>
      <c r="T12" s="119"/>
      <c r="U12" s="119"/>
      <c r="V12" s="119"/>
      <c r="W12" s="119"/>
      <c r="X12" s="119"/>
      <c r="Y12" s="119"/>
    </row>
    <row r="13" spans="2:14" ht="15">
      <c r="B13" s="160"/>
      <c r="C13" s="160"/>
      <c r="D13" s="160"/>
      <c r="E13" s="160"/>
      <c r="F13" s="160"/>
      <c r="G13" s="160"/>
      <c r="H13" s="160"/>
      <c r="I13" s="230"/>
      <c r="J13" s="230"/>
      <c r="K13" s="230"/>
      <c r="L13" s="230"/>
      <c r="M13" s="230"/>
      <c r="N13" s="123"/>
    </row>
    <row r="14" spans="1:14" ht="17.25" customHeight="1">
      <c r="A14" s="298">
        <v>1</v>
      </c>
      <c r="B14" s="312" t="s">
        <v>104</v>
      </c>
      <c r="C14" s="312"/>
      <c r="D14" s="312"/>
      <c r="E14" s="312"/>
      <c r="F14" s="312"/>
      <c r="G14" s="312"/>
      <c r="H14" s="312"/>
      <c r="I14" s="312"/>
      <c r="J14" s="312"/>
      <c r="K14" s="312"/>
      <c r="L14" s="312"/>
      <c r="M14" s="312"/>
      <c r="N14" s="29"/>
    </row>
    <row r="15" spans="1:14" ht="15" customHeight="1">
      <c r="A15" s="298"/>
      <c r="B15" s="108" t="s">
        <v>390</v>
      </c>
      <c r="C15" s="312"/>
      <c r="D15" s="312"/>
      <c r="E15" s="312"/>
      <c r="F15" s="312"/>
      <c r="G15" s="312"/>
      <c r="H15" s="312"/>
      <c r="I15" s="312"/>
      <c r="J15" s="312"/>
      <c r="K15" s="312"/>
      <c r="L15" s="312"/>
      <c r="M15" s="312"/>
      <c r="N15" s="29"/>
    </row>
    <row r="16" spans="1:14" ht="15" customHeight="1">
      <c r="A16" s="298"/>
      <c r="B16" s="230" t="s">
        <v>282</v>
      </c>
      <c r="C16" s="230"/>
      <c r="D16" s="230"/>
      <c r="E16" s="230"/>
      <c r="F16" s="230"/>
      <c r="G16" s="230"/>
      <c r="H16" s="230"/>
      <c r="I16" s="230"/>
      <c r="J16" s="230"/>
      <c r="K16" s="230"/>
      <c r="L16" s="230"/>
      <c r="M16" s="230"/>
      <c r="N16" s="29"/>
    </row>
    <row r="17" spans="1:14" ht="15" customHeight="1">
      <c r="A17" s="298"/>
      <c r="B17" s="230"/>
      <c r="C17" s="230"/>
      <c r="D17" s="230"/>
      <c r="E17" s="230"/>
      <c r="F17" s="230"/>
      <c r="G17" s="230"/>
      <c r="H17" s="230"/>
      <c r="I17" s="230"/>
      <c r="J17" s="230"/>
      <c r="K17" s="230"/>
      <c r="L17" s="230"/>
      <c r="M17" s="230"/>
      <c r="N17" s="29"/>
    </row>
    <row r="18" spans="1:14" ht="15" customHeight="1">
      <c r="A18" s="298"/>
      <c r="B18" s="230"/>
      <c r="C18" s="230"/>
      <c r="D18" s="230"/>
      <c r="E18" s="230"/>
      <c r="F18" s="230"/>
      <c r="G18" s="230"/>
      <c r="H18" s="230"/>
      <c r="I18" s="230"/>
      <c r="J18" s="230"/>
      <c r="K18" s="230"/>
      <c r="L18" s="230"/>
      <c r="M18" s="230"/>
      <c r="N18" s="29"/>
    </row>
    <row r="19" spans="1:14" ht="15" customHeight="1">
      <c r="A19" s="298"/>
      <c r="B19" s="230"/>
      <c r="C19" s="230"/>
      <c r="D19" s="230"/>
      <c r="E19" s="230"/>
      <c r="F19" s="230"/>
      <c r="G19" s="230"/>
      <c r="H19" s="230"/>
      <c r="I19" s="230"/>
      <c r="J19" s="230"/>
      <c r="K19" s="230"/>
      <c r="L19" s="230"/>
      <c r="M19" s="230"/>
      <c r="N19" s="29"/>
    </row>
    <row r="20" spans="1:14" s="255" customFormat="1" ht="6">
      <c r="A20" s="274"/>
      <c r="B20" s="230"/>
      <c r="C20" s="230"/>
      <c r="D20" s="230"/>
      <c r="E20" s="230"/>
      <c r="F20" s="230"/>
      <c r="G20" s="230"/>
      <c r="H20" s="230"/>
      <c r="I20" s="230"/>
      <c r="J20" s="230"/>
      <c r="K20" s="230"/>
      <c r="L20" s="230"/>
      <c r="M20" s="230"/>
      <c r="N20" s="163"/>
    </row>
    <row r="21" spans="1:13" ht="7.5" customHeight="1">
      <c r="A21" s="298"/>
      <c r="B21" s="230"/>
      <c r="C21" s="230"/>
      <c r="D21" s="230"/>
      <c r="E21" s="230"/>
      <c r="F21" s="230"/>
      <c r="G21" s="230"/>
      <c r="H21" s="230"/>
      <c r="I21" s="230"/>
      <c r="J21" s="230"/>
      <c r="K21" s="230"/>
      <c r="L21" s="230"/>
      <c r="M21" s="230"/>
    </row>
    <row r="22" spans="1:14" ht="15.75">
      <c r="A22" s="298"/>
      <c r="B22" s="108" t="s">
        <v>106</v>
      </c>
      <c r="C22" s="230"/>
      <c r="D22" s="230"/>
      <c r="E22" s="230"/>
      <c r="F22" s="230"/>
      <c r="G22" s="230"/>
      <c r="H22" s="230"/>
      <c r="I22" s="230"/>
      <c r="J22" s="230"/>
      <c r="K22" s="230"/>
      <c r="L22" s="230"/>
      <c r="M22" s="230"/>
      <c r="N22" s="29"/>
    </row>
    <row r="23" spans="1:14" ht="15" customHeight="1">
      <c r="A23" s="298"/>
      <c r="B23" s="230" t="s">
        <v>2</v>
      </c>
      <c r="C23" s="230"/>
      <c r="D23" s="230"/>
      <c r="E23" s="230"/>
      <c r="F23" s="230"/>
      <c r="G23" s="230"/>
      <c r="H23" s="230"/>
      <c r="I23" s="230"/>
      <c r="J23" s="230"/>
      <c r="K23" s="230"/>
      <c r="L23" s="230"/>
      <c r="M23" s="230"/>
      <c r="N23" s="29"/>
    </row>
    <row r="24" spans="1:14" ht="15" customHeight="1">
      <c r="A24" s="298"/>
      <c r="B24" s="230"/>
      <c r="C24" s="230"/>
      <c r="D24" s="230"/>
      <c r="E24" s="230"/>
      <c r="F24" s="230"/>
      <c r="G24" s="230"/>
      <c r="H24" s="230"/>
      <c r="I24" s="230"/>
      <c r="J24" s="230"/>
      <c r="K24" s="230"/>
      <c r="L24" s="230"/>
      <c r="M24" s="230"/>
      <c r="N24" s="29"/>
    </row>
    <row r="25" spans="1:14" ht="15" customHeight="1">
      <c r="A25" s="298"/>
      <c r="B25" s="230"/>
      <c r="C25" s="230"/>
      <c r="D25" s="230"/>
      <c r="E25" s="230"/>
      <c r="F25" s="230"/>
      <c r="G25" s="230"/>
      <c r="H25" s="230"/>
      <c r="I25" s="230"/>
      <c r="J25" s="230"/>
      <c r="K25" s="230"/>
      <c r="L25" s="230"/>
      <c r="M25" s="230"/>
      <c r="N25" s="29"/>
    </row>
    <row r="26" spans="1:14" s="255" customFormat="1" ht="6">
      <c r="A26" s="274"/>
      <c r="B26" s="230"/>
      <c r="C26" s="230"/>
      <c r="D26" s="230"/>
      <c r="E26" s="230"/>
      <c r="F26" s="230"/>
      <c r="G26" s="230"/>
      <c r="H26" s="230"/>
      <c r="I26" s="230"/>
      <c r="J26" s="230"/>
      <c r="K26" s="230"/>
      <c r="L26" s="230"/>
      <c r="M26" s="230"/>
      <c r="N26" s="163"/>
    </row>
    <row r="27" spans="1:14" ht="14.25" customHeight="1">
      <c r="A27" s="298"/>
      <c r="B27" s="306"/>
      <c r="C27" s="230"/>
      <c r="D27" s="230"/>
      <c r="E27" s="230"/>
      <c r="F27" s="230"/>
      <c r="G27" s="230"/>
      <c r="H27" s="230"/>
      <c r="I27" s="230"/>
      <c r="J27" s="230"/>
      <c r="K27" s="230"/>
      <c r="L27" s="230"/>
      <c r="M27" s="230"/>
      <c r="N27" s="29"/>
    </row>
    <row r="28" spans="1:14" ht="15" customHeight="1">
      <c r="A28" s="298">
        <f>A14+1</f>
        <v>2</v>
      </c>
      <c r="B28" s="312" t="s">
        <v>421</v>
      </c>
      <c r="C28" s="312"/>
      <c r="D28" s="312"/>
      <c r="E28" s="312"/>
      <c r="F28" s="312"/>
      <c r="G28" s="312"/>
      <c r="H28" s="312"/>
      <c r="I28" s="312"/>
      <c r="J28" s="312"/>
      <c r="K28" s="312"/>
      <c r="L28" s="312"/>
      <c r="M28" s="312"/>
      <c r="N28" s="29"/>
    </row>
    <row r="29" spans="2:14" ht="15" customHeight="1">
      <c r="B29" s="108" t="s">
        <v>390</v>
      </c>
      <c r="C29" s="312"/>
      <c r="D29" s="312"/>
      <c r="E29" s="312"/>
      <c r="F29" s="312"/>
      <c r="G29" s="312"/>
      <c r="H29" s="312"/>
      <c r="I29" s="312"/>
      <c r="J29" s="312"/>
      <c r="K29" s="312"/>
      <c r="L29" s="312"/>
      <c r="M29" s="312"/>
      <c r="N29" s="29"/>
    </row>
    <row r="30" spans="2:14" ht="15">
      <c r="B30" s="230" t="s">
        <v>308</v>
      </c>
      <c r="C30" s="230"/>
      <c r="D30" s="230"/>
      <c r="E30" s="230"/>
      <c r="F30" s="230"/>
      <c r="G30" s="230"/>
      <c r="H30" s="230"/>
      <c r="I30" s="230"/>
      <c r="J30" s="230"/>
      <c r="K30" s="230"/>
      <c r="L30" s="230"/>
      <c r="M30" s="230"/>
      <c r="N30" s="29"/>
    </row>
    <row r="31" spans="2:14" ht="15">
      <c r="B31" s="230"/>
      <c r="C31" s="230"/>
      <c r="D31" s="230"/>
      <c r="E31" s="230"/>
      <c r="F31" s="230"/>
      <c r="G31" s="230"/>
      <c r="H31" s="230"/>
      <c r="I31" s="230"/>
      <c r="J31" s="230"/>
      <c r="K31" s="230"/>
      <c r="L31" s="230"/>
      <c r="M31" s="230"/>
      <c r="N31" s="29"/>
    </row>
    <row r="32" spans="2:14" ht="15">
      <c r="B32" s="230"/>
      <c r="C32" s="230"/>
      <c r="D32" s="230"/>
      <c r="E32" s="230"/>
      <c r="F32" s="230"/>
      <c r="G32" s="230"/>
      <c r="H32" s="230"/>
      <c r="I32" s="230"/>
      <c r="J32" s="230"/>
      <c r="K32" s="230"/>
      <c r="L32" s="230"/>
      <c r="M32" s="230"/>
      <c r="N32" s="29"/>
    </row>
    <row r="33" spans="2:14" ht="15">
      <c r="B33" s="230"/>
      <c r="C33" s="230"/>
      <c r="D33" s="230"/>
      <c r="E33" s="230"/>
      <c r="F33" s="230"/>
      <c r="G33" s="230"/>
      <c r="H33" s="230"/>
      <c r="I33" s="230"/>
      <c r="J33" s="230"/>
      <c r="K33" s="230"/>
      <c r="L33" s="230"/>
      <c r="M33" s="230"/>
      <c r="N33" s="29"/>
    </row>
    <row r="34" spans="2:14" ht="15">
      <c r="B34" s="230"/>
      <c r="C34" s="230"/>
      <c r="D34" s="230"/>
      <c r="E34" s="230"/>
      <c r="F34" s="230"/>
      <c r="G34" s="230"/>
      <c r="H34" s="230"/>
      <c r="I34" s="230"/>
      <c r="J34" s="230"/>
      <c r="K34" s="230"/>
      <c r="L34" s="230"/>
      <c r="M34" s="230"/>
      <c r="N34" s="29"/>
    </row>
    <row r="35" spans="2:14" ht="15">
      <c r="B35" s="230"/>
      <c r="C35" s="230"/>
      <c r="D35" s="230"/>
      <c r="E35" s="230"/>
      <c r="F35" s="230"/>
      <c r="G35" s="230"/>
      <c r="H35" s="230"/>
      <c r="I35" s="230"/>
      <c r="J35" s="230"/>
      <c r="K35" s="230"/>
      <c r="L35" s="230"/>
      <c r="M35" s="230"/>
      <c r="N35" s="29"/>
    </row>
    <row r="36" spans="2:14" ht="15">
      <c r="B36" s="230"/>
      <c r="C36" s="230"/>
      <c r="D36" s="230"/>
      <c r="E36" s="230"/>
      <c r="F36" s="230"/>
      <c r="G36" s="230"/>
      <c r="H36" s="230"/>
      <c r="I36" s="230"/>
      <c r="J36" s="230"/>
      <c r="K36" s="230"/>
      <c r="L36" s="230"/>
      <c r="M36" s="230"/>
      <c r="N36" s="29"/>
    </row>
    <row r="37" spans="2:14" ht="15">
      <c r="B37" s="230"/>
      <c r="C37" s="230"/>
      <c r="D37" s="230"/>
      <c r="E37" s="230"/>
      <c r="F37" s="230"/>
      <c r="G37" s="230"/>
      <c r="H37" s="230"/>
      <c r="I37" s="230"/>
      <c r="J37" s="230"/>
      <c r="K37" s="230"/>
      <c r="L37" s="230"/>
      <c r="M37" s="230"/>
      <c r="N37" s="29"/>
    </row>
    <row r="38" spans="2:14" ht="15">
      <c r="B38" s="230"/>
      <c r="C38" s="230"/>
      <c r="D38" s="230"/>
      <c r="E38" s="230"/>
      <c r="F38" s="230"/>
      <c r="G38" s="230"/>
      <c r="H38" s="230"/>
      <c r="I38" s="230"/>
      <c r="J38" s="230"/>
      <c r="K38" s="230"/>
      <c r="L38" s="230"/>
      <c r="M38" s="230"/>
      <c r="N38" s="29"/>
    </row>
    <row r="39" spans="2:14" ht="8.25" customHeight="1">
      <c r="B39" s="230"/>
      <c r="C39" s="230"/>
      <c r="D39" s="230"/>
      <c r="E39" s="230"/>
      <c r="F39" s="230"/>
      <c r="G39" s="230"/>
      <c r="H39" s="230"/>
      <c r="I39" s="230"/>
      <c r="J39" s="230"/>
      <c r="K39" s="230"/>
      <c r="L39" s="230"/>
      <c r="M39" s="230"/>
      <c r="N39" s="29"/>
    </row>
    <row r="40" spans="2:14" ht="15" customHeight="1">
      <c r="B40" s="108" t="s">
        <v>106</v>
      </c>
      <c r="C40" s="230"/>
      <c r="D40" s="230"/>
      <c r="E40" s="230"/>
      <c r="F40" s="230"/>
      <c r="G40" s="230"/>
      <c r="H40" s="230"/>
      <c r="I40" s="230"/>
      <c r="J40" s="230"/>
      <c r="K40" s="230"/>
      <c r="L40" s="230"/>
      <c r="M40" s="230"/>
      <c r="N40" s="29"/>
    </row>
    <row r="41" spans="2:14" ht="15" customHeight="1">
      <c r="B41" s="230" t="s">
        <v>589</v>
      </c>
      <c r="C41" s="230"/>
      <c r="D41" s="230"/>
      <c r="E41" s="230"/>
      <c r="F41" s="230"/>
      <c r="G41" s="230"/>
      <c r="H41" s="230"/>
      <c r="I41" s="230"/>
      <c r="J41" s="230"/>
      <c r="K41" s="230"/>
      <c r="L41" s="230"/>
      <c r="M41" s="230"/>
      <c r="N41" s="29"/>
    </row>
    <row r="42" spans="2:14" ht="15" customHeight="1">
      <c r="B42" s="230"/>
      <c r="C42" s="230"/>
      <c r="D42" s="230"/>
      <c r="E42" s="230"/>
      <c r="F42" s="230"/>
      <c r="G42" s="230"/>
      <c r="H42" s="230"/>
      <c r="I42" s="230"/>
      <c r="J42" s="230"/>
      <c r="K42" s="230"/>
      <c r="L42" s="230"/>
      <c r="M42" s="230"/>
      <c r="N42" s="29"/>
    </row>
    <row r="43" spans="2:14" ht="15" customHeight="1">
      <c r="B43" s="230"/>
      <c r="C43" s="230"/>
      <c r="D43" s="230"/>
      <c r="E43" s="230"/>
      <c r="F43" s="230"/>
      <c r="G43" s="230"/>
      <c r="H43" s="230"/>
      <c r="I43" s="230"/>
      <c r="J43" s="230"/>
      <c r="K43" s="230"/>
      <c r="L43" s="230"/>
      <c r="M43" s="230"/>
      <c r="N43" s="29"/>
    </row>
    <row r="44" spans="2:14" ht="15">
      <c r="B44" s="230"/>
      <c r="C44" s="230"/>
      <c r="D44" s="230"/>
      <c r="E44" s="230"/>
      <c r="F44" s="230"/>
      <c r="G44" s="230"/>
      <c r="H44" s="230"/>
      <c r="I44" s="230"/>
      <c r="J44" s="230"/>
      <c r="K44" s="230"/>
      <c r="L44" s="230"/>
      <c r="M44" s="230"/>
      <c r="N44" s="29"/>
    </row>
    <row r="45" spans="1:14" s="255" customFormat="1" ht="6">
      <c r="A45" s="71"/>
      <c r="B45" s="82"/>
      <c r="C45" s="82"/>
      <c r="D45" s="82"/>
      <c r="E45" s="82"/>
      <c r="F45" s="82"/>
      <c r="G45" s="82"/>
      <c r="H45" s="82"/>
      <c r="I45" s="82"/>
      <c r="J45" s="82"/>
      <c r="K45" s="82"/>
      <c r="L45" s="82"/>
      <c r="M45" s="82"/>
      <c r="N45" s="163"/>
    </row>
    <row r="46" spans="1:14" ht="15" customHeight="1">
      <c r="A46" s="298">
        <f>A28+1</f>
        <v>3</v>
      </c>
      <c r="B46" s="312" t="s">
        <v>230</v>
      </c>
      <c r="C46" s="312"/>
      <c r="D46" s="312"/>
      <c r="E46" s="312"/>
      <c r="F46" s="312"/>
      <c r="G46" s="312"/>
      <c r="H46" s="312"/>
      <c r="I46" s="312"/>
      <c r="J46" s="312"/>
      <c r="K46" s="312"/>
      <c r="L46" s="312"/>
      <c r="M46" s="312"/>
      <c r="N46" s="29"/>
    </row>
    <row r="47" spans="2:14" ht="15" customHeight="1">
      <c r="B47" s="108" t="s">
        <v>446</v>
      </c>
      <c r="C47" s="312"/>
      <c r="D47" s="312"/>
      <c r="E47" s="312"/>
      <c r="F47" s="312"/>
      <c r="G47" s="312"/>
      <c r="H47" s="312"/>
      <c r="I47" s="312"/>
      <c r="J47" s="312"/>
      <c r="K47" s="312"/>
      <c r="L47" s="312"/>
      <c r="M47" s="312"/>
      <c r="N47" s="126"/>
    </row>
    <row r="48" spans="1:14" s="186" customFormat="1" ht="15">
      <c r="A48" s="14"/>
      <c r="B48" s="230" t="s">
        <v>172</v>
      </c>
      <c r="C48" s="230"/>
      <c r="D48" s="230"/>
      <c r="E48" s="230"/>
      <c r="F48" s="230"/>
      <c r="G48" s="230"/>
      <c r="H48" s="230"/>
      <c r="I48" s="230"/>
      <c r="J48" s="230"/>
      <c r="K48" s="230"/>
      <c r="L48" s="230"/>
      <c r="M48" s="230"/>
      <c r="N48" s="273"/>
    </row>
    <row r="49" spans="1:14" s="186" customFormat="1" ht="15">
      <c r="A49" s="14"/>
      <c r="B49" s="230"/>
      <c r="C49" s="230"/>
      <c r="D49" s="230"/>
      <c r="E49" s="230"/>
      <c r="F49" s="230"/>
      <c r="G49" s="230"/>
      <c r="H49" s="230"/>
      <c r="I49" s="230"/>
      <c r="J49" s="230"/>
      <c r="K49" s="230"/>
      <c r="L49" s="230"/>
      <c r="M49" s="230"/>
      <c r="N49" s="273"/>
    </row>
    <row r="50" spans="1:14" s="186" customFormat="1" ht="15">
      <c r="A50" s="14"/>
      <c r="B50" s="230"/>
      <c r="C50" s="230"/>
      <c r="D50" s="230"/>
      <c r="E50" s="230"/>
      <c r="F50" s="230"/>
      <c r="G50" s="230"/>
      <c r="H50" s="230"/>
      <c r="I50" s="230"/>
      <c r="J50" s="230"/>
      <c r="K50" s="230"/>
      <c r="L50" s="230"/>
      <c r="M50" s="230"/>
      <c r="N50" s="273"/>
    </row>
    <row r="51" spans="1:14" s="39" customFormat="1" ht="6">
      <c r="A51" s="80"/>
      <c r="B51" s="230"/>
      <c r="C51" s="230"/>
      <c r="D51" s="230"/>
      <c r="E51" s="230"/>
      <c r="F51" s="230"/>
      <c r="G51" s="230"/>
      <c r="H51" s="230"/>
      <c r="I51" s="230"/>
      <c r="J51" s="230"/>
      <c r="K51" s="230"/>
      <c r="L51" s="230"/>
      <c r="M51" s="230"/>
      <c r="N51" s="344"/>
    </row>
    <row r="52" spans="2:14" ht="15.75">
      <c r="B52" s="132" t="s">
        <v>8</v>
      </c>
      <c r="C52" s="132"/>
      <c r="D52" s="132"/>
      <c r="E52" s="132"/>
      <c r="F52" s="132"/>
      <c r="G52" s="132"/>
      <c r="H52" s="132"/>
      <c r="I52" s="132"/>
      <c r="J52" s="132"/>
      <c r="K52" s="132"/>
      <c r="L52" s="132"/>
      <c r="M52" s="132"/>
      <c r="N52" s="29"/>
    </row>
    <row r="53" spans="2:14" ht="15.75">
      <c r="B53" s="230" t="s">
        <v>392</v>
      </c>
      <c r="C53" s="230"/>
      <c r="D53" s="230"/>
      <c r="E53" s="230"/>
      <c r="F53" s="230"/>
      <c r="G53" s="230"/>
      <c r="H53" s="230"/>
      <c r="I53" s="230"/>
      <c r="J53" s="230"/>
      <c r="K53" s="230"/>
      <c r="L53" s="230"/>
      <c r="M53" s="230"/>
      <c r="N53" s="29"/>
    </row>
    <row r="54" spans="2:14" ht="15">
      <c r="B54" s="230"/>
      <c r="C54" s="230"/>
      <c r="D54" s="230"/>
      <c r="E54" s="230"/>
      <c r="F54" s="230"/>
      <c r="G54" s="230"/>
      <c r="H54" s="230"/>
      <c r="I54" s="230"/>
      <c r="J54" s="230"/>
      <c r="K54" s="230"/>
      <c r="L54" s="230"/>
      <c r="M54" s="230"/>
      <c r="N54" s="29"/>
    </row>
    <row r="55" spans="1:14" ht="19.5" customHeight="1">
      <c r="A55" s="298">
        <f>A46+1</f>
        <v>4</v>
      </c>
      <c r="B55" s="312" t="s">
        <v>101</v>
      </c>
      <c r="C55" s="312"/>
      <c r="D55" s="312"/>
      <c r="E55" s="312"/>
      <c r="F55" s="312"/>
      <c r="G55" s="312"/>
      <c r="H55" s="312"/>
      <c r="I55" s="312"/>
      <c r="J55" s="312"/>
      <c r="K55" s="312"/>
      <c r="L55" s="312"/>
      <c r="M55" s="312"/>
      <c r="N55" s="29"/>
    </row>
    <row r="56" spans="2:14" ht="15.75">
      <c r="B56" s="181" t="s">
        <v>170</v>
      </c>
      <c r="C56" s="230"/>
      <c r="D56" s="230"/>
      <c r="E56" s="230"/>
      <c r="F56" s="230"/>
      <c r="G56" s="230"/>
      <c r="H56" s="230"/>
      <c r="I56" s="230"/>
      <c r="J56" s="230"/>
      <c r="K56" s="230"/>
      <c r="L56" s="230"/>
      <c r="M56" s="230"/>
      <c r="N56" s="29"/>
    </row>
    <row r="57" spans="2:14" ht="15">
      <c r="B57" s="230" t="s">
        <v>117</v>
      </c>
      <c r="C57" s="230"/>
      <c r="D57" s="230"/>
      <c r="E57" s="230"/>
      <c r="F57" s="230"/>
      <c r="G57" s="230"/>
      <c r="H57" s="230"/>
      <c r="I57" s="230"/>
      <c r="J57" s="230"/>
      <c r="K57" s="230"/>
      <c r="L57" s="230"/>
      <c r="M57" s="230"/>
      <c r="N57" s="29"/>
    </row>
    <row r="58" spans="2:14" ht="15">
      <c r="B58" s="230"/>
      <c r="C58" s="230"/>
      <c r="D58" s="230"/>
      <c r="E58" s="230"/>
      <c r="F58" s="230"/>
      <c r="G58" s="230"/>
      <c r="H58" s="230"/>
      <c r="I58" s="230"/>
      <c r="J58" s="230"/>
      <c r="K58" s="230"/>
      <c r="L58" s="230"/>
      <c r="M58" s="230"/>
      <c r="N58" s="29"/>
    </row>
    <row r="59" spans="2:14" ht="15.75">
      <c r="B59" s="230" t="s">
        <v>206</v>
      </c>
      <c r="C59" s="230"/>
      <c r="D59" s="230"/>
      <c r="E59" s="230"/>
      <c r="F59" s="230"/>
      <c r="G59" s="230"/>
      <c r="H59" s="230"/>
      <c r="I59" s="230"/>
      <c r="J59" s="230"/>
      <c r="K59" s="230"/>
      <c r="L59" s="230"/>
      <c r="M59" s="230"/>
      <c r="N59" s="29"/>
    </row>
    <row r="60" spans="2:14" ht="14.25" customHeight="1">
      <c r="B60" s="230" t="s">
        <v>146</v>
      </c>
      <c r="C60" s="230"/>
      <c r="D60" s="230"/>
      <c r="E60" s="230"/>
      <c r="F60" s="230"/>
      <c r="G60" s="230"/>
      <c r="H60" s="230"/>
      <c r="I60" s="230"/>
      <c r="J60" s="230"/>
      <c r="K60" s="230"/>
      <c r="L60" s="230"/>
      <c r="M60" s="230"/>
      <c r="N60" s="29"/>
    </row>
    <row r="61" spans="2:14" ht="9" customHeight="1">
      <c r="B61" s="230"/>
      <c r="C61" s="230"/>
      <c r="D61" s="230"/>
      <c r="E61" s="230"/>
      <c r="F61" s="230"/>
      <c r="G61" s="230"/>
      <c r="H61" s="230"/>
      <c r="I61" s="230"/>
      <c r="J61" s="230"/>
      <c r="K61" s="230"/>
      <c r="L61" s="230"/>
      <c r="M61" s="230"/>
      <c r="N61" s="29"/>
    </row>
    <row r="62" spans="2:14" ht="15.75">
      <c r="B62" s="132" t="s">
        <v>8</v>
      </c>
      <c r="C62" s="132"/>
      <c r="D62" s="132"/>
      <c r="E62" s="132"/>
      <c r="F62" s="132"/>
      <c r="G62" s="132"/>
      <c r="H62" s="132"/>
      <c r="I62" s="132"/>
      <c r="J62" s="132"/>
      <c r="K62" s="132"/>
      <c r="L62" s="132"/>
      <c r="M62" s="132"/>
      <c r="N62" s="29"/>
    </row>
    <row r="63" spans="2:14" ht="15">
      <c r="B63" s="141" t="s">
        <v>94</v>
      </c>
      <c r="C63" s="141"/>
      <c r="D63" s="141"/>
      <c r="E63" s="141"/>
      <c r="F63" s="141"/>
      <c r="G63" s="141"/>
      <c r="H63" s="141"/>
      <c r="I63" s="141"/>
      <c r="J63" s="141"/>
      <c r="K63" s="141"/>
      <c r="L63" s="141"/>
      <c r="M63" s="141"/>
      <c r="N63" s="29"/>
    </row>
    <row r="64" spans="2:14" ht="15">
      <c r="B64" s="230"/>
      <c r="C64" s="230"/>
      <c r="D64" s="230"/>
      <c r="E64" s="230"/>
      <c r="F64" s="230"/>
      <c r="G64" s="230"/>
      <c r="H64" s="230"/>
      <c r="I64" s="230"/>
      <c r="J64" s="230"/>
      <c r="K64" s="230"/>
      <c r="L64" s="230"/>
      <c r="M64" s="230"/>
      <c r="N64" s="29"/>
    </row>
    <row r="65" spans="1:14" ht="15" customHeight="1">
      <c r="A65" s="298">
        <f>A55+1</f>
        <v>5</v>
      </c>
      <c r="B65" s="312" t="s">
        <v>379</v>
      </c>
      <c r="C65" s="312"/>
      <c r="D65" s="312"/>
      <c r="E65" s="312"/>
      <c r="F65" s="312"/>
      <c r="G65" s="312"/>
      <c r="H65" s="312"/>
      <c r="I65" s="312"/>
      <c r="J65" s="312"/>
      <c r="K65" s="312"/>
      <c r="L65" s="312"/>
      <c r="M65" s="312"/>
      <c r="N65" s="29"/>
    </row>
    <row r="66" spans="2:14" ht="15.75">
      <c r="B66" s="108" t="s">
        <v>390</v>
      </c>
      <c r="C66" s="108"/>
      <c r="D66" s="108"/>
      <c r="E66" s="108"/>
      <c r="F66" s="108"/>
      <c r="G66" s="108"/>
      <c r="H66" s="108"/>
      <c r="I66" s="108"/>
      <c r="J66" s="108"/>
      <c r="K66" s="108"/>
      <c r="L66" s="108"/>
      <c r="M66" s="108"/>
      <c r="N66" s="29"/>
    </row>
    <row r="67" spans="1:14" ht="16.5" customHeight="1">
      <c r="A67" s="298"/>
      <c r="B67" s="365" t="s">
        <v>4</v>
      </c>
      <c r="C67" s="365"/>
      <c r="D67" s="365"/>
      <c r="E67" s="365"/>
      <c r="F67" s="365"/>
      <c r="G67" s="365"/>
      <c r="H67" s="365"/>
      <c r="I67" s="365"/>
      <c r="J67" s="365"/>
      <c r="K67" s="365"/>
      <c r="L67" s="365"/>
      <c r="M67" s="365"/>
      <c r="N67" s="29"/>
    </row>
    <row r="68" spans="1:14" ht="15">
      <c r="A68" s="298"/>
      <c r="B68" s="365"/>
      <c r="C68" s="365"/>
      <c r="D68" s="365"/>
      <c r="E68" s="365"/>
      <c r="F68" s="365"/>
      <c r="G68" s="365"/>
      <c r="H68" s="365"/>
      <c r="I68" s="365"/>
      <c r="J68" s="365"/>
      <c r="K68" s="365"/>
      <c r="L68" s="365"/>
      <c r="M68" s="365"/>
      <c r="N68" s="29"/>
    </row>
    <row r="69" spans="1:14" ht="15">
      <c r="A69" s="298"/>
      <c r="B69" s="365"/>
      <c r="C69" s="365"/>
      <c r="D69" s="365"/>
      <c r="E69" s="365"/>
      <c r="F69" s="365"/>
      <c r="G69" s="365"/>
      <c r="H69" s="365"/>
      <c r="I69" s="365"/>
      <c r="J69" s="365"/>
      <c r="K69" s="365"/>
      <c r="L69" s="365"/>
      <c r="M69" s="365"/>
      <c r="N69" s="29"/>
    </row>
    <row r="70" spans="1:14" s="255" customFormat="1" ht="9.75" customHeight="1">
      <c r="A70" s="274"/>
      <c r="B70" s="66"/>
      <c r="C70" s="66"/>
      <c r="D70" s="66"/>
      <c r="E70" s="66"/>
      <c r="F70" s="66"/>
      <c r="G70" s="66"/>
      <c r="H70" s="66"/>
      <c r="I70" s="66"/>
      <c r="J70" s="66"/>
      <c r="K70" s="66"/>
      <c r="L70" s="66"/>
      <c r="M70" s="66"/>
      <c r="N70" s="163"/>
    </row>
    <row r="71" spans="1:14" ht="15" customHeight="1">
      <c r="A71" s="298"/>
      <c r="B71" s="181" t="s">
        <v>288</v>
      </c>
      <c r="C71" s="181"/>
      <c r="D71" s="181"/>
      <c r="E71" s="181"/>
      <c r="F71" s="181"/>
      <c r="G71" s="181"/>
      <c r="H71" s="181"/>
      <c r="I71" s="181"/>
      <c r="J71" s="181"/>
      <c r="K71" s="181"/>
      <c r="L71" s="181"/>
      <c r="M71" s="181"/>
      <c r="N71" s="29"/>
    </row>
    <row r="72" spans="1:14" ht="15" customHeight="1">
      <c r="A72" s="298"/>
      <c r="B72" s="23" t="s">
        <v>439</v>
      </c>
      <c r="C72" s="23"/>
      <c r="D72" s="23"/>
      <c r="E72" s="23"/>
      <c r="F72" s="23"/>
      <c r="G72" s="23"/>
      <c r="H72" s="23"/>
      <c r="I72" s="23"/>
      <c r="J72" s="23"/>
      <c r="K72" s="23"/>
      <c r="L72" s="23"/>
      <c r="M72" s="23"/>
      <c r="N72" s="29"/>
    </row>
    <row r="73" spans="1:14" ht="6.75" customHeight="1">
      <c r="A73" s="298"/>
      <c r="B73" s="23"/>
      <c r="C73" s="23"/>
      <c r="D73" s="23"/>
      <c r="E73" s="23"/>
      <c r="F73" s="23"/>
      <c r="G73" s="23"/>
      <c r="H73" s="23"/>
      <c r="I73" s="23"/>
      <c r="J73" s="23"/>
      <c r="K73" s="23"/>
      <c r="L73" s="23"/>
      <c r="M73" s="23"/>
      <c r="N73" s="29"/>
    </row>
    <row r="74" spans="1:14" ht="15.75">
      <c r="A74" s="298"/>
      <c r="B74" s="132" t="s">
        <v>8</v>
      </c>
      <c r="C74" s="132"/>
      <c r="D74" s="132"/>
      <c r="E74" s="132"/>
      <c r="F74" s="132"/>
      <c r="G74" s="132"/>
      <c r="H74" s="132"/>
      <c r="I74" s="132"/>
      <c r="J74" s="132"/>
      <c r="K74" s="132"/>
      <c r="L74" s="132"/>
      <c r="M74" s="132"/>
      <c r="N74" s="29"/>
    </row>
    <row r="75" spans="1:14" ht="15" customHeight="1">
      <c r="A75" s="298"/>
      <c r="B75" s="23" t="s">
        <v>204</v>
      </c>
      <c r="C75" s="23"/>
      <c r="D75" s="23"/>
      <c r="E75" s="23"/>
      <c r="F75" s="23"/>
      <c r="G75" s="23"/>
      <c r="H75" s="23"/>
      <c r="I75" s="23"/>
      <c r="J75" s="23"/>
      <c r="K75" s="23"/>
      <c r="L75" s="23"/>
      <c r="M75" s="23"/>
      <c r="N75" s="29"/>
    </row>
    <row r="76" spans="1:14" ht="15">
      <c r="A76" s="298"/>
      <c r="B76" s="23"/>
      <c r="C76" s="23"/>
      <c r="D76" s="23"/>
      <c r="E76" s="23"/>
      <c r="F76" s="23"/>
      <c r="G76" s="23"/>
      <c r="H76" s="23"/>
      <c r="I76" s="23"/>
      <c r="J76" s="23"/>
      <c r="K76" s="23"/>
      <c r="L76" s="23"/>
      <c r="M76" s="23"/>
      <c r="N76" s="29"/>
    </row>
    <row r="77" spans="1:14" ht="15" customHeight="1">
      <c r="A77" s="298">
        <f>A65+1</f>
        <v>6</v>
      </c>
      <c r="B77" s="312" t="s">
        <v>607</v>
      </c>
      <c r="C77" s="312"/>
      <c r="D77" s="312"/>
      <c r="E77" s="312"/>
      <c r="F77" s="312"/>
      <c r="G77" s="312"/>
      <c r="H77" s="312"/>
      <c r="I77" s="312"/>
      <c r="J77" s="312"/>
      <c r="K77" s="312"/>
      <c r="L77" s="312"/>
      <c r="M77" s="312"/>
      <c r="N77" s="29"/>
    </row>
    <row r="78" spans="1:14" ht="15" customHeight="1">
      <c r="A78" s="298"/>
      <c r="B78" s="108" t="s">
        <v>390</v>
      </c>
      <c r="C78" s="312"/>
      <c r="D78" s="312"/>
      <c r="E78" s="312"/>
      <c r="F78" s="312"/>
      <c r="G78" s="312"/>
      <c r="H78" s="312"/>
      <c r="I78" s="312"/>
      <c r="J78" s="312"/>
      <c r="K78" s="312"/>
      <c r="L78" s="312"/>
      <c r="M78" s="312"/>
      <c r="N78" s="29"/>
    </row>
    <row r="79" spans="1:14" ht="23.25" customHeight="1">
      <c r="A79" s="298"/>
      <c r="B79" s="365" t="s">
        <v>140</v>
      </c>
      <c r="C79" s="365"/>
      <c r="D79" s="365"/>
      <c r="E79" s="365"/>
      <c r="F79" s="365"/>
      <c r="G79" s="365"/>
      <c r="H79" s="365"/>
      <c r="I79" s="365"/>
      <c r="J79" s="365"/>
      <c r="K79" s="365"/>
      <c r="L79" s="365"/>
      <c r="M79" s="365"/>
      <c r="N79" s="29"/>
    </row>
    <row r="80" spans="1:14" ht="22.5" customHeight="1">
      <c r="A80" s="298"/>
      <c r="B80" s="365"/>
      <c r="C80" s="365"/>
      <c r="D80" s="365"/>
      <c r="E80" s="365"/>
      <c r="F80" s="365"/>
      <c r="G80" s="365"/>
      <c r="H80" s="365"/>
      <c r="I80" s="365"/>
      <c r="J80" s="365"/>
      <c r="K80" s="365"/>
      <c r="L80" s="365"/>
      <c r="M80" s="365"/>
      <c r="N80" s="29"/>
    </row>
    <row r="81" spans="1:14" ht="15">
      <c r="A81" s="298"/>
      <c r="B81" s="365"/>
      <c r="C81" s="365"/>
      <c r="D81" s="365"/>
      <c r="E81" s="365"/>
      <c r="F81" s="365"/>
      <c r="G81" s="365"/>
      <c r="H81" s="365"/>
      <c r="I81" s="365"/>
      <c r="J81" s="365"/>
      <c r="K81" s="365"/>
      <c r="L81" s="365"/>
      <c r="M81" s="365"/>
      <c r="N81" s="29"/>
    </row>
    <row r="82" spans="1:14" s="255" customFormat="1" ht="6">
      <c r="A82" s="274"/>
      <c r="B82" s="66"/>
      <c r="C82" s="66"/>
      <c r="D82" s="66"/>
      <c r="E82" s="66"/>
      <c r="F82" s="66"/>
      <c r="G82" s="66"/>
      <c r="H82" s="66"/>
      <c r="I82" s="66"/>
      <c r="J82" s="66"/>
      <c r="K82" s="66"/>
      <c r="L82" s="66"/>
      <c r="M82" s="66"/>
      <c r="N82" s="163"/>
    </row>
    <row r="83" spans="1:14" ht="15">
      <c r="A83" s="298"/>
      <c r="B83" s="365" t="s">
        <v>481</v>
      </c>
      <c r="C83" s="365"/>
      <c r="D83" s="365"/>
      <c r="E83" s="365"/>
      <c r="F83" s="365"/>
      <c r="G83" s="365"/>
      <c r="H83" s="365"/>
      <c r="I83" s="365"/>
      <c r="J83" s="365"/>
      <c r="K83" s="365"/>
      <c r="L83" s="365"/>
      <c r="M83" s="365"/>
      <c r="N83" s="29"/>
    </row>
    <row r="84" spans="1:14" ht="15">
      <c r="A84" s="298"/>
      <c r="B84" s="365"/>
      <c r="C84" s="365"/>
      <c r="D84" s="365"/>
      <c r="E84" s="365"/>
      <c r="F84" s="365"/>
      <c r="G84" s="365"/>
      <c r="H84" s="365"/>
      <c r="I84" s="365"/>
      <c r="J84" s="365"/>
      <c r="K84" s="365"/>
      <c r="L84" s="365"/>
      <c r="M84" s="365"/>
      <c r="N84" s="29"/>
    </row>
    <row r="85" spans="1:14" ht="15">
      <c r="A85" s="298"/>
      <c r="B85" s="365"/>
      <c r="C85" s="365"/>
      <c r="D85" s="365"/>
      <c r="E85" s="365"/>
      <c r="F85" s="365"/>
      <c r="G85" s="365"/>
      <c r="H85" s="365"/>
      <c r="I85" s="365"/>
      <c r="J85" s="365"/>
      <c r="K85" s="365"/>
      <c r="L85" s="365"/>
      <c r="M85" s="365"/>
      <c r="N85" s="29"/>
    </row>
    <row r="86" spans="1:14" ht="15">
      <c r="A86" s="298"/>
      <c r="B86" s="365"/>
      <c r="C86" s="365"/>
      <c r="D86" s="365"/>
      <c r="E86" s="365"/>
      <c r="F86" s="365"/>
      <c r="G86" s="365"/>
      <c r="H86" s="365"/>
      <c r="I86" s="365"/>
      <c r="J86" s="365"/>
      <c r="K86" s="365"/>
      <c r="L86" s="365"/>
      <c r="M86" s="365"/>
      <c r="N86" s="29"/>
    </row>
    <row r="87" spans="1:14" ht="15">
      <c r="A87" s="298"/>
      <c r="B87" s="365"/>
      <c r="C87" s="365"/>
      <c r="D87" s="365"/>
      <c r="E87" s="365"/>
      <c r="F87" s="365"/>
      <c r="G87" s="365"/>
      <c r="H87" s="365"/>
      <c r="I87" s="365"/>
      <c r="J87" s="365"/>
      <c r="K87" s="365"/>
      <c r="L87" s="365"/>
      <c r="M87" s="365"/>
      <c r="N87" s="29"/>
    </row>
    <row r="88" spans="1:13" s="255" customFormat="1" ht="6">
      <c r="A88" s="274"/>
      <c r="B88" s="365"/>
      <c r="C88" s="365"/>
      <c r="D88" s="365"/>
      <c r="E88" s="365"/>
      <c r="F88" s="365"/>
      <c r="G88" s="365"/>
      <c r="H88" s="365"/>
      <c r="I88" s="365"/>
      <c r="J88" s="365"/>
      <c r="K88" s="365"/>
      <c r="L88" s="365"/>
      <c r="M88" s="365"/>
    </row>
    <row r="89" spans="1:14" ht="15.75">
      <c r="A89" s="298"/>
      <c r="B89" s="108" t="s">
        <v>106</v>
      </c>
      <c r="C89" s="108"/>
      <c r="D89" s="108"/>
      <c r="E89" s="108"/>
      <c r="F89" s="108"/>
      <c r="G89" s="108"/>
      <c r="H89" s="108"/>
      <c r="I89" s="108"/>
      <c r="J89" s="108"/>
      <c r="K89" s="108"/>
      <c r="L89" s="108"/>
      <c r="M89" s="108"/>
      <c r="N89" s="29"/>
    </row>
    <row r="90" spans="1:14" ht="15.75">
      <c r="A90" s="298"/>
      <c r="B90" s="230" t="s">
        <v>328</v>
      </c>
      <c r="C90" s="230"/>
      <c r="D90" s="230"/>
      <c r="E90" s="230"/>
      <c r="F90" s="230"/>
      <c r="G90" s="230"/>
      <c r="H90" s="230"/>
      <c r="I90" s="230"/>
      <c r="J90" s="230"/>
      <c r="K90" s="230"/>
      <c r="L90" s="230"/>
      <c r="M90" s="230"/>
      <c r="N90" s="29"/>
    </row>
    <row r="91" spans="1:13" s="255" customFormat="1" ht="6">
      <c r="A91" s="274"/>
      <c r="B91" s="82"/>
      <c r="C91" s="82"/>
      <c r="D91" s="82"/>
      <c r="E91" s="82"/>
      <c r="F91" s="82"/>
      <c r="G91" s="82"/>
      <c r="H91" s="82"/>
      <c r="I91" s="82"/>
      <c r="J91" s="82"/>
      <c r="K91" s="82"/>
      <c r="L91" s="82"/>
      <c r="M91" s="82"/>
    </row>
    <row r="92" spans="1:14" ht="15.75">
      <c r="A92" s="298"/>
      <c r="B92" s="108" t="s">
        <v>8</v>
      </c>
      <c r="C92" s="230"/>
      <c r="D92" s="230"/>
      <c r="E92" s="230"/>
      <c r="F92" s="230"/>
      <c r="G92" s="230"/>
      <c r="H92" s="230"/>
      <c r="I92" s="230"/>
      <c r="J92" s="230"/>
      <c r="K92" s="230"/>
      <c r="L92" s="230"/>
      <c r="M92" s="230"/>
      <c r="N92" s="29"/>
    </row>
    <row r="93" spans="1:14" ht="15.75">
      <c r="A93" s="298"/>
      <c r="B93" s="230" t="s">
        <v>157</v>
      </c>
      <c r="C93" s="230"/>
      <c r="D93" s="230"/>
      <c r="E93" s="230"/>
      <c r="F93" s="230"/>
      <c r="G93" s="230"/>
      <c r="H93" s="230"/>
      <c r="I93" s="230"/>
      <c r="J93" s="230"/>
      <c r="K93" s="230"/>
      <c r="L93" s="230"/>
      <c r="M93" s="230"/>
      <c r="N93" s="29"/>
    </row>
    <row r="94" spans="1:14" ht="15">
      <c r="A94" s="298"/>
      <c r="B94" s="230"/>
      <c r="C94" s="230"/>
      <c r="D94" s="230"/>
      <c r="E94" s="230"/>
      <c r="F94" s="230"/>
      <c r="G94" s="230"/>
      <c r="H94" s="230"/>
      <c r="I94" s="230"/>
      <c r="J94" s="230"/>
      <c r="K94" s="230"/>
      <c r="L94" s="230"/>
      <c r="M94" s="230"/>
      <c r="N94" s="29"/>
    </row>
    <row r="95" spans="1:14" ht="15.75">
      <c r="A95" s="298">
        <f>A77+1</f>
        <v>7</v>
      </c>
      <c r="B95" s="312" t="s">
        <v>482</v>
      </c>
      <c r="C95" s="312"/>
      <c r="D95" s="312"/>
      <c r="E95" s="312"/>
      <c r="F95" s="312"/>
      <c r="G95" s="312"/>
      <c r="H95" s="312"/>
      <c r="I95" s="312"/>
      <c r="J95" s="312"/>
      <c r="K95" s="312"/>
      <c r="L95" s="312"/>
      <c r="M95" s="312"/>
      <c r="N95" s="29"/>
    </row>
    <row r="96" spans="1:14" ht="15.75">
      <c r="A96" s="298"/>
      <c r="B96" s="108" t="s">
        <v>390</v>
      </c>
      <c r="C96" s="312"/>
      <c r="D96" s="312"/>
      <c r="E96" s="312"/>
      <c r="F96" s="312"/>
      <c r="G96" s="312"/>
      <c r="H96" s="312"/>
      <c r="I96" s="312"/>
      <c r="J96" s="312"/>
      <c r="K96" s="312"/>
      <c r="L96" s="312"/>
      <c r="M96" s="312"/>
      <c r="N96" s="29"/>
    </row>
    <row r="97" spans="1:14" ht="15">
      <c r="A97" s="298"/>
      <c r="B97" s="365" t="s">
        <v>323</v>
      </c>
      <c r="C97" s="365"/>
      <c r="D97" s="365"/>
      <c r="E97" s="365"/>
      <c r="F97" s="365"/>
      <c r="G97" s="365"/>
      <c r="H97" s="365"/>
      <c r="I97" s="365"/>
      <c r="J97" s="365"/>
      <c r="K97" s="365"/>
      <c r="L97" s="365"/>
      <c r="M97" s="365"/>
      <c r="N97" s="29"/>
    </row>
    <row r="98" spans="1:14" ht="15">
      <c r="A98" s="298"/>
      <c r="B98" s="365"/>
      <c r="C98" s="365"/>
      <c r="D98" s="365"/>
      <c r="E98" s="365"/>
      <c r="F98" s="365"/>
      <c r="G98" s="365"/>
      <c r="H98" s="365"/>
      <c r="I98" s="365"/>
      <c r="J98" s="365"/>
      <c r="K98" s="365"/>
      <c r="L98" s="365"/>
      <c r="M98" s="365"/>
      <c r="N98" s="29"/>
    </row>
    <row r="99" spans="1:14" ht="15">
      <c r="A99" s="298"/>
      <c r="B99" s="365"/>
      <c r="C99" s="365"/>
      <c r="D99" s="365"/>
      <c r="E99" s="365"/>
      <c r="F99" s="365"/>
      <c r="G99" s="365"/>
      <c r="H99" s="365"/>
      <c r="I99" s="365"/>
      <c r="J99" s="365"/>
      <c r="K99" s="365"/>
      <c r="L99" s="365"/>
      <c r="M99" s="365"/>
      <c r="N99" s="29"/>
    </row>
    <row r="100" spans="1:14" ht="15">
      <c r="A100" s="298"/>
      <c r="B100" s="365"/>
      <c r="C100" s="365"/>
      <c r="D100" s="365"/>
      <c r="E100" s="365"/>
      <c r="F100" s="365"/>
      <c r="G100" s="365"/>
      <c r="H100" s="365"/>
      <c r="I100" s="365"/>
      <c r="J100" s="365"/>
      <c r="K100" s="365"/>
      <c r="L100" s="365"/>
      <c r="M100" s="365"/>
      <c r="N100" s="29"/>
    </row>
    <row r="101" spans="1:14" ht="15">
      <c r="A101" s="298"/>
      <c r="B101" s="365"/>
      <c r="C101" s="365"/>
      <c r="D101" s="365"/>
      <c r="E101" s="365"/>
      <c r="F101" s="365"/>
      <c r="G101" s="365"/>
      <c r="H101" s="365"/>
      <c r="I101" s="365"/>
      <c r="J101" s="365"/>
      <c r="K101" s="365"/>
      <c r="L101" s="365"/>
      <c r="M101" s="365"/>
      <c r="N101" s="29"/>
    </row>
    <row r="102" spans="1:14" ht="15">
      <c r="A102" s="298"/>
      <c r="B102" s="365"/>
      <c r="C102" s="365"/>
      <c r="D102" s="365"/>
      <c r="E102" s="365"/>
      <c r="F102" s="365"/>
      <c r="G102" s="365"/>
      <c r="H102" s="365"/>
      <c r="I102" s="365"/>
      <c r="J102" s="365"/>
      <c r="K102" s="365"/>
      <c r="L102" s="365"/>
      <c r="M102" s="365"/>
      <c r="N102" s="29"/>
    </row>
    <row r="103" spans="1:14" ht="15">
      <c r="A103" s="298"/>
      <c r="B103" s="365"/>
      <c r="C103" s="365"/>
      <c r="D103" s="365"/>
      <c r="E103" s="365"/>
      <c r="F103" s="365"/>
      <c r="G103" s="365"/>
      <c r="H103" s="365"/>
      <c r="I103" s="365"/>
      <c r="J103" s="365"/>
      <c r="K103" s="365"/>
      <c r="L103" s="365"/>
      <c r="M103" s="365"/>
      <c r="N103" s="29"/>
    </row>
    <row r="104" spans="1:13" s="255" customFormat="1" ht="6">
      <c r="A104" s="274"/>
      <c r="B104" s="82"/>
      <c r="C104" s="82"/>
      <c r="D104" s="82"/>
      <c r="E104" s="82"/>
      <c r="F104" s="82"/>
      <c r="G104" s="82"/>
      <c r="H104" s="82"/>
      <c r="I104" s="82"/>
      <c r="J104" s="82"/>
      <c r="K104" s="82"/>
      <c r="L104" s="82"/>
      <c r="M104" s="82"/>
    </row>
    <row r="105" spans="1:14" ht="15.75">
      <c r="A105" s="298"/>
      <c r="B105" s="108" t="s">
        <v>106</v>
      </c>
      <c r="C105" s="108"/>
      <c r="D105" s="108"/>
      <c r="E105" s="108"/>
      <c r="F105" s="108"/>
      <c r="G105" s="108"/>
      <c r="H105" s="108"/>
      <c r="I105" s="108"/>
      <c r="J105" s="108"/>
      <c r="K105" s="108"/>
      <c r="L105" s="108"/>
      <c r="M105" s="108"/>
      <c r="N105" s="29"/>
    </row>
    <row r="106" spans="1:14" ht="15.75">
      <c r="A106" s="298"/>
      <c r="B106" s="230" t="s">
        <v>504</v>
      </c>
      <c r="C106" s="230"/>
      <c r="D106" s="230"/>
      <c r="E106" s="230"/>
      <c r="F106" s="230"/>
      <c r="G106" s="230"/>
      <c r="H106" s="230"/>
      <c r="I106" s="230"/>
      <c r="J106" s="230"/>
      <c r="K106" s="230"/>
      <c r="L106" s="230"/>
      <c r="M106" s="230"/>
      <c r="N106" s="29"/>
    </row>
    <row r="107" spans="1:13" s="255" customFormat="1" ht="6">
      <c r="A107" s="274"/>
      <c r="B107" s="82"/>
      <c r="C107" s="82"/>
      <c r="D107" s="82"/>
      <c r="E107" s="82"/>
      <c r="F107" s="82"/>
      <c r="G107" s="82"/>
      <c r="H107" s="82"/>
      <c r="I107" s="82"/>
      <c r="J107" s="82"/>
      <c r="K107" s="82"/>
      <c r="L107" s="82"/>
      <c r="M107" s="82"/>
    </row>
    <row r="108" spans="1:14" ht="15.75">
      <c r="A108" s="298"/>
      <c r="B108" s="108" t="s">
        <v>8</v>
      </c>
      <c r="C108" s="108"/>
      <c r="D108" s="108"/>
      <c r="E108" s="108"/>
      <c r="F108" s="108"/>
      <c r="G108" s="108"/>
      <c r="H108" s="108"/>
      <c r="I108" s="108"/>
      <c r="J108" s="108"/>
      <c r="K108" s="108"/>
      <c r="L108" s="108"/>
      <c r="M108" s="108"/>
      <c r="N108" s="29"/>
    </row>
    <row r="109" spans="1:14" ht="15">
      <c r="A109" s="298"/>
      <c r="B109" s="23" t="s">
        <v>231</v>
      </c>
      <c r="C109" s="23"/>
      <c r="D109" s="23"/>
      <c r="E109" s="23"/>
      <c r="F109" s="23"/>
      <c r="G109" s="23"/>
      <c r="H109" s="23"/>
      <c r="I109" s="23"/>
      <c r="J109" s="23"/>
      <c r="K109" s="23"/>
      <c r="L109" s="23"/>
      <c r="M109" s="23"/>
      <c r="N109" s="29"/>
    </row>
    <row r="110" spans="1:14" ht="15">
      <c r="A110" s="298"/>
      <c r="B110" s="23"/>
      <c r="C110" s="23"/>
      <c r="D110" s="23"/>
      <c r="E110" s="23"/>
      <c r="F110" s="23"/>
      <c r="G110" s="23"/>
      <c r="H110" s="23"/>
      <c r="I110" s="23"/>
      <c r="J110" s="23"/>
      <c r="K110" s="23"/>
      <c r="L110" s="23"/>
      <c r="M110" s="23"/>
      <c r="N110" s="29"/>
    </row>
    <row r="111" spans="1:13" ht="15.75">
      <c r="A111" s="298"/>
      <c r="B111" s="45" t="s">
        <v>359</v>
      </c>
      <c r="C111" s="45"/>
      <c r="D111" s="45"/>
      <c r="E111" s="45"/>
      <c r="F111" s="45"/>
      <c r="G111" s="45"/>
      <c r="H111" s="45"/>
      <c r="I111" s="45"/>
      <c r="J111" s="45"/>
      <c r="K111" s="45"/>
      <c r="L111" s="45"/>
      <c r="M111" s="45"/>
    </row>
    <row r="112" spans="1:13" ht="15.75">
      <c r="A112" s="298"/>
      <c r="B112" s="342" t="s">
        <v>301</v>
      </c>
      <c r="C112" s="342"/>
      <c r="D112" s="342"/>
      <c r="E112" s="342"/>
      <c r="F112" s="342"/>
      <c r="G112" s="342"/>
      <c r="H112" s="342"/>
      <c r="I112" s="342"/>
      <c r="J112" s="342"/>
      <c r="K112" s="342"/>
      <c r="L112" s="342"/>
      <c r="M112" s="342"/>
    </row>
    <row r="113" spans="1:13" ht="15">
      <c r="A113" s="298"/>
      <c r="B113" s="342"/>
      <c r="C113" s="342"/>
      <c r="D113" s="342"/>
      <c r="E113" s="342"/>
      <c r="F113" s="342"/>
      <c r="G113" s="342"/>
      <c r="H113" s="342"/>
      <c r="I113" s="342"/>
      <c r="J113" s="342"/>
      <c r="K113" s="342"/>
      <c r="L113" s="342"/>
      <c r="M113" s="342"/>
    </row>
    <row r="114" spans="1:12" ht="15">
      <c r="A114" s="298"/>
      <c r="C114" s="19"/>
      <c r="D114" s="19"/>
      <c r="E114" s="19"/>
      <c r="F114" s="19"/>
      <c r="G114" s="19"/>
      <c r="H114" s="19"/>
      <c r="I114" s="19"/>
      <c r="J114" s="19"/>
      <c r="K114" s="19"/>
      <c r="L114" s="19"/>
    </row>
    <row r="115" spans="1:12" ht="15">
      <c r="A115" s="298"/>
      <c r="C115" s="85"/>
      <c r="D115" s="85"/>
      <c r="E115" s="85"/>
      <c r="F115" s="85"/>
      <c r="G115" s="85"/>
      <c r="H115" s="85"/>
      <c r="I115" s="85"/>
      <c r="J115" s="85"/>
      <c r="K115" s="85"/>
      <c r="L115" s="85"/>
    </row>
    <row r="116" spans="1:7" ht="15">
      <c r="A116" s="298"/>
      <c r="G116" s="178" t="s">
        <v>355</v>
      </c>
    </row>
    <row r="117" spans="1:13" ht="22.5">
      <c r="A117" s="184" t="s">
        <v>211</v>
      </c>
      <c r="B117" s="317" t="s">
        <v>262</v>
      </c>
      <c r="C117" s="317"/>
      <c r="D117" s="317"/>
      <c r="E117" s="317"/>
      <c r="F117" s="317"/>
      <c r="G117" s="317"/>
      <c r="H117" s="317"/>
      <c r="I117" s="22"/>
      <c r="J117" s="22"/>
      <c r="K117" s="22"/>
      <c r="L117" s="22"/>
      <c r="M117" s="22"/>
    </row>
    <row r="118" spans="1:13" s="255" customFormat="1" ht="6">
      <c r="A118" s="71"/>
      <c r="B118" s="9"/>
      <c r="C118" s="9"/>
      <c r="D118" s="9"/>
      <c r="E118" s="9"/>
      <c r="F118" s="9"/>
      <c r="G118" s="9"/>
      <c r="H118" s="9"/>
      <c r="I118" s="82"/>
      <c r="J118" s="82"/>
      <c r="K118" s="82"/>
      <c r="L118" s="82"/>
      <c r="M118" s="82"/>
    </row>
    <row r="119" spans="1:25" ht="29.25">
      <c r="A119" s="178"/>
      <c r="B119" s="55" t="s">
        <v>207</v>
      </c>
      <c r="C119" s="55"/>
      <c r="D119" s="55"/>
      <c r="E119" s="55"/>
      <c r="F119" s="55"/>
      <c r="G119" s="55"/>
      <c r="H119" s="55"/>
      <c r="I119" s="55"/>
      <c r="J119" s="55"/>
      <c r="K119" s="55"/>
      <c r="L119" s="55"/>
      <c r="M119" s="55"/>
      <c r="N119" s="165"/>
      <c r="O119" s="165"/>
      <c r="P119" s="165"/>
      <c r="Q119" s="165"/>
      <c r="R119" s="165"/>
      <c r="S119" s="165"/>
      <c r="T119" s="165"/>
      <c r="U119" s="165"/>
      <c r="V119" s="165"/>
      <c r="W119" s="165"/>
      <c r="X119" s="165"/>
      <c r="Y119" s="165"/>
    </row>
    <row r="120" spans="1:14" ht="15">
      <c r="A120" s="178"/>
      <c r="B120" s="160"/>
      <c r="C120" s="160"/>
      <c r="D120" s="160"/>
      <c r="E120" s="160"/>
      <c r="F120" s="160"/>
      <c r="G120" s="160"/>
      <c r="H120" s="160"/>
      <c r="I120" s="230"/>
      <c r="J120" s="230"/>
      <c r="K120" s="230"/>
      <c r="L120" s="230"/>
      <c r="M120" s="230"/>
      <c r="N120" s="123"/>
    </row>
    <row r="121" spans="1:14" ht="15.75">
      <c r="A121" s="178"/>
      <c r="B121" s="312" t="s">
        <v>108</v>
      </c>
      <c r="C121" s="312"/>
      <c r="D121" s="312"/>
      <c r="E121" s="312"/>
      <c r="F121" s="312"/>
      <c r="G121" s="312"/>
      <c r="H121" s="312"/>
      <c r="I121" s="312"/>
      <c r="J121" s="312"/>
      <c r="K121" s="312"/>
      <c r="L121" s="312"/>
      <c r="M121" s="312"/>
      <c r="N121" s="29"/>
    </row>
    <row r="122" spans="1:14" ht="15.75">
      <c r="A122" s="178"/>
      <c r="B122" s="108" t="s">
        <v>446</v>
      </c>
      <c r="C122" s="312"/>
      <c r="D122" s="312"/>
      <c r="E122" s="312"/>
      <c r="F122" s="312"/>
      <c r="G122" s="312"/>
      <c r="H122" s="312"/>
      <c r="I122" s="312"/>
      <c r="J122" s="312"/>
      <c r="K122" s="312"/>
      <c r="L122" s="312"/>
      <c r="M122" s="312"/>
      <c r="N122" s="126"/>
    </row>
    <row r="123" spans="1:14" ht="15.75">
      <c r="A123" s="178"/>
      <c r="B123" s="230" t="s">
        <v>617</v>
      </c>
      <c r="C123" s="230"/>
      <c r="D123" s="230"/>
      <c r="E123" s="230"/>
      <c r="F123" s="230"/>
      <c r="G123" s="230"/>
      <c r="H123" s="230"/>
      <c r="I123" s="230"/>
      <c r="J123" s="230"/>
      <c r="K123" s="230"/>
      <c r="L123" s="230"/>
      <c r="M123" s="230"/>
      <c r="N123" s="364"/>
    </row>
    <row r="124" spans="1:14" ht="15.75">
      <c r="A124" s="178"/>
      <c r="B124" s="230" t="s">
        <v>55</v>
      </c>
      <c r="C124" s="230"/>
      <c r="D124" s="230"/>
      <c r="E124" s="230"/>
      <c r="F124" s="230"/>
      <c r="G124" s="230"/>
      <c r="H124" s="230"/>
      <c r="I124" s="230"/>
      <c r="J124" s="230"/>
      <c r="K124" s="230"/>
      <c r="L124" s="230"/>
      <c r="M124" s="230"/>
      <c r="N124" s="364"/>
    </row>
    <row r="125" spans="2:13" s="255" customFormat="1" ht="6">
      <c r="B125" s="82"/>
      <c r="C125" s="82"/>
      <c r="D125" s="82"/>
      <c r="E125" s="82"/>
      <c r="F125" s="82"/>
      <c r="G125" s="82"/>
      <c r="H125" s="82"/>
      <c r="I125" s="82"/>
      <c r="J125" s="82"/>
      <c r="K125" s="82"/>
      <c r="L125" s="82"/>
      <c r="M125" s="82"/>
    </row>
    <row r="126" spans="1:14" ht="15.75">
      <c r="A126" s="178"/>
      <c r="B126" s="312" t="s">
        <v>480</v>
      </c>
      <c r="C126" s="312"/>
      <c r="D126" s="312"/>
      <c r="E126" s="312"/>
      <c r="F126" s="312"/>
      <c r="G126" s="312"/>
      <c r="H126" s="312"/>
      <c r="I126" s="312"/>
      <c r="J126" s="312"/>
      <c r="K126" s="312"/>
      <c r="L126" s="312"/>
      <c r="M126" s="312"/>
      <c r="N126" s="29"/>
    </row>
    <row r="127" spans="1:14" ht="15.75">
      <c r="A127" s="178"/>
      <c r="B127" s="181" t="s">
        <v>170</v>
      </c>
      <c r="C127" s="230"/>
      <c r="D127" s="230"/>
      <c r="E127" s="230"/>
      <c r="F127" s="230"/>
      <c r="G127" s="230"/>
      <c r="H127" s="230"/>
      <c r="I127" s="230"/>
      <c r="J127" s="230"/>
      <c r="K127" s="230"/>
      <c r="L127" s="230"/>
      <c r="M127" s="230"/>
      <c r="N127" s="29"/>
    </row>
    <row r="128" spans="1:14" ht="15.75">
      <c r="A128" s="178"/>
      <c r="B128" s="230" t="s">
        <v>612</v>
      </c>
      <c r="C128" s="230"/>
      <c r="D128" s="230"/>
      <c r="E128" s="230"/>
      <c r="F128" s="230"/>
      <c r="G128" s="230"/>
      <c r="H128" s="230"/>
      <c r="I128" s="230"/>
      <c r="J128" s="230"/>
      <c r="K128" s="230"/>
      <c r="L128" s="230"/>
      <c r="M128" s="230"/>
      <c r="N128" s="29"/>
    </row>
    <row r="129" spans="1:14" ht="15.75">
      <c r="A129" s="178"/>
      <c r="B129" s="230" t="s">
        <v>340</v>
      </c>
      <c r="C129" s="230"/>
      <c r="D129" s="230"/>
      <c r="E129" s="230"/>
      <c r="F129" s="230"/>
      <c r="G129" s="230"/>
      <c r="H129" s="230"/>
      <c r="I129" s="230"/>
      <c r="J129" s="230"/>
      <c r="K129" s="230"/>
      <c r="L129" s="230"/>
      <c r="M129" s="230"/>
      <c r="N129" s="29"/>
    </row>
    <row r="130" spans="1:14" ht="15">
      <c r="A130" s="178"/>
      <c r="B130" s="230" t="s">
        <v>486</v>
      </c>
      <c r="C130" s="230"/>
      <c r="D130" s="230"/>
      <c r="E130" s="230"/>
      <c r="F130" s="230"/>
      <c r="G130" s="230"/>
      <c r="H130" s="230"/>
      <c r="I130" s="230"/>
      <c r="J130" s="230"/>
      <c r="K130" s="230"/>
      <c r="L130" s="230"/>
      <c r="M130" s="230"/>
      <c r="N130" s="29"/>
    </row>
    <row r="131" spans="1:14" ht="15">
      <c r="A131" s="178"/>
      <c r="B131" s="230"/>
      <c r="C131" s="230"/>
      <c r="D131" s="230"/>
      <c r="E131" s="230"/>
      <c r="F131" s="230"/>
      <c r="G131" s="230"/>
      <c r="H131" s="230"/>
      <c r="I131" s="230"/>
      <c r="J131" s="230"/>
      <c r="K131" s="230"/>
      <c r="L131" s="230"/>
      <c r="M131" s="230"/>
      <c r="N131" s="29"/>
    </row>
    <row r="132" spans="2:14" s="255" customFormat="1" ht="6">
      <c r="B132" s="230"/>
      <c r="C132" s="230"/>
      <c r="D132" s="230"/>
      <c r="E132" s="230"/>
      <c r="F132" s="230"/>
      <c r="G132" s="230"/>
      <c r="H132" s="230"/>
      <c r="I132" s="230"/>
      <c r="J132" s="230"/>
      <c r="K132" s="230"/>
      <c r="L132" s="230"/>
      <c r="M132" s="230"/>
      <c r="N132" s="163"/>
    </row>
    <row r="133" spans="1:14" ht="15.75">
      <c r="A133" s="178"/>
      <c r="B133" s="132" t="s">
        <v>8</v>
      </c>
      <c r="C133" s="132"/>
      <c r="D133" s="132"/>
      <c r="E133" s="132"/>
      <c r="F133" s="132"/>
      <c r="G133" s="132"/>
      <c r="H133" s="132"/>
      <c r="I133" s="132"/>
      <c r="J133" s="132"/>
      <c r="K133" s="132"/>
      <c r="L133" s="132"/>
      <c r="M133" s="132"/>
      <c r="N133" s="29"/>
    </row>
    <row r="134" spans="1:14" ht="15.75">
      <c r="A134" s="178"/>
      <c r="B134" s="230" t="s">
        <v>36</v>
      </c>
      <c r="C134" s="230"/>
      <c r="D134" s="230"/>
      <c r="E134" s="230"/>
      <c r="F134" s="230"/>
      <c r="G134" s="230"/>
      <c r="H134" s="230"/>
      <c r="I134" s="230"/>
      <c r="J134" s="230"/>
      <c r="K134" s="230"/>
      <c r="L134" s="230"/>
      <c r="M134" s="230"/>
      <c r="N134" s="29"/>
    </row>
    <row r="135" spans="1:14" ht="15">
      <c r="A135" s="178"/>
      <c r="B135" s="230"/>
      <c r="C135" s="230"/>
      <c r="D135" s="230"/>
      <c r="E135" s="230"/>
      <c r="F135" s="230"/>
      <c r="G135" s="230"/>
      <c r="H135" s="230"/>
      <c r="I135" s="230"/>
      <c r="J135" s="230"/>
      <c r="K135" s="230"/>
      <c r="L135" s="230"/>
      <c r="M135" s="230"/>
      <c r="N135" s="29"/>
    </row>
    <row r="136" spans="1:14" ht="15.75">
      <c r="A136" s="178"/>
      <c r="B136" s="312" t="s">
        <v>237</v>
      </c>
      <c r="C136" s="312"/>
      <c r="D136" s="312"/>
      <c r="E136" s="312"/>
      <c r="F136" s="312"/>
      <c r="G136" s="312"/>
      <c r="H136" s="312"/>
      <c r="I136" s="312"/>
      <c r="J136" s="312"/>
      <c r="K136" s="312"/>
      <c r="L136" s="312"/>
      <c r="M136" s="312"/>
      <c r="N136" s="29"/>
    </row>
    <row r="137" spans="1:14" ht="15.75">
      <c r="A137" s="178"/>
      <c r="B137" s="108" t="s">
        <v>390</v>
      </c>
      <c r="C137" s="230"/>
      <c r="D137" s="230"/>
      <c r="E137" s="230"/>
      <c r="F137" s="230"/>
      <c r="G137" s="230"/>
      <c r="H137" s="230"/>
      <c r="I137" s="230"/>
      <c r="J137" s="230"/>
      <c r="K137" s="230"/>
      <c r="L137" s="230"/>
      <c r="M137" s="230"/>
      <c r="N137" s="29"/>
    </row>
    <row r="138" spans="1:14" ht="15">
      <c r="A138" s="178"/>
      <c r="B138" s="230" t="s">
        <v>30</v>
      </c>
      <c r="C138" s="230"/>
      <c r="D138" s="230"/>
      <c r="E138" s="230"/>
      <c r="F138" s="230"/>
      <c r="G138" s="230"/>
      <c r="H138" s="230"/>
      <c r="I138" s="230"/>
      <c r="J138" s="230"/>
      <c r="K138" s="230"/>
      <c r="L138" s="230"/>
      <c r="M138" s="230"/>
      <c r="N138" s="29"/>
    </row>
    <row r="139" spans="1:14" ht="15">
      <c r="A139" s="178"/>
      <c r="B139" s="230"/>
      <c r="C139" s="230"/>
      <c r="D139" s="230"/>
      <c r="E139" s="230"/>
      <c r="F139" s="230"/>
      <c r="G139" s="230"/>
      <c r="H139" s="230"/>
      <c r="I139" s="230"/>
      <c r="J139" s="230"/>
      <c r="K139" s="230"/>
      <c r="L139" s="230"/>
      <c r="M139" s="230"/>
      <c r="N139" s="29"/>
    </row>
    <row r="140" spans="1:14" ht="15">
      <c r="A140" s="178"/>
      <c r="B140" s="230"/>
      <c r="C140" s="230"/>
      <c r="D140" s="230"/>
      <c r="E140" s="230"/>
      <c r="F140" s="230"/>
      <c r="G140" s="230"/>
      <c r="H140" s="230"/>
      <c r="I140" s="230"/>
      <c r="J140" s="230"/>
      <c r="K140" s="230"/>
      <c r="L140" s="230"/>
      <c r="M140" s="230"/>
      <c r="N140" s="29"/>
    </row>
    <row r="141" spans="2:14" s="255" customFormat="1" ht="6">
      <c r="B141" s="82"/>
      <c r="C141" s="82"/>
      <c r="D141" s="82"/>
      <c r="E141" s="82"/>
      <c r="F141" s="82"/>
      <c r="G141" s="82"/>
      <c r="H141" s="82"/>
      <c r="I141" s="82"/>
      <c r="J141" s="82"/>
      <c r="K141" s="82"/>
      <c r="L141" s="82"/>
      <c r="M141" s="82"/>
      <c r="N141" s="163"/>
    </row>
    <row r="142" spans="1:14" ht="15.75">
      <c r="A142" s="178"/>
      <c r="B142" s="181" t="s">
        <v>288</v>
      </c>
      <c r="C142" s="230"/>
      <c r="D142" s="230"/>
      <c r="E142" s="230"/>
      <c r="F142" s="230"/>
      <c r="G142" s="230"/>
      <c r="H142" s="230"/>
      <c r="I142" s="230"/>
      <c r="J142" s="230"/>
      <c r="K142" s="230"/>
      <c r="L142" s="230"/>
      <c r="M142" s="230"/>
      <c r="N142" s="29"/>
    </row>
    <row r="143" spans="1:14" ht="15">
      <c r="A143" s="178"/>
      <c r="B143" s="230" t="s">
        <v>321</v>
      </c>
      <c r="C143" s="230"/>
      <c r="D143" s="230"/>
      <c r="E143" s="230"/>
      <c r="F143" s="230"/>
      <c r="G143" s="230"/>
      <c r="H143" s="230"/>
      <c r="I143" s="230"/>
      <c r="J143" s="230"/>
      <c r="K143" s="230"/>
      <c r="L143" s="230"/>
      <c r="M143" s="230"/>
      <c r="N143" s="29"/>
    </row>
    <row r="144" spans="1:14" ht="15">
      <c r="A144" s="178"/>
      <c r="B144" s="230"/>
      <c r="C144" s="230"/>
      <c r="D144" s="230"/>
      <c r="E144" s="230"/>
      <c r="F144" s="230"/>
      <c r="G144" s="230"/>
      <c r="H144" s="230"/>
      <c r="I144" s="230"/>
      <c r="J144" s="230"/>
      <c r="K144" s="230"/>
      <c r="L144" s="230"/>
      <c r="M144" s="230"/>
      <c r="N144" s="29"/>
    </row>
    <row r="145" spans="1:14" ht="15">
      <c r="A145" s="178"/>
      <c r="B145" s="230"/>
      <c r="C145" s="230"/>
      <c r="D145" s="230"/>
      <c r="E145" s="230"/>
      <c r="F145" s="230"/>
      <c r="G145" s="230"/>
      <c r="H145" s="230"/>
      <c r="I145" s="230"/>
      <c r="J145" s="230"/>
      <c r="K145" s="230"/>
      <c r="L145" s="230"/>
      <c r="M145" s="230"/>
      <c r="N145" s="29"/>
    </row>
    <row r="146" spans="2:14" s="255" customFormat="1" ht="6">
      <c r="B146" s="82"/>
      <c r="C146" s="82"/>
      <c r="D146" s="82"/>
      <c r="E146" s="82"/>
      <c r="F146" s="82"/>
      <c r="G146" s="82"/>
      <c r="H146" s="82"/>
      <c r="I146" s="82"/>
      <c r="J146" s="82"/>
      <c r="K146" s="82"/>
      <c r="L146" s="82"/>
      <c r="M146" s="82"/>
      <c r="N146" s="163"/>
    </row>
    <row r="147" spans="1:14" ht="15.75">
      <c r="A147" s="178"/>
      <c r="B147" s="132" t="s">
        <v>8</v>
      </c>
      <c r="C147" s="132"/>
      <c r="D147" s="132"/>
      <c r="E147" s="132"/>
      <c r="F147" s="132"/>
      <c r="G147" s="132"/>
      <c r="H147" s="132"/>
      <c r="I147" s="132"/>
      <c r="J147" s="132"/>
      <c r="K147" s="132"/>
      <c r="L147" s="132"/>
      <c r="M147" s="132"/>
      <c r="N147" s="29"/>
    </row>
    <row r="148" spans="1:14" ht="15">
      <c r="A148" s="178"/>
      <c r="B148" s="230" t="s">
        <v>65</v>
      </c>
      <c r="C148" s="230"/>
      <c r="D148" s="230"/>
      <c r="E148" s="230"/>
      <c r="F148" s="230"/>
      <c r="G148" s="230"/>
      <c r="H148" s="230"/>
      <c r="I148" s="230"/>
      <c r="J148" s="230"/>
      <c r="K148" s="230"/>
      <c r="L148" s="230"/>
      <c r="M148" s="230"/>
      <c r="N148" s="29"/>
    </row>
    <row r="149" spans="1:14" ht="15">
      <c r="A149" s="178"/>
      <c r="B149" s="230"/>
      <c r="C149" s="230"/>
      <c r="D149" s="230"/>
      <c r="E149" s="230"/>
      <c r="F149" s="230"/>
      <c r="G149" s="230"/>
      <c r="H149" s="230"/>
      <c r="I149" s="230"/>
      <c r="J149" s="230"/>
      <c r="K149" s="230"/>
      <c r="L149" s="230"/>
      <c r="M149" s="230"/>
      <c r="N149" s="29"/>
    </row>
    <row r="150" spans="2:14" s="255" customFormat="1" ht="6">
      <c r="B150" s="82"/>
      <c r="C150" s="82"/>
      <c r="D150" s="82"/>
      <c r="E150" s="82"/>
      <c r="F150" s="82"/>
      <c r="G150" s="82"/>
      <c r="H150" s="82"/>
      <c r="I150" s="82"/>
      <c r="J150" s="82"/>
      <c r="K150" s="82"/>
      <c r="L150" s="82"/>
      <c r="M150" s="82"/>
      <c r="N150" s="163"/>
    </row>
    <row r="151" spans="1:13" ht="15.75">
      <c r="A151" s="178"/>
      <c r="B151" s="312" t="s">
        <v>21</v>
      </c>
      <c r="C151" s="312"/>
      <c r="D151" s="312"/>
      <c r="E151" s="312"/>
      <c r="F151" s="312"/>
      <c r="G151" s="312"/>
      <c r="H151" s="312"/>
      <c r="I151" s="312"/>
      <c r="J151" s="312"/>
      <c r="K151" s="312"/>
      <c r="L151" s="312"/>
      <c r="M151" s="312"/>
    </row>
    <row r="152" spans="1:13" ht="15.75">
      <c r="A152" s="178"/>
      <c r="B152" s="289" t="s">
        <v>170</v>
      </c>
      <c r="C152" s="223"/>
      <c r="D152" s="223"/>
      <c r="E152" s="223"/>
      <c r="F152" s="223"/>
      <c r="G152" s="223"/>
      <c r="H152" s="223"/>
      <c r="I152" s="223"/>
      <c r="J152" s="223"/>
      <c r="K152" s="223"/>
      <c r="L152" s="223"/>
      <c r="M152" s="223"/>
    </row>
    <row r="153" spans="1:13" ht="15.75">
      <c r="A153" s="178"/>
      <c r="B153" s="230" t="s">
        <v>346</v>
      </c>
      <c r="C153" s="230"/>
      <c r="D153" s="230"/>
      <c r="E153" s="230"/>
      <c r="F153" s="230"/>
      <c r="G153" s="230"/>
      <c r="H153" s="230"/>
      <c r="I153" s="230"/>
      <c r="J153" s="230"/>
      <c r="K153" s="230"/>
      <c r="L153" s="230"/>
      <c r="M153" s="230"/>
    </row>
    <row r="154" spans="1:13" ht="15.75">
      <c r="A154" s="178"/>
      <c r="B154" s="230" t="s">
        <v>145</v>
      </c>
      <c r="C154" s="230"/>
      <c r="D154" s="230"/>
      <c r="E154" s="230"/>
      <c r="F154" s="230"/>
      <c r="G154" s="230"/>
      <c r="H154" s="230"/>
      <c r="I154" s="230"/>
      <c r="J154" s="230"/>
      <c r="K154" s="230"/>
      <c r="L154" s="230"/>
      <c r="M154" s="230"/>
    </row>
    <row r="155" spans="1:13" ht="15">
      <c r="A155" s="178"/>
      <c r="B155" s="230" t="s">
        <v>324</v>
      </c>
      <c r="C155" s="230"/>
      <c r="D155" s="230"/>
      <c r="E155" s="230"/>
      <c r="F155" s="230"/>
      <c r="G155" s="230"/>
      <c r="H155" s="230"/>
      <c r="I155" s="230"/>
      <c r="J155" s="230"/>
      <c r="K155" s="230"/>
      <c r="L155" s="230"/>
      <c r="M155" s="230"/>
    </row>
    <row r="156" spans="1:13" ht="15">
      <c r="A156" s="178"/>
      <c r="B156" s="230"/>
      <c r="C156" s="230"/>
      <c r="D156" s="230"/>
      <c r="E156" s="230"/>
      <c r="F156" s="230"/>
      <c r="G156" s="230"/>
      <c r="H156" s="230"/>
      <c r="I156" s="230"/>
      <c r="J156" s="230"/>
      <c r="K156" s="230"/>
      <c r="L156" s="230"/>
      <c r="M156" s="230"/>
    </row>
    <row r="157" spans="1:13" ht="15">
      <c r="A157" s="178"/>
      <c r="B157" s="230"/>
      <c r="C157" s="230"/>
      <c r="D157" s="230"/>
      <c r="E157" s="230"/>
      <c r="F157" s="230"/>
      <c r="G157" s="230"/>
      <c r="H157" s="230"/>
      <c r="I157" s="230"/>
      <c r="J157" s="230"/>
      <c r="K157" s="230"/>
      <c r="L157" s="230"/>
      <c r="M157" s="230"/>
    </row>
    <row r="158" spans="2:13" s="255" customFormat="1" ht="6">
      <c r="B158" s="82"/>
      <c r="C158" s="82"/>
      <c r="D158" s="82"/>
      <c r="E158" s="82"/>
      <c r="F158" s="82"/>
      <c r="G158" s="82"/>
      <c r="H158" s="82"/>
      <c r="I158" s="82"/>
      <c r="J158" s="82"/>
      <c r="K158" s="82"/>
      <c r="L158" s="82"/>
      <c r="M158" s="82"/>
    </row>
    <row r="159" spans="1:13" ht="15.75">
      <c r="A159" s="178"/>
      <c r="B159" s="289" t="s">
        <v>26</v>
      </c>
      <c r="C159" s="223"/>
      <c r="D159" s="223"/>
      <c r="E159" s="223"/>
      <c r="F159" s="223"/>
      <c r="G159" s="223"/>
      <c r="H159" s="223"/>
      <c r="I159" s="223"/>
      <c r="J159" s="223"/>
      <c r="K159" s="223"/>
      <c r="L159" s="223"/>
      <c r="M159" s="223"/>
    </row>
    <row r="160" spans="1:13" ht="15">
      <c r="A160" s="178"/>
      <c r="B160" s="230" t="s">
        <v>180</v>
      </c>
      <c r="C160" s="230"/>
      <c r="D160" s="230"/>
      <c r="E160" s="230"/>
      <c r="F160" s="230"/>
      <c r="G160" s="230"/>
      <c r="H160" s="230"/>
      <c r="I160" s="230"/>
      <c r="J160" s="230"/>
      <c r="K160" s="230"/>
      <c r="L160" s="230"/>
      <c r="M160" s="230"/>
    </row>
    <row r="161" spans="1:13" ht="15">
      <c r="A161" s="178"/>
      <c r="B161" s="230"/>
      <c r="C161" s="230"/>
      <c r="D161" s="230"/>
      <c r="E161" s="230"/>
      <c r="F161" s="230"/>
      <c r="G161" s="230"/>
      <c r="H161" s="230"/>
      <c r="I161" s="230"/>
      <c r="J161" s="230"/>
      <c r="K161" s="230"/>
      <c r="L161" s="230"/>
      <c r="M161" s="230"/>
    </row>
    <row r="162" spans="1:13" ht="15">
      <c r="A162" s="178"/>
      <c r="B162" s="230"/>
      <c r="C162" s="230"/>
      <c r="D162" s="230"/>
      <c r="E162" s="230"/>
      <c r="F162" s="230"/>
      <c r="G162" s="230"/>
      <c r="H162" s="230"/>
      <c r="I162" s="230"/>
      <c r="J162" s="230"/>
      <c r="K162" s="230"/>
      <c r="L162" s="230"/>
      <c r="M162" s="230"/>
    </row>
    <row r="163" spans="1:13" ht="15">
      <c r="A163" s="178"/>
      <c r="B163" s="230"/>
      <c r="C163" s="230"/>
      <c r="D163" s="230"/>
      <c r="E163" s="230"/>
      <c r="F163" s="230"/>
      <c r="G163" s="230"/>
      <c r="H163" s="230"/>
      <c r="I163" s="230"/>
      <c r="J163" s="230"/>
      <c r="K163" s="230"/>
      <c r="L163" s="230"/>
      <c r="M163" s="230"/>
    </row>
    <row r="164" spans="1:14" ht="15.75">
      <c r="A164" s="178"/>
      <c r="B164" s="312" t="s">
        <v>489</v>
      </c>
      <c r="C164" s="312"/>
      <c r="D164" s="312"/>
      <c r="E164" s="312"/>
      <c r="F164" s="312"/>
      <c r="G164" s="312"/>
      <c r="H164" s="312"/>
      <c r="I164" s="312"/>
      <c r="J164" s="312"/>
      <c r="K164" s="312"/>
      <c r="L164" s="312"/>
      <c r="M164" s="312"/>
      <c r="N164" s="29"/>
    </row>
    <row r="165" spans="1:14" ht="15.75">
      <c r="A165" s="178"/>
      <c r="B165" s="108" t="s">
        <v>390</v>
      </c>
      <c r="C165" s="312"/>
      <c r="D165" s="312"/>
      <c r="E165" s="312"/>
      <c r="F165" s="312"/>
      <c r="G165" s="312"/>
      <c r="H165" s="312"/>
      <c r="I165" s="312"/>
      <c r="J165" s="312"/>
      <c r="K165" s="312"/>
      <c r="L165" s="312"/>
      <c r="M165" s="312"/>
      <c r="N165" s="29"/>
    </row>
    <row r="166" spans="1:14" ht="15">
      <c r="A166" s="178"/>
      <c r="B166" s="230" t="s">
        <v>570</v>
      </c>
      <c r="C166" s="230"/>
      <c r="D166" s="230"/>
      <c r="E166" s="230"/>
      <c r="F166" s="230"/>
      <c r="G166" s="230"/>
      <c r="H166" s="230"/>
      <c r="I166" s="230"/>
      <c r="J166" s="230"/>
      <c r="K166" s="230"/>
      <c r="L166" s="230"/>
      <c r="M166" s="230"/>
      <c r="N166" s="29"/>
    </row>
    <row r="167" spans="1:14" ht="15">
      <c r="A167" s="178"/>
      <c r="B167" s="230"/>
      <c r="C167" s="230"/>
      <c r="D167" s="230"/>
      <c r="E167" s="230"/>
      <c r="F167" s="230"/>
      <c r="G167" s="230"/>
      <c r="H167" s="230"/>
      <c r="I167" s="230"/>
      <c r="J167" s="230"/>
      <c r="K167" s="230"/>
      <c r="L167" s="230"/>
      <c r="M167" s="230"/>
      <c r="N167" s="29"/>
    </row>
    <row r="168" spans="1:14" ht="15">
      <c r="A168" s="178"/>
      <c r="B168" s="230"/>
      <c r="C168" s="230"/>
      <c r="D168" s="230"/>
      <c r="E168" s="230"/>
      <c r="F168" s="230"/>
      <c r="G168" s="230"/>
      <c r="H168" s="230"/>
      <c r="I168" s="230"/>
      <c r="J168" s="230"/>
      <c r="K168" s="230"/>
      <c r="L168" s="230"/>
      <c r="M168" s="230"/>
      <c r="N168" s="29"/>
    </row>
    <row r="169" spans="1:13" ht="15.75">
      <c r="A169" s="178"/>
      <c r="B169" s="230" t="s">
        <v>513</v>
      </c>
      <c r="C169" s="230"/>
      <c r="D169" s="230"/>
      <c r="E169" s="230"/>
      <c r="F169" s="230"/>
      <c r="G169" s="230"/>
      <c r="H169" s="230"/>
      <c r="I169" s="230"/>
      <c r="J169" s="230"/>
      <c r="K169" s="230"/>
      <c r="L169" s="230"/>
      <c r="M169" s="230"/>
    </row>
    <row r="170" spans="2:13" s="255" customFormat="1" ht="6">
      <c r="B170" s="82"/>
      <c r="C170" s="82"/>
      <c r="D170" s="82"/>
      <c r="E170" s="82"/>
      <c r="F170" s="82"/>
      <c r="G170" s="82"/>
      <c r="H170" s="82"/>
      <c r="I170" s="82"/>
      <c r="J170" s="82"/>
      <c r="K170" s="82"/>
      <c r="L170" s="82"/>
      <c r="M170" s="82"/>
    </row>
    <row r="171" spans="1:14" ht="15.75">
      <c r="A171" s="178"/>
      <c r="B171" s="108" t="s">
        <v>106</v>
      </c>
      <c r="C171" s="230"/>
      <c r="D171" s="230"/>
      <c r="E171" s="230"/>
      <c r="F171" s="230"/>
      <c r="G171" s="230"/>
      <c r="H171" s="230"/>
      <c r="I171" s="230"/>
      <c r="J171" s="230"/>
      <c r="K171" s="230"/>
      <c r="L171" s="230"/>
      <c r="M171" s="230"/>
      <c r="N171" s="29"/>
    </row>
    <row r="172" spans="1:14" ht="15.75">
      <c r="A172" s="178"/>
      <c r="B172" s="230" t="s">
        <v>316</v>
      </c>
      <c r="C172" s="230"/>
      <c r="D172" s="230"/>
      <c r="E172" s="230"/>
      <c r="F172" s="230"/>
      <c r="G172" s="230"/>
      <c r="H172" s="230"/>
      <c r="I172" s="230"/>
      <c r="J172" s="230"/>
      <c r="K172" s="230"/>
      <c r="L172" s="230"/>
      <c r="M172" s="230"/>
      <c r="N172" s="29"/>
    </row>
    <row r="173" spans="2:13" s="255" customFormat="1" ht="6">
      <c r="B173" s="82"/>
      <c r="C173" s="82"/>
      <c r="D173" s="82"/>
      <c r="E173" s="82"/>
      <c r="F173" s="82"/>
      <c r="G173" s="82"/>
      <c r="H173" s="82"/>
      <c r="I173" s="82"/>
      <c r="J173" s="82"/>
      <c r="K173" s="82"/>
      <c r="L173" s="82"/>
      <c r="M173" s="82"/>
    </row>
    <row r="174" spans="1:14" ht="15.75">
      <c r="A174" s="178"/>
      <c r="B174" s="108" t="s">
        <v>8</v>
      </c>
      <c r="C174" s="230"/>
      <c r="D174" s="230"/>
      <c r="E174" s="230"/>
      <c r="F174" s="230"/>
      <c r="G174" s="230"/>
      <c r="H174" s="230"/>
      <c r="I174" s="230"/>
      <c r="J174" s="230"/>
      <c r="K174" s="230"/>
      <c r="L174" s="230"/>
      <c r="M174" s="230"/>
      <c r="N174" s="29"/>
    </row>
    <row r="175" spans="1:14" ht="15.75">
      <c r="A175" s="178"/>
      <c r="B175" s="230" t="s">
        <v>96</v>
      </c>
      <c r="C175" s="230"/>
      <c r="D175" s="230"/>
      <c r="E175" s="230"/>
      <c r="F175" s="230"/>
      <c r="G175" s="230"/>
      <c r="H175" s="230"/>
      <c r="I175" s="230"/>
      <c r="J175" s="230"/>
      <c r="K175" s="230"/>
      <c r="L175" s="230"/>
      <c r="M175" s="230"/>
      <c r="N175" s="29"/>
    </row>
    <row r="176" spans="1:14" ht="15">
      <c r="A176" s="178"/>
      <c r="B176" s="230"/>
      <c r="C176" s="230"/>
      <c r="D176" s="230"/>
      <c r="E176" s="230"/>
      <c r="F176" s="230"/>
      <c r="G176" s="230"/>
      <c r="H176" s="230"/>
      <c r="I176" s="230"/>
      <c r="J176" s="230"/>
      <c r="K176" s="230"/>
      <c r="L176" s="230"/>
      <c r="M176" s="230"/>
      <c r="N176" s="29"/>
    </row>
    <row r="177" spans="1:13" ht="15.75">
      <c r="A177" s="178"/>
      <c r="B177" s="45" t="s">
        <v>359</v>
      </c>
      <c r="C177" s="45"/>
      <c r="D177" s="45"/>
      <c r="E177" s="45"/>
      <c r="F177" s="45"/>
      <c r="G177" s="45"/>
      <c r="H177" s="45"/>
      <c r="I177" s="45"/>
      <c r="J177" s="45"/>
      <c r="K177" s="45"/>
      <c r="L177" s="45"/>
      <c r="M177" s="45"/>
    </row>
    <row r="178" spans="1:13" ht="15">
      <c r="A178" s="178"/>
      <c r="B178" s="370" t="s">
        <v>514</v>
      </c>
      <c r="C178" s="370"/>
      <c r="D178" s="370"/>
      <c r="E178" s="370"/>
      <c r="F178" s="370"/>
      <c r="G178" s="370"/>
      <c r="H178" s="370"/>
      <c r="I178" s="370"/>
      <c r="J178" s="370"/>
      <c r="K178" s="370"/>
      <c r="L178" s="370"/>
      <c r="M178" s="370"/>
    </row>
    <row r="179" spans="1:13" ht="15">
      <c r="A179" s="178"/>
      <c r="B179" s="370"/>
      <c r="C179" s="370"/>
      <c r="D179" s="370"/>
      <c r="E179" s="370"/>
      <c r="F179" s="370"/>
      <c r="G179" s="370"/>
      <c r="H179" s="370"/>
      <c r="I179" s="370"/>
      <c r="J179" s="370"/>
      <c r="K179" s="370"/>
      <c r="L179" s="370"/>
      <c r="M179" s="370"/>
    </row>
    <row r="180" spans="1:13" ht="15">
      <c r="A180" s="178"/>
      <c r="B180" s="370"/>
      <c r="C180" s="370"/>
      <c r="D180" s="370"/>
      <c r="E180" s="370"/>
      <c r="F180" s="370"/>
      <c r="G180" s="370"/>
      <c r="H180" s="370"/>
      <c r="I180" s="370"/>
      <c r="J180" s="370"/>
      <c r="K180" s="370"/>
      <c r="L180" s="370"/>
      <c r="M180" s="370"/>
    </row>
    <row r="181" spans="1:13" ht="15">
      <c r="A181" s="178"/>
      <c r="B181" s="370"/>
      <c r="C181" s="370"/>
      <c r="D181" s="370"/>
      <c r="E181" s="370"/>
      <c r="F181" s="370"/>
      <c r="G181" s="370"/>
      <c r="H181" s="370"/>
      <c r="I181" s="370"/>
      <c r="J181" s="370"/>
      <c r="K181" s="370"/>
      <c r="L181" s="370"/>
      <c r="M181" s="370"/>
    </row>
    <row r="182" spans="1:13" ht="15">
      <c r="A182" s="178"/>
      <c r="B182" s="370"/>
      <c r="C182" s="370"/>
      <c r="D182" s="370"/>
      <c r="E182" s="370"/>
      <c r="F182" s="370"/>
      <c r="G182" s="370"/>
      <c r="H182" s="370"/>
      <c r="I182" s="370"/>
      <c r="J182" s="370"/>
      <c r="K182" s="370"/>
      <c r="L182" s="370"/>
      <c r="M182" s="370"/>
    </row>
    <row r="183" spans="2:13" s="255" customFormat="1" ht="6">
      <c r="B183" s="370"/>
      <c r="C183" s="370"/>
      <c r="D183" s="370"/>
      <c r="E183" s="370"/>
      <c r="F183" s="370"/>
      <c r="G183" s="370"/>
      <c r="H183" s="370"/>
      <c r="I183" s="370"/>
      <c r="J183" s="370"/>
      <c r="K183" s="370"/>
      <c r="L183" s="370"/>
      <c r="M183" s="370"/>
    </row>
    <row r="184" spans="1:13" ht="15">
      <c r="A184" s="178"/>
      <c r="B184" s="370" t="s">
        <v>563</v>
      </c>
      <c r="C184" s="370"/>
      <c r="D184" s="370"/>
      <c r="E184" s="370"/>
      <c r="F184" s="370"/>
      <c r="G184" s="370"/>
      <c r="H184" s="370"/>
      <c r="I184" s="370"/>
      <c r="J184" s="370"/>
      <c r="K184" s="370"/>
      <c r="L184" s="370"/>
      <c r="M184" s="370"/>
    </row>
    <row r="185" spans="1:13" ht="15">
      <c r="A185" s="178"/>
      <c r="B185" s="370"/>
      <c r="C185" s="370"/>
      <c r="D185" s="370"/>
      <c r="E185" s="370"/>
      <c r="F185" s="370"/>
      <c r="G185" s="370"/>
      <c r="H185" s="370"/>
      <c r="I185" s="370"/>
      <c r="J185" s="370"/>
      <c r="K185" s="370"/>
      <c r="L185" s="370"/>
      <c r="M185" s="370"/>
    </row>
    <row r="186" spans="1:13" ht="15">
      <c r="A186" s="178"/>
      <c r="B186" s="370"/>
      <c r="C186" s="370"/>
      <c r="D186" s="370"/>
      <c r="E186" s="370"/>
      <c r="F186" s="370"/>
      <c r="G186" s="370"/>
      <c r="H186" s="370"/>
      <c r="I186" s="370"/>
      <c r="J186" s="370"/>
      <c r="K186" s="370"/>
      <c r="L186" s="370"/>
      <c r="M186" s="370"/>
    </row>
    <row r="187" spans="1:13" ht="15">
      <c r="A187" s="178"/>
      <c r="B187" s="370"/>
      <c r="C187" s="370"/>
      <c r="D187" s="370"/>
      <c r="E187" s="370"/>
      <c r="F187" s="370"/>
      <c r="G187" s="370"/>
      <c r="H187" s="370"/>
      <c r="I187" s="370"/>
      <c r="J187" s="370"/>
      <c r="K187" s="370"/>
      <c r="L187" s="370"/>
      <c r="M187" s="370"/>
    </row>
    <row r="188" spans="3:12" ht="15">
      <c r="C188" s="19"/>
      <c r="D188" s="19"/>
      <c r="E188" s="19"/>
      <c r="F188" s="19"/>
      <c r="G188" s="19"/>
      <c r="H188" s="19"/>
      <c r="I188" s="19"/>
      <c r="J188" s="19"/>
      <c r="K188" s="19"/>
      <c r="L188" s="19"/>
    </row>
    <row r="189" spans="3:12" ht="15">
      <c r="C189" s="85"/>
      <c r="D189" s="85"/>
      <c r="E189" s="85"/>
      <c r="F189" s="85"/>
      <c r="G189" s="85"/>
      <c r="H189" s="85"/>
      <c r="I189" s="85"/>
      <c r="J189" s="85"/>
      <c r="K189" s="85"/>
      <c r="L189" s="85"/>
    </row>
    <row r="190" spans="1:12" s="255" customFormat="1" ht="6">
      <c r="A190" s="71"/>
      <c r="C190" s="145"/>
      <c r="D190" s="145"/>
      <c r="E190" s="145"/>
      <c r="F190" s="145"/>
      <c r="G190" s="145"/>
      <c r="H190" s="145"/>
      <c r="I190" s="145"/>
      <c r="J190" s="145"/>
      <c r="K190" s="145"/>
      <c r="L190" s="145"/>
    </row>
    <row r="191" spans="1:13" ht="22.5">
      <c r="A191" s="184" t="s">
        <v>211</v>
      </c>
      <c r="B191" s="317" t="s">
        <v>427</v>
      </c>
      <c r="C191" s="317"/>
      <c r="D191" s="317"/>
      <c r="E191" s="317"/>
      <c r="F191" s="317"/>
      <c r="G191" s="317"/>
      <c r="H191" s="317"/>
      <c r="I191" s="22"/>
      <c r="J191" s="22"/>
      <c r="K191" s="22"/>
      <c r="L191" s="22"/>
      <c r="M191" s="22"/>
    </row>
    <row r="192" spans="1:13" s="255" customFormat="1" ht="6">
      <c r="A192" s="71"/>
      <c r="B192" s="9"/>
      <c r="C192" s="9"/>
      <c r="D192" s="9"/>
      <c r="E192" s="9"/>
      <c r="F192" s="9"/>
      <c r="G192" s="9"/>
      <c r="H192" s="9"/>
      <c r="I192" s="82"/>
      <c r="J192" s="82"/>
      <c r="K192" s="82"/>
      <c r="L192" s="82"/>
      <c r="M192" s="82"/>
    </row>
    <row r="193" spans="2:13" ht="15">
      <c r="B193" s="160" t="s">
        <v>414</v>
      </c>
      <c r="C193" s="160"/>
      <c r="D193" s="160"/>
      <c r="E193" s="160"/>
      <c r="F193" s="160"/>
      <c r="G193" s="160"/>
      <c r="H193" s="160"/>
      <c r="I193" s="160"/>
      <c r="J193" s="160"/>
      <c r="K193" s="160"/>
      <c r="L193" s="160"/>
      <c r="M193" s="160"/>
    </row>
    <row r="194" spans="2:13" ht="15">
      <c r="B194" s="160"/>
      <c r="C194" s="160"/>
      <c r="D194" s="160"/>
      <c r="E194" s="160"/>
      <c r="F194" s="160"/>
      <c r="G194" s="160"/>
      <c r="H194" s="160"/>
      <c r="I194" s="160"/>
      <c r="J194" s="160"/>
      <c r="K194" s="160"/>
      <c r="L194" s="160"/>
      <c r="M194" s="160"/>
    </row>
    <row r="195" spans="2:13" ht="15">
      <c r="B195" s="160" t="s">
        <v>479</v>
      </c>
      <c r="C195" s="160"/>
      <c r="D195" s="160"/>
      <c r="E195" s="160"/>
      <c r="F195" s="160"/>
      <c r="G195" s="160"/>
      <c r="H195" s="160"/>
      <c r="I195" s="160"/>
      <c r="J195" s="160"/>
      <c r="K195" s="160"/>
      <c r="L195" s="160"/>
      <c r="M195" s="160"/>
    </row>
    <row r="196" spans="2:13" ht="15">
      <c r="B196" s="160"/>
      <c r="C196" s="160"/>
      <c r="D196" s="160"/>
      <c r="E196" s="160"/>
      <c r="F196" s="160"/>
      <c r="G196" s="160"/>
      <c r="H196" s="160"/>
      <c r="I196" s="160"/>
      <c r="J196" s="160"/>
      <c r="K196" s="160"/>
      <c r="L196" s="160"/>
      <c r="M196" s="160"/>
    </row>
    <row r="197" spans="2:13" ht="15">
      <c r="B197" s="160"/>
      <c r="C197" s="160"/>
      <c r="D197" s="160"/>
      <c r="E197" s="160"/>
      <c r="F197" s="160"/>
      <c r="G197" s="160"/>
      <c r="H197" s="160"/>
      <c r="I197" s="160"/>
      <c r="J197" s="160"/>
      <c r="K197" s="160"/>
      <c r="L197" s="160"/>
      <c r="M197" s="160"/>
    </row>
    <row r="198" spans="2:13" ht="15">
      <c r="B198" s="160"/>
      <c r="C198" s="160"/>
      <c r="D198" s="160"/>
      <c r="E198" s="160"/>
      <c r="F198" s="160"/>
      <c r="G198" s="160"/>
      <c r="H198" s="160"/>
      <c r="I198" s="230"/>
      <c r="J198" s="230"/>
      <c r="K198" s="230"/>
      <c r="L198" s="230"/>
      <c r="M198" s="230"/>
    </row>
    <row r="199" spans="1:14" ht="15.75">
      <c r="A199" s="178"/>
      <c r="B199" s="312" t="s">
        <v>164</v>
      </c>
      <c r="C199" s="312"/>
      <c r="D199" s="312"/>
      <c r="E199" s="312"/>
      <c r="F199" s="312"/>
      <c r="G199" s="312"/>
      <c r="H199" s="312"/>
      <c r="I199" s="312"/>
      <c r="J199" s="312"/>
      <c r="K199" s="312"/>
      <c r="L199" s="312"/>
      <c r="M199" s="312"/>
      <c r="N199" s="29"/>
    </row>
    <row r="200" spans="1:14" ht="15.75">
      <c r="A200" s="178"/>
      <c r="B200" s="181" t="s">
        <v>422</v>
      </c>
      <c r="C200" s="230"/>
      <c r="D200" s="230"/>
      <c r="E200" s="230"/>
      <c r="F200" s="230"/>
      <c r="G200" s="230"/>
      <c r="H200" s="230"/>
      <c r="I200" s="230"/>
      <c r="J200" s="230"/>
      <c r="K200" s="230"/>
      <c r="L200" s="230"/>
      <c r="M200" s="230"/>
      <c r="N200" s="29"/>
    </row>
    <row r="201" spans="1:14" ht="15">
      <c r="A201" s="178"/>
      <c r="B201" s="181" t="s">
        <v>368</v>
      </c>
      <c r="C201" s="181"/>
      <c r="D201" s="181"/>
      <c r="E201" s="181"/>
      <c r="F201" s="181"/>
      <c r="G201" s="181"/>
      <c r="H201" s="181"/>
      <c r="I201" s="181"/>
      <c r="J201" s="181"/>
      <c r="K201" s="181"/>
      <c r="L201" s="181"/>
      <c r="M201" s="181"/>
      <c r="N201" s="29"/>
    </row>
    <row r="202" spans="1:14" ht="15">
      <c r="A202" s="178"/>
      <c r="B202" s="181"/>
      <c r="C202" s="181"/>
      <c r="D202" s="181"/>
      <c r="E202" s="181"/>
      <c r="F202" s="181"/>
      <c r="G202" s="181"/>
      <c r="H202" s="181"/>
      <c r="I202" s="181"/>
      <c r="J202" s="181"/>
      <c r="K202" s="181"/>
      <c r="L202" s="181"/>
      <c r="M202" s="181"/>
      <c r="N202" s="29"/>
    </row>
    <row r="203" spans="1:14" ht="15">
      <c r="A203" s="178"/>
      <c r="B203" s="230" t="s">
        <v>366</v>
      </c>
      <c r="C203" s="230"/>
      <c r="D203" s="230"/>
      <c r="E203" s="230"/>
      <c r="F203" s="230"/>
      <c r="G203" s="230"/>
      <c r="H203" s="230"/>
      <c r="I203" s="230"/>
      <c r="J203" s="230"/>
      <c r="K203" s="230"/>
      <c r="L203" s="230"/>
      <c r="M203" s="230"/>
      <c r="N203" s="29"/>
    </row>
    <row r="204" spans="1:14" ht="15">
      <c r="A204" s="178"/>
      <c r="B204" s="230"/>
      <c r="C204" s="230"/>
      <c r="D204" s="230"/>
      <c r="E204" s="230"/>
      <c r="F204" s="230"/>
      <c r="G204" s="230"/>
      <c r="H204" s="230"/>
      <c r="I204" s="230"/>
      <c r="J204" s="230"/>
      <c r="K204" s="230"/>
      <c r="L204" s="230"/>
      <c r="M204" s="230"/>
      <c r="N204" s="29"/>
    </row>
    <row r="205" spans="1:14" ht="15">
      <c r="A205" s="178"/>
      <c r="B205" s="230"/>
      <c r="C205" s="230"/>
      <c r="D205" s="230"/>
      <c r="E205" s="230"/>
      <c r="F205" s="230"/>
      <c r="G205" s="230"/>
      <c r="H205" s="230"/>
      <c r="I205" s="230"/>
      <c r="J205" s="230"/>
      <c r="K205" s="230"/>
      <c r="L205" s="230"/>
      <c r="M205" s="230"/>
      <c r="N205" s="29"/>
    </row>
    <row r="206" spans="2:14" s="255" customFormat="1" ht="6">
      <c r="B206" s="230"/>
      <c r="C206" s="230"/>
      <c r="D206" s="230"/>
      <c r="E206" s="230"/>
      <c r="F206" s="230"/>
      <c r="G206" s="230"/>
      <c r="H206" s="230"/>
      <c r="I206" s="230"/>
      <c r="J206" s="230"/>
      <c r="K206" s="230"/>
      <c r="L206" s="230"/>
      <c r="M206" s="230"/>
      <c r="N206" s="163"/>
    </row>
    <row r="207" spans="2:14" s="255" customFormat="1" ht="15.75">
      <c r="B207" s="132" t="s">
        <v>106</v>
      </c>
      <c r="C207" s="132"/>
      <c r="D207" s="132"/>
      <c r="E207" s="132"/>
      <c r="F207" s="132"/>
      <c r="G207" s="132"/>
      <c r="H207" s="132"/>
      <c r="I207" s="132"/>
      <c r="J207" s="132"/>
      <c r="K207" s="132"/>
      <c r="L207" s="132"/>
      <c r="M207" s="132"/>
      <c r="N207" s="163"/>
    </row>
    <row r="208" spans="1:14" ht="15">
      <c r="A208" s="178"/>
      <c r="B208" s="181" t="s">
        <v>110</v>
      </c>
      <c r="C208" s="181"/>
      <c r="D208" s="181"/>
      <c r="E208" s="181"/>
      <c r="F208" s="181"/>
      <c r="G208" s="181"/>
      <c r="H208" s="181"/>
      <c r="I208" s="181"/>
      <c r="J208" s="181"/>
      <c r="K208" s="181"/>
      <c r="L208" s="181"/>
      <c r="M208" s="181"/>
      <c r="N208" s="29"/>
    </row>
    <row r="209" spans="1:14" ht="15">
      <c r="A209" s="178"/>
      <c r="B209" s="181"/>
      <c r="C209" s="181"/>
      <c r="D209" s="181"/>
      <c r="E209" s="181"/>
      <c r="F209" s="181"/>
      <c r="G209" s="181"/>
      <c r="H209" s="181"/>
      <c r="I209" s="181"/>
      <c r="J209" s="181"/>
      <c r="K209" s="181"/>
      <c r="L209" s="181"/>
      <c r="M209" s="181"/>
      <c r="N209" s="29"/>
    </row>
    <row r="210" spans="1:14" ht="15">
      <c r="A210" s="178"/>
      <c r="B210" s="181"/>
      <c r="C210" s="181"/>
      <c r="D210" s="181"/>
      <c r="E210" s="181"/>
      <c r="F210" s="181"/>
      <c r="G210" s="181"/>
      <c r="H210" s="181"/>
      <c r="I210" s="181"/>
      <c r="J210" s="181"/>
      <c r="K210" s="181"/>
      <c r="L210" s="181"/>
      <c r="M210" s="181"/>
      <c r="N210" s="29"/>
    </row>
    <row r="211" spans="2:14" s="255" customFormat="1" ht="6">
      <c r="B211" s="181"/>
      <c r="C211" s="181"/>
      <c r="D211" s="181"/>
      <c r="E211" s="181"/>
      <c r="F211" s="181"/>
      <c r="G211" s="181"/>
      <c r="H211" s="181"/>
      <c r="I211" s="181"/>
      <c r="J211" s="181"/>
      <c r="K211" s="181"/>
      <c r="L211" s="181"/>
      <c r="M211" s="181"/>
      <c r="N211" s="163"/>
    </row>
    <row r="212" spans="1:14" ht="15">
      <c r="A212" s="178"/>
      <c r="B212" s="200" t="s">
        <v>613</v>
      </c>
      <c r="C212" s="200"/>
      <c r="D212" s="200"/>
      <c r="E212" s="200"/>
      <c r="F212" s="200"/>
      <c r="G212" s="200"/>
      <c r="H212" s="200"/>
      <c r="I212" s="200"/>
      <c r="J212" s="200"/>
      <c r="K212" s="200"/>
      <c r="L212" s="200"/>
      <c r="M212" s="200"/>
      <c r="N212" s="29"/>
    </row>
    <row r="213" spans="1:14" ht="15">
      <c r="A213" s="178"/>
      <c r="B213" s="200"/>
      <c r="C213" s="200"/>
      <c r="D213" s="200"/>
      <c r="E213" s="200"/>
      <c r="F213" s="200"/>
      <c r="G213" s="200"/>
      <c r="H213" s="200"/>
      <c r="I213" s="200"/>
      <c r="J213" s="200"/>
      <c r="K213" s="200"/>
      <c r="L213" s="200"/>
      <c r="M213" s="200"/>
      <c r="N213" s="29"/>
    </row>
    <row r="214" spans="2:14" s="255" customFormat="1" ht="6">
      <c r="B214" s="200"/>
      <c r="C214" s="200"/>
      <c r="D214" s="200"/>
      <c r="E214" s="200"/>
      <c r="F214" s="200"/>
      <c r="G214" s="200"/>
      <c r="H214" s="200"/>
      <c r="I214" s="200"/>
      <c r="J214" s="200"/>
      <c r="K214" s="200"/>
      <c r="L214" s="200"/>
      <c r="M214" s="200"/>
      <c r="N214" s="163"/>
    </row>
    <row r="215" spans="1:14" ht="15.75">
      <c r="A215" s="178"/>
      <c r="B215" s="108" t="s">
        <v>39</v>
      </c>
      <c r="C215" s="230"/>
      <c r="D215" s="230"/>
      <c r="E215" s="230"/>
      <c r="F215" s="230"/>
      <c r="G215" s="230"/>
      <c r="H215" s="230"/>
      <c r="I215" s="230"/>
      <c r="J215" s="230"/>
      <c r="K215" s="230"/>
      <c r="L215" s="230"/>
      <c r="M215" s="230"/>
      <c r="N215" s="29"/>
    </row>
    <row r="216" spans="1:14" ht="15">
      <c r="A216" s="178"/>
      <c r="B216" s="181" t="s">
        <v>310</v>
      </c>
      <c r="C216" s="181"/>
      <c r="D216" s="181"/>
      <c r="E216" s="181"/>
      <c r="F216" s="181"/>
      <c r="G216" s="181"/>
      <c r="H216" s="181"/>
      <c r="I216" s="181"/>
      <c r="J216" s="181"/>
      <c r="K216" s="181"/>
      <c r="L216" s="181"/>
      <c r="M216" s="181"/>
      <c r="N216" s="29"/>
    </row>
    <row r="217" spans="1:14" ht="15">
      <c r="A217" s="178"/>
      <c r="B217" s="181"/>
      <c r="C217" s="181"/>
      <c r="D217" s="181"/>
      <c r="E217" s="181"/>
      <c r="F217" s="181"/>
      <c r="G217" s="181"/>
      <c r="H217" s="181"/>
      <c r="I217" s="181"/>
      <c r="J217" s="181"/>
      <c r="K217" s="181"/>
      <c r="L217" s="181"/>
      <c r="M217" s="181"/>
      <c r="N217" s="29"/>
    </row>
    <row r="218" spans="2:14" s="255" customFormat="1" ht="6">
      <c r="B218" s="181"/>
      <c r="C218" s="181"/>
      <c r="D218" s="181"/>
      <c r="E218" s="181"/>
      <c r="F218" s="181"/>
      <c r="G218" s="181"/>
      <c r="H218" s="181"/>
      <c r="I218" s="181"/>
      <c r="J218" s="181"/>
      <c r="K218" s="181"/>
      <c r="L218" s="181"/>
      <c r="M218" s="181"/>
      <c r="N218" s="163"/>
    </row>
    <row r="219" spans="1:14" ht="15">
      <c r="A219" s="178"/>
      <c r="B219" s="230" t="s">
        <v>181</v>
      </c>
      <c r="C219" s="230"/>
      <c r="D219" s="230"/>
      <c r="E219" s="230"/>
      <c r="F219" s="230"/>
      <c r="G219" s="230"/>
      <c r="H219" s="230"/>
      <c r="I219" s="230"/>
      <c r="J219" s="230"/>
      <c r="K219" s="230"/>
      <c r="L219" s="230"/>
      <c r="M219" s="230"/>
      <c r="N219" s="29"/>
    </row>
    <row r="220" spans="1:14" ht="15">
      <c r="A220" s="178"/>
      <c r="B220" s="230"/>
      <c r="C220" s="230"/>
      <c r="D220" s="230"/>
      <c r="E220" s="230"/>
      <c r="F220" s="230"/>
      <c r="G220" s="230"/>
      <c r="H220" s="230"/>
      <c r="I220" s="230"/>
      <c r="J220" s="230"/>
      <c r="K220" s="230"/>
      <c r="L220" s="230"/>
      <c r="M220" s="230"/>
      <c r="N220" s="29"/>
    </row>
    <row r="221" spans="1:14" ht="15">
      <c r="A221" s="178"/>
      <c r="B221" s="230"/>
      <c r="C221" s="230"/>
      <c r="D221" s="230"/>
      <c r="E221" s="230"/>
      <c r="F221" s="230"/>
      <c r="G221" s="230"/>
      <c r="H221" s="230"/>
      <c r="I221" s="230"/>
      <c r="J221" s="230"/>
      <c r="K221" s="230"/>
      <c r="L221" s="230"/>
      <c r="M221" s="230"/>
      <c r="N221" s="29"/>
    </row>
    <row r="222" spans="1:14" ht="15">
      <c r="A222" s="178"/>
      <c r="B222" s="230"/>
      <c r="C222" s="230"/>
      <c r="D222" s="230"/>
      <c r="E222" s="230"/>
      <c r="F222" s="230"/>
      <c r="G222" s="230"/>
      <c r="H222" s="230"/>
      <c r="I222" s="230"/>
      <c r="J222" s="230"/>
      <c r="K222" s="230"/>
      <c r="L222" s="230"/>
      <c r="M222" s="230"/>
      <c r="N222" s="29"/>
    </row>
    <row r="223" spans="2:14" s="255" customFormat="1" ht="6">
      <c r="B223" s="230"/>
      <c r="C223" s="230"/>
      <c r="D223" s="230"/>
      <c r="E223" s="230"/>
      <c r="F223" s="230"/>
      <c r="G223" s="230"/>
      <c r="H223" s="230"/>
      <c r="I223" s="230"/>
      <c r="J223" s="230"/>
      <c r="K223" s="230"/>
      <c r="L223" s="230"/>
      <c r="M223" s="230"/>
      <c r="N223" s="163"/>
    </row>
    <row r="224" spans="1:14" ht="15.75">
      <c r="A224" s="178"/>
      <c r="B224" s="230" t="s">
        <v>197</v>
      </c>
      <c r="C224" s="312"/>
      <c r="D224" s="312"/>
      <c r="E224" s="312"/>
      <c r="F224" s="312"/>
      <c r="G224" s="312"/>
      <c r="H224" s="312"/>
      <c r="I224" s="312"/>
      <c r="J224" s="312"/>
      <c r="K224" s="312"/>
      <c r="L224" s="312"/>
      <c r="M224" s="312"/>
      <c r="N224" s="29"/>
    </row>
    <row r="225" spans="1:14" ht="15.75">
      <c r="A225" s="178"/>
      <c r="B225" s="304" t="s">
        <v>9</v>
      </c>
      <c r="C225" s="304"/>
      <c r="D225" s="304"/>
      <c r="E225" s="304"/>
      <c r="F225" s="304"/>
      <c r="G225" s="304"/>
      <c r="H225" s="304"/>
      <c r="I225" s="304"/>
      <c r="J225" s="304"/>
      <c r="K225" s="304"/>
      <c r="L225" s="304"/>
      <c r="M225" s="304"/>
      <c r="N225" s="29"/>
    </row>
    <row r="226" spans="1:14" ht="15">
      <c r="A226" s="178"/>
      <c r="B226" s="312"/>
      <c r="C226" s="312"/>
      <c r="D226" s="312"/>
      <c r="E226" s="312"/>
      <c r="F226" s="312"/>
      <c r="G226" s="312"/>
      <c r="H226" s="312"/>
      <c r="I226" s="312"/>
      <c r="J226" s="312"/>
      <c r="K226" s="312"/>
      <c r="L226" s="312"/>
      <c r="M226" s="312"/>
      <c r="N226" s="29"/>
    </row>
    <row r="227" spans="1:14" ht="15.75">
      <c r="A227" s="178"/>
      <c r="B227" s="312" t="s">
        <v>484</v>
      </c>
      <c r="C227" s="312"/>
      <c r="D227" s="312"/>
      <c r="E227" s="312"/>
      <c r="F227" s="312"/>
      <c r="G227" s="312"/>
      <c r="H227" s="312"/>
      <c r="I227" s="312"/>
      <c r="J227" s="312"/>
      <c r="K227" s="312"/>
      <c r="L227" s="312"/>
      <c r="M227" s="312"/>
      <c r="N227" s="29"/>
    </row>
    <row r="228" spans="1:14" ht="15.75">
      <c r="A228" s="178"/>
      <c r="B228" s="108" t="s">
        <v>390</v>
      </c>
      <c r="C228" s="132"/>
      <c r="D228" s="132"/>
      <c r="E228" s="132"/>
      <c r="F228" s="132"/>
      <c r="G228" s="132"/>
      <c r="H228" s="132"/>
      <c r="I228" s="132"/>
      <c r="J228" s="132"/>
      <c r="K228" s="132"/>
      <c r="L228" s="132"/>
      <c r="M228" s="132"/>
      <c r="N228" s="29"/>
    </row>
    <row r="229" spans="1:14" ht="15">
      <c r="A229" s="178"/>
      <c r="B229" s="181" t="s">
        <v>200</v>
      </c>
      <c r="C229" s="181"/>
      <c r="D229" s="181"/>
      <c r="E229" s="181"/>
      <c r="F229" s="181"/>
      <c r="G229" s="181"/>
      <c r="H229" s="181"/>
      <c r="I229" s="181"/>
      <c r="J229" s="181"/>
      <c r="K229" s="181"/>
      <c r="L229" s="181"/>
      <c r="M229" s="181"/>
      <c r="N229" s="29"/>
    </row>
    <row r="230" spans="1:14" ht="15">
      <c r="A230" s="178"/>
      <c r="B230" s="181"/>
      <c r="C230" s="181"/>
      <c r="D230" s="181"/>
      <c r="E230" s="181"/>
      <c r="F230" s="181"/>
      <c r="G230" s="181"/>
      <c r="H230" s="181"/>
      <c r="I230" s="181"/>
      <c r="J230" s="181"/>
      <c r="K230" s="181"/>
      <c r="L230" s="181"/>
      <c r="M230" s="181"/>
      <c r="N230" s="29"/>
    </row>
    <row r="231" spans="1:14" ht="15">
      <c r="A231" s="178"/>
      <c r="B231" s="181"/>
      <c r="C231" s="181"/>
      <c r="D231" s="181"/>
      <c r="E231" s="181"/>
      <c r="F231" s="181"/>
      <c r="G231" s="181"/>
      <c r="H231" s="181"/>
      <c r="I231" s="181"/>
      <c r="J231" s="181"/>
      <c r="K231" s="181"/>
      <c r="L231" s="181"/>
      <c r="M231" s="181"/>
      <c r="N231" s="29"/>
    </row>
    <row r="232" spans="2:14" s="255" customFormat="1" ht="6">
      <c r="B232" s="181"/>
      <c r="C232" s="181"/>
      <c r="D232" s="181"/>
      <c r="E232" s="181"/>
      <c r="F232" s="181"/>
      <c r="G232" s="181"/>
      <c r="H232" s="181"/>
      <c r="I232" s="181"/>
      <c r="J232" s="181"/>
      <c r="K232" s="181"/>
      <c r="L232" s="181"/>
      <c r="M232" s="181"/>
      <c r="N232" s="163"/>
    </row>
    <row r="233" spans="1:14" ht="15.75">
      <c r="A233" s="178"/>
      <c r="B233" s="132" t="s">
        <v>106</v>
      </c>
      <c r="C233" s="132"/>
      <c r="D233" s="132"/>
      <c r="E233" s="132"/>
      <c r="F233" s="132"/>
      <c r="G233" s="132"/>
      <c r="H233" s="132"/>
      <c r="I233" s="132"/>
      <c r="J233" s="132"/>
      <c r="K233" s="132"/>
      <c r="L233" s="132"/>
      <c r="M233" s="132"/>
      <c r="N233" s="29"/>
    </row>
    <row r="234" spans="1:14" ht="15">
      <c r="A234" s="178"/>
      <c r="B234" s="230" t="s">
        <v>425</v>
      </c>
      <c r="C234" s="230"/>
      <c r="D234" s="230"/>
      <c r="E234" s="230"/>
      <c r="F234" s="230"/>
      <c r="G234" s="230"/>
      <c r="H234" s="230"/>
      <c r="I234" s="230"/>
      <c r="J234" s="230"/>
      <c r="K234" s="230"/>
      <c r="L234" s="230"/>
      <c r="M234" s="230"/>
      <c r="N234" s="29"/>
    </row>
    <row r="235" spans="1:14" ht="15">
      <c r="A235" s="178"/>
      <c r="B235" s="230"/>
      <c r="C235" s="230"/>
      <c r="D235" s="230"/>
      <c r="E235" s="230"/>
      <c r="F235" s="230"/>
      <c r="G235" s="230"/>
      <c r="H235" s="230"/>
      <c r="I235" s="230"/>
      <c r="J235" s="230"/>
      <c r="K235" s="230"/>
      <c r="L235" s="230"/>
      <c r="M235" s="230"/>
      <c r="N235" s="29"/>
    </row>
    <row r="236" spans="2:14" s="255" customFormat="1" ht="6">
      <c r="B236" s="230"/>
      <c r="C236" s="230"/>
      <c r="D236" s="230"/>
      <c r="E236" s="230"/>
      <c r="F236" s="230"/>
      <c r="G236" s="230"/>
      <c r="H236" s="230"/>
      <c r="I236" s="230"/>
      <c r="J236" s="230"/>
      <c r="K236" s="230"/>
      <c r="L236" s="230"/>
      <c r="M236" s="230"/>
      <c r="N236" s="163"/>
    </row>
    <row r="237" spans="1:14" ht="15.75">
      <c r="A237" s="178"/>
      <c r="B237" s="132" t="s">
        <v>319</v>
      </c>
      <c r="C237" s="132"/>
      <c r="D237" s="132"/>
      <c r="E237" s="132"/>
      <c r="F237" s="132"/>
      <c r="G237" s="132"/>
      <c r="H237" s="132"/>
      <c r="I237" s="132"/>
      <c r="J237" s="132"/>
      <c r="K237" s="132"/>
      <c r="L237" s="132"/>
      <c r="M237" s="132"/>
      <c r="N237" s="29"/>
    </row>
    <row r="238" spans="1:14" ht="15">
      <c r="A238" s="178"/>
      <c r="B238" s="230" t="s">
        <v>118</v>
      </c>
      <c r="C238" s="230"/>
      <c r="D238" s="230"/>
      <c r="E238" s="230"/>
      <c r="F238" s="230"/>
      <c r="G238" s="230"/>
      <c r="H238" s="230"/>
      <c r="I238" s="230"/>
      <c r="J238" s="230"/>
      <c r="K238" s="230"/>
      <c r="L238" s="230"/>
      <c r="M238" s="230"/>
      <c r="N238" s="29"/>
    </row>
    <row r="239" spans="1:14" ht="15">
      <c r="A239" s="178"/>
      <c r="B239" s="230"/>
      <c r="C239" s="230"/>
      <c r="D239" s="230"/>
      <c r="E239" s="230"/>
      <c r="F239" s="230"/>
      <c r="G239" s="230"/>
      <c r="H239" s="230"/>
      <c r="I239" s="230"/>
      <c r="J239" s="230"/>
      <c r="K239" s="230"/>
      <c r="L239" s="230"/>
      <c r="M239" s="230"/>
      <c r="N239" s="29"/>
    </row>
    <row r="240" spans="1:14" ht="15">
      <c r="A240" s="178"/>
      <c r="B240" s="230"/>
      <c r="C240" s="230"/>
      <c r="D240" s="230"/>
      <c r="E240" s="230"/>
      <c r="F240" s="230"/>
      <c r="G240" s="230"/>
      <c r="H240" s="230"/>
      <c r="I240" s="230"/>
      <c r="J240" s="230"/>
      <c r="K240" s="230"/>
      <c r="L240" s="230"/>
      <c r="M240" s="230"/>
      <c r="N240" s="29"/>
    </row>
    <row r="241" spans="1:14" ht="15">
      <c r="A241" s="178"/>
      <c r="B241" s="230"/>
      <c r="C241" s="230"/>
      <c r="D241" s="230"/>
      <c r="E241" s="230"/>
      <c r="F241" s="230"/>
      <c r="G241" s="230"/>
      <c r="H241" s="230"/>
      <c r="I241" s="230"/>
      <c r="J241" s="230"/>
      <c r="K241" s="230"/>
      <c r="L241" s="230"/>
      <c r="M241" s="230"/>
      <c r="N241" s="29"/>
    </row>
    <row r="242" spans="1:14" ht="15">
      <c r="A242" s="178"/>
      <c r="B242" s="230"/>
      <c r="C242" s="230"/>
      <c r="D242" s="230"/>
      <c r="E242" s="230"/>
      <c r="F242" s="230"/>
      <c r="G242" s="230"/>
      <c r="H242" s="230"/>
      <c r="I242" s="230"/>
      <c r="J242" s="230"/>
      <c r="K242" s="230"/>
      <c r="L242" s="230"/>
      <c r="M242" s="230"/>
      <c r="N242" s="29"/>
    </row>
    <row r="243" spans="2:14" s="255" customFormat="1" ht="6">
      <c r="B243" s="230"/>
      <c r="C243" s="230"/>
      <c r="D243" s="230"/>
      <c r="E243" s="230"/>
      <c r="F243" s="230"/>
      <c r="G243" s="230"/>
      <c r="H243" s="230"/>
      <c r="I243" s="230"/>
      <c r="J243" s="230"/>
      <c r="K243" s="230"/>
      <c r="L243" s="230"/>
      <c r="M243" s="230"/>
      <c r="N243" s="163"/>
    </row>
    <row r="244" spans="1:14" ht="15">
      <c r="A244" s="178"/>
      <c r="B244" s="230" t="s">
        <v>603</v>
      </c>
      <c r="C244" s="230"/>
      <c r="D244" s="230"/>
      <c r="E244" s="230"/>
      <c r="F244" s="230"/>
      <c r="G244" s="230"/>
      <c r="H244" s="230"/>
      <c r="I244" s="230"/>
      <c r="J244" s="230"/>
      <c r="K244" s="230"/>
      <c r="L244" s="230"/>
      <c r="M244" s="230"/>
      <c r="N244" s="29"/>
    </row>
    <row r="245" spans="1:14" ht="15">
      <c r="A245" s="178"/>
      <c r="B245" s="230"/>
      <c r="C245" s="230"/>
      <c r="D245" s="230"/>
      <c r="E245" s="230"/>
      <c r="F245" s="230"/>
      <c r="G245" s="230"/>
      <c r="H245" s="230"/>
      <c r="I245" s="230"/>
      <c r="J245" s="230"/>
      <c r="K245" s="230"/>
      <c r="L245" s="230"/>
      <c r="M245" s="230"/>
      <c r="N245" s="29"/>
    </row>
    <row r="246" spans="1:14" ht="15">
      <c r="A246" s="178"/>
      <c r="B246" s="230"/>
      <c r="C246" s="230"/>
      <c r="D246" s="230"/>
      <c r="E246" s="230"/>
      <c r="F246" s="230"/>
      <c r="G246" s="230"/>
      <c r="H246" s="230"/>
      <c r="I246" s="230"/>
      <c r="J246" s="230"/>
      <c r="K246" s="230"/>
      <c r="L246" s="230"/>
      <c r="M246" s="230"/>
      <c r="N246" s="29"/>
    </row>
    <row r="247" spans="2:14" s="255" customFormat="1" ht="6">
      <c r="B247" s="230"/>
      <c r="C247" s="230"/>
      <c r="D247" s="230"/>
      <c r="E247" s="230"/>
      <c r="F247" s="230"/>
      <c r="G247" s="230"/>
      <c r="H247" s="230"/>
      <c r="I247" s="230"/>
      <c r="J247" s="230"/>
      <c r="K247" s="230"/>
      <c r="L247" s="230"/>
      <c r="M247" s="230"/>
      <c r="N247" s="163"/>
    </row>
    <row r="248" spans="1:14" ht="15.75">
      <c r="A248" s="178"/>
      <c r="B248" s="230" t="s">
        <v>112</v>
      </c>
      <c r="C248" s="230"/>
      <c r="D248" s="230"/>
      <c r="E248" s="230"/>
      <c r="F248" s="230"/>
      <c r="G248" s="230"/>
      <c r="H248" s="230"/>
      <c r="I248" s="230"/>
      <c r="J248" s="230"/>
      <c r="K248" s="230"/>
      <c r="L248" s="230"/>
      <c r="M248" s="230"/>
      <c r="N248" s="29"/>
    </row>
    <row r="249" spans="2:14" s="255" customFormat="1" ht="6">
      <c r="B249" s="82"/>
      <c r="C249" s="82"/>
      <c r="D249" s="82"/>
      <c r="E249" s="82"/>
      <c r="F249" s="82"/>
      <c r="G249" s="82"/>
      <c r="H249" s="82"/>
      <c r="I249" s="82"/>
      <c r="J249" s="82"/>
      <c r="K249" s="82"/>
      <c r="L249" s="82"/>
      <c r="M249" s="82"/>
      <c r="N249" s="163"/>
    </row>
    <row r="250" spans="1:14" ht="15">
      <c r="A250" s="178"/>
      <c r="B250" s="230"/>
      <c r="C250" s="230"/>
      <c r="D250" s="230"/>
      <c r="E250" s="230"/>
      <c r="F250" s="230"/>
      <c r="G250" s="230"/>
      <c r="H250" s="230"/>
      <c r="I250" s="230"/>
      <c r="J250" s="230"/>
      <c r="K250" s="230"/>
      <c r="L250" s="230"/>
      <c r="M250" s="230"/>
      <c r="N250" s="29"/>
    </row>
    <row r="251" spans="1:14" ht="15">
      <c r="A251" s="178"/>
      <c r="B251" s="230"/>
      <c r="C251" s="230"/>
      <c r="D251" s="230"/>
      <c r="E251" s="230"/>
      <c r="F251" s="230"/>
      <c r="G251" s="230"/>
      <c r="H251" s="230"/>
      <c r="I251" s="230"/>
      <c r="J251" s="230"/>
      <c r="K251" s="230"/>
      <c r="L251" s="230"/>
      <c r="M251" s="230"/>
      <c r="N251" s="29"/>
    </row>
    <row r="252" spans="1:14" ht="15">
      <c r="A252" s="178"/>
      <c r="B252" s="230"/>
      <c r="C252" s="230"/>
      <c r="D252" s="230"/>
      <c r="E252" s="230"/>
      <c r="F252" s="230"/>
      <c r="G252" s="230"/>
      <c r="H252" s="230"/>
      <c r="I252" s="230"/>
      <c r="J252" s="230"/>
      <c r="K252" s="230"/>
      <c r="L252" s="230"/>
      <c r="M252" s="230"/>
      <c r="N252" s="29"/>
    </row>
    <row r="253" spans="1:14" ht="15">
      <c r="A253" s="178"/>
      <c r="B253" s="230"/>
      <c r="C253" s="230"/>
      <c r="D253" s="230"/>
      <c r="E253" s="230"/>
      <c r="F253" s="230"/>
      <c r="G253" s="230"/>
      <c r="H253" s="230"/>
      <c r="I253" s="230"/>
      <c r="J253" s="230"/>
      <c r="K253" s="230"/>
      <c r="L253" s="230"/>
      <c r="M253" s="230"/>
      <c r="N253" s="29"/>
    </row>
    <row r="254" spans="1:14" ht="15">
      <c r="A254" s="178"/>
      <c r="B254" s="230"/>
      <c r="C254" s="230"/>
      <c r="D254" s="230"/>
      <c r="E254" s="230"/>
      <c r="F254" s="230"/>
      <c r="G254" s="230"/>
      <c r="H254" s="230"/>
      <c r="I254" s="230"/>
      <c r="J254" s="230"/>
      <c r="K254" s="230"/>
      <c r="L254" s="230"/>
      <c r="M254" s="230"/>
      <c r="N254" s="29"/>
    </row>
    <row r="255" spans="1:14" ht="15">
      <c r="A255" s="178"/>
      <c r="B255" s="230"/>
      <c r="C255" s="230"/>
      <c r="D255" s="230"/>
      <c r="E255" s="230"/>
      <c r="F255" s="230"/>
      <c r="G255" s="230"/>
      <c r="H255" s="230"/>
      <c r="I255" s="230"/>
      <c r="J255" s="230"/>
      <c r="K255" s="230"/>
      <c r="L255" s="230"/>
      <c r="M255" s="230"/>
      <c r="N255" s="29"/>
    </row>
    <row r="256" spans="1:14" ht="15">
      <c r="A256" s="178"/>
      <c r="B256" s="230"/>
      <c r="C256" s="230"/>
      <c r="D256" s="230"/>
      <c r="E256" s="230"/>
      <c r="F256" s="230"/>
      <c r="G256" s="230"/>
      <c r="H256" s="230"/>
      <c r="I256" s="230"/>
      <c r="J256" s="230"/>
      <c r="K256" s="230"/>
      <c r="L256" s="230"/>
      <c r="M256" s="230"/>
      <c r="N256" s="29"/>
    </row>
    <row r="257" spans="1:14" ht="15">
      <c r="A257" s="178"/>
      <c r="B257" s="230"/>
      <c r="C257" s="230"/>
      <c r="D257" s="230"/>
      <c r="E257" s="230"/>
      <c r="F257" s="230"/>
      <c r="G257" s="230"/>
      <c r="H257" s="230"/>
      <c r="I257" s="230"/>
      <c r="J257" s="230"/>
      <c r="K257" s="230"/>
      <c r="L257" s="230"/>
      <c r="M257" s="230"/>
      <c r="N257" s="29"/>
    </row>
    <row r="258" spans="1:14" ht="15">
      <c r="A258" s="178"/>
      <c r="B258" s="230"/>
      <c r="C258" s="230"/>
      <c r="D258" s="230"/>
      <c r="E258" s="230"/>
      <c r="F258" s="230"/>
      <c r="G258" s="230"/>
      <c r="H258" s="230"/>
      <c r="I258" s="230"/>
      <c r="J258" s="230"/>
      <c r="K258" s="230"/>
      <c r="L258" s="230"/>
      <c r="M258" s="230"/>
      <c r="N258" s="29"/>
    </row>
    <row r="259" spans="1:14" ht="15">
      <c r="A259" s="178"/>
      <c r="B259" s="230"/>
      <c r="C259" s="230"/>
      <c r="D259" s="230"/>
      <c r="E259" s="230"/>
      <c r="F259" s="230"/>
      <c r="G259" s="230"/>
      <c r="H259" s="230"/>
      <c r="I259" s="230"/>
      <c r="J259" s="230"/>
      <c r="K259" s="230"/>
      <c r="L259" s="230"/>
      <c r="M259" s="230"/>
      <c r="N259" s="29"/>
    </row>
    <row r="260" spans="1:14" ht="15">
      <c r="A260" s="178"/>
      <c r="B260" s="230"/>
      <c r="C260" s="230"/>
      <c r="D260" s="230"/>
      <c r="E260" s="230"/>
      <c r="F260" s="230"/>
      <c r="G260" s="230"/>
      <c r="H260" s="230"/>
      <c r="I260" s="230"/>
      <c r="J260" s="230"/>
      <c r="K260" s="230"/>
      <c r="L260" s="230"/>
      <c r="M260" s="230"/>
      <c r="N260" s="29"/>
    </row>
    <row r="261" spans="1:14" ht="15">
      <c r="A261" s="178"/>
      <c r="B261" s="230"/>
      <c r="C261" s="230"/>
      <c r="D261" s="230"/>
      <c r="E261" s="230"/>
      <c r="F261" s="230"/>
      <c r="G261" s="230"/>
      <c r="H261" s="230"/>
      <c r="I261" s="230"/>
      <c r="J261" s="230"/>
      <c r="K261" s="230"/>
      <c r="L261" s="230"/>
      <c r="M261" s="230"/>
      <c r="N261" s="29"/>
    </row>
    <row r="262" spans="2:14" s="255" customFormat="1" ht="6">
      <c r="B262" s="82"/>
      <c r="C262" s="82"/>
      <c r="D262" s="82"/>
      <c r="E262" s="82"/>
      <c r="F262" s="82"/>
      <c r="G262" s="82"/>
      <c r="H262" s="82"/>
      <c r="I262" s="82"/>
      <c r="J262" s="82"/>
      <c r="K262" s="82"/>
      <c r="L262" s="82"/>
      <c r="M262" s="82"/>
      <c r="N262" s="163"/>
    </row>
    <row r="263" spans="1:14" ht="15.75">
      <c r="A263" s="178"/>
      <c r="B263" s="230" t="s">
        <v>87</v>
      </c>
      <c r="C263" s="230"/>
      <c r="D263" s="230"/>
      <c r="E263" s="230"/>
      <c r="F263" s="230"/>
      <c r="G263" s="230"/>
      <c r="H263" s="230"/>
      <c r="I263" s="230"/>
      <c r="J263" s="230"/>
      <c r="K263" s="230"/>
      <c r="L263" s="230"/>
      <c r="M263" s="230"/>
      <c r="N263" s="29"/>
    </row>
    <row r="264" spans="1:14" ht="15">
      <c r="A264" s="178"/>
      <c r="B264" s="230" t="s">
        <v>370</v>
      </c>
      <c r="C264" s="230"/>
      <c r="D264" s="230"/>
      <c r="E264" s="230"/>
      <c r="F264" s="230"/>
      <c r="G264" s="230"/>
      <c r="H264" s="230"/>
      <c r="I264" s="230"/>
      <c r="J264" s="230"/>
      <c r="K264" s="230"/>
      <c r="L264" s="230"/>
      <c r="M264" s="230"/>
      <c r="N264" s="29"/>
    </row>
    <row r="265" spans="1:14" ht="15">
      <c r="A265" s="178"/>
      <c r="B265" s="230"/>
      <c r="C265" s="230"/>
      <c r="D265" s="230"/>
      <c r="E265" s="230"/>
      <c r="F265" s="230"/>
      <c r="G265" s="230"/>
      <c r="H265" s="230"/>
      <c r="I265" s="230"/>
      <c r="J265" s="230"/>
      <c r="K265" s="230"/>
      <c r="L265" s="230"/>
      <c r="M265" s="230"/>
      <c r="N265" s="29"/>
    </row>
    <row r="266" spans="1:14" ht="15">
      <c r="A266" s="178"/>
      <c r="B266" s="230"/>
      <c r="C266" s="230"/>
      <c r="D266" s="230"/>
      <c r="E266" s="230"/>
      <c r="F266" s="230"/>
      <c r="G266" s="230"/>
      <c r="H266" s="230"/>
      <c r="I266" s="230"/>
      <c r="J266" s="230"/>
      <c r="K266" s="230"/>
      <c r="L266" s="230"/>
      <c r="M266" s="230"/>
      <c r="N266" s="29"/>
    </row>
    <row r="267" spans="1:14" ht="15.75">
      <c r="A267" s="178"/>
      <c r="B267" s="312" t="s">
        <v>559</v>
      </c>
      <c r="C267" s="312"/>
      <c r="D267" s="312"/>
      <c r="E267" s="312"/>
      <c r="F267" s="312"/>
      <c r="G267" s="312"/>
      <c r="H267" s="312"/>
      <c r="I267" s="312"/>
      <c r="J267" s="312"/>
      <c r="K267" s="312"/>
      <c r="L267" s="312"/>
      <c r="M267" s="312"/>
      <c r="N267" s="29"/>
    </row>
    <row r="268" spans="1:14" ht="15.75">
      <c r="A268" s="178"/>
      <c r="B268" s="108" t="s">
        <v>173</v>
      </c>
      <c r="C268" s="312"/>
      <c r="D268" s="312"/>
      <c r="E268" s="312"/>
      <c r="F268" s="312"/>
      <c r="G268" s="312"/>
      <c r="H268" s="312"/>
      <c r="I268" s="312"/>
      <c r="J268" s="312"/>
      <c r="K268" s="312"/>
      <c r="L268" s="312"/>
      <c r="M268" s="312"/>
      <c r="N268" s="29"/>
    </row>
    <row r="269" spans="1:14" ht="15">
      <c r="A269" s="178"/>
      <c r="B269" s="181" t="s">
        <v>91</v>
      </c>
      <c r="C269" s="181"/>
      <c r="D269" s="181"/>
      <c r="E269" s="181"/>
      <c r="F269" s="181"/>
      <c r="G269" s="181"/>
      <c r="H269" s="181"/>
      <c r="I269" s="181"/>
      <c r="J269" s="181"/>
      <c r="K269" s="181"/>
      <c r="L269" s="181"/>
      <c r="M269" s="181"/>
      <c r="N269" s="29"/>
    </row>
    <row r="270" spans="1:14" ht="15">
      <c r="A270" s="178"/>
      <c r="B270" s="181"/>
      <c r="C270" s="181"/>
      <c r="D270" s="181"/>
      <c r="E270" s="181"/>
      <c r="F270" s="181"/>
      <c r="G270" s="181"/>
      <c r="H270" s="181"/>
      <c r="I270" s="181"/>
      <c r="J270" s="181"/>
      <c r="K270" s="181"/>
      <c r="L270" s="181"/>
      <c r="M270" s="181"/>
      <c r="N270" s="29"/>
    </row>
    <row r="271" spans="1:14" ht="15">
      <c r="A271" s="178"/>
      <c r="B271" s="181"/>
      <c r="C271" s="181"/>
      <c r="D271" s="181"/>
      <c r="E271" s="181"/>
      <c r="F271" s="181"/>
      <c r="G271" s="181"/>
      <c r="H271" s="181"/>
      <c r="I271" s="181"/>
      <c r="J271" s="181"/>
      <c r="K271" s="181"/>
      <c r="L271" s="181"/>
      <c r="M271" s="181"/>
      <c r="N271" s="29"/>
    </row>
    <row r="272" spans="1:14" ht="15">
      <c r="A272" s="178"/>
      <c r="B272" s="181"/>
      <c r="C272" s="181"/>
      <c r="D272" s="181"/>
      <c r="E272" s="181"/>
      <c r="F272" s="181"/>
      <c r="G272" s="181"/>
      <c r="H272" s="181"/>
      <c r="I272" s="181"/>
      <c r="J272" s="181"/>
      <c r="K272" s="181"/>
      <c r="L272" s="181"/>
      <c r="M272" s="181"/>
      <c r="N272" s="29"/>
    </row>
    <row r="273" spans="2:14" s="255" customFormat="1" ht="6">
      <c r="B273" s="181"/>
      <c r="C273" s="181"/>
      <c r="D273" s="181"/>
      <c r="E273" s="181"/>
      <c r="F273" s="181"/>
      <c r="G273" s="181"/>
      <c r="H273" s="181"/>
      <c r="I273" s="181"/>
      <c r="J273" s="181"/>
      <c r="K273" s="181"/>
      <c r="L273" s="181"/>
      <c r="M273" s="181"/>
      <c r="N273" s="163"/>
    </row>
    <row r="274" spans="1:14" ht="15.75">
      <c r="A274" s="178"/>
      <c r="B274" s="108" t="s">
        <v>106</v>
      </c>
      <c r="C274" s="230"/>
      <c r="D274" s="230"/>
      <c r="E274" s="230"/>
      <c r="F274" s="230"/>
      <c r="G274" s="230"/>
      <c r="H274" s="230"/>
      <c r="I274" s="230"/>
      <c r="J274" s="230"/>
      <c r="K274" s="230"/>
      <c r="L274" s="230"/>
      <c r="M274" s="230"/>
      <c r="N274" s="29"/>
    </row>
    <row r="275" spans="1:14" ht="15">
      <c r="A275" s="178"/>
      <c r="B275" s="181" t="s">
        <v>376</v>
      </c>
      <c r="C275" s="181"/>
      <c r="D275" s="181"/>
      <c r="E275" s="181"/>
      <c r="F275" s="181"/>
      <c r="G275" s="181"/>
      <c r="H275" s="181"/>
      <c r="I275" s="181"/>
      <c r="J275" s="181"/>
      <c r="K275" s="181"/>
      <c r="L275" s="181"/>
      <c r="M275" s="181"/>
      <c r="N275" s="29"/>
    </row>
    <row r="276" spans="1:14" ht="15">
      <c r="A276" s="178"/>
      <c r="B276" s="181"/>
      <c r="C276" s="181"/>
      <c r="D276" s="181"/>
      <c r="E276" s="181"/>
      <c r="F276" s="181"/>
      <c r="G276" s="181"/>
      <c r="H276" s="181"/>
      <c r="I276" s="181"/>
      <c r="J276" s="181"/>
      <c r="K276" s="181"/>
      <c r="L276" s="181"/>
      <c r="M276" s="181"/>
      <c r="N276" s="29"/>
    </row>
    <row r="277" spans="1:14" ht="15">
      <c r="A277" s="178"/>
      <c r="B277" s="181"/>
      <c r="C277" s="181"/>
      <c r="D277" s="181"/>
      <c r="E277" s="181"/>
      <c r="F277" s="181"/>
      <c r="G277" s="181"/>
      <c r="H277" s="181"/>
      <c r="I277" s="181"/>
      <c r="J277" s="181"/>
      <c r="K277" s="181"/>
      <c r="L277" s="181"/>
      <c r="M277" s="181"/>
      <c r="N277" s="29"/>
    </row>
    <row r="278" spans="2:14" s="255" customFormat="1" ht="6">
      <c r="B278" s="181"/>
      <c r="C278" s="181"/>
      <c r="D278" s="181"/>
      <c r="E278" s="181"/>
      <c r="F278" s="181"/>
      <c r="G278" s="181"/>
      <c r="H278" s="181"/>
      <c r="I278" s="181"/>
      <c r="J278" s="181"/>
      <c r="K278" s="181"/>
      <c r="L278" s="181"/>
      <c r="M278" s="181"/>
      <c r="N278" s="163"/>
    </row>
    <row r="279" spans="1:14" ht="15.75">
      <c r="A279" s="178"/>
      <c r="B279" s="108" t="s">
        <v>8</v>
      </c>
      <c r="C279" s="230"/>
      <c r="D279" s="230"/>
      <c r="E279" s="230"/>
      <c r="F279" s="230"/>
      <c r="G279" s="230"/>
      <c r="H279" s="230"/>
      <c r="I279" s="230"/>
      <c r="J279" s="230"/>
      <c r="K279" s="230"/>
      <c r="L279" s="230"/>
      <c r="M279" s="230"/>
      <c r="N279" s="29"/>
    </row>
    <row r="280" spans="1:14" ht="15.75">
      <c r="A280" s="178"/>
      <c r="B280" s="181" t="s">
        <v>584</v>
      </c>
      <c r="C280" s="181"/>
      <c r="D280" s="181"/>
      <c r="E280" s="181"/>
      <c r="F280" s="181"/>
      <c r="G280" s="181"/>
      <c r="H280" s="181"/>
      <c r="I280" s="181"/>
      <c r="J280" s="181"/>
      <c r="K280" s="181"/>
      <c r="L280" s="181"/>
      <c r="M280" s="181"/>
      <c r="N280" s="29"/>
    </row>
    <row r="281" spans="1:14" ht="15.75">
      <c r="A281" s="178"/>
      <c r="B281" s="230" t="s">
        <v>536</v>
      </c>
      <c r="C281" s="230"/>
      <c r="D281" s="230"/>
      <c r="E281" s="230"/>
      <c r="F281" s="230"/>
      <c r="G281" s="230"/>
      <c r="H281" s="230"/>
      <c r="I281" s="230"/>
      <c r="J281" s="230"/>
      <c r="K281" s="230"/>
      <c r="L281" s="230"/>
      <c r="M281" s="230"/>
      <c r="N281" s="29"/>
    </row>
    <row r="282" spans="1:14" ht="15">
      <c r="A282" s="178"/>
      <c r="B282" s="132"/>
      <c r="C282" s="132"/>
      <c r="D282" s="132"/>
      <c r="E282" s="132"/>
      <c r="F282" s="132"/>
      <c r="G282" s="132"/>
      <c r="H282" s="132"/>
      <c r="I282" s="132"/>
      <c r="J282" s="132"/>
      <c r="K282" s="132"/>
      <c r="L282" s="132"/>
      <c r="M282" s="132"/>
      <c r="N282" s="29"/>
    </row>
    <row r="283" spans="1:14" ht="15.75">
      <c r="A283" s="178"/>
      <c r="B283" s="312" t="s">
        <v>535</v>
      </c>
      <c r="C283" s="312"/>
      <c r="D283" s="312"/>
      <c r="E283" s="312"/>
      <c r="F283" s="312"/>
      <c r="G283" s="312"/>
      <c r="H283" s="312"/>
      <c r="I283" s="312"/>
      <c r="J283" s="312"/>
      <c r="K283" s="312"/>
      <c r="L283" s="312"/>
      <c r="M283" s="312"/>
      <c r="N283" s="29"/>
    </row>
    <row r="284" spans="1:14" ht="15.75">
      <c r="A284" s="178"/>
      <c r="B284" s="108" t="s">
        <v>390</v>
      </c>
      <c r="C284" s="312"/>
      <c r="D284" s="312"/>
      <c r="E284" s="312"/>
      <c r="F284" s="312"/>
      <c r="G284" s="312"/>
      <c r="H284" s="312"/>
      <c r="I284" s="312"/>
      <c r="J284" s="312"/>
      <c r="K284" s="312"/>
      <c r="L284" s="312"/>
      <c r="M284" s="312"/>
      <c r="N284" s="126"/>
    </row>
    <row r="285" spans="1:14" ht="15">
      <c r="A285" s="178"/>
      <c r="B285" s="181" t="s">
        <v>220</v>
      </c>
      <c r="C285" s="181"/>
      <c r="D285" s="181"/>
      <c r="E285" s="181"/>
      <c r="F285" s="181"/>
      <c r="G285" s="181"/>
      <c r="H285" s="181"/>
      <c r="I285" s="181"/>
      <c r="J285" s="181"/>
      <c r="K285" s="181"/>
      <c r="L285" s="181"/>
      <c r="M285" s="181"/>
      <c r="N285" s="126"/>
    </row>
    <row r="286" spans="1:14" ht="15">
      <c r="A286" s="178"/>
      <c r="B286" s="181"/>
      <c r="C286" s="181"/>
      <c r="D286" s="181"/>
      <c r="E286" s="181"/>
      <c r="F286" s="181"/>
      <c r="G286" s="181"/>
      <c r="H286" s="181"/>
      <c r="I286" s="181"/>
      <c r="J286" s="181"/>
      <c r="K286" s="181"/>
      <c r="L286" s="181"/>
      <c r="M286" s="181"/>
      <c r="N286" s="126"/>
    </row>
    <row r="287" spans="1:14" ht="15">
      <c r="A287" s="178"/>
      <c r="B287" s="181"/>
      <c r="C287" s="181"/>
      <c r="D287" s="181"/>
      <c r="E287" s="181"/>
      <c r="F287" s="181"/>
      <c r="G287" s="181"/>
      <c r="H287" s="181"/>
      <c r="I287" s="181"/>
      <c r="J287" s="181"/>
      <c r="K287" s="181"/>
      <c r="L287" s="181"/>
      <c r="M287" s="181"/>
      <c r="N287" s="126"/>
    </row>
    <row r="288" spans="2:14" s="255" customFormat="1" ht="6">
      <c r="B288" s="181"/>
      <c r="C288" s="181"/>
      <c r="D288" s="181"/>
      <c r="E288" s="181"/>
      <c r="F288" s="181"/>
      <c r="G288" s="181"/>
      <c r="H288" s="181"/>
      <c r="I288" s="181"/>
      <c r="J288" s="181"/>
      <c r="K288" s="181"/>
      <c r="L288" s="181"/>
      <c r="M288" s="181"/>
      <c r="N288" s="334"/>
    </row>
    <row r="289" spans="1:14" ht="15">
      <c r="A289" s="178"/>
      <c r="B289" s="230" t="s">
        <v>176</v>
      </c>
      <c r="C289" s="230"/>
      <c r="D289" s="230"/>
      <c r="E289" s="230"/>
      <c r="F289" s="230"/>
      <c r="G289" s="230"/>
      <c r="H289" s="230"/>
      <c r="I289" s="230"/>
      <c r="J289" s="230"/>
      <c r="K289" s="230"/>
      <c r="L289" s="230"/>
      <c r="M289" s="230"/>
      <c r="N289" s="364"/>
    </row>
    <row r="290" spans="1:14" ht="15">
      <c r="A290" s="178"/>
      <c r="B290" s="230"/>
      <c r="C290" s="230"/>
      <c r="D290" s="230"/>
      <c r="E290" s="230"/>
      <c r="F290" s="230"/>
      <c r="G290" s="230"/>
      <c r="H290" s="230"/>
      <c r="I290" s="230"/>
      <c r="J290" s="230"/>
      <c r="K290" s="230"/>
      <c r="L290" s="230"/>
      <c r="M290" s="230"/>
      <c r="N290" s="364"/>
    </row>
    <row r="291" spans="1:14" ht="15">
      <c r="A291" s="178"/>
      <c r="B291" s="230"/>
      <c r="C291" s="230"/>
      <c r="D291" s="230"/>
      <c r="E291" s="230"/>
      <c r="F291" s="230"/>
      <c r="G291" s="230"/>
      <c r="H291" s="230"/>
      <c r="I291" s="230"/>
      <c r="J291" s="230"/>
      <c r="K291" s="230"/>
      <c r="L291" s="230"/>
      <c r="M291" s="230"/>
      <c r="N291" s="364"/>
    </row>
    <row r="292" spans="2:14" s="255" customFormat="1" ht="6">
      <c r="B292" s="230"/>
      <c r="C292" s="230"/>
      <c r="D292" s="230"/>
      <c r="E292" s="230"/>
      <c r="F292" s="230"/>
      <c r="G292" s="230"/>
      <c r="H292" s="230"/>
      <c r="I292" s="230"/>
      <c r="J292" s="230"/>
      <c r="K292" s="230"/>
      <c r="L292" s="230"/>
      <c r="M292" s="230"/>
      <c r="N292" s="65"/>
    </row>
    <row r="293" spans="1:13" ht="15">
      <c r="A293" s="178"/>
      <c r="B293" s="230" t="s">
        <v>521</v>
      </c>
      <c r="C293" s="230"/>
      <c r="D293" s="230"/>
      <c r="E293" s="230"/>
      <c r="F293" s="230"/>
      <c r="G293" s="230"/>
      <c r="H293" s="230"/>
      <c r="I293" s="230"/>
      <c r="J293" s="230"/>
      <c r="K293" s="230"/>
      <c r="L293" s="230"/>
      <c r="M293" s="230"/>
    </row>
    <row r="294" spans="1:13" ht="15">
      <c r="A294" s="178"/>
      <c r="B294" s="230"/>
      <c r="C294" s="230"/>
      <c r="D294" s="230"/>
      <c r="E294" s="230"/>
      <c r="F294" s="230"/>
      <c r="G294" s="230"/>
      <c r="H294" s="230"/>
      <c r="I294" s="230"/>
      <c r="J294" s="230"/>
      <c r="K294" s="230"/>
      <c r="L294" s="230"/>
      <c r="M294" s="230"/>
    </row>
    <row r="295" ht="20.25" customHeight="1">
      <c r="A295" s="178"/>
    </row>
    <row r="296" spans="1:13" ht="15.75">
      <c r="A296" s="178"/>
      <c r="B296" s="312" t="s">
        <v>528</v>
      </c>
      <c r="C296" s="312"/>
      <c r="D296" s="312"/>
      <c r="E296" s="312"/>
      <c r="F296" s="312"/>
      <c r="G296" s="312"/>
      <c r="H296" s="312"/>
      <c r="I296" s="312"/>
      <c r="J296" s="312"/>
      <c r="K296" s="312"/>
      <c r="L296" s="312"/>
      <c r="M296" s="312"/>
    </row>
    <row r="297" spans="1:13" ht="15.75">
      <c r="A297" s="178"/>
      <c r="B297" s="208" t="s">
        <v>390</v>
      </c>
      <c r="C297" s="223"/>
      <c r="D297" s="223"/>
      <c r="E297" s="223"/>
      <c r="F297" s="223"/>
      <c r="G297" s="223"/>
      <c r="H297" s="223"/>
      <c r="I297" s="223"/>
      <c r="J297" s="223"/>
      <c r="K297" s="223"/>
      <c r="L297" s="223"/>
      <c r="M297" s="223"/>
    </row>
    <row r="298" spans="1:13" ht="15">
      <c r="A298" s="178"/>
      <c r="B298" s="289" t="s">
        <v>408</v>
      </c>
      <c r="C298" s="289"/>
      <c r="D298" s="289"/>
      <c r="E298" s="289"/>
      <c r="F298" s="289"/>
      <c r="G298" s="289"/>
      <c r="H298" s="289"/>
      <c r="I298" s="289"/>
      <c r="J298" s="289"/>
      <c r="K298" s="289"/>
      <c r="L298" s="289"/>
      <c r="M298" s="289"/>
    </row>
    <row r="299" spans="1:13" ht="15">
      <c r="A299" s="178"/>
      <c r="B299" s="289"/>
      <c r="C299" s="289"/>
      <c r="D299" s="289"/>
      <c r="E299" s="289"/>
      <c r="F299" s="289"/>
      <c r="G299" s="289"/>
      <c r="H299" s="289"/>
      <c r="I299" s="289"/>
      <c r="J299" s="289"/>
      <c r="K299" s="289"/>
      <c r="L299" s="289"/>
      <c r="M299" s="289"/>
    </row>
    <row r="300" spans="1:13" ht="15">
      <c r="A300" s="178"/>
      <c r="B300" s="289"/>
      <c r="C300" s="289"/>
      <c r="D300" s="289"/>
      <c r="E300" s="289"/>
      <c r="F300" s="289"/>
      <c r="G300" s="289"/>
      <c r="H300" s="289"/>
      <c r="I300" s="289"/>
      <c r="J300" s="289"/>
      <c r="K300" s="289"/>
      <c r="L300" s="289"/>
      <c r="M300" s="289"/>
    </row>
    <row r="301" spans="1:13" ht="15">
      <c r="A301" s="178"/>
      <c r="B301" s="230" t="s">
        <v>50</v>
      </c>
      <c r="C301" s="230"/>
      <c r="D301" s="230"/>
      <c r="E301" s="230"/>
      <c r="F301" s="230"/>
      <c r="G301" s="230"/>
      <c r="H301" s="230"/>
      <c r="I301" s="230"/>
      <c r="J301" s="230"/>
      <c r="K301" s="230"/>
      <c r="L301" s="230"/>
      <c r="M301" s="230"/>
    </row>
    <row r="302" spans="1:13" ht="15">
      <c r="A302" s="178"/>
      <c r="B302" s="230"/>
      <c r="C302" s="230"/>
      <c r="D302" s="230"/>
      <c r="E302" s="230"/>
      <c r="F302" s="230"/>
      <c r="G302" s="230"/>
      <c r="H302" s="230"/>
      <c r="I302" s="230"/>
      <c r="J302" s="230"/>
      <c r="K302" s="230"/>
      <c r="L302" s="230"/>
      <c r="M302" s="230"/>
    </row>
    <row r="303" spans="2:13" s="255" customFormat="1" ht="6">
      <c r="B303" s="230"/>
      <c r="C303" s="230"/>
      <c r="D303" s="230"/>
      <c r="E303" s="230"/>
      <c r="F303" s="230"/>
      <c r="G303" s="230"/>
      <c r="H303" s="230"/>
      <c r="I303" s="230"/>
      <c r="J303" s="230"/>
      <c r="K303" s="230"/>
      <c r="L303" s="230"/>
      <c r="M303" s="230"/>
    </row>
    <row r="304" spans="1:13" ht="15.75">
      <c r="A304" s="178"/>
      <c r="B304" s="208" t="s">
        <v>106</v>
      </c>
      <c r="C304" s="223"/>
      <c r="D304" s="223"/>
      <c r="E304" s="223"/>
      <c r="F304" s="223"/>
      <c r="G304" s="223"/>
      <c r="H304" s="223"/>
      <c r="I304" s="223"/>
      <c r="J304" s="223"/>
      <c r="K304" s="223"/>
      <c r="L304" s="223"/>
      <c r="M304" s="223"/>
    </row>
    <row r="305" spans="1:13" ht="15" customHeight="1">
      <c r="A305" s="178"/>
      <c r="B305" s="289" t="s">
        <v>385</v>
      </c>
      <c r="C305" s="289"/>
      <c r="D305" s="289"/>
      <c r="E305" s="289"/>
      <c r="F305" s="289"/>
      <c r="G305" s="289"/>
      <c r="H305" s="289"/>
      <c r="I305" s="289"/>
      <c r="J305" s="289"/>
      <c r="K305" s="289"/>
      <c r="L305" s="289"/>
      <c r="M305" s="289"/>
    </row>
    <row r="306" spans="1:13" ht="15">
      <c r="A306" s="178"/>
      <c r="B306" s="289"/>
      <c r="C306" s="289"/>
      <c r="D306" s="289"/>
      <c r="E306" s="289"/>
      <c r="F306" s="289"/>
      <c r="G306" s="289"/>
      <c r="H306" s="289"/>
      <c r="I306" s="289"/>
      <c r="J306" s="289"/>
      <c r="K306" s="289"/>
      <c r="L306" s="289"/>
      <c r="M306" s="289"/>
    </row>
    <row r="307" spans="1:13" ht="15" customHeight="1">
      <c r="A307" s="178"/>
      <c r="B307" s="208" t="s">
        <v>8</v>
      </c>
      <c r="C307" s="208"/>
      <c r="D307" s="208"/>
      <c r="E307" s="208"/>
      <c r="F307" s="208"/>
      <c r="G307" s="208"/>
      <c r="H307" s="208"/>
      <c r="I307" s="208"/>
      <c r="J307" s="208"/>
      <c r="K307" s="208"/>
      <c r="L307" s="208"/>
      <c r="M307" s="208"/>
    </row>
    <row r="308" spans="1:13" ht="15">
      <c r="A308" s="178"/>
      <c r="B308" s="289" t="s">
        <v>225</v>
      </c>
      <c r="C308" s="289"/>
      <c r="D308" s="289"/>
      <c r="E308" s="289"/>
      <c r="F308" s="289"/>
      <c r="G308" s="289"/>
      <c r="H308" s="289"/>
      <c r="I308" s="289"/>
      <c r="J308" s="289"/>
      <c r="K308" s="289"/>
      <c r="L308" s="289"/>
      <c r="M308" s="289"/>
    </row>
    <row r="309" spans="1:13" ht="15">
      <c r="A309" s="178"/>
      <c r="B309" s="289"/>
      <c r="C309" s="289"/>
      <c r="D309" s="289"/>
      <c r="E309" s="289"/>
      <c r="F309" s="289"/>
      <c r="G309" s="289"/>
      <c r="H309" s="289"/>
      <c r="I309" s="289"/>
      <c r="J309" s="289"/>
      <c r="K309" s="289"/>
      <c r="L309" s="289"/>
      <c r="M309" s="289"/>
    </row>
    <row r="310" spans="1:13" ht="15">
      <c r="A310" s="178"/>
      <c r="B310" s="289"/>
      <c r="C310" s="289"/>
      <c r="D310" s="289"/>
      <c r="E310" s="289"/>
      <c r="F310" s="289"/>
      <c r="G310" s="289"/>
      <c r="H310" s="289"/>
      <c r="I310" s="289"/>
      <c r="J310" s="289"/>
      <c r="K310" s="289"/>
      <c r="L310" s="289"/>
      <c r="M310" s="289"/>
    </row>
    <row r="311" spans="1:13" ht="15">
      <c r="A311" s="178"/>
      <c r="B311" s="289"/>
      <c r="C311" s="289"/>
      <c r="D311" s="289"/>
      <c r="E311" s="289"/>
      <c r="F311" s="289"/>
      <c r="G311" s="289"/>
      <c r="H311" s="289"/>
      <c r="I311" s="289"/>
      <c r="J311" s="289"/>
      <c r="K311" s="289"/>
      <c r="L311" s="289"/>
      <c r="M311" s="289"/>
    </row>
    <row r="312" spans="1:13" ht="15">
      <c r="A312" s="178"/>
      <c r="B312" s="289"/>
      <c r="C312" s="289"/>
      <c r="D312" s="289"/>
      <c r="E312" s="289"/>
      <c r="F312" s="289"/>
      <c r="G312" s="289"/>
      <c r="H312" s="289"/>
      <c r="I312" s="289"/>
      <c r="J312" s="289"/>
      <c r="K312" s="289"/>
      <c r="L312" s="289"/>
      <c r="M312" s="289"/>
    </row>
    <row r="313" spans="1:13" ht="15">
      <c r="A313" s="178"/>
      <c r="B313" s="289"/>
      <c r="C313" s="289"/>
      <c r="D313" s="289"/>
      <c r="E313" s="289"/>
      <c r="F313" s="289"/>
      <c r="G313" s="289"/>
      <c r="H313" s="289"/>
      <c r="I313" s="289"/>
      <c r="J313" s="289"/>
      <c r="K313" s="289"/>
      <c r="L313" s="289"/>
      <c r="M313" s="289"/>
    </row>
    <row r="314" spans="1:13" ht="15">
      <c r="A314" s="178"/>
      <c r="B314" s="289"/>
      <c r="C314" s="223"/>
      <c r="D314" s="223"/>
      <c r="E314" s="223"/>
      <c r="F314" s="223"/>
      <c r="G314" s="223"/>
      <c r="H314" s="223"/>
      <c r="I314" s="223"/>
      <c r="J314" s="223"/>
      <c r="K314" s="223"/>
      <c r="L314" s="223"/>
      <c r="M314" s="223"/>
    </row>
    <row r="315" spans="1:13" ht="15">
      <c r="A315" s="178"/>
      <c r="B315" s="289"/>
      <c r="C315" s="223"/>
      <c r="D315" s="223"/>
      <c r="E315" s="223"/>
      <c r="F315" s="223"/>
      <c r="G315" s="223"/>
      <c r="H315" s="223"/>
      <c r="I315" s="223"/>
      <c r="J315" s="223"/>
      <c r="K315" s="223"/>
      <c r="L315" s="223"/>
      <c r="M315" s="223"/>
    </row>
    <row r="316" spans="1:13" ht="15">
      <c r="A316" s="178"/>
      <c r="B316" s="289"/>
      <c r="C316" s="223"/>
      <c r="D316" s="223"/>
      <c r="E316" s="223"/>
      <c r="F316" s="223"/>
      <c r="G316" s="223"/>
      <c r="H316" s="223"/>
      <c r="I316" s="223"/>
      <c r="J316" s="223"/>
      <c r="K316" s="223"/>
      <c r="L316" s="223"/>
      <c r="M316" s="223"/>
    </row>
    <row r="317" spans="1:13" ht="15">
      <c r="A317" s="178"/>
      <c r="B317" s="289"/>
      <c r="C317" s="223"/>
      <c r="D317" s="223"/>
      <c r="E317" s="223"/>
      <c r="F317" s="223"/>
      <c r="G317" s="223"/>
      <c r="H317" s="223"/>
      <c r="I317" s="223"/>
      <c r="J317" s="223"/>
      <c r="K317" s="223"/>
      <c r="L317" s="223"/>
      <c r="M317" s="223"/>
    </row>
    <row r="318" spans="1:13" ht="15">
      <c r="A318" s="178"/>
      <c r="B318" s="289"/>
      <c r="C318" s="223"/>
      <c r="D318" s="223"/>
      <c r="E318" s="223"/>
      <c r="F318" s="223"/>
      <c r="G318" s="223"/>
      <c r="H318" s="223"/>
      <c r="I318" s="223"/>
      <c r="J318" s="223"/>
      <c r="K318" s="223"/>
      <c r="L318" s="223"/>
      <c r="M318" s="223"/>
    </row>
    <row r="319" spans="1:13" ht="15">
      <c r="A319" s="178"/>
      <c r="B319" s="289"/>
      <c r="C319" s="223"/>
      <c r="D319" s="223"/>
      <c r="E319" s="223"/>
      <c r="F319" s="223"/>
      <c r="G319" s="223"/>
      <c r="H319" s="223"/>
      <c r="I319" s="223"/>
      <c r="J319" s="223"/>
      <c r="K319" s="223"/>
      <c r="L319" s="223"/>
      <c r="M319" s="223"/>
    </row>
    <row r="320" spans="1:13" ht="15">
      <c r="A320" s="178"/>
      <c r="B320" s="289"/>
      <c r="C320" s="223"/>
      <c r="D320" s="223"/>
      <c r="E320" s="223"/>
      <c r="F320" s="223"/>
      <c r="G320" s="223"/>
      <c r="H320" s="223"/>
      <c r="I320" s="223"/>
      <c r="J320" s="223"/>
      <c r="K320" s="223"/>
      <c r="L320" s="223"/>
      <c r="M320" s="223"/>
    </row>
    <row r="321" spans="1:13" ht="15">
      <c r="A321" s="178"/>
      <c r="B321" s="289"/>
      <c r="C321" s="223"/>
      <c r="D321" s="223"/>
      <c r="E321" s="223"/>
      <c r="F321" s="223"/>
      <c r="G321" s="223"/>
      <c r="H321" s="223"/>
      <c r="I321" s="223"/>
      <c r="J321" s="223"/>
      <c r="K321" s="223"/>
      <c r="L321" s="223"/>
      <c r="M321" s="223"/>
    </row>
    <row r="322" spans="1:13" ht="15">
      <c r="A322" s="178"/>
      <c r="B322" s="289"/>
      <c r="C322" s="223"/>
      <c r="D322" s="223"/>
      <c r="E322" s="223"/>
      <c r="F322" s="223"/>
      <c r="G322" s="223"/>
      <c r="H322" s="223"/>
      <c r="I322" s="223"/>
      <c r="J322" s="223"/>
      <c r="K322" s="223"/>
      <c r="L322" s="223"/>
      <c r="M322" s="223"/>
    </row>
    <row r="323" ht="15">
      <c r="A323" s="178"/>
    </row>
    <row r="324" spans="1:13" ht="15">
      <c r="A324" s="178"/>
      <c r="B324" s="299" t="s">
        <v>185</v>
      </c>
      <c r="C324" s="299"/>
      <c r="D324" s="299"/>
      <c r="E324" s="299"/>
      <c r="F324" s="299"/>
      <c r="G324" s="299"/>
      <c r="H324" s="299"/>
      <c r="I324" s="299"/>
      <c r="J324" s="299"/>
      <c r="K324" s="299"/>
      <c r="L324" s="299"/>
      <c r="M324" s="299"/>
    </row>
    <row r="325" spans="1:13" ht="15.75">
      <c r="A325" s="178"/>
      <c r="B325" s="208" t="s">
        <v>390</v>
      </c>
      <c r="C325" s="223"/>
      <c r="D325" s="223"/>
      <c r="E325" s="223"/>
      <c r="F325" s="223"/>
      <c r="G325" s="223"/>
      <c r="H325" s="223"/>
      <c r="I325" s="223"/>
      <c r="J325" s="223"/>
      <c r="K325" s="223"/>
      <c r="L325" s="223"/>
      <c r="M325" s="223"/>
    </row>
    <row r="326" spans="1:13" ht="15">
      <c r="A326" s="178"/>
      <c r="B326" s="289" t="s">
        <v>109</v>
      </c>
      <c r="C326" s="289"/>
      <c r="D326" s="289"/>
      <c r="E326" s="289"/>
      <c r="F326" s="289"/>
      <c r="G326" s="289"/>
      <c r="H326" s="289"/>
      <c r="I326" s="289"/>
      <c r="J326" s="289"/>
      <c r="K326" s="289"/>
      <c r="L326" s="289"/>
      <c r="M326" s="289"/>
    </row>
    <row r="327" spans="1:13" ht="15">
      <c r="A327" s="178"/>
      <c r="B327" s="289"/>
      <c r="C327" s="289"/>
      <c r="D327" s="289"/>
      <c r="E327" s="289"/>
      <c r="F327" s="289"/>
      <c r="G327" s="289"/>
      <c r="H327" s="289"/>
      <c r="I327" s="289"/>
      <c r="J327" s="289"/>
      <c r="K327" s="289"/>
      <c r="L327" s="289"/>
      <c r="M327" s="289"/>
    </row>
    <row r="328" spans="1:13" ht="15">
      <c r="A328" s="178"/>
      <c r="B328" s="230" t="s">
        <v>134</v>
      </c>
      <c r="C328" s="230"/>
      <c r="D328" s="230"/>
      <c r="E328" s="230"/>
      <c r="F328" s="230"/>
      <c r="G328" s="230"/>
      <c r="H328" s="230"/>
      <c r="I328" s="230"/>
      <c r="J328" s="230"/>
      <c r="K328" s="230"/>
      <c r="L328" s="230"/>
      <c r="M328" s="230"/>
    </row>
    <row r="329" spans="1:13" ht="15">
      <c r="A329" s="178"/>
      <c r="B329" s="230"/>
      <c r="C329" s="230"/>
      <c r="D329" s="230"/>
      <c r="E329" s="230"/>
      <c r="F329" s="230"/>
      <c r="G329" s="230"/>
      <c r="H329" s="230"/>
      <c r="I329" s="230"/>
      <c r="J329" s="230"/>
      <c r="K329" s="230"/>
      <c r="L329" s="230"/>
      <c r="M329" s="230"/>
    </row>
    <row r="330" spans="2:13" s="255" customFormat="1" ht="6">
      <c r="B330" s="230"/>
      <c r="C330" s="230"/>
      <c r="D330" s="230"/>
      <c r="E330" s="230"/>
      <c r="F330" s="230"/>
      <c r="G330" s="230"/>
      <c r="H330" s="230"/>
      <c r="I330" s="230"/>
      <c r="J330" s="230"/>
      <c r="K330" s="230"/>
      <c r="L330" s="230"/>
      <c r="M330" s="230"/>
    </row>
    <row r="331" spans="1:13" ht="15.75">
      <c r="A331" s="178"/>
      <c r="B331" s="208" t="s">
        <v>106</v>
      </c>
      <c r="C331" s="223"/>
      <c r="D331" s="223"/>
      <c r="E331" s="223"/>
      <c r="F331" s="223"/>
      <c r="G331" s="223"/>
      <c r="H331" s="223"/>
      <c r="I331" s="223"/>
      <c r="J331" s="223"/>
      <c r="K331" s="223"/>
      <c r="L331" s="223"/>
      <c r="M331" s="223"/>
    </row>
    <row r="332" spans="1:13" ht="15.75">
      <c r="A332" s="178"/>
      <c r="B332" s="342" t="s">
        <v>358</v>
      </c>
      <c r="C332" s="342"/>
      <c r="D332" s="342"/>
      <c r="E332" s="342"/>
      <c r="F332" s="342"/>
      <c r="G332" s="342"/>
      <c r="H332" s="342"/>
      <c r="I332" s="342"/>
      <c r="J332" s="342"/>
      <c r="K332" s="342"/>
      <c r="L332" s="342"/>
      <c r="M332" s="342"/>
    </row>
    <row r="333" spans="1:13" ht="15">
      <c r="A333" s="178"/>
      <c r="B333" s="33" t="s">
        <v>51</v>
      </c>
      <c r="C333" s="33"/>
      <c r="D333" s="33"/>
      <c r="E333" s="33"/>
      <c r="F333" s="33"/>
      <c r="G333" s="33"/>
      <c r="H333" s="33"/>
      <c r="I333" s="33"/>
      <c r="J333" s="33"/>
      <c r="K333" s="33"/>
      <c r="L333" s="33"/>
      <c r="M333" s="33"/>
    </row>
    <row r="334" spans="1:13" ht="15">
      <c r="A334" s="178"/>
      <c r="B334" s="33"/>
      <c r="C334" s="33"/>
      <c r="D334" s="33"/>
      <c r="E334" s="33"/>
      <c r="F334" s="33"/>
      <c r="G334" s="33"/>
      <c r="H334" s="33"/>
      <c r="I334" s="33"/>
      <c r="J334" s="33"/>
      <c r="K334" s="33"/>
      <c r="L334" s="33"/>
      <c r="M334" s="33"/>
    </row>
    <row r="335" spans="1:13" ht="15">
      <c r="A335" s="178"/>
      <c r="B335" s="33"/>
      <c r="C335" s="33"/>
      <c r="D335" s="33"/>
      <c r="E335" s="33"/>
      <c r="F335" s="33"/>
      <c r="G335" s="33"/>
      <c r="H335" s="33"/>
      <c r="I335" s="33"/>
      <c r="J335" s="33"/>
      <c r="K335" s="33"/>
      <c r="L335" s="33"/>
      <c r="M335" s="33"/>
    </row>
    <row r="336" spans="1:13" ht="15">
      <c r="A336" s="178"/>
      <c r="B336" s="33"/>
      <c r="C336" s="33"/>
      <c r="D336" s="33"/>
      <c r="E336" s="33"/>
      <c r="F336" s="33"/>
      <c r="G336" s="33"/>
      <c r="H336" s="33"/>
      <c r="I336" s="33"/>
      <c r="J336" s="33"/>
      <c r="K336" s="33"/>
      <c r="L336" s="33"/>
      <c r="M336" s="33"/>
    </row>
    <row r="337" spans="2:13" s="255" customFormat="1" ht="6">
      <c r="B337" s="33"/>
      <c r="C337" s="33"/>
      <c r="D337" s="33"/>
      <c r="E337" s="33"/>
      <c r="F337" s="33"/>
      <c r="G337" s="33"/>
      <c r="H337" s="33"/>
      <c r="I337" s="33"/>
      <c r="J337" s="33"/>
      <c r="K337" s="33"/>
      <c r="L337" s="33"/>
      <c r="M337" s="33"/>
    </row>
    <row r="338" spans="1:13" ht="15">
      <c r="A338" s="178"/>
      <c r="B338" s="230" t="s">
        <v>242</v>
      </c>
      <c r="C338" s="230"/>
      <c r="D338" s="230"/>
      <c r="E338" s="230"/>
      <c r="F338" s="230"/>
      <c r="G338" s="230"/>
      <c r="H338" s="230"/>
      <c r="I338" s="230"/>
      <c r="J338" s="230"/>
      <c r="K338" s="230"/>
      <c r="L338" s="230"/>
      <c r="M338" s="230"/>
    </row>
    <row r="339" spans="1:13" ht="15">
      <c r="A339" s="178"/>
      <c r="B339" s="230"/>
      <c r="C339" s="230"/>
      <c r="D339" s="230"/>
      <c r="E339" s="230"/>
      <c r="F339" s="230"/>
      <c r="G339" s="230"/>
      <c r="H339" s="230"/>
      <c r="I339" s="230"/>
      <c r="J339" s="230"/>
      <c r="K339" s="230"/>
      <c r="L339" s="230"/>
      <c r="M339" s="230"/>
    </row>
    <row r="340" spans="2:13" s="255" customFormat="1" ht="6">
      <c r="B340" s="230"/>
      <c r="C340" s="230"/>
      <c r="D340" s="230"/>
      <c r="E340" s="230"/>
      <c r="F340" s="230"/>
      <c r="G340" s="230"/>
      <c r="H340" s="230"/>
      <c r="I340" s="230"/>
      <c r="J340" s="230"/>
      <c r="K340" s="230"/>
      <c r="L340" s="230"/>
      <c r="M340" s="230"/>
    </row>
    <row r="341" spans="1:13" ht="15.75">
      <c r="A341" s="178"/>
      <c r="B341" s="208" t="s">
        <v>8</v>
      </c>
      <c r="C341" s="223"/>
      <c r="D341" s="223"/>
      <c r="E341" s="223"/>
      <c r="F341" s="223"/>
      <c r="G341" s="223"/>
      <c r="H341" s="223"/>
      <c r="I341" s="223"/>
      <c r="J341" s="223"/>
      <c r="K341" s="223"/>
      <c r="L341" s="223"/>
      <c r="M341" s="223"/>
    </row>
    <row r="342" spans="1:13" ht="15.75">
      <c r="A342" s="178"/>
      <c r="B342" s="289" t="s">
        <v>442</v>
      </c>
      <c r="C342" s="289"/>
      <c r="D342" s="289"/>
      <c r="E342" s="289"/>
      <c r="F342" s="289"/>
      <c r="G342" s="289"/>
      <c r="H342" s="289"/>
      <c r="I342" s="289"/>
      <c r="J342" s="289"/>
      <c r="K342" s="289"/>
      <c r="L342" s="289"/>
      <c r="M342" s="289"/>
    </row>
    <row r="343" spans="1:13" ht="15">
      <c r="A343" s="178"/>
      <c r="B343" s="230" t="s">
        <v>64</v>
      </c>
      <c r="C343" s="230"/>
      <c r="D343" s="230"/>
      <c r="E343" s="230"/>
      <c r="F343" s="230"/>
      <c r="G343" s="230"/>
      <c r="H343" s="230"/>
      <c r="I343" s="230"/>
      <c r="J343" s="230"/>
      <c r="K343" s="230"/>
      <c r="L343" s="230"/>
      <c r="M343" s="230"/>
    </row>
    <row r="344" spans="1:13" ht="15">
      <c r="A344" s="178"/>
      <c r="B344" s="230"/>
      <c r="C344" s="230"/>
      <c r="D344" s="230"/>
      <c r="E344" s="230"/>
      <c r="F344" s="230"/>
      <c r="G344" s="230"/>
      <c r="H344" s="230"/>
      <c r="I344" s="230"/>
      <c r="J344" s="230"/>
      <c r="K344" s="230"/>
      <c r="L344" s="230"/>
      <c r="M344" s="230"/>
    </row>
    <row r="345" spans="1:13" ht="15">
      <c r="A345" s="178"/>
      <c r="B345" s="230"/>
      <c r="C345" s="230"/>
      <c r="D345" s="230"/>
      <c r="E345" s="230"/>
      <c r="F345" s="230"/>
      <c r="G345" s="230"/>
      <c r="H345" s="230"/>
      <c r="I345" s="230"/>
      <c r="J345" s="230"/>
      <c r="K345" s="230"/>
      <c r="L345" s="230"/>
      <c r="M345" s="230"/>
    </row>
    <row r="346" spans="2:13" s="255" customFormat="1" ht="6">
      <c r="B346" s="230"/>
      <c r="C346" s="230"/>
      <c r="D346" s="230"/>
      <c r="E346" s="230"/>
      <c r="F346" s="230"/>
      <c r="G346" s="230"/>
      <c r="H346" s="230"/>
      <c r="I346" s="230"/>
      <c r="J346" s="230"/>
      <c r="K346" s="230"/>
      <c r="L346" s="230"/>
      <c r="M346" s="230"/>
    </row>
    <row r="347" spans="1:13" ht="15.75">
      <c r="A347" s="178"/>
      <c r="B347" s="342" t="s">
        <v>125</v>
      </c>
      <c r="C347" s="342"/>
      <c r="D347" s="342"/>
      <c r="E347" s="342"/>
      <c r="F347" s="342"/>
      <c r="G347" s="342"/>
      <c r="H347" s="342"/>
      <c r="I347" s="342"/>
      <c r="J347" s="342"/>
      <c r="K347" s="342"/>
      <c r="L347" s="342"/>
      <c r="M347" s="342"/>
    </row>
    <row r="348" spans="1:13" ht="15">
      <c r="A348" s="178"/>
      <c r="B348" s="342" t="s">
        <v>222</v>
      </c>
      <c r="C348" s="342"/>
      <c r="D348" s="342"/>
      <c r="E348" s="342"/>
      <c r="F348" s="342"/>
      <c r="G348" s="342"/>
      <c r="H348" s="342"/>
      <c r="I348" s="342"/>
      <c r="J348" s="342"/>
      <c r="K348" s="342"/>
      <c r="L348" s="342"/>
      <c r="M348" s="342"/>
    </row>
    <row r="349" spans="1:13" ht="15">
      <c r="A349" s="178"/>
      <c r="B349" s="342"/>
      <c r="C349" s="342"/>
      <c r="D349" s="342"/>
      <c r="E349" s="342"/>
      <c r="F349" s="342"/>
      <c r="G349" s="342"/>
      <c r="H349" s="342"/>
      <c r="I349" s="342"/>
      <c r="J349" s="342"/>
      <c r="K349" s="342"/>
      <c r="L349" s="342"/>
      <c r="M349" s="342"/>
    </row>
    <row r="350" ht="15">
      <c r="A350" s="178"/>
    </row>
    <row r="351" spans="1:13" ht="15.75">
      <c r="A351" s="178"/>
      <c r="B351" s="45" t="s">
        <v>592</v>
      </c>
      <c r="C351" s="45"/>
      <c r="D351" s="45"/>
      <c r="E351" s="45"/>
      <c r="F351" s="45"/>
      <c r="G351" s="45"/>
      <c r="H351" s="45"/>
      <c r="I351" s="45"/>
      <c r="J351" s="45"/>
      <c r="K351" s="45"/>
      <c r="L351" s="45"/>
      <c r="M351" s="45"/>
    </row>
    <row r="352" spans="1:13" ht="15.75">
      <c r="A352" s="178"/>
      <c r="B352" s="208" t="s">
        <v>390</v>
      </c>
      <c r="C352" s="233"/>
      <c r="D352" s="233"/>
      <c r="E352" s="233"/>
      <c r="F352" s="233"/>
      <c r="G352" s="233"/>
      <c r="H352" s="233"/>
      <c r="I352" s="233"/>
      <c r="J352" s="233"/>
      <c r="K352" s="233"/>
      <c r="L352" s="233"/>
      <c r="M352" s="233"/>
    </row>
    <row r="353" spans="1:13" ht="15">
      <c r="A353" s="178"/>
      <c r="B353" s="181" t="s">
        <v>40</v>
      </c>
      <c r="C353" s="181"/>
      <c r="D353" s="181"/>
      <c r="E353" s="181"/>
      <c r="F353" s="181"/>
      <c r="G353" s="181"/>
      <c r="H353" s="181"/>
      <c r="I353" s="181"/>
      <c r="J353" s="181"/>
      <c r="K353" s="181"/>
      <c r="L353" s="181"/>
      <c r="M353" s="181"/>
    </row>
    <row r="354" spans="1:13" ht="15">
      <c r="A354" s="178"/>
      <c r="B354" s="181"/>
      <c r="C354" s="181"/>
      <c r="D354" s="181"/>
      <c r="E354" s="181"/>
      <c r="F354" s="181"/>
      <c r="G354" s="181"/>
      <c r="H354" s="181"/>
      <c r="I354" s="181"/>
      <c r="J354" s="181"/>
      <c r="K354" s="181"/>
      <c r="L354" s="181"/>
      <c r="M354" s="181"/>
    </row>
    <row r="355" spans="2:13" s="255" customFormat="1" ht="6">
      <c r="B355" s="181"/>
      <c r="C355" s="181"/>
      <c r="D355" s="181"/>
      <c r="E355" s="181"/>
      <c r="F355" s="181"/>
      <c r="G355" s="181"/>
      <c r="H355" s="181"/>
      <c r="I355" s="181"/>
      <c r="J355" s="181"/>
      <c r="K355" s="181"/>
      <c r="L355" s="181"/>
      <c r="M355" s="181"/>
    </row>
    <row r="356" spans="1:13" ht="15.75">
      <c r="A356" s="178"/>
      <c r="B356" s="208" t="s">
        <v>106</v>
      </c>
      <c r="C356" s="233"/>
      <c r="D356" s="233"/>
      <c r="E356" s="233"/>
      <c r="F356" s="233"/>
      <c r="G356" s="233"/>
      <c r="H356" s="233"/>
      <c r="I356" s="233"/>
      <c r="J356" s="233"/>
      <c r="K356" s="233"/>
      <c r="L356" s="233"/>
      <c r="M356" s="233"/>
    </row>
    <row r="357" spans="1:13" ht="15">
      <c r="A357" s="178"/>
      <c r="B357" s="181" t="s">
        <v>245</v>
      </c>
      <c r="C357" s="181"/>
      <c r="D357" s="181"/>
      <c r="E357" s="181"/>
      <c r="F357" s="181"/>
      <c r="G357" s="181"/>
      <c r="H357" s="181"/>
      <c r="I357" s="181"/>
      <c r="J357" s="181"/>
      <c r="K357" s="181"/>
      <c r="L357" s="181"/>
      <c r="M357" s="181"/>
    </row>
    <row r="358" spans="2:13" s="141" customFormat="1" ht="15">
      <c r="B358" s="181"/>
      <c r="C358" s="181"/>
      <c r="D358" s="181"/>
      <c r="E358" s="181"/>
      <c r="F358" s="181"/>
      <c r="G358" s="181"/>
      <c r="H358" s="181"/>
      <c r="I358" s="181"/>
      <c r="J358" s="181"/>
      <c r="K358" s="181"/>
      <c r="L358" s="181"/>
      <c r="M358" s="181"/>
    </row>
    <row r="359" spans="2:13" s="255" customFormat="1" ht="6">
      <c r="B359" s="181"/>
      <c r="C359" s="181"/>
      <c r="D359" s="181"/>
      <c r="E359" s="181"/>
      <c r="F359" s="181"/>
      <c r="G359" s="181"/>
      <c r="H359" s="181"/>
      <c r="I359" s="181"/>
      <c r="J359" s="181"/>
      <c r="K359" s="181"/>
      <c r="L359" s="181"/>
      <c r="M359" s="181"/>
    </row>
    <row r="360" spans="1:13" ht="15.75">
      <c r="A360" s="178"/>
      <c r="B360" s="208" t="s">
        <v>8</v>
      </c>
      <c r="C360" s="233"/>
      <c r="D360" s="233"/>
      <c r="E360" s="233"/>
      <c r="F360" s="233"/>
      <c r="G360" s="233"/>
      <c r="H360" s="233"/>
      <c r="I360" s="233"/>
      <c r="J360" s="233"/>
      <c r="K360" s="233"/>
      <c r="L360" s="233"/>
      <c r="M360" s="233"/>
    </row>
    <row r="361" spans="1:13" ht="15">
      <c r="A361" s="178"/>
      <c r="B361" s="181" t="s">
        <v>284</v>
      </c>
      <c r="C361" s="181"/>
      <c r="D361" s="181"/>
      <c r="E361" s="181"/>
      <c r="F361" s="181"/>
      <c r="G361" s="181"/>
      <c r="H361" s="181"/>
      <c r="I361" s="181"/>
      <c r="J361" s="181"/>
      <c r="K361" s="181"/>
      <c r="L361" s="181"/>
      <c r="M361" s="181"/>
    </row>
    <row r="362" spans="1:13" ht="15">
      <c r="A362" s="178"/>
      <c r="B362" s="181"/>
      <c r="C362" s="181"/>
      <c r="D362" s="181"/>
      <c r="E362" s="181"/>
      <c r="F362" s="181"/>
      <c r="G362" s="181"/>
      <c r="H362" s="181"/>
      <c r="I362" s="181"/>
      <c r="J362" s="181"/>
      <c r="K362" s="181"/>
      <c r="L362" s="181"/>
      <c r="M362" s="181"/>
    </row>
    <row r="363" spans="1:13" ht="15">
      <c r="A363" s="178"/>
      <c r="B363" s="181"/>
      <c r="C363" s="181"/>
      <c r="D363" s="181"/>
      <c r="E363" s="181"/>
      <c r="F363" s="181"/>
      <c r="G363" s="181"/>
      <c r="H363" s="181"/>
      <c r="I363" s="181"/>
      <c r="J363" s="181"/>
      <c r="K363" s="181"/>
      <c r="L363" s="181"/>
      <c r="M363" s="181"/>
    </row>
    <row r="364" spans="1:13" ht="15">
      <c r="A364" s="178"/>
      <c r="B364" s="181"/>
      <c r="C364" s="181"/>
      <c r="D364" s="181"/>
      <c r="E364" s="181"/>
      <c r="F364" s="181"/>
      <c r="G364" s="181"/>
      <c r="H364" s="181"/>
      <c r="I364" s="181"/>
      <c r="J364" s="181"/>
      <c r="K364" s="181"/>
      <c r="L364" s="181"/>
      <c r="M364" s="181"/>
    </row>
    <row r="365" spans="1:13" ht="15">
      <c r="A365" s="178"/>
      <c r="B365" s="181"/>
      <c r="C365" s="181"/>
      <c r="D365" s="181"/>
      <c r="E365" s="181"/>
      <c r="F365" s="181"/>
      <c r="G365" s="181"/>
      <c r="H365" s="181"/>
      <c r="I365" s="181"/>
      <c r="J365" s="181"/>
      <c r="K365" s="181"/>
      <c r="L365" s="181"/>
      <c r="M365" s="181"/>
    </row>
    <row r="366" spans="2:13" s="255" customFormat="1" ht="6">
      <c r="B366" s="181"/>
      <c r="C366" s="181"/>
      <c r="D366" s="181"/>
      <c r="E366" s="181"/>
      <c r="F366" s="181"/>
      <c r="G366" s="181"/>
      <c r="H366" s="181"/>
      <c r="I366" s="181"/>
      <c r="J366" s="181"/>
      <c r="K366" s="181"/>
      <c r="L366" s="181"/>
      <c r="M366" s="181"/>
    </row>
    <row r="367" spans="1:13" ht="29.25">
      <c r="A367" s="178"/>
      <c r="B367" s="342" t="s">
        <v>126</v>
      </c>
      <c r="C367" s="342"/>
      <c r="D367" s="342"/>
      <c r="E367" s="342"/>
      <c r="F367" s="342"/>
      <c r="G367" s="342"/>
      <c r="H367" s="342"/>
      <c r="I367" s="342"/>
      <c r="J367" s="342"/>
      <c r="K367" s="342"/>
      <c r="L367" s="342"/>
      <c r="M367" s="342"/>
    </row>
    <row r="368" spans="1:13" ht="29.25">
      <c r="A368" s="178"/>
      <c r="B368" s="342" t="s">
        <v>334</v>
      </c>
      <c r="C368" s="342"/>
      <c r="D368" s="342"/>
      <c r="E368" s="342"/>
      <c r="F368" s="342"/>
      <c r="G368" s="342"/>
      <c r="H368" s="342"/>
      <c r="I368" s="342"/>
      <c r="J368" s="342"/>
      <c r="K368" s="342"/>
      <c r="L368" s="342"/>
      <c r="M368" s="342"/>
    </row>
    <row r="369" spans="1:13" ht="15">
      <c r="A369" s="178"/>
      <c r="B369" s="230" t="s">
        <v>455</v>
      </c>
      <c r="C369" s="230"/>
      <c r="D369" s="230"/>
      <c r="E369" s="230"/>
      <c r="F369" s="230"/>
      <c r="G369" s="230"/>
      <c r="H369" s="230"/>
      <c r="I369" s="230"/>
      <c r="J369" s="230"/>
      <c r="K369" s="230"/>
      <c r="L369" s="230"/>
      <c r="M369" s="230"/>
    </row>
    <row r="370" spans="1:13" ht="15">
      <c r="A370" s="178"/>
      <c r="B370" s="230"/>
      <c r="C370" s="230"/>
      <c r="D370" s="230"/>
      <c r="E370" s="230"/>
      <c r="F370" s="230"/>
      <c r="G370" s="230"/>
      <c r="H370" s="230"/>
      <c r="I370" s="230"/>
      <c r="J370" s="230"/>
      <c r="K370" s="230"/>
      <c r="L370" s="230"/>
      <c r="M370" s="230"/>
    </row>
    <row r="371" spans="2:13" s="255" customFormat="1" ht="6">
      <c r="B371" s="230"/>
      <c r="C371" s="230"/>
      <c r="D371" s="230"/>
      <c r="E371" s="230"/>
      <c r="F371" s="230"/>
      <c r="G371" s="230"/>
      <c r="H371" s="230"/>
      <c r="I371" s="230"/>
      <c r="J371" s="230"/>
      <c r="K371" s="230"/>
      <c r="L371" s="230"/>
      <c r="M371" s="230"/>
    </row>
    <row r="372" spans="1:13" ht="15">
      <c r="A372" s="178"/>
      <c r="B372" s="342"/>
      <c r="C372" s="342"/>
      <c r="D372" s="342"/>
      <c r="E372" s="342"/>
      <c r="F372" s="342"/>
      <c r="G372" s="342"/>
      <c r="H372" s="342"/>
      <c r="I372" s="342"/>
      <c r="J372" s="342"/>
      <c r="K372" s="342"/>
      <c r="L372" s="342"/>
      <c r="M372" s="342"/>
    </row>
    <row r="373" spans="1:13" ht="15">
      <c r="A373" s="178"/>
      <c r="B373" s="342"/>
      <c r="C373" s="342"/>
      <c r="D373" s="342"/>
      <c r="E373" s="342"/>
      <c r="F373" s="342"/>
      <c r="G373" s="342"/>
      <c r="H373" s="342"/>
      <c r="I373" s="342"/>
      <c r="J373" s="342"/>
      <c r="K373" s="342"/>
      <c r="L373" s="342"/>
      <c r="M373" s="342"/>
    </row>
    <row r="374" spans="1:13" ht="15">
      <c r="A374" s="178"/>
      <c r="B374" s="342"/>
      <c r="C374" s="342"/>
      <c r="D374" s="342"/>
      <c r="E374" s="342"/>
      <c r="F374" s="342"/>
      <c r="G374" s="342"/>
      <c r="H374" s="342"/>
      <c r="I374" s="342"/>
      <c r="J374" s="342"/>
      <c r="K374" s="342"/>
      <c r="L374" s="342"/>
      <c r="M374" s="342"/>
    </row>
    <row r="375" spans="1:13" ht="15">
      <c r="A375" s="178"/>
      <c r="B375" s="342"/>
      <c r="C375" s="342"/>
      <c r="D375" s="342"/>
      <c r="E375" s="342"/>
      <c r="F375" s="342"/>
      <c r="G375" s="342"/>
      <c r="H375" s="342"/>
      <c r="I375" s="342"/>
      <c r="J375" s="342"/>
      <c r="K375" s="342"/>
      <c r="L375" s="342"/>
      <c r="M375" s="342"/>
    </row>
    <row r="376" spans="1:13" ht="15">
      <c r="A376" s="178"/>
      <c r="B376" s="342"/>
      <c r="C376" s="342"/>
      <c r="D376" s="342"/>
      <c r="E376" s="342"/>
      <c r="F376" s="342"/>
      <c r="G376" s="342"/>
      <c r="H376" s="342"/>
      <c r="I376" s="342"/>
      <c r="J376" s="342"/>
      <c r="K376" s="342"/>
      <c r="L376" s="342"/>
      <c r="M376" s="342"/>
    </row>
    <row r="377" spans="1:13" ht="15">
      <c r="A377" s="178"/>
      <c r="B377" s="342"/>
      <c r="C377" s="342"/>
      <c r="D377" s="342"/>
      <c r="E377" s="342"/>
      <c r="F377" s="342"/>
      <c r="G377" s="342"/>
      <c r="H377" s="342"/>
      <c r="I377" s="342"/>
      <c r="J377" s="342"/>
      <c r="K377" s="342"/>
      <c r="L377" s="342"/>
      <c r="M377" s="342"/>
    </row>
    <row r="378" spans="1:13" ht="15">
      <c r="A378" s="178"/>
      <c r="B378" s="342"/>
      <c r="C378" s="342"/>
      <c r="D378" s="342"/>
      <c r="E378" s="342"/>
      <c r="F378" s="342"/>
      <c r="G378" s="342"/>
      <c r="H378" s="342"/>
      <c r="I378" s="342"/>
      <c r="J378" s="342"/>
      <c r="K378" s="342"/>
      <c r="L378" s="342"/>
      <c r="M378" s="342"/>
    </row>
    <row r="379" spans="1:13" ht="15">
      <c r="A379" s="178"/>
      <c r="B379" s="342"/>
      <c r="C379" s="342"/>
      <c r="D379" s="342"/>
      <c r="E379" s="342"/>
      <c r="F379" s="342"/>
      <c r="G379" s="342"/>
      <c r="H379" s="342"/>
      <c r="I379" s="342"/>
      <c r="J379" s="342"/>
      <c r="K379" s="342"/>
      <c r="L379" s="342"/>
      <c r="M379" s="342"/>
    </row>
    <row r="380" spans="1:13" ht="15">
      <c r="A380" s="178"/>
      <c r="B380" s="342"/>
      <c r="C380" s="342"/>
      <c r="D380" s="342"/>
      <c r="E380" s="342"/>
      <c r="F380" s="342"/>
      <c r="G380" s="342"/>
      <c r="H380" s="342"/>
      <c r="I380" s="342"/>
      <c r="J380" s="342"/>
      <c r="K380" s="342"/>
      <c r="L380" s="342"/>
      <c r="M380" s="342"/>
    </row>
    <row r="381" spans="1:13" ht="15">
      <c r="A381" s="178"/>
      <c r="B381" s="342"/>
      <c r="C381" s="342"/>
      <c r="D381" s="342"/>
      <c r="E381" s="342"/>
      <c r="F381" s="342"/>
      <c r="G381" s="342"/>
      <c r="H381" s="342"/>
      <c r="I381" s="342"/>
      <c r="J381" s="342"/>
      <c r="K381" s="342"/>
      <c r="L381" s="342"/>
      <c r="M381" s="342"/>
    </row>
    <row r="382" spans="1:13" ht="15">
      <c r="A382" s="178"/>
      <c r="B382" s="342"/>
      <c r="C382" s="342"/>
      <c r="D382" s="342"/>
      <c r="E382" s="342"/>
      <c r="F382" s="342"/>
      <c r="G382" s="342"/>
      <c r="H382" s="342"/>
      <c r="I382" s="342"/>
      <c r="J382" s="342"/>
      <c r="K382" s="342"/>
      <c r="L382" s="342"/>
      <c r="M382" s="342"/>
    </row>
    <row r="383" spans="1:13" ht="15">
      <c r="A383" s="178"/>
      <c r="B383" s="342"/>
      <c r="C383" s="342"/>
      <c r="D383" s="342"/>
      <c r="E383" s="342"/>
      <c r="F383" s="342"/>
      <c r="G383" s="342"/>
      <c r="H383" s="342"/>
      <c r="I383" s="342"/>
      <c r="J383" s="342"/>
      <c r="K383" s="342"/>
      <c r="L383" s="342"/>
      <c r="M383" s="342"/>
    </row>
    <row r="384" spans="1:13" ht="15.75">
      <c r="A384" s="178"/>
      <c r="B384" s="45" t="s">
        <v>359</v>
      </c>
      <c r="C384" s="45"/>
      <c r="D384" s="45"/>
      <c r="E384" s="45"/>
      <c r="F384" s="45"/>
      <c r="G384" s="45"/>
      <c r="H384" s="45"/>
      <c r="I384" s="45"/>
      <c r="J384" s="45"/>
      <c r="K384" s="45"/>
      <c r="L384" s="45"/>
      <c r="M384" s="45"/>
    </row>
    <row r="385" spans="2:13" s="255" customFormat="1" ht="6">
      <c r="B385" s="21"/>
      <c r="C385" s="21"/>
      <c r="D385" s="21"/>
      <c r="E385" s="21"/>
      <c r="F385" s="21"/>
      <c r="G385" s="21"/>
      <c r="H385" s="21"/>
      <c r="I385" s="21"/>
      <c r="J385" s="21"/>
      <c r="K385" s="21"/>
      <c r="L385" s="21"/>
      <c r="M385" s="21"/>
    </row>
    <row r="386" spans="1:13" ht="15">
      <c r="A386" s="178"/>
      <c r="B386" s="230" t="s">
        <v>312</v>
      </c>
      <c r="C386" s="230"/>
      <c r="D386" s="230"/>
      <c r="E386" s="230"/>
      <c r="F386" s="230"/>
      <c r="G386" s="230"/>
      <c r="H386" s="230"/>
      <c r="I386" s="230"/>
      <c r="J386" s="230"/>
      <c r="K386" s="230"/>
      <c r="L386" s="230"/>
      <c r="M386" s="230"/>
    </row>
    <row r="387" spans="1:13" ht="15">
      <c r="A387" s="178"/>
      <c r="B387" s="230"/>
      <c r="C387" s="230"/>
      <c r="D387" s="230"/>
      <c r="E387" s="230"/>
      <c r="F387" s="230"/>
      <c r="G387" s="230"/>
      <c r="H387" s="230"/>
      <c r="I387" s="230"/>
      <c r="J387" s="230"/>
      <c r="K387" s="230"/>
      <c r="L387" s="230"/>
      <c r="M387" s="230"/>
    </row>
    <row r="388" spans="1:13" ht="15">
      <c r="A388" s="178"/>
      <c r="B388" s="230"/>
      <c r="C388" s="230"/>
      <c r="D388" s="230"/>
      <c r="E388" s="230"/>
      <c r="F388" s="230"/>
      <c r="G388" s="230"/>
      <c r="H388" s="230"/>
      <c r="I388" s="230"/>
      <c r="J388" s="230"/>
      <c r="K388" s="230"/>
      <c r="L388" s="230"/>
      <c r="M388" s="230"/>
    </row>
    <row r="389" spans="1:13" ht="15">
      <c r="A389" s="178"/>
      <c r="B389" s="230"/>
      <c r="C389" s="230"/>
      <c r="D389" s="230"/>
      <c r="E389" s="230"/>
      <c r="F389" s="230"/>
      <c r="G389" s="230"/>
      <c r="H389" s="230"/>
      <c r="I389" s="230"/>
      <c r="J389" s="230"/>
      <c r="K389" s="230"/>
      <c r="L389" s="230"/>
      <c r="M389" s="230"/>
    </row>
    <row r="390" spans="1:13" ht="15">
      <c r="A390" s="178"/>
      <c r="B390" s="230"/>
      <c r="C390" s="230"/>
      <c r="D390" s="230"/>
      <c r="E390" s="230"/>
      <c r="F390" s="230"/>
      <c r="G390" s="230"/>
      <c r="H390" s="230"/>
      <c r="I390" s="230"/>
      <c r="J390" s="230"/>
      <c r="K390" s="230"/>
      <c r="L390" s="230"/>
      <c r="M390" s="230"/>
    </row>
    <row r="391" spans="1:13" ht="15">
      <c r="A391" s="178"/>
      <c r="B391" s="230"/>
      <c r="C391" s="230"/>
      <c r="D391" s="230"/>
      <c r="E391" s="230"/>
      <c r="F391" s="230"/>
      <c r="G391" s="230"/>
      <c r="H391" s="230"/>
      <c r="I391" s="230"/>
      <c r="J391" s="230"/>
      <c r="K391" s="230"/>
      <c r="L391" s="230"/>
      <c r="M391" s="230"/>
    </row>
    <row r="392" spans="1:13" ht="15">
      <c r="A392" s="178"/>
      <c r="B392" s="230"/>
      <c r="C392" s="230"/>
      <c r="D392" s="230"/>
      <c r="E392" s="230"/>
      <c r="F392" s="230"/>
      <c r="G392" s="230"/>
      <c r="H392" s="230"/>
      <c r="I392" s="230"/>
      <c r="J392" s="230"/>
      <c r="K392" s="230"/>
      <c r="L392" s="230"/>
      <c r="M392" s="230"/>
    </row>
    <row r="393" spans="1:13" ht="15">
      <c r="A393" s="178"/>
      <c r="B393" s="230"/>
      <c r="C393" s="230"/>
      <c r="D393" s="230"/>
      <c r="E393" s="230"/>
      <c r="F393" s="230"/>
      <c r="G393" s="230"/>
      <c r="H393" s="230"/>
      <c r="I393" s="230"/>
      <c r="J393" s="230"/>
      <c r="K393" s="230"/>
      <c r="L393" s="230"/>
      <c r="M393" s="230"/>
    </row>
    <row r="394" spans="1:13" ht="15">
      <c r="A394" s="178"/>
      <c r="B394" s="230"/>
      <c r="C394" s="230"/>
      <c r="D394" s="230"/>
      <c r="E394" s="230"/>
      <c r="F394" s="230"/>
      <c r="G394" s="230"/>
      <c r="H394" s="230"/>
      <c r="I394" s="230"/>
      <c r="J394" s="230"/>
      <c r="K394" s="230"/>
      <c r="L394" s="230"/>
      <c r="M394" s="230"/>
    </row>
    <row r="395" spans="2:13" s="255" customFormat="1" ht="6">
      <c r="B395" s="230"/>
      <c r="C395" s="230"/>
      <c r="D395" s="230"/>
      <c r="E395" s="230"/>
      <c r="F395" s="230"/>
      <c r="G395" s="230"/>
      <c r="H395" s="230"/>
      <c r="I395" s="230"/>
      <c r="J395" s="230"/>
      <c r="K395" s="230"/>
      <c r="L395" s="230"/>
      <c r="M395" s="230"/>
    </row>
    <row r="396" spans="1:13" ht="15">
      <c r="A396" s="178"/>
      <c r="B396" s="230" t="s">
        <v>462</v>
      </c>
      <c r="C396" s="230"/>
      <c r="D396" s="230"/>
      <c r="E396" s="230"/>
      <c r="F396" s="230"/>
      <c r="G396" s="230"/>
      <c r="H396" s="230"/>
      <c r="I396" s="230"/>
      <c r="J396" s="230"/>
      <c r="K396" s="230"/>
      <c r="L396" s="230"/>
      <c r="M396" s="230"/>
    </row>
    <row r="397" spans="2:13" ht="15">
      <c r="B397" s="230"/>
      <c r="C397" s="230"/>
      <c r="D397" s="230"/>
      <c r="E397" s="230"/>
      <c r="F397" s="230"/>
      <c r="G397" s="230"/>
      <c r="H397" s="230"/>
      <c r="I397" s="230"/>
      <c r="J397" s="230"/>
      <c r="K397" s="230"/>
      <c r="L397" s="230"/>
      <c r="M397" s="230"/>
    </row>
    <row r="398" spans="2:13" ht="15">
      <c r="B398" s="230"/>
      <c r="C398" s="230"/>
      <c r="D398" s="230"/>
      <c r="E398" s="230"/>
      <c r="F398" s="230"/>
      <c r="G398" s="230"/>
      <c r="H398" s="230"/>
      <c r="I398" s="230"/>
      <c r="J398" s="230"/>
      <c r="K398" s="230"/>
      <c r="L398" s="230"/>
      <c r="M398" s="230"/>
    </row>
    <row r="399" spans="2:13" ht="15">
      <c r="B399" s="230"/>
      <c r="C399" s="230"/>
      <c r="D399" s="230"/>
      <c r="E399" s="230"/>
      <c r="F399" s="230"/>
      <c r="G399" s="230"/>
      <c r="H399" s="230"/>
      <c r="I399" s="230"/>
      <c r="J399" s="230"/>
      <c r="K399" s="230"/>
      <c r="L399" s="230"/>
      <c r="M399" s="230"/>
    </row>
    <row r="400" spans="2:13" ht="15">
      <c r="B400" s="230"/>
      <c r="C400" s="230"/>
      <c r="D400" s="230"/>
      <c r="E400" s="230"/>
      <c r="F400" s="230"/>
      <c r="G400" s="230"/>
      <c r="H400" s="230"/>
      <c r="I400" s="230"/>
      <c r="J400" s="230"/>
      <c r="K400" s="230"/>
      <c r="L400" s="230"/>
      <c r="M400" s="230"/>
    </row>
    <row r="401" spans="2:13" ht="15">
      <c r="B401" s="230"/>
      <c r="C401" s="230"/>
      <c r="D401" s="230"/>
      <c r="E401" s="230"/>
      <c r="F401" s="230"/>
      <c r="G401" s="230"/>
      <c r="H401" s="230"/>
      <c r="I401" s="230"/>
      <c r="J401" s="230"/>
      <c r="K401" s="230"/>
      <c r="L401" s="230"/>
      <c r="M401" s="230"/>
    </row>
    <row r="402" spans="2:13" ht="15">
      <c r="B402" s="230"/>
      <c r="C402" s="230"/>
      <c r="D402" s="230"/>
      <c r="E402" s="230"/>
      <c r="F402" s="230"/>
      <c r="G402" s="230"/>
      <c r="H402" s="230"/>
      <c r="I402" s="230"/>
      <c r="J402" s="230"/>
      <c r="K402" s="230"/>
      <c r="L402" s="230"/>
      <c r="M402" s="230"/>
    </row>
  </sheetData>
  <mergeCells count="182">
    <mergeCell ref="B47:M47"/>
    <mergeCell ref="B62:M62"/>
    <mergeCell ref="B396:M402"/>
    <mergeCell ref="B361:M366"/>
    <mergeCell ref="B357:M359"/>
    <mergeCell ref="B353:M355"/>
    <mergeCell ref="B331:M331"/>
    <mergeCell ref="B332:M332"/>
    <mergeCell ref="B40:M40"/>
    <mergeCell ref="B280:M280"/>
    <mergeCell ref="B275:M278"/>
    <mergeCell ref="B207:M207"/>
    <mergeCell ref="B178:M183"/>
    <mergeCell ref="B59:M59"/>
    <mergeCell ref="B72:M73"/>
    <mergeCell ref="B75:M76"/>
    <mergeCell ref="B79:M81"/>
    <mergeCell ref="B71:M71"/>
    <mergeCell ref="B326:M327"/>
    <mergeCell ref="B328:M330"/>
    <mergeCell ref="B369:M371"/>
    <mergeCell ref="B386:M395"/>
    <mergeCell ref="B184:M187"/>
    <mergeCell ref="B3:C3"/>
    <mergeCell ref="B4:C4"/>
    <mergeCell ref="B5:C5"/>
    <mergeCell ref="B23:M26"/>
    <mergeCell ref="B28:M28"/>
    <mergeCell ref="N9:Y9"/>
    <mergeCell ref="B14:M14"/>
    <mergeCell ref="B21:M21"/>
    <mergeCell ref="B9:M12"/>
    <mergeCell ref="B7:M7"/>
    <mergeCell ref="B8:M8"/>
    <mergeCell ref="B15:M15"/>
    <mergeCell ref="B16:M20"/>
    <mergeCell ref="B29:M29"/>
    <mergeCell ref="B22:M22"/>
    <mergeCell ref="B67:M69"/>
    <mergeCell ref="B66:M66"/>
    <mergeCell ref="B52:M52"/>
    <mergeCell ref="B53:M53"/>
    <mergeCell ref="B55:M55"/>
    <mergeCell ref="B30:M38"/>
    <mergeCell ref="B41:M44"/>
    <mergeCell ref="B46:M46"/>
    <mergeCell ref="B48:M51"/>
    <mergeCell ref="B65:M65"/>
    <mergeCell ref="B56:M56"/>
    <mergeCell ref="B83:M88"/>
    <mergeCell ref="B89:M89"/>
    <mergeCell ref="B77:M77"/>
    <mergeCell ref="B78:M78"/>
    <mergeCell ref="B74:M74"/>
    <mergeCell ref="B57:M58"/>
    <mergeCell ref="B60:M60"/>
    <mergeCell ref="B90:M90"/>
    <mergeCell ref="B91:M91"/>
    <mergeCell ref="B92:M92"/>
    <mergeCell ref="B93:M93"/>
    <mergeCell ref="B94:M94"/>
    <mergeCell ref="B95:M95"/>
    <mergeCell ref="B96:M96"/>
    <mergeCell ref="B97:M103"/>
    <mergeCell ref="B104:M104"/>
    <mergeCell ref="B105:M105"/>
    <mergeCell ref="B106:M106"/>
    <mergeCell ref="B107:M107"/>
    <mergeCell ref="B108:M108"/>
    <mergeCell ref="B109:M110"/>
    <mergeCell ref="B111:M111"/>
    <mergeCell ref="B112:M112"/>
    <mergeCell ref="B113:M113"/>
    <mergeCell ref="B117:M117"/>
    <mergeCell ref="B118:M118"/>
    <mergeCell ref="B119:M119"/>
    <mergeCell ref="N119:Y119"/>
    <mergeCell ref="B121:M121"/>
    <mergeCell ref="B122:M122"/>
    <mergeCell ref="B123:M123"/>
    <mergeCell ref="B124:M124"/>
    <mergeCell ref="B125:M125"/>
    <mergeCell ref="B126:M126"/>
    <mergeCell ref="B127:M127"/>
    <mergeCell ref="B128:M128"/>
    <mergeCell ref="B129:M129"/>
    <mergeCell ref="B130:M132"/>
    <mergeCell ref="B133:M133"/>
    <mergeCell ref="B134:M134"/>
    <mergeCell ref="B136:M136"/>
    <mergeCell ref="B137:M137"/>
    <mergeCell ref="B138:M140"/>
    <mergeCell ref="B141:M141"/>
    <mergeCell ref="B142:M142"/>
    <mergeCell ref="B143:M145"/>
    <mergeCell ref="B146:M146"/>
    <mergeCell ref="B147:M147"/>
    <mergeCell ref="B148:M149"/>
    <mergeCell ref="B150:M150"/>
    <mergeCell ref="B151:M151"/>
    <mergeCell ref="B152:M152"/>
    <mergeCell ref="B153:M153"/>
    <mergeCell ref="B154:M154"/>
    <mergeCell ref="B155:M157"/>
    <mergeCell ref="B158:M158"/>
    <mergeCell ref="B159:M159"/>
    <mergeCell ref="B160:M162"/>
    <mergeCell ref="B163:M163"/>
    <mergeCell ref="B164:M164"/>
    <mergeCell ref="B165:M165"/>
    <mergeCell ref="B166:M168"/>
    <mergeCell ref="B169:M169"/>
    <mergeCell ref="B170:M170"/>
    <mergeCell ref="B171:M171"/>
    <mergeCell ref="B172:M172"/>
    <mergeCell ref="B173:M173"/>
    <mergeCell ref="B174:M174"/>
    <mergeCell ref="B175:M175"/>
    <mergeCell ref="B176:M176"/>
    <mergeCell ref="B177:M177"/>
    <mergeCell ref="B191:M191"/>
    <mergeCell ref="B192:M192"/>
    <mergeCell ref="B199:M199"/>
    <mergeCell ref="B200:M200"/>
    <mergeCell ref="B193:M194"/>
    <mergeCell ref="B195:M197"/>
    <mergeCell ref="B203:M206"/>
    <mergeCell ref="B201:M202"/>
    <mergeCell ref="B215:M215"/>
    <mergeCell ref="B224:M224"/>
    <mergeCell ref="B225:M225"/>
    <mergeCell ref="B212:M214"/>
    <mergeCell ref="B219:M223"/>
    <mergeCell ref="B208:M211"/>
    <mergeCell ref="B216:M218"/>
    <mergeCell ref="B227:M227"/>
    <mergeCell ref="B228:M228"/>
    <mergeCell ref="B233:M233"/>
    <mergeCell ref="B237:M237"/>
    <mergeCell ref="B248:M248"/>
    <mergeCell ref="B229:M232"/>
    <mergeCell ref="B238:M243"/>
    <mergeCell ref="B244:M247"/>
    <mergeCell ref="B234:M236"/>
    <mergeCell ref="B263:M263"/>
    <mergeCell ref="B267:M267"/>
    <mergeCell ref="B268:M268"/>
    <mergeCell ref="B274:M274"/>
    <mergeCell ref="B279:M279"/>
    <mergeCell ref="B264:M265"/>
    <mergeCell ref="B269:M273"/>
    <mergeCell ref="B281:M281"/>
    <mergeCell ref="B283:M283"/>
    <mergeCell ref="B284:M284"/>
    <mergeCell ref="B296:M296"/>
    <mergeCell ref="B293:M294"/>
    <mergeCell ref="B289:M292"/>
    <mergeCell ref="B285:M288"/>
    <mergeCell ref="B297:M297"/>
    <mergeCell ref="B304:M304"/>
    <mergeCell ref="B307:M307"/>
    <mergeCell ref="B324:M324"/>
    <mergeCell ref="B325:M325"/>
    <mergeCell ref="B308:M313"/>
    <mergeCell ref="B305:M306"/>
    <mergeCell ref="B301:M303"/>
    <mergeCell ref="B298:M300"/>
    <mergeCell ref="B341:M341"/>
    <mergeCell ref="B333:M337"/>
    <mergeCell ref="B343:M346"/>
    <mergeCell ref="B342:M342"/>
    <mergeCell ref="B338:M340"/>
    <mergeCell ref="B347:M347"/>
    <mergeCell ref="B351:M351"/>
    <mergeCell ref="B352:M352"/>
    <mergeCell ref="B356:M356"/>
    <mergeCell ref="B384:M384"/>
    <mergeCell ref="B348:M349"/>
    <mergeCell ref="B360:M360"/>
    <mergeCell ref="B367:M367"/>
    <mergeCell ref="B368:M368"/>
    <mergeCell ref="B381:M381"/>
  </mergeCells>
  <hyperlinks>
    <hyperlink ref="B9:M9" r:id="rId1" display="The changes in the 2015 Government Greenhouse Gas (GHG) Conversion Factors for Company Reporting (hereafter the 2015 update) are mainly limited to modification to existing conversion factors, with a summary of the key changes provided below.  Further info"/>
    <hyperlink ref="B169:M169" r:id="rId2" display="More information on the tool can also be found on EUROCONTROL's website."/>
    <hyperlink ref="B119:M119" r:id="rId3" display="The changes in the 2014 update are mainly limited to modification to existing conversion factors, with a summary of the key changes provided below.  Further information will be provided in the methodology paper accompanying the new 2014 factors, which was"/>
    <hyperlink ref="B224:M224" r:id="rId4" display="For further information on rebaselining please refer to Defra’s 'Environmental reporting guidelines', or the guidance provided by"/>
    <hyperlink ref="B225:M225" r:id="rId5" display=" 'WBCSD/ WRI GHG Protocol'."/>
    <hyperlink ref="B293:M293" r:id="rId6" display="Defra have also received a high volume of requests to align the scope 3 factors with the ‘WRI Corporate Value Chain (Scope 3) Accounting and Reporting Standard’; removing the WTT factors to separate annexes assist the process of alignment."/>
    <hyperlink ref="B3" location="'What''s New'!B7" display="What's new in 2015?"/>
    <hyperlink ref="B4" location="'What''s New'!B88" display="What was new in 2014?"/>
    <hyperlink ref="B5:C5" location="'What''s new'!B191" display="What was new in 2013?"/>
    <hyperlink ref="B4:C4" location="'What''s new'!B117" display="What was new in 2014?"/>
    <hyperlink ref="A191" location="'What''s new'!A1" display="Top"/>
    <hyperlink ref="A117" location="'What''s new'!A1" display="Top"/>
  </hyperlinks>
  <printOptions/>
  <pageMargins left="0.7" right="0.7" top="0.75" bottom="0.75" header="0.3" footer="0.3"/>
  <pageSetup horizontalDpi="600" verticalDpi="600" orientation="portrait" r:id="rId8"/>
  <drawing r:id="rId7"/>
</worksheet>
</file>

<file path=xl/worksheets/sheet4.xml><?xml version="1.0" encoding="utf-8"?>
<worksheet xmlns="http://schemas.openxmlformats.org/spreadsheetml/2006/main" xmlns:r="http://schemas.openxmlformats.org/officeDocument/2006/relationships">
  <sheetPr>
    <pageSetUpPr fitToPage="1"/>
  </sheetPr>
  <dimension ref="B2:P99"/>
  <sheetViews>
    <sheetView showGridLines="0" zoomScale="90" zoomScaleNormal="90" workbookViewId="0" topLeftCell="A1">
      <selection activeCell="B10" sqref="B10:M10"/>
    </sheetView>
  </sheetViews>
  <sheetFormatPr defaultColWidth="11.140625" defaultRowHeight="15"/>
  <cols>
    <col min="1" max="1" width="4.7109375" style="0" customWidth="1"/>
    <col min="2" max="2" width="16.7109375" style="0" customWidth="1"/>
    <col min="3" max="3" width="31.7109375" style="0" customWidth="1"/>
    <col min="4" max="4" width="13.421875" style="0" customWidth="1"/>
    <col min="5" max="6" width="13.28125" style="0" customWidth="1"/>
    <col min="7" max="7" width="19.28125" style="0" customWidth="1"/>
    <col min="8" max="20" width="13.28125" style="0" customWidth="1"/>
  </cols>
  <sheetData>
    <row r="1" ht="15.75" thickBot="1"/>
    <row r="2" spans="2:7" ht="26.25" thickTop="1">
      <c r="B2" s="46" t="s">
        <v>82</v>
      </c>
      <c r="C2" s="251" t="s">
        <v>518</v>
      </c>
      <c r="D2" s="302" t="s">
        <v>102</v>
      </c>
      <c r="E2" s="143">
        <v>42155</v>
      </c>
      <c r="F2" s="302" t="s">
        <v>182</v>
      </c>
      <c r="G2" s="143" t="str">
        <f>Introduction!$C$7</f>
        <v>Defra Standard Set</v>
      </c>
    </row>
    <row r="3" spans="2:7" ht="15.75" thickBot="1">
      <c r="B3" s="53" t="s">
        <v>583</v>
      </c>
      <c r="C3" s="276" t="s">
        <v>496</v>
      </c>
      <c r="D3" s="316" t="s">
        <v>361</v>
      </c>
      <c r="E3" s="278">
        <v>1.2</v>
      </c>
      <c r="F3" s="316" t="s">
        <v>243</v>
      </c>
      <c r="G3" s="266">
        <f>Introduction!$C$8</f>
        <v>2014</v>
      </c>
    </row>
    <row r="4" ht="15.75" thickTop="1"/>
    <row r="5" ht="15.75" thickBot="1"/>
    <row r="6" spans="2:14" ht="20.25" customHeight="1" thickBot="1" thickTop="1">
      <c r="B6" s="25" t="s">
        <v>223</v>
      </c>
      <c r="C6" s="244"/>
      <c r="D6" s="244"/>
      <c r="E6" s="244"/>
      <c r="F6" s="244"/>
      <c r="G6" s="244"/>
      <c r="H6" s="244"/>
      <c r="I6" s="244"/>
      <c r="J6" s="244"/>
      <c r="K6" s="244"/>
      <c r="L6" s="244"/>
      <c r="M6" s="361"/>
      <c r="N6" s="364"/>
    </row>
    <row r="7" spans="2:14" ht="15.75" thickTop="1">
      <c r="B7" s="260"/>
      <c r="C7" s="260"/>
      <c r="D7" s="260"/>
      <c r="E7" s="260"/>
      <c r="F7" s="260"/>
      <c r="G7" s="260"/>
      <c r="H7" s="260"/>
      <c r="I7" s="364"/>
      <c r="J7" s="364"/>
      <c r="K7" s="364"/>
      <c r="L7" s="364"/>
      <c r="M7" s="364"/>
      <c r="N7" s="364"/>
    </row>
    <row r="8" spans="2:14" s="113" customFormat="1" ht="19.5" customHeight="1">
      <c r="B8" s="224" t="s">
        <v>22</v>
      </c>
      <c r="C8" s="224"/>
      <c r="D8" s="224"/>
      <c r="E8" s="224"/>
      <c r="F8" s="224"/>
      <c r="G8" s="224"/>
      <c r="H8" s="224"/>
      <c r="I8" s="224"/>
      <c r="J8" s="224"/>
      <c r="K8" s="224"/>
      <c r="L8" s="224"/>
      <c r="M8" s="224"/>
      <c r="N8" s="123"/>
    </row>
    <row r="9" spans="2:14" s="113" customFormat="1" ht="18" customHeight="1">
      <c r="B9" s="230" t="s">
        <v>251</v>
      </c>
      <c r="C9" s="230"/>
      <c r="D9" s="230"/>
      <c r="E9" s="230"/>
      <c r="F9" s="230"/>
      <c r="G9" s="230"/>
      <c r="H9" s="230"/>
      <c r="I9" s="230"/>
      <c r="J9" s="230"/>
      <c r="K9" s="230"/>
      <c r="L9" s="230"/>
      <c r="M9" s="230"/>
      <c r="N9" s="126"/>
    </row>
    <row r="10" spans="2:13" s="113" customFormat="1" ht="46.5" customHeight="1">
      <c r="B10" s="41" t="s">
        <v>593</v>
      </c>
      <c r="C10" s="41"/>
      <c r="D10" s="41"/>
      <c r="E10" s="41"/>
      <c r="F10" s="41"/>
      <c r="G10" s="41"/>
      <c r="H10" s="41"/>
      <c r="I10" s="41"/>
      <c r="J10" s="41"/>
      <c r="K10" s="41"/>
      <c r="L10" s="41"/>
      <c r="M10" s="41"/>
    </row>
    <row r="11" spans="2:14" s="113" customFormat="1" ht="21" customHeight="1">
      <c r="B11" s="230" t="s">
        <v>519</v>
      </c>
      <c r="C11" s="230"/>
      <c r="D11" s="230"/>
      <c r="E11" s="230"/>
      <c r="F11" s="230"/>
      <c r="G11" s="230"/>
      <c r="H11" s="230"/>
      <c r="I11" s="230"/>
      <c r="J11" s="230"/>
      <c r="K11" s="230"/>
      <c r="L11" s="230"/>
      <c r="M11" s="230"/>
      <c r="N11" s="126"/>
    </row>
    <row r="12" spans="2:14" s="113" customFormat="1" ht="22.5" customHeight="1">
      <c r="B12" s="312" t="s">
        <v>550</v>
      </c>
      <c r="C12" s="312"/>
      <c r="D12" s="312"/>
      <c r="E12" s="312"/>
      <c r="F12" s="312"/>
      <c r="G12" s="312"/>
      <c r="H12" s="312"/>
      <c r="I12" s="312"/>
      <c r="J12" s="312"/>
      <c r="K12" s="312"/>
      <c r="L12" s="312"/>
      <c r="M12" s="312"/>
      <c r="N12" s="126"/>
    </row>
    <row r="13" spans="2:14" s="113" customFormat="1" ht="43.5" customHeight="1">
      <c r="B13" s="310" t="s">
        <v>388</v>
      </c>
      <c r="C13" s="310"/>
      <c r="D13" s="310"/>
      <c r="E13" s="310"/>
      <c r="F13" s="310"/>
      <c r="G13" s="310"/>
      <c r="H13" s="310"/>
      <c r="I13" s="310"/>
      <c r="J13" s="310"/>
      <c r="K13" s="310"/>
      <c r="L13" s="310"/>
      <c r="M13" s="310"/>
      <c r="N13" s="126"/>
    </row>
    <row r="14" spans="2:14" s="113" customFormat="1" ht="21.75" customHeight="1">
      <c r="B14" s="322" t="s">
        <v>289</v>
      </c>
      <c r="C14" s="370"/>
      <c r="D14" s="370"/>
      <c r="E14" s="370"/>
      <c r="F14" s="370"/>
      <c r="G14" s="370"/>
      <c r="H14" s="370"/>
      <c r="I14" s="370"/>
      <c r="J14" s="370"/>
      <c r="K14" s="370"/>
      <c r="L14" s="370"/>
      <c r="M14" s="370"/>
      <c r="N14" s="123"/>
    </row>
    <row r="15" spans="2:14" s="113" customFormat="1" ht="17.25" customHeight="1">
      <c r="B15" s="160" t="s">
        <v>399</v>
      </c>
      <c r="C15" s="160"/>
      <c r="D15" s="160"/>
      <c r="E15" s="160"/>
      <c r="F15" s="160"/>
      <c r="G15" s="160"/>
      <c r="H15" s="160"/>
      <c r="I15" s="160"/>
      <c r="J15" s="160"/>
      <c r="K15" s="160"/>
      <c r="L15" s="160"/>
      <c r="M15" s="160"/>
      <c r="N15" s="123"/>
    </row>
    <row r="16" spans="2:14" s="113" customFormat="1" ht="36" customHeight="1">
      <c r="B16" s="160" t="s">
        <v>268</v>
      </c>
      <c r="C16" s="160"/>
      <c r="D16" s="160"/>
      <c r="E16" s="160"/>
      <c r="F16" s="160"/>
      <c r="G16" s="160"/>
      <c r="H16" s="160"/>
      <c r="I16" s="160"/>
      <c r="J16" s="160"/>
      <c r="K16" s="160"/>
      <c r="L16" s="160"/>
      <c r="M16" s="160"/>
      <c r="N16" s="123"/>
    </row>
    <row r="17" spans="2:14" s="113" customFormat="1" ht="33" customHeight="1">
      <c r="B17" s="160" t="s">
        <v>338</v>
      </c>
      <c r="C17" s="160"/>
      <c r="D17" s="160"/>
      <c r="E17" s="160"/>
      <c r="F17" s="160"/>
      <c r="G17" s="160"/>
      <c r="H17" s="160"/>
      <c r="I17" s="160"/>
      <c r="J17" s="160"/>
      <c r="K17" s="160"/>
      <c r="L17" s="160"/>
      <c r="M17" s="160"/>
      <c r="N17" s="123"/>
    </row>
    <row r="18" spans="2:14" s="113" customFormat="1" ht="17.25" customHeight="1">
      <c r="B18" s="160" t="s">
        <v>309</v>
      </c>
      <c r="C18" s="160"/>
      <c r="D18" s="160"/>
      <c r="E18" s="160"/>
      <c r="F18" s="160"/>
      <c r="G18" s="160"/>
      <c r="H18" s="160"/>
      <c r="I18" s="160"/>
      <c r="J18" s="160"/>
      <c r="K18" s="160"/>
      <c r="L18" s="160"/>
      <c r="M18" s="160"/>
      <c r="N18" s="123"/>
    </row>
    <row r="19" spans="2:14" s="113" customFormat="1" ht="50.25" customHeight="1">
      <c r="B19" s="160" t="s">
        <v>218</v>
      </c>
      <c r="C19" s="160"/>
      <c r="D19" s="160"/>
      <c r="E19" s="160"/>
      <c r="F19" s="160"/>
      <c r="G19" s="160"/>
      <c r="H19" s="160"/>
      <c r="I19" s="160"/>
      <c r="J19" s="160"/>
      <c r="K19" s="160"/>
      <c r="L19" s="160"/>
      <c r="M19" s="160"/>
      <c r="N19" s="123"/>
    </row>
    <row r="20" spans="2:14" s="113" customFormat="1" ht="24" customHeight="1">
      <c r="B20" s="160" t="s">
        <v>41</v>
      </c>
      <c r="C20" s="160"/>
      <c r="D20" s="160"/>
      <c r="E20" s="160"/>
      <c r="F20" s="160"/>
      <c r="G20" s="160"/>
      <c r="H20" s="160"/>
      <c r="I20" s="160"/>
      <c r="J20" s="160"/>
      <c r="K20" s="160"/>
      <c r="L20" s="160"/>
      <c r="M20" s="160"/>
      <c r="N20" s="123"/>
    </row>
    <row r="21" spans="2:14" s="113" customFormat="1" ht="161.25" customHeight="1">
      <c r="B21" s="160"/>
      <c r="C21" s="160"/>
      <c r="D21" s="160"/>
      <c r="E21" s="160"/>
      <c r="F21" s="160"/>
      <c r="G21" s="160"/>
      <c r="H21" s="160"/>
      <c r="I21" s="160"/>
      <c r="J21" s="160"/>
      <c r="K21" s="160"/>
      <c r="L21" s="160"/>
      <c r="M21" s="160"/>
      <c r="N21" s="123"/>
    </row>
    <row r="22" spans="2:14" s="113" customFormat="1" ht="15">
      <c r="B22" s="160"/>
      <c r="C22" s="160"/>
      <c r="D22" s="160"/>
      <c r="E22" s="160"/>
      <c r="F22" s="160"/>
      <c r="G22" s="160"/>
      <c r="H22" s="160"/>
      <c r="I22" s="160"/>
      <c r="J22" s="160"/>
      <c r="K22" s="160"/>
      <c r="L22" s="160"/>
      <c r="M22" s="160"/>
      <c r="N22" s="123"/>
    </row>
    <row r="23" spans="5:16" s="369" customFormat="1" ht="15" customHeight="1">
      <c r="E23" s="362" t="s">
        <v>341</v>
      </c>
      <c r="F23" s="362"/>
      <c r="G23" s="362"/>
      <c r="H23" s="362"/>
      <c r="I23" s="362" t="s">
        <v>121</v>
      </c>
      <c r="J23" s="362"/>
      <c r="K23" s="362"/>
      <c r="L23" s="362"/>
      <c r="M23" s="362" t="s">
        <v>471</v>
      </c>
      <c r="N23" s="362"/>
      <c r="O23" s="362"/>
      <c r="P23" s="362"/>
    </row>
    <row r="24" spans="2:16" s="369" customFormat="1" ht="15" customHeight="1">
      <c r="B24" s="185" t="s">
        <v>557</v>
      </c>
      <c r="C24" s="185" t="s">
        <v>152</v>
      </c>
      <c r="D24" s="185" t="s">
        <v>124</v>
      </c>
      <c r="E24" s="68" t="s">
        <v>27</v>
      </c>
      <c r="F24" s="68" t="s">
        <v>353</v>
      </c>
      <c r="G24" s="68" t="s">
        <v>503</v>
      </c>
      <c r="H24" s="68" t="s">
        <v>327</v>
      </c>
      <c r="I24" s="68" t="s">
        <v>27</v>
      </c>
      <c r="J24" s="68" t="s">
        <v>353</v>
      </c>
      <c r="K24" s="68" t="s">
        <v>503</v>
      </c>
      <c r="L24" s="68" t="s">
        <v>327</v>
      </c>
      <c r="M24" s="68" t="s">
        <v>27</v>
      </c>
      <c r="N24" s="68" t="s">
        <v>353</v>
      </c>
      <c r="O24" s="68" t="s">
        <v>503</v>
      </c>
      <c r="P24" s="68" t="s">
        <v>327</v>
      </c>
    </row>
    <row r="25" spans="2:16" s="369" customFormat="1" ht="15" customHeight="1">
      <c r="B25" s="147" t="s">
        <v>201</v>
      </c>
      <c r="C25" s="147" t="s">
        <v>199</v>
      </c>
      <c r="D25" s="68" t="s">
        <v>227</v>
      </c>
      <c r="E25" s="285"/>
      <c r="F25" s="285"/>
      <c r="G25" s="285"/>
      <c r="H25" s="285"/>
      <c r="I25" s="285"/>
      <c r="J25" s="285"/>
      <c r="K25" s="285"/>
      <c r="L25" s="285"/>
      <c r="M25" s="285"/>
      <c r="N25" s="285"/>
      <c r="O25" s="285"/>
      <c r="P25" s="285"/>
    </row>
    <row r="26" spans="2:16" s="369" customFormat="1" ht="15" customHeight="1">
      <c r="B26" s="147"/>
      <c r="C26" s="147"/>
      <c r="D26" s="68" t="s">
        <v>466</v>
      </c>
      <c r="E26" s="285"/>
      <c r="F26" s="285"/>
      <c r="G26" s="285"/>
      <c r="H26" s="285"/>
      <c r="I26" s="285"/>
      <c r="J26" s="285"/>
      <c r="K26" s="285"/>
      <c r="L26" s="285"/>
      <c r="M26" s="26">
        <v>0.477369659</v>
      </c>
      <c r="N26" s="26">
        <v>0.47629716</v>
      </c>
      <c r="O26" s="26">
        <v>0.000784487</v>
      </c>
      <c r="P26" s="26">
        <v>0.000288012</v>
      </c>
    </row>
    <row r="27" spans="2:16" s="369" customFormat="1" ht="15" customHeight="1">
      <c r="B27" s="147"/>
      <c r="C27" s="147"/>
      <c r="D27" s="68" t="s">
        <v>226</v>
      </c>
      <c r="E27" s="285"/>
      <c r="F27" s="285"/>
      <c r="G27" s="285"/>
      <c r="H27" s="285"/>
      <c r="I27" s="285"/>
      <c r="J27" s="285"/>
      <c r="K27" s="285"/>
      <c r="L27" s="285"/>
      <c r="M27" s="285"/>
      <c r="N27" s="285"/>
      <c r="O27" s="285"/>
      <c r="P27" s="285"/>
    </row>
    <row r="28" spans="2:16" s="369" customFormat="1" ht="15" customHeight="1">
      <c r="B28" s="147"/>
      <c r="C28" s="147"/>
      <c r="D28" s="68" t="s">
        <v>337</v>
      </c>
      <c r="E28" s="26">
        <v>0.18497300300000002</v>
      </c>
      <c r="F28" s="26">
        <v>0.18455742700000002</v>
      </c>
      <c r="G28" s="26">
        <v>0.000303976</v>
      </c>
      <c r="H28" s="26">
        <v>0.0001116</v>
      </c>
      <c r="I28" s="26">
        <v>0.20552555900000002</v>
      </c>
      <c r="J28" s="26">
        <v>0.205063808</v>
      </c>
      <c r="K28" s="26">
        <v>0.000337751</v>
      </c>
      <c r="L28" s="26">
        <v>0.000124</v>
      </c>
      <c r="M28" s="285"/>
      <c r="N28" s="285"/>
      <c r="O28" s="285"/>
      <c r="P28" s="285"/>
    </row>
    <row r="29" spans="2:16" s="369" customFormat="1" ht="15" customHeight="1">
      <c r="B29" s="147"/>
      <c r="C29" s="147" t="s">
        <v>279</v>
      </c>
      <c r="D29" s="68" t="s">
        <v>227</v>
      </c>
      <c r="E29" s="285"/>
      <c r="F29" s="285"/>
      <c r="G29" s="285"/>
      <c r="H29" s="285"/>
      <c r="I29" s="285"/>
      <c r="J29" s="285"/>
      <c r="K29" s="285"/>
      <c r="L29" s="285"/>
      <c r="M29" s="285"/>
      <c r="N29" s="285"/>
      <c r="O29" s="285"/>
      <c r="P29" s="285"/>
    </row>
    <row r="30" spans="2:16" s="369" customFormat="1" ht="15" customHeight="1">
      <c r="B30" s="147"/>
      <c r="C30" s="147"/>
      <c r="D30" s="68" t="s">
        <v>466</v>
      </c>
      <c r="E30" s="285"/>
      <c r="F30" s="285"/>
      <c r="G30" s="285"/>
      <c r="H30" s="285"/>
      <c r="I30" s="285"/>
      <c r="J30" s="285"/>
      <c r="K30" s="285"/>
      <c r="L30" s="285"/>
      <c r="M30" s="26">
        <v>1.234310689</v>
      </c>
      <c r="N30" s="26">
        <v>1.231537581</v>
      </c>
      <c r="O30" s="26">
        <v>0.00202841</v>
      </c>
      <c r="P30" s="26">
        <v>0.000744698</v>
      </c>
    </row>
    <row r="31" spans="2:16" s="369" customFormat="1" ht="15" customHeight="1">
      <c r="B31" s="147"/>
      <c r="C31" s="147"/>
      <c r="D31" s="68" t="s">
        <v>226</v>
      </c>
      <c r="E31" s="285"/>
      <c r="F31" s="285"/>
      <c r="G31" s="285"/>
      <c r="H31" s="285"/>
      <c r="I31" s="285"/>
      <c r="J31" s="285"/>
      <c r="K31" s="285"/>
      <c r="L31" s="285"/>
      <c r="M31" s="285"/>
      <c r="N31" s="285"/>
      <c r="O31" s="285"/>
      <c r="P31" s="285"/>
    </row>
    <row r="32" spans="2:16" s="369" customFormat="1" ht="15" customHeight="1">
      <c r="B32" s="147"/>
      <c r="C32" s="147"/>
      <c r="D32" s="68" t="s">
        <v>337</v>
      </c>
      <c r="E32" s="26">
        <v>0.18497300300000002</v>
      </c>
      <c r="F32" s="26">
        <v>0.18455742700000002</v>
      </c>
      <c r="G32" s="26">
        <v>0.000303976</v>
      </c>
      <c r="H32" s="26">
        <v>0.0001116</v>
      </c>
      <c r="I32" s="26">
        <v>0.20552555900000002</v>
      </c>
      <c r="J32" s="26">
        <v>0.205063808</v>
      </c>
      <c r="K32" s="26">
        <v>0.000337751</v>
      </c>
      <c r="L32" s="26">
        <v>0.000124</v>
      </c>
      <c r="M32" s="285"/>
      <c r="N32" s="285"/>
      <c r="O32" s="285"/>
      <c r="P32" s="285"/>
    </row>
    <row r="33" spans="2:16" s="369" customFormat="1" ht="15" customHeight="1">
      <c r="B33" s="147"/>
      <c r="C33" s="147" t="s">
        <v>590</v>
      </c>
      <c r="D33" s="68" t="s">
        <v>227</v>
      </c>
      <c r="E33" s="285"/>
      <c r="F33" s="285"/>
      <c r="G33" s="285"/>
      <c r="H33" s="285"/>
      <c r="I33" s="285"/>
      <c r="J33" s="285"/>
      <c r="K33" s="285"/>
      <c r="L33" s="285"/>
      <c r="M33" s="285"/>
      <c r="N33" s="285"/>
      <c r="O33" s="285"/>
      <c r="P33" s="285"/>
    </row>
    <row r="34" spans="2:16" s="369" customFormat="1" ht="15" customHeight="1">
      <c r="B34" s="147"/>
      <c r="C34" s="147"/>
      <c r="D34" s="68" t="s">
        <v>466</v>
      </c>
      <c r="E34" s="285"/>
      <c r="F34" s="285"/>
      <c r="G34" s="285"/>
      <c r="H34" s="285"/>
      <c r="I34" s="285"/>
      <c r="J34" s="285"/>
      <c r="K34" s="285"/>
      <c r="L34" s="285"/>
      <c r="M34" s="26">
        <v>1.502252438</v>
      </c>
      <c r="N34" s="26">
        <v>1.5000309040000002</v>
      </c>
      <c r="O34" s="26">
        <v>0.000631272</v>
      </c>
      <c r="P34" s="26">
        <v>0.001590262</v>
      </c>
    </row>
    <row r="35" spans="2:16" s="369" customFormat="1" ht="15" customHeight="1">
      <c r="B35" s="147"/>
      <c r="C35" s="147"/>
      <c r="D35" s="68" t="s">
        <v>226</v>
      </c>
      <c r="E35" s="285"/>
      <c r="F35" s="285"/>
      <c r="G35" s="285"/>
      <c r="H35" s="285"/>
      <c r="I35" s="285"/>
      <c r="J35" s="285"/>
      <c r="K35" s="285"/>
      <c r="L35" s="285"/>
      <c r="M35" s="285"/>
      <c r="N35" s="285"/>
      <c r="O35" s="285"/>
      <c r="P35" s="285"/>
    </row>
    <row r="36" spans="2:16" s="369" customFormat="1" ht="15" customHeight="1">
      <c r="B36" s="147"/>
      <c r="C36" s="147"/>
      <c r="D36" s="68" t="s">
        <v>337</v>
      </c>
      <c r="E36" s="26">
        <v>0.2145076</v>
      </c>
      <c r="F36" s="26">
        <v>0.214190386</v>
      </c>
      <c r="G36" s="26">
        <v>9.01397E-05</v>
      </c>
      <c r="H36" s="26">
        <v>0.000227074</v>
      </c>
      <c r="I36" s="26">
        <v>0.230286868</v>
      </c>
      <c r="J36" s="26">
        <v>0.229946319</v>
      </c>
      <c r="K36" s="26">
        <v>9.67705E-05</v>
      </c>
      <c r="L36" s="26">
        <v>0.000243778</v>
      </c>
      <c r="M36" s="285"/>
      <c r="N36" s="285"/>
      <c r="O36" s="285"/>
      <c r="P36" s="285"/>
    </row>
    <row r="37" spans="2:16" s="369" customFormat="1" ht="15" customHeight="1">
      <c r="B37" s="147"/>
      <c r="C37" s="147" t="s">
        <v>44</v>
      </c>
      <c r="D37" s="68" t="s">
        <v>227</v>
      </c>
      <c r="E37" s="285"/>
      <c r="F37" s="285"/>
      <c r="G37" s="285"/>
      <c r="H37" s="285"/>
      <c r="I37" s="285"/>
      <c r="J37" s="285"/>
      <c r="K37" s="285"/>
      <c r="L37" s="285"/>
      <c r="M37" s="285"/>
      <c r="N37" s="285"/>
      <c r="O37" s="285"/>
      <c r="P37" s="285"/>
    </row>
    <row r="38" spans="2:16" s="369" customFormat="1" ht="15" customHeight="1">
      <c r="B38" s="147"/>
      <c r="C38" s="147"/>
      <c r="D38" s="68" t="s">
        <v>466</v>
      </c>
      <c r="E38" s="285"/>
      <c r="F38" s="285"/>
      <c r="G38" s="285"/>
      <c r="H38" s="285"/>
      <c r="I38" s="285"/>
      <c r="J38" s="285"/>
      <c r="K38" s="285"/>
      <c r="L38" s="285"/>
      <c r="M38" s="285"/>
      <c r="N38" s="285"/>
      <c r="O38" s="285"/>
      <c r="P38" s="285"/>
    </row>
    <row r="39" spans="2:16" s="369" customFormat="1" ht="15" customHeight="1">
      <c r="B39" s="147"/>
      <c r="C39" s="147"/>
      <c r="D39" s="68" t="s">
        <v>226</v>
      </c>
      <c r="E39" s="285"/>
      <c r="F39" s="285"/>
      <c r="G39" s="285"/>
      <c r="H39" s="285"/>
      <c r="I39" s="285"/>
      <c r="J39" s="285"/>
      <c r="K39" s="285"/>
      <c r="L39" s="285"/>
      <c r="M39" s="26">
        <v>2.0346</v>
      </c>
      <c r="N39" s="26">
        <v>2.0301</v>
      </c>
      <c r="O39" s="26">
        <v>0.0033</v>
      </c>
      <c r="P39" s="26">
        <v>0.0012</v>
      </c>
    </row>
    <row r="40" spans="2:16" s="369" customFormat="1" ht="15" customHeight="1">
      <c r="B40" s="147"/>
      <c r="C40" s="147"/>
      <c r="D40" s="68" t="s">
        <v>337</v>
      </c>
      <c r="E40" s="26">
        <v>0.18497300300000002</v>
      </c>
      <c r="F40" s="26">
        <v>0.18455742700000002</v>
      </c>
      <c r="G40" s="26">
        <v>0.000303976</v>
      </c>
      <c r="H40" s="26">
        <v>0.0001116</v>
      </c>
      <c r="I40" s="26">
        <v>0.20552555900000002</v>
      </c>
      <c r="J40" s="26">
        <v>0.205063808</v>
      </c>
      <c r="K40" s="26">
        <v>0.000337751</v>
      </c>
      <c r="L40" s="26">
        <v>0.000124</v>
      </c>
      <c r="M40" s="285"/>
      <c r="N40" s="285"/>
      <c r="O40" s="285"/>
      <c r="P40" s="285"/>
    </row>
    <row r="41" spans="2:16" s="369" customFormat="1" ht="15" customHeight="1">
      <c r="B41" s="147"/>
      <c r="C41" s="147" t="s">
        <v>246</v>
      </c>
      <c r="D41" s="68" t="s">
        <v>227</v>
      </c>
      <c r="E41" s="285"/>
      <c r="F41" s="285"/>
      <c r="G41" s="285"/>
      <c r="H41" s="285"/>
      <c r="I41" s="285"/>
      <c r="J41" s="285"/>
      <c r="K41" s="285"/>
      <c r="L41" s="285"/>
      <c r="M41" s="285"/>
      <c r="N41" s="285"/>
      <c r="O41" s="285"/>
      <c r="P41" s="285"/>
    </row>
    <row r="42" spans="2:16" s="369" customFormat="1" ht="15" customHeight="1">
      <c r="B42" s="147"/>
      <c r="C42" s="147"/>
      <c r="D42" s="68" t="s">
        <v>466</v>
      </c>
      <c r="E42" s="285"/>
      <c r="F42" s="285"/>
      <c r="G42" s="285"/>
      <c r="H42" s="285"/>
      <c r="I42" s="285"/>
      <c r="J42" s="285"/>
      <c r="K42" s="285"/>
      <c r="L42" s="285"/>
      <c r="M42" s="285"/>
      <c r="N42" s="285"/>
      <c r="O42" s="285"/>
      <c r="P42" s="285"/>
    </row>
    <row r="43" spans="2:16" s="369" customFormat="1" ht="15" customHeight="1">
      <c r="B43" s="147"/>
      <c r="C43" s="147"/>
      <c r="D43" s="68" t="s">
        <v>226</v>
      </c>
      <c r="E43" s="285"/>
      <c r="F43" s="285"/>
      <c r="G43" s="285"/>
      <c r="H43" s="285"/>
      <c r="I43" s="285"/>
      <c r="J43" s="285"/>
      <c r="K43" s="285"/>
      <c r="L43" s="285"/>
      <c r="M43" s="285"/>
      <c r="N43" s="285"/>
      <c r="O43" s="285"/>
      <c r="P43" s="285"/>
    </row>
    <row r="44" spans="2:16" s="369" customFormat="1" ht="15" customHeight="1">
      <c r="B44" s="147"/>
      <c r="C44" s="147"/>
      <c r="D44" s="68" t="s">
        <v>337</v>
      </c>
      <c r="E44" s="26">
        <v>0.184236875</v>
      </c>
      <c r="F44" s="26">
        <v>0.183964253</v>
      </c>
      <c r="G44" s="26">
        <v>0.000161023</v>
      </c>
      <c r="H44" s="26">
        <v>0.0001116</v>
      </c>
      <c r="I44" s="26">
        <v>0.200257473</v>
      </c>
      <c r="J44" s="26">
        <v>0.199961144</v>
      </c>
      <c r="K44" s="26">
        <v>0.000175024</v>
      </c>
      <c r="L44" s="26">
        <v>0.000121304</v>
      </c>
      <c r="M44" s="285"/>
      <c r="N44" s="285"/>
      <c r="O44" s="285"/>
      <c r="P44" s="285"/>
    </row>
    <row r="45" s="369" customFormat="1" ht="15" customHeight="1"/>
    <row r="46" s="369" customFormat="1" ht="15" customHeight="1"/>
    <row r="47" spans="5:16" s="369" customFormat="1" ht="15" customHeight="1">
      <c r="E47" s="362" t="s">
        <v>341</v>
      </c>
      <c r="F47" s="362"/>
      <c r="G47" s="362"/>
      <c r="H47" s="362"/>
      <c r="I47" s="362" t="s">
        <v>121</v>
      </c>
      <c r="J47" s="362"/>
      <c r="K47" s="362"/>
      <c r="L47" s="362"/>
      <c r="M47" s="362" t="s">
        <v>471</v>
      </c>
      <c r="N47" s="362"/>
      <c r="O47" s="362"/>
      <c r="P47" s="362"/>
    </row>
    <row r="48" spans="2:16" s="369" customFormat="1" ht="15" customHeight="1">
      <c r="B48" s="185" t="s">
        <v>557</v>
      </c>
      <c r="C48" s="185" t="s">
        <v>152</v>
      </c>
      <c r="D48" s="185" t="s">
        <v>124</v>
      </c>
      <c r="E48" s="68" t="s">
        <v>27</v>
      </c>
      <c r="F48" s="68" t="s">
        <v>353</v>
      </c>
      <c r="G48" s="68" t="s">
        <v>503</v>
      </c>
      <c r="H48" s="68" t="s">
        <v>327</v>
      </c>
      <c r="I48" s="68" t="s">
        <v>27</v>
      </c>
      <c r="J48" s="68" t="s">
        <v>353</v>
      </c>
      <c r="K48" s="68" t="s">
        <v>503</v>
      </c>
      <c r="L48" s="68" t="s">
        <v>327</v>
      </c>
      <c r="M48" s="68" t="s">
        <v>27</v>
      </c>
      <c r="N48" s="68" t="s">
        <v>353</v>
      </c>
      <c r="O48" s="68" t="s">
        <v>503</v>
      </c>
      <c r="P48" s="68" t="s">
        <v>327</v>
      </c>
    </row>
    <row r="49" spans="2:16" s="369" customFormat="1" ht="15" customHeight="1">
      <c r="B49" s="147" t="s">
        <v>524</v>
      </c>
      <c r="C49" s="147" t="s">
        <v>276</v>
      </c>
      <c r="D49" s="68" t="s">
        <v>227</v>
      </c>
      <c r="E49" s="285"/>
      <c r="F49" s="285"/>
      <c r="G49" s="285"/>
      <c r="H49" s="285"/>
      <c r="I49" s="285"/>
      <c r="J49" s="285"/>
      <c r="K49" s="285"/>
      <c r="L49" s="285"/>
      <c r="M49" s="285"/>
      <c r="N49" s="285"/>
      <c r="O49" s="285"/>
      <c r="P49" s="285"/>
    </row>
    <row r="50" spans="2:16" s="369" customFormat="1" ht="15" customHeight="1">
      <c r="B50" s="147"/>
      <c r="C50" s="147"/>
      <c r="D50" s="68" t="s">
        <v>466</v>
      </c>
      <c r="E50" s="285"/>
      <c r="F50" s="285"/>
      <c r="G50" s="285"/>
      <c r="H50" s="285"/>
      <c r="I50" s="285"/>
      <c r="J50" s="285"/>
      <c r="K50" s="285"/>
      <c r="L50" s="285"/>
      <c r="M50" s="26">
        <v>2.537971282</v>
      </c>
      <c r="N50" s="26">
        <v>2.525795242</v>
      </c>
      <c r="O50" s="26">
        <v>0.005284941</v>
      </c>
      <c r="P50" s="26">
        <v>0.006891099</v>
      </c>
    </row>
    <row r="51" spans="2:16" s="369" customFormat="1" ht="15" customHeight="1">
      <c r="B51" s="147"/>
      <c r="C51" s="147"/>
      <c r="D51" s="68" t="s">
        <v>226</v>
      </c>
      <c r="E51" s="285"/>
      <c r="F51" s="285"/>
      <c r="G51" s="285"/>
      <c r="H51" s="285"/>
      <c r="I51" s="285"/>
      <c r="J51" s="285"/>
      <c r="K51" s="285"/>
      <c r="L51" s="285"/>
      <c r="M51" s="285"/>
      <c r="N51" s="285"/>
      <c r="O51" s="285"/>
      <c r="P51" s="285"/>
    </row>
    <row r="52" spans="2:16" s="369" customFormat="1" ht="15" customHeight="1">
      <c r="B52" s="147"/>
      <c r="C52" s="147"/>
      <c r="D52" s="68" t="s">
        <v>337</v>
      </c>
      <c r="E52" s="26">
        <v>0.246674515</v>
      </c>
      <c r="F52" s="26">
        <v>0.245491082</v>
      </c>
      <c r="G52" s="26">
        <v>0.000513662</v>
      </c>
      <c r="H52" s="26">
        <v>0.000669771</v>
      </c>
      <c r="I52" s="26">
        <v>0.259657384</v>
      </c>
      <c r="J52" s="26">
        <v>0.258411666</v>
      </c>
      <c r="K52" s="26">
        <v>0.000540697</v>
      </c>
      <c r="L52" s="26">
        <v>0.000705022</v>
      </c>
      <c r="M52" s="285"/>
      <c r="N52" s="285"/>
      <c r="O52" s="285"/>
      <c r="P52" s="285"/>
    </row>
    <row r="53" spans="2:16" s="369" customFormat="1" ht="15" customHeight="1">
      <c r="B53" s="147"/>
      <c r="C53" s="147" t="s">
        <v>209</v>
      </c>
      <c r="D53" s="68" t="s">
        <v>227</v>
      </c>
      <c r="E53" s="285"/>
      <c r="F53" s="285"/>
      <c r="G53" s="285"/>
      <c r="H53" s="285"/>
      <c r="I53" s="285"/>
      <c r="J53" s="285"/>
      <c r="K53" s="285"/>
      <c r="L53" s="285"/>
      <c r="M53" s="285"/>
      <c r="N53" s="285"/>
      <c r="O53" s="285"/>
      <c r="P53" s="285"/>
    </row>
    <row r="54" spans="2:16" s="369" customFormat="1" ht="15" customHeight="1">
      <c r="B54" s="147"/>
      <c r="C54" s="147"/>
      <c r="D54" s="68" t="s">
        <v>466</v>
      </c>
      <c r="E54" s="285"/>
      <c r="F54" s="285"/>
      <c r="G54" s="285"/>
      <c r="H54" s="285"/>
      <c r="I54" s="285"/>
      <c r="J54" s="285"/>
      <c r="K54" s="285"/>
      <c r="L54" s="285"/>
      <c r="M54" s="26">
        <v>2.6024</v>
      </c>
      <c r="N54" s="26">
        <v>2.5813</v>
      </c>
      <c r="O54" s="26">
        <v>0.0007</v>
      </c>
      <c r="P54" s="26">
        <v>0.0204</v>
      </c>
    </row>
    <row r="55" spans="2:16" s="369" customFormat="1" ht="15" customHeight="1">
      <c r="B55" s="147"/>
      <c r="C55" s="147"/>
      <c r="D55" s="68" t="s">
        <v>226</v>
      </c>
      <c r="E55" s="285"/>
      <c r="F55" s="285"/>
      <c r="G55" s="285"/>
      <c r="H55" s="285"/>
      <c r="I55" s="285"/>
      <c r="J55" s="285"/>
      <c r="K55" s="285"/>
      <c r="L55" s="285"/>
      <c r="M55" s="285"/>
      <c r="N55" s="285"/>
      <c r="O55" s="285"/>
      <c r="P55" s="285"/>
    </row>
    <row r="56" spans="2:16" s="369" customFormat="1" ht="15" customHeight="1">
      <c r="B56" s="147"/>
      <c r="C56" s="147"/>
      <c r="D56" s="68" t="s">
        <v>337</v>
      </c>
      <c r="E56" s="26">
        <v>0.24615</v>
      </c>
      <c r="F56" s="26">
        <v>0.24416</v>
      </c>
      <c r="G56" s="26">
        <v>6E-05</v>
      </c>
      <c r="H56" s="26">
        <v>0.00193</v>
      </c>
      <c r="I56" s="26">
        <v>0.26186</v>
      </c>
      <c r="J56" s="26">
        <v>0.25974</v>
      </c>
      <c r="K56" s="26">
        <v>7E-05</v>
      </c>
      <c r="L56" s="26">
        <v>0.00205</v>
      </c>
      <c r="M56" s="285"/>
      <c r="N56" s="285"/>
      <c r="O56" s="285"/>
      <c r="P56" s="285"/>
    </row>
    <row r="57" spans="2:16" s="369" customFormat="1" ht="15" customHeight="1">
      <c r="B57" s="147"/>
      <c r="C57" s="147" t="s">
        <v>214</v>
      </c>
      <c r="D57" s="68" t="s">
        <v>227</v>
      </c>
      <c r="E57" s="285"/>
      <c r="F57" s="285"/>
      <c r="G57" s="285"/>
      <c r="H57" s="285"/>
      <c r="I57" s="285"/>
      <c r="J57" s="285"/>
      <c r="K57" s="285"/>
      <c r="L57" s="285"/>
      <c r="M57" s="285"/>
      <c r="N57" s="285"/>
      <c r="O57" s="285"/>
      <c r="P57" s="285"/>
    </row>
    <row r="58" spans="2:16" s="369" customFormat="1" ht="15" customHeight="1">
      <c r="B58" s="147"/>
      <c r="C58" s="147"/>
      <c r="D58" s="68" t="s">
        <v>466</v>
      </c>
      <c r="E58" s="285"/>
      <c r="F58" s="285"/>
      <c r="G58" s="285"/>
      <c r="H58" s="285"/>
      <c r="I58" s="285"/>
      <c r="J58" s="285"/>
      <c r="K58" s="285"/>
      <c r="L58" s="285"/>
      <c r="M58" s="285"/>
      <c r="N58" s="285"/>
      <c r="O58" s="285"/>
      <c r="P58" s="285"/>
    </row>
    <row r="59" spans="2:16" s="369" customFormat="1" ht="15" customHeight="1">
      <c r="B59" s="147"/>
      <c r="C59" s="147"/>
      <c r="D59" s="68" t="s">
        <v>226</v>
      </c>
      <c r="E59" s="285"/>
      <c r="F59" s="285"/>
      <c r="G59" s="285"/>
      <c r="H59" s="285"/>
      <c r="I59" s="285"/>
      <c r="J59" s="285"/>
      <c r="K59" s="285"/>
      <c r="L59" s="285"/>
      <c r="M59" s="285"/>
      <c r="N59" s="285"/>
      <c r="O59" s="285"/>
      <c r="P59" s="285"/>
    </row>
    <row r="60" spans="2:16" s="369" customFormat="1" ht="15" customHeight="1">
      <c r="B60" s="147"/>
      <c r="C60" s="147"/>
      <c r="D60" s="68" t="s">
        <v>337</v>
      </c>
      <c r="E60" s="26">
        <v>0.269499404</v>
      </c>
      <c r="F60" s="26">
        <v>0.268441878</v>
      </c>
      <c r="G60" s="26">
        <v>0.000266688</v>
      </c>
      <c r="H60" s="26">
        <v>0.000790838</v>
      </c>
      <c r="I60" s="26">
        <v>0.286701494</v>
      </c>
      <c r="J60" s="26">
        <v>0.285576466</v>
      </c>
      <c r="K60" s="26">
        <v>0.000283711</v>
      </c>
      <c r="L60" s="26">
        <v>0.000841317</v>
      </c>
      <c r="M60" s="285"/>
      <c r="N60" s="285"/>
      <c r="O60" s="285"/>
      <c r="P60" s="285"/>
    </row>
    <row r="61" spans="2:16" s="369" customFormat="1" ht="15" customHeight="1">
      <c r="B61" s="147"/>
      <c r="C61" s="147" t="s">
        <v>545</v>
      </c>
      <c r="D61" s="68" t="s">
        <v>227</v>
      </c>
      <c r="E61" s="285"/>
      <c r="F61" s="285"/>
      <c r="G61" s="285"/>
      <c r="H61" s="285"/>
      <c r="I61" s="285"/>
      <c r="J61" s="285"/>
      <c r="K61" s="285"/>
      <c r="L61" s="285"/>
      <c r="M61" s="285"/>
      <c r="N61" s="285"/>
      <c r="O61" s="285"/>
      <c r="P61" s="285"/>
    </row>
    <row r="62" spans="2:16" s="369" customFormat="1" ht="15" customHeight="1">
      <c r="B62" s="147"/>
      <c r="C62" s="147"/>
      <c r="D62" s="68" t="s">
        <v>466</v>
      </c>
      <c r="E62" s="285"/>
      <c r="F62" s="285"/>
      <c r="G62" s="285"/>
      <c r="H62" s="285"/>
      <c r="I62" s="285"/>
      <c r="J62" s="285"/>
      <c r="K62" s="285"/>
      <c r="L62" s="285"/>
      <c r="M62" s="26">
        <v>2.925770375</v>
      </c>
      <c r="N62" s="26">
        <v>2.726495726</v>
      </c>
      <c r="O62" s="26">
        <v>0.00252951</v>
      </c>
      <c r="P62" s="26">
        <v>0.196745139</v>
      </c>
    </row>
    <row r="63" spans="2:16" s="369" customFormat="1" ht="15" customHeight="1">
      <c r="B63" s="147"/>
      <c r="C63" s="147"/>
      <c r="D63" s="68" t="s">
        <v>226</v>
      </c>
      <c r="E63" s="285"/>
      <c r="F63" s="285"/>
      <c r="G63" s="285"/>
      <c r="H63" s="285"/>
      <c r="I63" s="285"/>
      <c r="J63" s="285"/>
      <c r="K63" s="285"/>
      <c r="L63" s="285"/>
      <c r="M63" s="285"/>
      <c r="N63" s="285"/>
      <c r="O63" s="285"/>
      <c r="P63" s="285"/>
    </row>
    <row r="64" spans="2:16" s="369" customFormat="1" ht="15" customHeight="1">
      <c r="B64" s="147"/>
      <c r="C64" s="147"/>
      <c r="D64" s="68" t="s">
        <v>337</v>
      </c>
      <c r="E64" s="26">
        <v>0.272122839</v>
      </c>
      <c r="F64" s="26">
        <v>0.25358851299999996</v>
      </c>
      <c r="G64" s="26">
        <v>0.000235267</v>
      </c>
      <c r="H64" s="26">
        <v>0.018299059</v>
      </c>
      <c r="I64" s="26">
        <v>0.289492382</v>
      </c>
      <c r="J64" s="26">
        <v>0.269775014</v>
      </c>
      <c r="K64" s="26">
        <v>0.000250284</v>
      </c>
      <c r="L64" s="26">
        <v>0.019467084</v>
      </c>
      <c r="M64" s="285"/>
      <c r="N64" s="285"/>
      <c r="O64" s="285"/>
      <c r="P64" s="285"/>
    </row>
    <row r="65" spans="2:16" s="369" customFormat="1" ht="15" customHeight="1">
      <c r="B65" s="147"/>
      <c r="C65" s="147" t="s">
        <v>362</v>
      </c>
      <c r="D65" s="68" t="s">
        <v>227</v>
      </c>
      <c r="E65" s="285"/>
      <c r="F65" s="285"/>
      <c r="G65" s="285"/>
      <c r="H65" s="285"/>
      <c r="I65" s="285"/>
      <c r="J65" s="285"/>
      <c r="K65" s="285"/>
      <c r="L65" s="285"/>
      <c r="M65" s="285"/>
      <c r="N65" s="285"/>
      <c r="O65" s="285"/>
      <c r="P65" s="285"/>
    </row>
    <row r="66" spans="2:16" s="369" customFormat="1" ht="15" customHeight="1">
      <c r="B66" s="147"/>
      <c r="C66" s="147"/>
      <c r="D66" s="68" t="s">
        <v>466</v>
      </c>
      <c r="E66" s="285"/>
      <c r="F66" s="285"/>
      <c r="G66" s="285"/>
      <c r="H66" s="285"/>
      <c r="I66" s="285"/>
      <c r="J66" s="285"/>
      <c r="K66" s="285"/>
      <c r="L66" s="285"/>
      <c r="M66" s="285"/>
      <c r="N66" s="285"/>
      <c r="O66" s="285"/>
      <c r="P66" s="285"/>
    </row>
    <row r="67" spans="2:16" s="369" customFormat="1" ht="15" customHeight="1">
      <c r="B67" s="147"/>
      <c r="C67" s="147"/>
      <c r="D67" s="68" t="s">
        <v>226</v>
      </c>
      <c r="E67" s="285"/>
      <c r="F67" s="285"/>
      <c r="G67" s="285"/>
      <c r="H67" s="285"/>
      <c r="I67" s="285"/>
      <c r="J67" s="285"/>
      <c r="K67" s="285"/>
      <c r="L67" s="285"/>
      <c r="M67" s="285"/>
      <c r="N67" s="285"/>
      <c r="O67" s="285"/>
      <c r="P67" s="285"/>
    </row>
    <row r="68" spans="2:16" s="369" customFormat="1" ht="15" customHeight="1">
      <c r="B68" s="147"/>
      <c r="C68" s="147"/>
      <c r="D68" s="68" t="s">
        <v>337</v>
      </c>
      <c r="E68" s="26">
        <v>0.264410378</v>
      </c>
      <c r="F68" s="26">
        <v>0.263548917</v>
      </c>
      <c r="G68" s="26">
        <v>0.00015869</v>
      </c>
      <c r="H68" s="26">
        <v>0.000702771</v>
      </c>
      <c r="I68" s="26">
        <v>0.281287636</v>
      </c>
      <c r="J68" s="26">
        <v>0.280371188</v>
      </c>
      <c r="K68" s="26">
        <v>0.000168819</v>
      </c>
      <c r="L68" s="26">
        <v>0.000747629</v>
      </c>
      <c r="M68" s="285"/>
      <c r="N68" s="285"/>
      <c r="O68" s="285"/>
      <c r="P68" s="285"/>
    </row>
    <row r="69" spans="2:16" s="369" customFormat="1" ht="15" customHeight="1">
      <c r="B69" s="147"/>
      <c r="C69" s="147" t="s">
        <v>571</v>
      </c>
      <c r="D69" s="68" t="s">
        <v>227</v>
      </c>
      <c r="E69" s="285"/>
      <c r="F69" s="285"/>
      <c r="G69" s="285"/>
      <c r="H69" s="285"/>
      <c r="I69" s="285"/>
      <c r="J69" s="285"/>
      <c r="K69" s="285"/>
      <c r="L69" s="285"/>
      <c r="M69" s="285"/>
      <c r="N69" s="285"/>
      <c r="O69" s="285"/>
      <c r="P69" s="285"/>
    </row>
    <row r="70" spans="2:16" s="369" customFormat="1" ht="15" customHeight="1">
      <c r="B70" s="147"/>
      <c r="C70" s="147"/>
      <c r="D70" s="68" t="s">
        <v>466</v>
      </c>
      <c r="E70" s="285"/>
      <c r="F70" s="285"/>
      <c r="G70" s="285"/>
      <c r="H70" s="285"/>
      <c r="I70" s="285"/>
      <c r="J70" s="285"/>
      <c r="K70" s="285"/>
      <c r="L70" s="285"/>
      <c r="M70" s="26">
        <v>2.1914</v>
      </c>
      <c r="N70" s="26">
        <v>2.1833</v>
      </c>
      <c r="O70" s="26">
        <v>0.003</v>
      </c>
      <c r="P70" s="26">
        <v>0.0051</v>
      </c>
    </row>
    <row r="71" spans="2:16" s="369" customFormat="1" ht="15" customHeight="1">
      <c r="B71" s="147"/>
      <c r="C71" s="147"/>
      <c r="D71" s="68" t="s">
        <v>226</v>
      </c>
      <c r="E71" s="285"/>
      <c r="F71" s="285"/>
      <c r="G71" s="285"/>
      <c r="H71" s="285"/>
      <c r="I71" s="285"/>
      <c r="J71" s="285"/>
      <c r="K71" s="285"/>
      <c r="L71" s="285"/>
      <c r="M71" s="285"/>
      <c r="N71" s="285"/>
      <c r="O71" s="285"/>
      <c r="P71" s="285"/>
    </row>
    <row r="72" spans="2:16" s="369" customFormat="1" ht="15" customHeight="1">
      <c r="B72" s="147"/>
      <c r="C72" s="147"/>
      <c r="D72" s="68" t="s">
        <v>337</v>
      </c>
      <c r="E72" s="26">
        <v>0.23277</v>
      </c>
      <c r="F72" s="26">
        <v>0.23191</v>
      </c>
      <c r="G72" s="26">
        <v>0.00032</v>
      </c>
      <c r="H72" s="26">
        <v>0.00054</v>
      </c>
      <c r="I72" s="26">
        <v>0.24501</v>
      </c>
      <c r="J72" s="26">
        <v>0.24411</v>
      </c>
      <c r="K72" s="26">
        <v>0.00033</v>
      </c>
      <c r="L72" s="26">
        <v>0.00057</v>
      </c>
      <c r="M72" s="285"/>
      <c r="N72" s="285"/>
      <c r="O72" s="285"/>
      <c r="P72" s="285"/>
    </row>
    <row r="73" spans="2:16" s="369" customFormat="1" ht="15" customHeight="1">
      <c r="B73" s="147"/>
      <c r="C73" s="147" t="s">
        <v>529</v>
      </c>
      <c r="D73" s="68" t="s">
        <v>227</v>
      </c>
      <c r="E73" s="285"/>
      <c r="F73" s="285"/>
      <c r="G73" s="285"/>
      <c r="H73" s="285"/>
      <c r="I73" s="285"/>
      <c r="J73" s="285"/>
      <c r="K73" s="285"/>
      <c r="L73" s="285"/>
      <c r="M73" s="285"/>
      <c r="N73" s="285"/>
      <c r="O73" s="285"/>
      <c r="P73" s="285"/>
    </row>
    <row r="74" spans="2:16" s="369" customFormat="1" ht="15" customHeight="1">
      <c r="B74" s="147"/>
      <c r="C74" s="147"/>
      <c r="D74" s="68" t="s">
        <v>466</v>
      </c>
      <c r="E74" s="285"/>
      <c r="F74" s="285"/>
      <c r="G74" s="285"/>
      <c r="H74" s="285"/>
      <c r="I74" s="285"/>
      <c r="J74" s="285"/>
      <c r="K74" s="285"/>
      <c r="L74" s="285"/>
      <c r="M74" s="26">
        <v>2.299902859</v>
      </c>
      <c r="N74" s="26">
        <v>2.291666667</v>
      </c>
      <c r="O74" s="26">
        <v>0.003029416</v>
      </c>
      <c r="P74" s="26">
        <v>0.005206776</v>
      </c>
    </row>
    <row r="75" spans="2:16" s="369" customFormat="1" ht="15" customHeight="1">
      <c r="B75" s="147"/>
      <c r="C75" s="147"/>
      <c r="D75" s="68" t="s">
        <v>226</v>
      </c>
      <c r="E75" s="285"/>
      <c r="F75" s="285"/>
      <c r="G75" s="285"/>
      <c r="H75" s="285"/>
      <c r="I75" s="285"/>
      <c r="J75" s="285"/>
      <c r="K75" s="285"/>
      <c r="L75" s="285"/>
      <c r="M75" s="285"/>
      <c r="N75" s="285"/>
      <c r="O75" s="285"/>
      <c r="P75" s="285"/>
    </row>
    <row r="76" spans="2:16" s="369" customFormat="1" ht="15" customHeight="1">
      <c r="B76" s="147"/>
      <c r="C76" s="147"/>
      <c r="D76" s="68" t="s">
        <v>337</v>
      </c>
      <c r="E76" s="26">
        <v>0.24025325699999997</v>
      </c>
      <c r="F76" s="26">
        <v>0.23939288499999997</v>
      </c>
      <c r="G76" s="26">
        <v>0.00031646</v>
      </c>
      <c r="H76" s="26">
        <v>0.000543912</v>
      </c>
      <c r="I76" s="26">
        <v>0.252898166</v>
      </c>
      <c r="J76" s="26">
        <v>0.25199251100000003</v>
      </c>
      <c r="K76" s="26">
        <v>0.000333116</v>
      </c>
      <c r="L76" s="26">
        <v>0.000572539</v>
      </c>
      <c r="M76" s="285"/>
      <c r="N76" s="285"/>
      <c r="O76" s="285"/>
      <c r="P76" s="285"/>
    </row>
    <row r="77" spans="2:16" s="369" customFormat="1" ht="15" customHeight="1">
      <c r="B77" s="147"/>
      <c r="C77" s="147" t="s">
        <v>342</v>
      </c>
      <c r="D77" s="68" t="s">
        <v>227</v>
      </c>
      <c r="E77" s="285"/>
      <c r="F77" s="285"/>
      <c r="G77" s="285"/>
      <c r="H77" s="285"/>
      <c r="I77" s="285"/>
      <c r="J77" s="285"/>
      <c r="K77" s="285"/>
      <c r="L77" s="285"/>
      <c r="M77" s="285"/>
      <c r="N77" s="285"/>
      <c r="O77" s="285"/>
      <c r="P77" s="285"/>
    </row>
    <row r="78" spans="2:16" s="369" customFormat="1" ht="15" customHeight="1">
      <c r="B78" s="147"/>
      <c r="C78" s="147"/>
      <c r="D78" s="68" t="s">
        <v>466</v>
      </c>
      <c r="E78" s="285"/>
      <c r="F78" s="285"/>
      <c r="G78" s="285"/>
      <c r="H78" s="285"/>
      <c r="I78" s="285"/>
      <c r="J78" s="285"/>
      <c r="K78" s="285"/>
      <c r="L78" s="285"/>
      <c r="M78" s="285"/>
      <c r="N78" s="285"/>
      <c r="O78" s="285"/>
      <c r="P78" s="285"/>
    </row>
    <row r="79" spans="2:16" s="369" customFormat="1" ht="15" customHeight="1">
      <c r="B79" s="147"/>
      <c r="C79" s="147"/>
      <c r="D79" s="68" t="s">
        <v>226</v>
      </c>
      <c r="E79" s="285"/>
      <c r="F79" s="285"/>
      <c r="G79" s="285"/>
      <c r="H79" s="285"/>
      <c r="I79" s="285"/>
      <c r="J79" s="285"/>
      <c r="K79" s="285"/>
      <c r="L79" s="285"/>
      <c r="M79" s="285"/>
      <c r="N79" s="285"/>
      <c r="O79" s="285"/>
      <c r="P79" s="285"/>
    </row>
    <row r="80" spans="2:16" s="369" customFormat="1" ht="15" customHeight="1">
      <c r="B80" s="147"/>
      <c r="C80" s="147"/>
      <c r="D80" s="68" t="s">
        <v>337</v>
      </c>
      <c r="E80" s="26">
        <v>0.269499404</v>
      </c>
      <c r="F80" s="26">
        <v>0.268441878</v>
      </c>
      <c r="G80" s="26">
        <v>0.000266688</v>
      </c>
      <c r="H80" s="26">
        <v>0.000790838</v>
      </c>
      <c r="I80" s="26">
        <v>0.286701494</v>
      </c>
      <c r="J80" s="26">
        <v>0.285576466</v>
      </c>
      <c r="K80" s="26">
        <v>0.000283711</v>
      </c>
      <c r="L80" s="26">
        <v>0.000841317</v>
      </c>
      <c r="M80" s="285"/>
      <c r="N80" s="285"/>
      <c r="O80" s="285"/>
      <c r="P80" s="285"/>
    </row>
    <row r="81" spans="2:16" s="369" customFormat="1" ht="15" customHeight="1">
      <c r="B81" s="147"/>
      <c r="C81" s="147" t="s">
        <v>530</v>
      </c>
      <c r="D81" s="68" t="s">
        <v>227</v>
      </c>
      <c r="E81" s="285"/>
      <c r="F81" s="285"/>
      <c r="G81" s="285"/>
      <c r="H81" s="285"/>
      <c r="I81" s="285"/>
      <c r="J81" s="285"/>
      <c r="K81" s="285"/>
      <c r="L81" s="285"/>
      <c r="M81" s="285"/>
      <c r="N81" s="285"/>
      <c r="O81" s="285"/>
      <c r="P81" s="285"/>
    </row>
    <row r="82" spans="2:16" s="369" customFormat="1" ht="15" customHeight="1">
      <c r="B82" s="147"/>
      <c r="C82" s="147"/>
      <c r="D82" s="68" t="s">
        <v>466</v>
      </c>
      <c r="E82" s="285"/>
      <c r="F82" s="285"/>
      <c r="G82" s="285"/>
      <c r="H82" s="285"/>
      <c r="I82" s="285"/>
      <c r="J82" s="285"/>
      <c r="K82" s="285"/>
      <c r="L82" s="285"/>
      <c r="M82" s="285"/>
      <c r="N82" s="285"/>
      <c r="O82" s="285"/>
      <c r="P82" s="285"/>
    </row>
    <row r="83" spans="2:16" s="369" customFormat="1" ht="15" customHeight="1">
      <c r="B83" s="147"/>
      <c r="C83" s="147"/>
      <c r="D83" s="68" t="s">
        <v>226</v>
      </c>
      <c r="E83" s="285"/>
      <c r="F83" s="285"/>
      <c r="G83" s="285"/>
      <c r="H83" s="285"/>
      <c r="I83" s="285"/>
      <c r="J83" s="285"/>
      <c r="K83" s="285"/>
      <c r="L83" s="285"/>
      <c r="M83" s="285"/>
      <c r="N83" s="285"/>
      <c r="O83" s="285"/>
      <c r="P83" s="285"/>
    </row>
    <row r="84" spans="2:16" s="369" customFormat="1" ht="15" customHeight="1">
      <c r="B84" s="147"/>
      <c r="C84" s="147"/>
      <c r="D84" s="68" t="s">
        <v>337</v>
      </c>
      <c r="E84" s="26">
        <v>0.272122839</v>
      </c>
      <c r="F84" s="26">
        <v>0.25358851299999996</v>
      </c>
      <c r="G84" s="26">
        <v>0.000235267</v>
      </c>
      <c r="H84" s="26">
        <v>0.018299059</v>
      </c>
      <c r="I84" s="26">
        <v>0.289492382</v>
      </c>
      <c r="J84" s="26">
        <v>0.269775014</v>
      </c>
      <c r="K84" s="26">
        <v>0.000250284</v>
      </c>
      <c r="L84" s="26">
        <v>0.019467084</v>
      </c>
      <c r="M84" s="285"/>
      <c r="N84" s="285"/>
      <c r="O84" s="285"/>
      <c r="P84" s="285"/>
    </row>
    <row r="85" spans="2:16" s="369" customFormat="1" ht="15" customHeight="1">
      <c r="B85" s="147"/>
      <c r="C85" s="147" t="s">
        <v>541</v>
      </c>
      <c r="D85" s="68" t="s">
        <v>227</v>
      </c>
      <c r="E85" s="285"/>
      <c r="F85" s="285"/>
      <c r="G85" s="285"/>
      <c r="H85" s="285"/>
      <c r="I85" s="285"/>
      <c r="J85" s="285"/>
      <c r="K85" s="285"/>
      <c r="L85" s="285"/>
      <c r="M85" s="285"/>
      <c r="N85" s="285"/>
      <c r="O85" s="285"/>
      <c r="P85" s="285"/>
    </row>
    <row r="86" spans="2:16" s="369" customFormat="1" ht="15" customHeight="1">
      <c r="B86" s="147"/>
      <c r="C86" s="147"/>
      <c r="D86" s="68" t="s">
        <v>466</v>
      </c>
      <c r="E86" s="285"/>
      <c r="F86" s="285"/>
      <c r="G86" s="285"/>
      <c r="H86" s="285"/>
      <c r="I86" s="285"/>
      <c r="J86" s="285"/>
      <c r="K86" s="285"/>
      <c r="L86" s="285"/>
      <c r="M86" s="285"/>
      <c r="N86" s="285"/>
      <c r="O86" s="285"/>
      <c r="P86" s="285"/>
    </row>
    <row r="87" spans="2:16" s="369" customFormat="1" ht="15" customHeight="1">
      <c r="B87" s="147"/>
      <c r="C87" s="147"/>
      <c r="D87" s="68" t="s">
        <v>226</v>
      </c>
      <c r="E87" s="285"/>
      <c r="F87" s="285"/>
      <c r="G87" s="285"/>
      <c r="H87" s="285"/>
      <c r="I87" s="285"/>
      <c r="J87" s="285"/>
      <c r="K87" s="285"/>
      <c r="L87" s="285"/>
      <c r="M87" s="285"/>
      <c r="N87" s="285"/>
      <c r="O87" s="285"/>
      <c r="P87" s="285"/>
    </row>
    <row r="88" spans="2:16" s="369" customFormat="1" ht="15" customHeight="1">
      <c r="B88" s="147"/>
      <c r="C88" s="147"/>
      <c r="D88" s="68" t="s">
        <v>337</v>
      </c>
      <c r="E88" s="26">
        <v>0.264445674</v>
      </c>
      <c r="F88" s="26">
        <v>0.263548917</v>
      </c>
      <c r="G88" s="26">
        <v>0.00022689</v>
      </c>
      <c r="H88" s="26">
        <v>0.000669867</v>
      </c>
      <c r="I88" s="26">
        <v>0.281325185</v>
      </c>
      <c r="J88" s="26">
        <v>0.280371188</v>
      </c>
      <c r="K88" s="26">
        <v>0.000241373</v>
      </c>
      <c r="L88" s="26">
        <v>0.000712624</v>
      </c>
      <c r="M88" s="285"/>
      <c r="N88" s="285"/>
      <c r="O88" s="285"/>
      <c r="P88" s="285"/>
    </row>
    <row r="89" s="369" customFormat="1" ht="15" customHeight="1"/>
    <row r="90" s="369" customFormat="1" ht="15" customHeight="1"/>
    <row r="91" s="369" customFormat="1" ht="15" customHeight="1"/>
    <row r="92" spans="2:3" s="369" customFormat="1" ht="21.75" customHeight="1">
      <c r="B92" s="172" t="s">
        <v>213</v>
      </c>
      <c r="C92" s="172"/>
    </row>
    <row r="93" spans="2:12" s="113" customFormat="1" ht="15" customHeight="1">
      <c r="B93" s="315" t="s">
        <v>394</v>
      </c>
      <c r="C93" s="315"/>
      <c r="D93" s="315"/>
      <c r="E93" s="315"/>
      <c r="F93" s="315"/>
      <c r="G93" s="315"/>
      <c r="H93" s="315"/>
      <c r="I93" s="315"/>
      <c r="J93" s="315"/>
      <c r="K93" s="315"/>
      <c r="L93" s="315"/>
    </row>
    <row r="94" spans="2:12" s="113" customFormat="1" ht="21.75" customHeight="1">
      <c r="B94" s="4" t="s">
        <v>136</v>
      </c>
      <c r="C94" s="4"/>
      <c r="D94" s="4"/>
      <c r="E94" s="4"/>
      <c r="F94" s="4"/>
      <c r="G94" s="4"/>
      <c r="H94" s="4"/>
      <c r="I94" s="4"/>
      <c r="J94" s="4"/>
      <c r="K94" s="4"/>
      <c r="L94" s="4"/>
    </row>
    <row r="95" spans="2:12" s="113" customFormat="1" ht="8.25" customHeight="1">
      <c r="B95" s="4"/>
      <c r="C95" s="4"/>
      <c r="D95" s="4"/>
      <c r="E95" s="4"/>
      <c r="F95" s="4"/>
      <c r="G95" s="4"/>
      <c r="H95" s="4"/>
      <c r="I95" s="4"/>
      <c r="J95" s="4"/>
      <c r="K95" s="4"/>
      <c r="L95" s="4"/>
    </row>
    <row r="96" spans="2:12" s="113" customFormat="1" ht="21.75" customHeight="1">
      <c r="B96" s="315" t="s">
        <v>62</v>
      </c>
      <c r="C96" s="315"/>
      <c r="D96" s="315"/>
      <c r="E96" s="315"/>
      <c r="F96" s="315"/>
      <c r="G96" s="315"/>
      <c r="H96" s="315"/>
      <c r="I96" s="315"/>
      <c r="J96" s="315"/>
      <c r="K96" s="315"/>
      <c r="L96" s="315"/>
    </row>
    <row r="97" spans="2:12" s="113" customFormat="1" ht="81" customHeight="1">
      <c r="B97" s="4" t="s">
        <v>239</v>
      </c>
      <c r="C97" s="4"/>
      <c r="D97" s="4"/>
      <c r="E97" s="4"/>
      <c r="F97" s="4"/>
      <c r="G97" s="4"/>
      <c r="H97" s="4"/>
      <c r="I97" s="4"/>
      <c r="J97" s="4"/>
      <c r="K97" s="4"/>
      <c r="L97" s="4"/>
    </row>
    <row r="98" spans="2:12" s="113" customFormat="1" ht="12" customHeight="1">
      <c r="B98" s="315"/>
      <c r="C98" s="315"/>
      <c r="D98" s="315"/>
      <c r="E98" s="315"/>
      <c r="F98" s="315"/>
      <c r="G98" s="315"/>
      <c r="H98" s="315"/>
      <c r="I98" s="315"/>
      <c r="J98" s="315"/>
      <c r="K98" s="315"/>
      <c r="L98" s="315"/>
    </row>
    <row r="99" spans="2:9" s="3" customFormat="1" ht="28.5" customHeight="1">
      <c r="B99" s="31" t="s">
        <v>6</v>
      </c>
      <c r="C99" s="31"/>
      <c r="D99" s="31"/>
      <c r="E99" s="31"/>
      <c r="F99" s="31"/>
      <c r="G99" s="31"/>
      <c r="H99" s="31"/>
      <c r="I99" s="31"/>
    </row>
  </sheetData>
  <mergeCells count="45">
    <mergeCell ref="B17:M17"/>
    <mergeCell ref="B18:M18"/>
    <mergeCell ref="B19:M19"/>
    <mergeCell ref="B20:M20"/>
    <mergeCell ref="B13:M13"/>
    <mergeCell ref="B14:M14"/>
    <mergeCell ref="B12:M12"/>
    <mergeCell ref="B6:M6"/>
    <mergeCell ref="B8:M8"/>
    <mergeCell ref="B9:M9"/>
    <mergeCell ref="B10:M10"/>
    <mergeCell ref="B11:M11"/>
    <mergeCell ref="B92:C92"/>
    <mergeCell ref="B99:I99"/>
    <mergeCell ref="N10:Y10"/>
    <mergeCell ref="B15:M15"/>
    <mergeCell ref="B16:M16"/>
    <mergeCell ref="B93:L93"/>
    <mergeCell ref="B94:L94"/>
    <mergeCell ref="B96:L96"/>
    <mergeCell ref="B97:L97"/>
    <mergeCell ref="B98:L98"/>
    <mergeCell ref="E23:H23"/>
    <mergeCell ref="C25:C28"/>
    <mergeCell ref="C29:C32"/>
    <mergeCell ref="C33:C36"/>
    <mergeCell ref="C37:C40"/>
    <mergeCell ref="I23:L23"/>
    <mergeCell ref="C41:C44"/>
    <mergeCell ref="M23:P23"/>
    <mergeCell ref="B25:B44"/>
    <mergeCell ref="E47:H47"/>
    <mergeCell ref="C49:C52"/>
    <mergeCell ref="C53:C56"/>
    <mergeCell ref="C57:C60"/>
    <mergeCell ref="C61:C64"/>
    <mergeCell ref="C65:C68"/>
    <mergeCell ref="C69:C72"/>
    <mergeCell ref="C73:C76"/>
    <mergeCell ref="C77:C80"/>
    <mergeCell ref="C81:C84"/>
    <mergeCell ref="I47:L47"/>
    <mergeCell ref="C85:C88"/>
    <mergeCell ref="M47:P47"/>
    <mergeCell ref="B49:B88"/>
  </mergeCells>
  <hyperlinks>
    <hyperlink ref="B99:I99" r:id="rId1" display="For information about the derivation of the conversion factors please refer to accompanying 'Methodology paper' to the conversion factors, which are available on the conversion factors website."/>
    <hyperlink ref="B10:M10" r:id="rId2" display="●  'Diesel (average biofuel blend)' /'diesel (100% mineral oil)' - typically organisations purchasing forecourt fuel should use 'diesel (average biofuel blend)'.  Note that any fuel an organisation reports in Scope 1, which has biofuel content must have t"/>
  </hyperlinks>
  <printOptions/>
  <pageMargins left="0.7" right="0.7" top="0.75" bottom="0.75" header="0.3" footer="0.3"/>
  <pageSetup fitToHeight="0" fitToWidth="1" horizontalDpi="600" verticalDpi="600" orientation="landscape" paperSize="9" scale="58" r:id="rId6"/>
  <drawing r:id="rId5"/>
  <legacyDrawing r:id="rId4"/>
</worksheet>
</file>

<file path=xl/worksheets/sheet5.xml><?xml version="1.0" encoding="utf-8"?>
<worksheet xmlns="http://schemas.openxmlformats.org/spreadsheetml/2006/main" xmlns:r="http://schemas.openxmlformats.org/officeDocument/2006/relationships">
  <sheetPr>
    <pageSetUpPr fitToPage="1"/>
  </sheetPr>
  <dimension ref="B2:N33"/>
  <sheetViews>
    <sheetView showGridLines="0" zoomScale="90" zoomScaleNormal="90" workbookViewId="0" topLeftCell="A1">
      <selection activeCell="A1" sqref="A1"/>
    </sheetView>
  </sheetViews>
  <sheetFormatPr defaultColWidth="11.140625" defaultRowHeight="15"/>
  <cols>
    <col min="1" max="1" width="4.7109375" style="197" customWidth="1"/>
    <col min="2" max="2" width="33.57421875" style="197" customWidth="1"/>
    <col min="3" max="3" width="29.7109375" style="197" customWidth="1"/>
    <col min="4" max="4" width="8.421875" style="197" customWidth="1"/>
    <col min="5" max="5" width="13.28125" style="197" customWidth="1"/>
    <col min="6" max="6" width="13.421875" style="197" bestFit="1" customWidth="1"/>
    <col min="7" max="7" width="17.57421875" style="197" bestFit="1" customWidth="1"/>
    <col min="8" max="16384" width="11.140625" style="197" customWidth="1"/>
  </cols>
  <sheetData>
    <row r="1" ht="15.75" thickBot="1"/>
    <row r="2" spans="2:7" ht="15.75" thickTop="1">
      <c r="B2" s="46" t="s">
        <v>82</v>
      </c>
      <c r="C2" s="251" t="s">
        <v>601</v>
      </c>
      <c r="D2" s="302" t="s">
        <v>102</v>
      </c>
      <c r="E2" s="143">
        <v>42155</v>
      </c>
      <c r="F2" s="302" t="s">
        <v>182</v>
      </c>
      <c r="G2" s="143" t="str">
        <f>Introduction!$C$7</f>
        <v>Defra Standard Set</v>
      </c>
    </row>
    <row r="3" spans="2:7" ht="15.75" thickBot="1">
      <c r="B3" s="53" t="s">
        <v>583</v>
      </c>
      <c r="C3" s="276" t="s">
        <v>558</v>
      </c>
      <c r="D3" s="316" t="s">
        <v>361</v>
      </c>
      <c r="E3" s="300">
        <v>1.2</v>
      </c>
      <c r="F3" s="316" t="s">
        <v>243</v>
      </c>
      <c r="G3" s="266">
        <f>Introduction!$C$8</f>
        <v>2014</v>
      </c>
    </row>
    <row r="4" ht="16.5" thickBot="1" thickTop="1"/>
    <row r="5" spans="2:13" ht="58.5" customHeight="1" thickBot="1" thickTop="1">
      <c r="B5" s="204" t="s">
        <v>351</v>
      </c>
      <c r="C5" s="240"/>
      <c r="D5" s="240"/>
      <c r="E5" s="240"/>
      <c r="F5" s="240"/>
      <c r="G5" s="240"/>
      <c r="H5" s="240"/>
      <c r="I5" s="240"/>
      <c r="J5" s="240"/>
      <c r="K5" s="240"/>
      <c r="L5" s="240"/>
      <c r="M5" s="124"/>
    </row>
    <row r="6" spans="2:13" ht="15.75" thickTop="1">
      <c r="B6" s="366"/>
      <c r="C6" s="366"/>
      <c r="D6" s="366"/>
      <c r="E6" s="366"/>
      <c r="F6" s="366"/>
      <c r="G6" s="366"/>
      <c r="H6" s="366"/>
      <c r="I6" s="366"/>
      <c r="J6" s="366"/>
      <c r="K6" s="366"/>
      <c r="L6" s="366"/>
      <c r="M6" s="366"/>
    </row>
    <row r="7" spans="2:13" s="178" customFormat="1" ht="15">
      <c r="B7" s="45" t="s">
        <v>66</v>
      </c>
      <c r="C7" s="45"/>
      <c r="D7" s="45"/>
      <c r="E7" s="45"/>
      <c r="F7" s="45"/>
      <c r="G7" s="45"/>
      <c r="H7" s="45"/>
      <c r="I7" s="45"/>
      <c r="J7" s="45"/>
      <c r="K7" s="45"/>
      <c r="L7" s="45"/>
      <c r="M7" s="45"/>
    </row>
    <row r="8" spans="2:13" s="178" customFormat="1" ht="33" customHeight="1">
      <c r="B8" s="230" t="s">
        <v>261</v>
      </c>
      <c r="C8" s="230"/>
      <c r="D8" s="230"/>
      <c r="E8" s="230"/>
      <c r="F8" s="230"/>
      <c r="G8" s="230"/>
      <c r="H8" s="230"/>
      <c r="I8" s="230"/>
      <c r="J8" s="230"/>
      <c r="K8" s="230"/>
      <c r="L8" s="230"/>
      <c r="M8" s="230"/>
    </row>
    <row r="9" spans="2:13" s="178" customFormat="1" ht="17.25" customHeight="1">
      <c r="B9" s="342" t="s">
        <v>469</v>
      </c>
      <c r="C9" s="342"/>
      <c r="D9" s="342"/>
      <c r="E9" s="342"/>
      <c r="F9" s="342"/>
      <c r="G9" s="342"/>
      <c r="H9" s="342"/>
      <c r="I9" s="342"/>
      <c r="J9" s="342"/>
      <c r="K9" s="342"/>
      <c r="L9" s="342"/>
      <c r="M9" s="342"/>
    </row>
    <row r="10" spans="2:13" s="178" customFormat="1" ht="21" customHeight="1">
      <c r="B10" s="342" t="s">
        <v>568</v>
      </c>
      <c r="C10" s="342"/>
      <c r="D10" s="342"/>
      <c r="E10" s="342"/>
      <c r="F10" s="342"/>
      <c r="G10" s="342"/>
      <c r="H10" s="342"/>
      <c r="I10" s="342"/>
      <c r="J10" s="342"/>
      <c r="K10" s="342"/>
      <c r="L10" s="342"/>
      <c r="M10" s="342"/>
    </row>
    <row r="11" spans="3:13" s="178" customFormat="1" ht="123.75" customHeight="1">
      <c r="C11" s="342"/>
      <c r="D11" s="342"/>
      <c r="E11" s="342"/>
      <c r="F11" s="230"/>
      <c r="G11" s="342"/>
      <c r="H11" s="342"/>
      <c r="I11" s="342"/>
      <c r="J11" s="342"/>
      <c r="K11" s="342"/>
      <c r="L11" s="342"/>
      <c r="M11" s="342"/>
    </row>
    <row r="12" spans="2:13" s="178" customFormat="1" ht="23.25" customHeight="1">
      <c r="B12" s="312" t="s">
        <v>550</v>
      </c>
      <c r="C12" s="312"/>
      <c r="D12" s="312"/>
      <c r="E12" s="312"/>
      <c r="F12" s="312"/>
      <c r="G12" s="312"/>
      <c r="H12" s="312"/>
      <c r="I12" s="312"/>
      <c r="J12" s="312"/>
      <c r="K12" s="312"/>
      <c r="L12" s="312"/>
      <c r="M12" s="312"/>
    </row>
    <row r="13" spans="2:14" s="178" customFormat="1" ht="15">
      <c r="B13" s="230" t="s">
        <v>88</v>
      </c>
      <c r="C13" s="230"/>
      <c r="D13" s="230"/>
      <c r="E13" s="230"/>
      <c r="F13" s="230"/>
      <c r="G13" s="230"/>
      <c r="H13" s="230"/>
      <c r="I13" s="230"/>
      <c r="J13" s="230"/>
      <c r="K13" s="230"/>
      <c r="L13" s="230"/>
      <c r="M13" s="230"/>
      <c r="N13" s="29"/>
    </row>
    <row r="14" spans="2:14" s="178" customFormat="1" ht="14.25" customHeight="1">
      <c r="B14" s="230" t="s">
        <v>14</v>
      </c>
      <c r="C14" s="230"/>
      <c r="D14" s="230"/>
      <c r="E14" s="230"/>
      <c r="F14" s="230"/>
      <c r="G14" s="230"/>
      <c r="H14" s="230"/>
      <c r="I14" s="230"/>
      <c r="J14" s="230"/>
      <c r="K14" s="230"/>
      <c r="L14" s="230"/>
      <c r="M14" s="230"/>
      <c r="N14" s="29"/>
    </row>
    <row r="15" spans="2:14" s="178" customFormat="1" ht="14.25" customHeight="1">
      <c r="B15" s="230" t="s">
        <v>70</v>
      </c>
      <c r="C15" s="230"/>
      <c r="D15" s="230"/>
      <c r="E15" s="230"/>
      <c r="F15" s="230"/>
      <c r="G15" s="230"/>
      <c r="H15" s="230"/>
      <c r="I15" s="230"/>
      <c r="J15" s="230"/>
      <c r="K15" s="230"/>
      <c r="L15" s="230"/>
      <c r="M15" s="230"/>
      <c r="N15" s="29"/>
    </row>
    <row r="16" spans="2:14" s="178" customFormat="1" ht="10.5" customHeight="1">
      <c r="B16" s="230"/>
      <c r="C16" s="230"/>
      <c r="D16" s="230"/>
      <c r="E16" s="230"/>
      <c r="F16" s="230"/>
      <c r="G16" s="230"/>
      <c r="H16" s="230"/>
      <c r="I16" s="230"/>
      <c r="J16" s="230"/>
      <c r="K16" s="230"/>
      <c r="L16" s="230"/>
      <c r="M16" s="230"/>
      <c r="N16" s="29"/>
    </row>
    <row r="17" spans="2:13" s="178" customFormat="1" ht="15">
      <c r="B17" s="45" t="s">
        <v>178</v>
      </c>
      <c r="C17" s="45"/>
      <c r="D17" s="45"/>
      <c r="E17" s="45"/>
      <c r="F17" s="45"/>
      <c r="G17" s="45"/>
      <c r="H17" s="45"/>
      <c r="I17" s="45"/>
      <c r="J17" s="45"/>
      <c r="K17" s="45"/>
      <c r="L17" s="45"/>
      <c r="M17" s="45"/>
    </row>
    <row r="18" spans="2:13" s="178" customFormat="1" ht="50.25" customHeight="1">
      <c r="B18" s="342" t="s">
        <v>186</v>
      </c>
      <c r="C18" s="342"/>
      <c r="D18" s="342"/>
      <c r="E18" s="342"/>
      <c r="F18" s="342"/>
      <c r="G18" s="342"/>
      <c r="H18" s="342"/>
      <c r="I18" s="342"/>
      <c r="J18" s="342"/>
      <c r="K18" s="342"/>
      <c r="L18" s="342"/>
      <c r="M18" s="342"/>
    </row>
    <row r="19" spans="2:13" s="178" customFormat="1" ht="39" customHeight="1">
      <c r="B19" s="342" t="s">
        <v>115</v>
      </c>
      <c r="C19" s="342"/>
      <c r="D19" s="342"/>
      <c r="E19" s="342"/>
      <c r="F19" s="342"/>
      <c r="G19" s="342"/>
      <c r="H19" s="342"/>
      <c r="I19" s="342"/>
      <c r="J19" s="342"/>
      <c r="K19" s="342"/>
      <c r="L19" s="342"/>
      <c r="M19" s="342"/>
    </row>
    <row r="20" spans="2:13" s="178" customFormat="1" ht="15">
      <c r="B20" s="342" t="s">
        <v>23</v>
      </c>
      <c r="C20" s="342"/>
      <c r="D20" s="342"/>
      <c r="E20" s="342"/>
      <c r="F20" s="342"/>
      <c r="G20" s="342"/>
      <c r="H20" s="342"/>
      <c r="I20" s="342"/>
      <c r="J20" s="342"/>
      <c r="K20" s="342"/>
      <c r="L20" s="342"/>
      <c r="M20" s="342"/>
    </row>
    <row r="21" spans="3:13" s="369" customFormat="1" ht="15" customHeight="1">
      <c r="C21" s="296"/>
      <c r="D21" s="296"/>
      <c r="E21" s="296"/>
      <c r="F21" s="296"/>
      <c r="G21" s="296"/>
      <c r="H21" s="296"/>
      <c r="I21" s="296"/>
      <c r="J21" s="296"/>
      <c r="K21" s="296"/>
      <c r="L21" s="296"/>
      <c r="M21" s="296"/>
    </row>
    <row r="22" s="369" customFormat="1" ht="15">
      <c r="B22" s="296"/>
    </row>
    <row r="23" spans="2:5" s="369" customFormat="1" ht="18">
      <c r="B23" s="122" t="s">
        <v>557</v>
      </c>
      <c r="C23" s="185" t="s">
        <v>11</v>
      </c>
      <c r="D23" s="185" t="s">
        <v>124</v>
      </c>
      <c r="E23" s="68" t="s">
        <v>27</v>
      </c>
    </row>
    <row r="24" spans="2:5" s="369" customFormat="1" ht="15">
      <c r="B24" s="238" t="s">
        <v>138</v>
      </c>
      <c r="C24" s="147" t="s">
        <v>209</v>
      </c>
      <c r="D24" s="68" t="s">
        <v>227</v>
      </c>
      <c r="E24" s="26">
        <v>75.12995119</v>
      </c>
    </row>
    <row r="25" spans="2:5" s="369" customFormat="1" ht="15">
      <c r="B25" s="238"/>
      <c r="C25" s="147"/>
      <c r="D25" s="68" t="s">
        <v>466</v>
      </c>
      <c r="E25" s="26">
        <v>0.062759925</v>
      </c>
    </row>
    <row r="26" spans="2:5" s="369" customFormat="1" ht="15">
      <c r="B26" s="238"/>
      <c r="C26" s="147"/>
      <c r="D26" s="68" t="s">
        <v>337</v>
      </c>
      <c r="E26" s="26">
        <v>0.006312503</v>
      </c>
    </row>
    <row r="27" spans="2:5" s="369" customFormat="1" ht="15">
      <c r="B27" s="238"/>
      <c r="C27" s="147" t="s">
        <v>571</v>
      </c>
      <c r="D27" s="68" t="s">
        <v>227</v>
      </c>
      <c r="E27" s="26">
        <v>98.20089952999999</v>
      </c>
    </row>
    <row r="28" spans="2:5" s="369" customFormat="1" ht="15">
      <c r="B28" s="238"/>
      <c r="C28" s="147"/>
      <c r="D28" s="68" t="s">
        <v>466</v>
      </c>
      <c r="E28" s="26">
        <v>0.072075324</v>
      </c>
    </row>
    <row r="29" spans="2:5" s="369" customFormat="1" ht="15">
      <c r="B29" s="238"/>
      <c r="C29" s="147"/>
      <c r="D29" s="68" t="s">
        <v>337</v>
      </c>
      <c r="E29" s="26">
        <v>0.008057489</v>
      </c>
    </row>
    <row r="30" s="369" customFormat="1" ht="15">
      <c r="B30" s="296"/>
    </row>
    <row r="31" s="369" customFormat="1" ht="15">
      <c r="B31" s="296"/>
    </row>
    <row r="32" s="369" customFormat="1" ht="15">
      <c r="B32" s="296"/>
    </row>
    <row r="33" spans="2:9" s="267" customFormat="1" ht="30.75" customHeight="1">
      <c r="B33" s="31" t="s">
        <v>6</v>
      </c>
      <c r="C33" s="31"/>
      <c r="D33" s="31"/>
      <c r="E33" s="31"/>
      <c r="F33" s="31"/>
      <c r="G33" s="31"/>
      <c r="H33" s="31"/>
      <c r="I33" s="31"/>
    </row>
    <row r="34" s="369" customFormat="1" ht="15"/>
    <row r="35" s="369" customFormat="1" ht="15"/>
  </sheetData>
  <mergeCells count="18">
    <mergeCell ref="B5:M5"/>
    <mergeCell ref="B6:M6"/>
    <mergeCell ref="B7:M7"/>
    <mergeCell ref="B8:M8"/>
    <mergeCell ref="B9:M9"/>
    <mergeCell ref="B10:M10"/>
    <mergeCell ref="B19:M19"/>
    <mergeCell ref="B20:M20"/>
    <mergeCell ref="B33:I33"/>
    <mergeCell ref="B12:M12"/>
    <mergeCell ref="B13:M13"/>
    <mergeCell ref="B14:M14"/>
    <mergeCell ref="B15:M15"/>
    <mergeCell ref="B17:M17"/>
    <mergeCell ref="B18:M18"/>
    <mergeCell ref="C24:C26"/>
    <mergeCell ref="B24:B29"/>
    <mergeCell ref="C27:C29"/>
  </mergeCells>
  <hyperlinks>
    <hyperlink ref="B33:I33" r:id="rId1" display="For information about the derivation of the conversion factors please refer to accompanying 'Methodology paper' to the conversion factors, which are available on the conversion factors website."/>
  </hyperlinks>
  <printOptions/>
  <pageMargins left="0.7" right="0.7" top="0.75" bottom="0.75" header="0.3" footer="0.3"/>
  <pageSetup fitToHeight="0" fitToWidth="1" horizontalDpi="600" verticalDpi="600" orientation="landscape" paperSize="9" scale="69" r:id="rId5"/>
  <drawing r:id="rId4"/>
  <legacyDrawing r:id="rId3"/>
</worksheet>
</file>

<file path=xl/worksheets/sheet6.xml><?xml version="1.0" encoding="utf-8"?>
<worksheet xmlns="http://schemas.openxmlformats.org/spreadsheetml/2006/main" xmlns:r="http://schemas.openxmlformats.org/officeDocument/2006/relationships">
  <sheetPr>
    <pageSetUpPr fitToPage="1"/>
  </sheetPr>
  <dimension ref="B2:M63"/>
  <sheetViews>
    <sheetView showGridLines="0" zoomScale="90" zoomScaleNormal="90" workbookViewId="0" topLeftCell="A1">
      <selection activeCell="A1" sqref="A1"/>
    </sheetView>
  </sheetViews>
  <sheetFormatPr defaultColWidth="11.140625" defaultRowHeight="15"/>
  <cols>
    <col min="1" max="1" width="4.7109375" style="0" customWidth="1"/>
    <col min="2" max="2" width="29.00390625" style="0" customWidth="1"/>
    <col min="3" max="3" width="38.8515625" style="0" customWidth="1"/>
    <col min="4" max="4" width="8.421875" style="0" customWidth="1"/>
    <col min="5" max="5" width="14.7109375" style="0" customWidth="1"/>
    <col min="6" max="6" width="13.421875" style="0" bestFit="1" customWidth="1"/>
    <col min="7" max="7" width="17.57421875" style="0" bestFit="1" customWidth="1"/>
  </cols>
  <sheetData>
    <row r="1" ht="15.75" thickBot="1"/>
    <row r="2" spans="2:7" ht="15.75" thickTop="1">
      <c r="B2" s="288" t="s">
        <v>82</v>
      </c>
      <c r="C2" s="275" t="s">
        <v>497</v>
      </c>
      <c r="D2" s="288" t="s">
        <v>102</v>
      </c>
      <c r="E2" s="143">
        <v>42155</v>
      </c>
      <c r="F2" s="302" t="s">
        <v>182</v>
      </c>
      <c r="G2" s="143" t="str">
        <f>Introduction!$C$7</f>
        <v>Defra Standard Set</v>
      </c>
    </row>
    <row r="3" spans="2:7" ht="26.25" thickBot="1">
      <c r="B3" s="69" t="s">
        <v>583</v>
      </c>
      <c r="C3" s="286" t="s">
        <v>496</v>
      </c>
      <c r="D3" s="69" t="s">
        <v>361</v>
      </c>
      <c r="E3" s="300">
        <v>1.2</v>
      </c>
      <c r="F3" s="316" t="s">
        <v>243</v>
      </c>
      <c r="G3" s="266">
        <f>Introduction!$C$8</f>
        <v>2014</v>
      </c>
    </row>
    <row r="4" spans="2:13" ht="16.5" thickBot="1" thickTop="1">
      <c r="B4" s="197"/>
      <c r="C4" s="197"/>
      <c r="D4" s="197"/>
      <c r="E4" s="197"/>
      <c r="F4" s="197"/>
      <c r="G4" s="197"/>
      <c r="H4" s="197"/>
      <c r="I4" s="197"/>
      <c r="J4" s="197"/>
      <c r="K4" s="197"/>
      <c r="L4" s="197"/>
      <c r="M4" s="197"/>
    </row>
    <row r="5" spans="2:13" ht="30.75" customHeight="1" thickBot="1" thickTop="1">
      <c r="B5" s="204" t="s">
        <v>278</v>
      </c>
      <c r="C5" s="240"/>
      <c r="D5" s="240"/>
      <c r="E5" s="240"/>
      <c r="F5" s="240"/>
      <c r="G5" s="240"/>
      <c r="H5" s="240"/>
      <c r="I5" s="240"/>
      <c r="J5" s="240"/>
      <c r="K5" s="240"/>
      <c r="L5" s="240"/>
      <c r="M5" s="124"/>
    </row>
    <row r="6" spans="2:13" ht="15.75" thickTop="1">
      <c r="B6" s="366"/>
      <c r="C6" s="366"/>
      <c r="D6" s="366"/>
      <c r="E6" s="366"/>
      <c r="F6" s="366"/>
      <c r="G6" s="366"/>
      <c r="H6" s="366"/>
      <c r="I6" s="366"/>
      <c r="J6" s="366"/>
      <c r="K6" s="366"/>
      <c r="L6" s="366"/>
      <c r="M6" s="366"/>
    </row>
    <row r="7" spans="2:12" s="329" customFormat="1" ht="15">
      <c r="B7" s="45" t="s">
        <v>307</v>
      </c>
      <c r="C7" s="45"/>
      <c r="D7" s="45"/>
      <c r="E7" s="45"/>
      <c r="F7" s="45"/>
      <c r="G7" s="45"/>
      <c r="H7" s="45"/>
      <c r="I7" s="45"/>
      <c r="J7" s="45"/>
      <c r="K7" s="45"/>
      <c r="L7" s="45"/>
    </row>
    <row r="8" spans="2:12" s="329" customFormat="1" ht="63.75" customHeight="1">
      <c r="B8" s="342" t="s">
        <v>426</v>
      </c>
      <c r="C8" s="342"/>
      <c r="D8" s="342"/>
      <c r="E8" s="342"/>
      <c r="F8" s="342"/>
      <c r="G8" s="342"/>
      <c r="H8" s="342"/>
      <c r="I8" s="342"/>
      <c r="J8" s="342"/>
      <c r="K8" s="342"/>
      <c r="L8" s="342"/>
    </row>
    <row r="9" spans="2:12" s="329" customFormat="1" ht="33.75" customHeight="1">
      <c r="B9" s="43" t="s">
        <v>72</v>
      </c>
      <c r="C9" s="43"/>
      <c r="D9" s="43"/>
      <c r="E9" s="43"/>
      <c r="F9" s="43"/>
      <c r="G9" s="43"/>
      <c r="H9" s="43"/>
      <c r="I9" s="43"/>
      <c r="J9" s="43"/>
      <c r="K9" s="43"/>
      <c r="L9" s="43"/>
    </row>
    <row r="10" spans="2:13" s="178" customFormat="1" ht="27" customHeight="1">
      <c r="B10" s="45" t="s">
        <v>550</v>
      </c>
      <c r="C10" s="45"/>
      <c r="D10" s="45"/>
      <c r="E10" s="45"/>
      <c r="F10" s="45"/>
      <c r="G10" s="45"/>
      <c r="H10" s="45"/>
      <c r="I10" s="45"/>
      <c r="J10" s="45"/>
      <c r="K10" s="45"/>
      <c r="L10" s="45"/>
      <c r="M10" s="45"/>
    </row>
    <row r="11" spans="2:13" s="178" customFormat="1" ht="105" customHeight="1">
      <c r="B11" s="353" t="s">
        <v>297</v>
      </c>
      <c r="C11" s="342"/>
      <c r="D11" s="342"/>
      <c r="E11" s="342"/>
      <c r="F11" s="342"/>
      <c r="G11" s="342"/>
      <c r="H11" s="342"/>
      <c r="I11" s="342"/>
      <c r="J11" s="342"/>
      <c r="K11" s="342"/>
      <c r="L11" s="342"/>
      <c r="M11" s="342"/>
    </row>
    <row r="12" spans="2:12" s="329" customFormat="1" ht="15">
      <c r="B12" s="45" t="s">
        <v>198</v>
      </c>
      <c r="C12" s="45"/>
      <c r="D12" s="45"/>
      <c r="E12" s="45"/>
      <c r="F12" s="45"/>
      <c r="G12" s="45"/>
      <c r="H12" s="45"/>
      <c r="I12" s="45"/>
      <c r="J12" s="45"/>
      <c r="K12" s="45"/>
      <c r="L12" s="45"/>
    </row>
    <row r="13" spans="2:12" s="329" customFormat="1" ht="32.25" customHeight="1">
      <c r="B13" s="342" t="s">
        <v>74</v>
      </c>
      <c r="C13" s="342"/>
      <c r="D13" s="342"/>
      <c r="E13" s="342"/>
      <c r="F13" s="342"/>
      <c r="G13" s="342"/>
      <c r="H13" s="342"/>
      <c r="I13" s="342"/>
      <c r="J13" s="342"/>
      <c r="K13" s="342"/>
      <c r="L13" s="342"/>
    </row>
    <row r="14" spans="2:12" s="329" customFormat="1" ht="15" customHeight="1">
      <c r="B14" s="342" t="s">
        <v>464</v>
      </c>
      <c r="C14" s="342"/>
      <c r="D14" s="342"/>
      <c r="E14" s="342"/>
      <c r="F14" s="342"/>
      <c r="G14" s="342"/>
      <c r="H14" s="342"/>
      <c r="I14" s="342"/>
      <c r="J14" s="342"/>
      <c r="K14" s="342"/>
      <c r="L14" s="342"/>
    </row>
    <row r="15" s="369" customFormat="1" ht="15"/>
    <row r="16" s="369" customFormat="1" ht="15"/>
    <row r="17" spans="2:5" s="369" customFormat="1" ht="18">
      <c r="B17" s="185" t="s">
        <v>557</v>
      </c>
      <c r="C17" s="185" t="s">
        <v>539</v>
      </c>
      <c r="D17" s="185" t="s">
        <v>124</v>
      </c>
      <c r="E17" s="68" t="s">
        <v>27</v>
      </c>
    </row>
    <row r="18" spans="2:5" s="369" customFormat="1" ht="15">
      <c r="B18" s="147" t="s">
        <v>546</v>
      </c>
      <c r="C18" s="68" t="s">
        <v>490</v>
      </c>
      <c r="D18" s="68" t="s">
        <v>272</v>
      </c>
      <c r="E18" s="26">
        <v>1</v>
      </c>
    </row>
    <row r="19" spans="2:5" s="369" customFormat="1" ht="15">
      <c r="B19" s="147"/>
      <c r="C19" s="68" t="s">
        <v>273</v>
      </c>
      <c r="D19" s="68" t="s">
        <v>272</v>
      </c>
      <c r="E19" s="26">
        <v>21</v>
      </c>
    </row>
    <row r="20" spans="2:5" s="369" customFormat="1" ht="15">
      <c r="B20" s="147"/>
      <c r="C20" s="68" t="s">
        <v>363</v>
      </c>
      <c r="D20" s="68" t="s">
        <v>272</v>
      </c>
      <c r="E20" s="26">
        <v>310</v>
      </c>
    </row>
    <row r="21" spans="2:5" s="369" customFormat="1" ht="15">
      <c r="B21" s="147"/>
      <c r="C21" s="68" t="s">
        <v>395</v>
      </c>
      <c r="D21" s="68" t="s">
        <v>272</v>
      </c>
      <c r="E21" s="26">
        <v>11700</v>
      </c>
    </row>
    <row r="22" spans="2:5" s="369" customFormat="1" ht="15">
      <c r="B22" s="147"/>
      <c r="C22" s="68" t="s">
        <v>228</v>
      </c>
      <c r="D22" s="68" t="s">
        <v>272</v>
      </c>
      <c r="E22" s="26">
        <v>650</v>
      </c>
    </row>
    <row r="23" spans="2:5" s="369" customFormat="1" ht="15">
      <c r="B23" s="147"/>
      <c r="C23" s="68" t="s">
        <v>574</v>
      </c>
      <c r="D23" s="68" t="s">
        <v>272</v>
      </c>
      <c r="E23" s="26">
        <v>150</v>
      </c>
    </row>
    <row r="24" spans="2:5" s="369" customFormat="1" ht="15">
      <c r="B24" s="147"/>
      <c r="C24" s="68" t="s">
        <v>203</v>
      </c>
      <c r="D24" s="68" t="s">
        <v>272</v>
      </c>
      <c r="E24" s="26">
        <v>2800</v>
      </c>
    </row>
    <row r="25" spans="2:5" s="369" customFormat="1" ht="15">
      <c r="B25" s="147"/>
      <c r="C25" s="68" t="s">
        <v>48</v>
      </c>
      <c r="D25" s="68" t="s">
        <v>272</v>
      </c>
      <c r="E25" s="26">
        <v>999.9999999999999</v>
      </c>
    </row>
    <row r="26" spans="2:5" s="369" customFormat="1" ht="15">
      <c r="B26" s="147"/>
      <c r="C26" s="68" t="s">
        <v>588</v>
      </c>
      <c r="D26" s="68" t="s">
        <v>272</v>
      </c>
      <c r="E26" s="26">
        <v>1300</v>
      </c>
    </row>
    <row r="27" spans="2:5" s="369" customFormat="1" ht="15">
      <c r="B27" s="147"/>
      <c r="C27" s="68" t="s">
        <v>384</v>
      </c>
      <c r="D27" s="68" t="s">
        <v>272</v>
      </c>
      <c r="E27" s="26">
        <v>300</v>
      </c>
    </row>
    <row r="28" spans="2:5" s="369" customFormat="1" ht="15">
      <c r="B28" s="147"/>
      <c r="C28" s="68" t="s">
        <v>85</v>
      </c>
      <c r="D28" s="68" t="s">
        <v>272</v>
      </c>
      <c r="E28" s="26">
        <v>3799.9999999999995</v>
      </c>
    </row>
    <row r="29" spans="2:5" s="369" customFormat="1" ht="15">
      <c r="B29" s="147"/>
      <c r="C29" s="68" t="s">
        <v>313</v>
      </c>
      <c r="D29" s="68" t="s">
        <v>272</v>
      </c>
      <c r="E29" s="26">
        <v>140</v>
      </c>
    </row>
    <row r="30" spans="2:5" s="369" customFormat="1" ht="15">
      <c r="B30" s="147"/>
      <c r="C30" s="68" t="s">
        <v>97</v>
      </c>
      <c r="D30" s="68" t="s">
        <v>272</v>
      </c>
      <c r="E30" s="26">
        <v>2900</v>
      </c>
    </row>
    <row r="31" spans="2:5" s="369" customFormat="1" ht="15">
      <c r="B31" s="147"/>
      <c r="C31" s="68" t="s">
        <v>195</v>
      </c>
      <c r="D31" s="68" t="s">
        <v>272</v>
      </c>
      <c r="E31" s="26">
        <v>6300</v>
      </c>
    </row>
    <row r="32" spans="2:5" s="369" customFormat="1" ht="15">
      <c r="B32" s="147"/>
      <c r="C32" s="68" t="s">
        <v>465</v>
      </c>
      <c r="D32" s="68" t="s">
        <v>272</v>
      </c>
      <c r="E32" s="26">
        <v>560</v>
      </c>
    </row>
    <row r="33" spans="2:5" s="369" customFormat="1" ht="15">
      <c r="B33" s="147"/>
      <c r="C33" s="68" t="s">
        <v>525</v>
      </c>
      <c r="D33" s="68" t="s">
        <v>272</v>
      </c>
      <c r="E33" s="26">
        <v>1300</v>
      </c>
    </row>
    <row r="34" spans="2:5" s="369" customFormat="1" ht="15">
      <c r="B34" s="147"/>
      <c r="C34" s="68" t="s">
        <v>600</v>
      </c>
      <c r="D34" s="68" t="s">
        <v>272</v>
      </c>
      <c r="E34" s="26">
        <v>6500</v>
      </c>
    </row>
    <row r="35" spans="2:5" s="369" customFormat="1" ht="15">
      <c r="B35" s="147"/>
      <c r="C35" s="68" t="s">
        <v>330</v>
      </c>
      <c r="D35" s="68" t="s">
        <v>272</v>
      </c>
      <c r="E35" s="26">
        <v>9200</v>
      </c>
    </row>
    <row r="36" spans="2:5" s="369" customFormat="1" ht="15">
      <c r="B36" s="147"/>
      <c r="C36" s="68" t="s">
        <v>69</v>
      </c>
      <c r="D36" s="68" t="s">
        <v>272</v>
      </c>
      <c r="E36" s="26">
        <v>7000</v>
      </c>
    </row>
    <row r="37" spans="2:5" s="369" customFormat="1" ht="15">
      <c r="B37" s="147"/>
      <c r="C37" s="68" t="s">
        <v>130</v>
      </c>
      <c r="D37" s="68" t="s">
        <v>272</v>
      </c>
      <c r="E37" s="26">
        <v>8700</v>
      </c>
    </row>
    <row r="38" spans="2:5" s="369" customFormat="1" ht="15">
      <c r="B38" s="147"/>
      <c r="C38" s="68" t="s">
        <v>616</v>
      </c>
      <c r="D38" s="68" t="s">
        <v>272</v>
      </c>
      <c r="E38" s="26">
        <v>7000</v>
      </c>
    </row>
    <row r="39" spans="2:5" s="369" customFormat="1" ht="15">
      <c r="B39" s="147"/>
      <c r="C39" s="68" t="s">
        <v>290</v>
      </c>
      <c r="D39" s="68" t="s">
        <v>272</v>
      </c>
      <c r="E39" s="26">
        <v>7500</v>
      </c>
    </row>
    <row r="40" spans="2:5" s="369" customFormat="1" ht="15">
      <c r="B40" s="147"/>
      <c r="C40" s="68" t="s">
        <v>120</v>
      </c>
      <c r="D40" s="68" t="s">
        <v>272</v>
      </c>
      <c r="E40" s="26">
        <v>7400</v>
      </c>
    </row>
    <row r="41" spans="2:5" s="369" customFormat="1" ht="15">
      <c r="B41" s="147"/>
      <c r="C41" s="68" t="s">
        <v>473</v>
      </c>
      <c r="D41" s="68" t="s">
        <v>272</v>
      </c>
      <c r="E41" s="26">
        <v>23900</v>
      </c>
    </row>
    <row r="42" s="369" customFormat="1" ht="15"/>
    <row r="43" s="369" customFormat="1" ht="15"/>
    <row r="44" s="369" customFormat="1" ht="15"/>
    <row r="45" spans="2:5" s="369" customFormat="1" ht="18">
      <c r="B45" s="185" t="s">
        <v>557</v>
      </c>
      <c r="C45" s="185" t="s">
        <v>539</v>
      </c>
      <c r="D45" s="185" t="s">
        <v>124</v>
      </c>
      <c r="E45" s="68" t="s">
        <v>27</v>
      </c>
    </row>
    <row r="46" spans="2:5" s="369" customFormat="1" ht="15">
      <c r="B46" s="147" t="s">
        <v>416</v>
      </c>
      <c r="C46" s="68" t="s">
        <v>561</v>
      </c>
      <c r="D46" s="68" t="s">
        <v>272</v>
      </c>
      <c r="E46" s="26">
        <v>3260</v>
      </c>
    </row>
    <row r="47" spans="2:5" s="369" customFormat="1" ht="15">
      <c r="B47" s="147"/>
      <c r="C47" s="68" t="s">
        <v>594</v>
      </c>
      <c r="D47" s="68" t="s">
        <v>272</v>
      </c>
      <c r="E47" s="26">
        <v>1770</v>
      </c>
    </row>
    <row r="48" spans="2:5" s="369" customFormat="1" ht="15">
      <c r="B48" s="147"/>
      <c r="C48" s="68" t="s">
        <v>611</v>
      </c>
      <c r="D48" s="68" t="s">
        <v>272</v>
      </c>
      <c r="E48" s="26">
        <v>1526</v>
      </c>
    </row>
    <row r="49" spans="2:5" s="369" customFormat="1" ht="15">
      <c r="B49" s="147"/>
      <c r="C49" s="68" t="s">
        <v>123</v>
      </c>
      <c r="D49" s="68" t="s">
        <v>272</v>
      </c>
      <c r="E49" s="26">
        <v>1555</v>
      </c>
    </row>
    <row r="50" spans="2:5" s="369" customFormat="1" ht="15">
      <c r="B50" s="147"/>
      <c r="C50" s="68" t="s">
        <v>444</v>
      </c>
      <c r="D50" s="68" t="s">
        <v>272</v>
      </c>
      <c r="E50" s="26">
        <v>2795</v>
      </c>
    </row>
    <row r="51" spans="2:5" s="369" customFormat="1" ht="15">
      <c r="B51" s="147"/>
      <c r="C51" s="68" t="s">
        <v>19</v>
      </c>
      <c r="D51" s="68" t="s">
        <v>272</v>
      </c>
      <c r="E51" s="26">
        <v>1724.9999999999998</v>
      </c>
    </row>
    <row r="52" spans="2:5" s="369" customFormat="1" ht="15">
      <c r="B52" s="147"/>
      <c r="C52" s="68" t="s">
        <v>252</v>
      </c>
      <c r="D52" s="68" t="s">
        <v>272</v>
      </c>
      <c r="E52" s="26">
        <v>3300.0000000000005</v>
      </c>
    </row>
    <row r="53" spans="2:5" s="369" customFormat="1" ht="15">
      <c r="B53" s="147"/>
      <c r="C53" s="68" t="s">
        <v>148</v>
      </c>
      <c r="D53" s="68" t="s">
        <v>272</v>
      </c>
      <c r="E53" s="26">
        <v>10350</v>
      </c>
    </row>
    <row r="54" s="369" customFormat="1" ht="15"/>
    <row r="55" s="369" customFormat="1" ht="15"/>
    <row r="56" s="369" customFormat="1" ht="15"/>
    <row r="57" spans="2:13" ht="15">
      <c r="B57" s="270" t="s">
        <v>213</v>
      </c>
      <c r="C57" s="197"/>
      <c r="D57" s="197"/>
      <c r="E57" s="197"/>
      <c r="F57" s="197"/>
      <c r="G57" s="197"/>
      <c r="H57" s="197"/>
      <c r="I57" s="197"/>
      <c r="J57" s="197"/>
      <c r="K57" s="197"/>
      <c r="L57" s="197"/>
      <c r="M57" s="197"/>
    </row>
    <row r="58" spans="2:12" ht="22.5" customHeight="1">
      <c r="B58" s="149" t="s">
        <v>224</v>
      </c>
      <c r="C58" s="149"/>
      <c r="D58" s="149"/>
      <c r="E58" s="149"/>
      <c r="F58" s="149"/>
      <c r="G58" s="149"/>
      <c r="H58" s="149"/>
      <c r="I58" s="149"/>
      <c r="J58" s="149"/>
      <c r="K58" s="149"/>
      <c r="L58" s="149"/>
    </row>
    <row r="59" spans="2:13" ht="16.5" customHeight="1">
      <c r="B59" s="366" t="s">
        <v>367</v>
      </c>
      <c r="C59" s="366"/>
      <c r="D59" s="366"/>
      <c r="E59" s="366"/>
      <c r="F59" s="366"/>
      <c r="G59" s="366"/>
      <c r="H59" s="366"/>
      <c r="I59" s="366"/>
      <c r="J59" s="366"/>
      <c r="K59" s="366"/>
      <c r="L59" s="366"/>
      <c r="M59" s="366"/>
    </row>
    <row r="60" spans="2:12" ht="15.75">
      <c r="B60" s="149" t="s">
        <v>404</v>
      </c>
      <c r="C60" s="149"/>
      <c r="D60" s="149"/>
      <c r="E60" s="149"/>
      <c r="F60" s="149"/>
      <c r="G60" s="149"/>
      <c r="H60" s="149"/>
      <c r="I60" s="149"/>
      <c r="J60" s="149"/>
      <c r="K60" s="149"/>
      <c r="L60" s="149"/>
    </row>
    <row r="61" spans="2:12" ht="15.75">
      <c r="B61" s="366" t="s">
        <v>386</v>
      </c>
      <c r="C61" s="366"/>
      <c r="D61" s="366"/>
      <c r="E61" s="366"/>
      <c r="F61" s="366"/>
      <c r="G61" s="366"/>
      <c r="H61" s="366"/>
      <c r="I61" s="366"/>
      <c r="J61" s="366"/>
      <c r="K61" s="366"/>
      <c r="L61" s="366"/>
    </row>
    <row r="62" ht="15">
      <c r="F62" s="73"/>
    </row>
    <row r="63" spans="2:9" s="267" customFormat="1" ht="31.5" customHeight="1">
      <c r="B63" s="31" t="s">
        <v>6</v>
      </c>
      <c r="C63" s="31"/>
      <c r="D63" s="31"/>
      <c r="E63" s="31"/>
      <c r="F63" s="31"/>
      <c r="G63" s="31"/>
      <c r="H63" s="31"/>
      <c r="I63" s="31"/>
    </row>
  </sheetData>
  <mergeCells count="17">
    <mergeCell ref="B9:L9"/>
    <mergeCell ref="B12:L12"/>
    <mergeCell ref="B13:L13"/>
    <mergeCell ref="B14:L14"/>
    <mergeCell ref="B58:L58"/>
    <mergeCell ref="B60:L60"/>
    <mergeCell ref="B61:L61"/>
    <mergeCell ref="B63:I63"/>
    <mergeCell ref="B5:M5"/>
    <mergeCell ref="B6:M6"/>
    <mergeCell ref="B59:M59"/>
    <mergeCell ref="B10:M10"/>
    <mergeCell ref="B11:M11"/>
    <mergeCell ref="B7:L7"/>
    <mergeCell ref="B8:L8"/>
    <mergeCell ref="B18:B41"/>
    <mergeCell ref="B46:B53"/>
  </mergeCells>
  <hyperlinks>
    <hyperlink ref="F58" r:id="rId1" display="Further guidance on how to calculate refrigerant leakage is provided in Defra’s 'Environmental reporting guidelines'."/>
    <hyperlink ref="B63:I63" r:id="rId2" display="For information about the derivation of the conversion factors please refer to accompanying 'Methodology paper' to the conversion factors, which are available on the conversion factors website."/>
    <hyperlink ref="B59:M59" r:id="rId3" display="Further guidance on how to calculate refrigerant leakage is provided in Defra’s 'Environmental reporting guidelines'."/>
  </hyperlinks>
  <printOptions/>
  <pageMargins left="0.7" right="0.7" top="0.75" bottom="0.75" header="0.3" footer="0.3"/>
  <pageSetup fitToHeight="0" fitToWidth="1" horizontalDpi="600" verticalDpi="600" orientation="landscape" paperSize="9" scale="67" r:id="rId6"/>
  <legacyDrawing r:id="rId5"/>
</worksheet>
</file>

<file path=xl/worksheets/sheet7.xml><?xml version="1.0" encoding="utf-8"?>
<worksheet xmlns="http://schemas.openxmlformats.org/spreadsheetml/2006/main" xmlns:r="http://schemas.openxmlformats.org/officeDocument/2006/relationships">
  <sheetPr>
    <pageSetUpPr fitToPage="1"/>
  </sheetPr>
  <dimension ref="B2:AB38"/>
  <sheetViews>
    <sheetView showGridLines="0" zoomScale="90" zoomScaleNormal="90" workbookViewId="0" topLeftCell="A1">
      <selection activeCell="A1" sqref="A1"/>
    </sheetView>
  </sheetViews>
  <sheetFormatPr defaultColWidth="11.140625" defaultRowHeight="15"/>
  <cols>
    <col min="1" max="1" width="4.7109375" style="0" customWidth="1"/>
    <col min="2" max="2" width="23.421875" style="0" customWidth="1"/>
    <col min="3" max="3" width="18.00390625" style="0" customWidth="1"/>
    <col min="4" max="4" width="8.421875" style="0" customWidth="1"/>
    <col min="5" max="6" width="13.28125" style="0" customWidth="1"/>
    <col min="7" max="7" width="17.57421875" style="0" bestFit="1" customWidth="1"/>
    <col min="8" max="16" width="13.28125" style="0" customWidth="1"/>
    <col min="17" max="17" width="17.140625" style="0" customWidth="1"/>
    <col min="18" max="20" width="15.8515625" style="0" customWidth="1"/>
    <col min="21" max="21" width="17.140625" style="0" customWidth="1"/>
    <col min="22" max="24" width="15.8515625" style="0" customWidth="1"/>
    <col min="25" max="25" width="17.140625" style="0" customWidth="1"/>
    <col min="26" max="28" width="15.8515625" style="0" customWidth="1"/>
  </cols>
  <sheetData>
    <row r="1" ht="15.75" thickBot="1"/>
    <row r="2" spans="2:7" ht="26.25" thickTop="1">
      <c r="B2" s="288" t="s">
        <v>82</v>
      </c>
      <c r="C2" s="275" t="s">
        <v>153</v>
      </c>
      <c r="D2" s="288" t="s">
        <v>102</v>
      </c>
      <c r="E2" s="143">
        <v>42155</v>
      </c>
      <c r="F2" s="302" t="s">
        <v>182</v>
      </c>
      <c r="G2" s="143" t="str">
        <f>Introduction!$C$7</f>
        <v>Defra Standard Set</v>
      </c>
    </row>
    <row r="3" spans="2:7" ht="26.25" thickBot="1">
      <c r="B3" s="69" t="s">
        <v>583</v>
      </c>
      <c r="C3" s="286" t="s">
        <v>496</v>
      </c>
      <c r="D3" s="69" t="s">
        <v>361</v>
      </c>
      <c r="E3" s="300">
        <v>1.2</v>
      </c>
      <c r="F3" s="316" t="s">
        <v>243</v>
      </c>
      <c r="G3" s="266">
        <f>Introduction!$C$8</f>
        <v>2014</v>
      </c>
    </row>
    <row r="4" ht="16.5" thickBot="1" thickTop="1"/>
    <row r="5" spans="2:28" ht="35.25" customHeight="1" thickBot="1" thickTop="1">
      <c r="B5" s="88" t="s">
        <v>149</v>
      </c>
      <c r="C5" s="129"/>
      <c r="D5" s="129"/>
      <c r="E5" s="129"/>
      <c r="F5" s="129"/>
      <c r="G5" s="129"/>
      <c r="H5" s="129"/>
      <c r="I5" s="129"/>
      <c r="J5" s="129"/>
      <c r="K5" s="129"/>
      <c r="L5" s="129"/>
      <c r="M5" s="371"/>
      <c r="N5" s="364"/>
      <c r="O5" s="56"/>
      <c r="P5" s="56"/>
      <c r="Q5" s="56"/>
      <c r="R5" s="56"/>
      <c r="S5" s="56"/>
      <c r="T5" s="56"/>
      <c r="U5" s="56"/>
      <c r="V5" s="56"/>
      <c r="W5" s="56"/>
      <c r="X5" s="56"/>
      <c r="Y5" s="56"/>
      <c r="Z5" s="56"/>
      <c r="AA5" s="56"/>
      <c r="AB5" s="56"/>
    </row>
    <row r="6" spans="2:28" ht="15.75" thickTop="1">
      <c r="B6" s="260"/>
      <c r="C6" s="260"/>
      <c r="D6" s="260"/>
      <c r="E6" s="260"/>
      <c r="F6" s="260"/>
      <c r="G6" s="260"/>
      <c r="H6" s="260"/>
      <c r="I6" s="260"/>
      <c r="J6" s="260"/>
      <c r="K6" s="260"/>
      <c r="L6" s="260"/>
      <c r="M6" s="260"/>
      <c r="N6" s="260"/>
      <c r="O6" s="260"/>
      <c r="P6" s="260"/>
      <c r="Q6" s="56"/>
      <c r="R6" s="56"/>
      <c r="S6" s="56"/>
      <c r="T6" s="56"/>
      <c r="U6" s="56"/>
      <c r="V6" s="56"/>
      <c r="W6" s="56"/>
      <c r="X6" s="56"/>
      <c r="Y6" s="56"/>
      <c r="Z6" s="56"/>
      <c r="AA6" s="56"/>
      <c r="AB6" s="56"/>
    </row>
    <row r="7" spans="2:14" s="113" customFormat="1" ht="15">
      <c r="B7" s="224" t="s">
        <v>567</v>
      </c>
      <c r="C7" s="224"/>
      <c r="D7" s="224"/>
      <c r="E7" s="224"/>
      <c r="F7" s="224"/>
      <c r="G7" s="224"/>
      <c r="H7" s="224"/>
      <c r="I7" s="162"/>
      <c r="J7" s="162"/>
      <c r="K7" s="162"/>
      <c r="L7" s="162"/>
      <c r="M7" s="162"/>
      <c r="N7" s="123"/>
    </row>
    <row r="8" spans="2:14" s="113" customFormat="1" ht="17.25" customHeight="1">
      <c r="B8" s="160" t="s">
        <v>291</v>
      </c>
      <c r="C8" s="160"/>
      <c r="D8" s="160"/>
      <c r="E8" s="160"/>
      <c r="F8" s="160"/>
      <c r="G8" s="160"/>
      <c r="H8" s="160"/>
      <c r="I8" s="162"/>
      <c r="J8" s="162"/>
      <c r="K8" s="162"/>
      <c r="L8" s="162"/>
      <c r="M8" s="162"/>
      <c r="N8" s="123"/>
    </row>
    <row r="9" spans="2:14" s="113" customFormat="1" ht="33" customHeight="1">
      <c r="B9" s="230" t="s">
        <v>257</v>
      </c>
      <c r="C9" s="230"/>
      <c r="D9" s="230"/>
      <c r="E9" s="230"/>
      <c r="F9" s="230"/>
      <c r="G9" s="230"/>
      <c r="H9" s="230"/>
      <c r="I9" s="162"/>
      <c r="J9" s="162"/>
      <c r="K9" s="162"/>
      <c r="L9" s="162"/>
      <c r="M9" s="162"/>
      <c r="N9" s="126"/>
    </row>
    <row r="10" spans="2:14" s="113" customFormat="1" ht="23.25" customHeight="1">
      <c r="B10" s="230" t="s">
        <v>475</v>
      </c>
      <c r="C10" s="230"/>
      <c r="D10" s="230"/>
      <c r="E10" s="230"/>
      <c r="F10" s="230"/>
      <c r="G10" s="230"/>
      <c r="H10" s="230"/>
      <c r="I10" s="230"/>
      <c r="J10" s="230"/>
      <c r="K10" s="230"/>
      <c r="L10" s="230"/>
      <c r="M10" s="230"/>
      <c r="N10" s="126"/>
    </row>
    <row r="11" spans="2:14" s="113" customFormat="1" ht="30.75" customHeight="1">
      <c r="B11" s="230" t="s">
        <v>509</v>
      </c>
      <c r="C11" s="230"/>
      <c r="D11" s="230"/>
      <c r="E11" s="230"/>
      <c r="F11" s="230"/>
      <c r="G11" s="230"/>
      <c r="H11" s="230"/>
      <c r="I11" s="230"/>
      <c r="J11" s="230"/>
      <c r="K11" s="230"/>
      <c r="L11" s="230"/>
      <c r="M11" s="230"/>
      <c r="N11" s="126"/>
    </row>
    <row r="12" spans="2:14" s="113" customFormat="1" ht="15">
      <c r="B12" s="67" t="s">
        <v>143</v>
      </c>
      <c r="C12" s="67"/>
      <c r="D12" s="67"/>
      <c r="E12" s="67"/>
      <c r="F12" s="67"/>
      <c r="G12" s="67"/>
      <c r="H12" s="67"/>
      <c r="I12" s="20"/>
      <c r="J12" s="20"/>
      <c r="K12" s="20"/>
      <c r="L12" s="20"/>
      <c r="M12" s="20"/>
      <c r="N12" s="123"/>
    </row>
    <row r="13" spans="2:14" s="113" customFormat="1" ht="15">
      <c r="B13" s="160" t="s">
        <v>332</v>
      </c>
      <c r="C13" s="160"/>
      <c r="D13" s="160"/>
      <c r="E13" s="160"/>
      <c r="F13" s="160"/>
      <c r="G13" s="160"/>
      <c r="H13" s="160"/>
      <c r="I13" s="162"/>
      <c r="J13" s="162"/>
      <c r="K13" s="162"/>
      <c r="L13" s="162"/>
      <c r="M13" s="162"/>
      <c r="N13" s="123"/>
    </row>
    <row r="14" spans="2:14" s="113" customFormat="1" ht="36.75" customHeight="1">
      <c r="B14" s="160" t="s">
        <v>508</v>
      </c>
      <c r="C14" s="160"/>
      <c r="D14" s="160"/>
      <c r="E14" s="160"/>
      <c r="F14" s="160"/>
      <c r="G14" s="160"/>
      <c r="H14" s="160"/>
      <c r="I14" s="162"/>
      <c r="J14" s="162"/>
      <c r="K14" s="162"/>
      <c r="L14" s="162"/>
      <c r="M14" s="162"/>
      <c r="N14" s="123"/>
    </row>
    <row r="15" spans="2:14" s="113" customFormat="1" ht="18" customHeight="1">
      <c r="B15" s="160" t="s">
        <v>57</v>
      </c>
      <c r="C15" s="160"/>
      <c r="D15" s="160"/>
      <c r="E15" s="160"/>
      <c r="F15" s="160"/>
      <c r="G15" s="160"/>
      <c r="H15" s="160"/>
      <c r="I15" s="162"/>
      <c r="J15" s="162"/>
      <c r="K15" s="162"/>
      <c r="L15" s="162"/>
      <c r="M15" s="162"/>
      <c r="N15" s="123"/>
    </row>
    <row r="16" spans="2:14" s="113" customFormat="1" ht="21" customHeight="1">
      <c r="B16" s="160" t="s">
        <v>142</v>
      </c>
      <c r="C16" s="160"/>
      <c r="D16" s="160"/>
      <c r="E16" s="160"/>
      <c r="F16" s="160"/>
      <c r="G16" s="160"/>
      <c r="H16" s="160"/>
      <c r="I16" s="162"/>
      <c r="J16" s="162"/>
      <c r="K16" s="162"/>
      <c r="L16" s="162"/>
      <c r="M16" s="162"/>
      <c r="N16" s="123"/>
    </row>
    <row r="17" spans="3:14" s="369" customFormat="1" ht="15">
      <c r="C17" s="40"/>
      <c r="D17" s="40"/>
      <c r="E17" s="40"/>
      <c r="F17" s="40"/>
      <c r="G17" s="40"/>
      <c r="H17" s="40"/>
      <c r="I17" s="187"/>
      <c r="J17" s="187"/>
      <c r="K17" s="187"/>
      <c r="L17" s="187"/>
      <c r="M17" s="187"/>
      <c r="N17" s="287"/>
    </row>
    <row r="18" spans="5:16" s="369" customFormat="1" ht="15">
      <c r="E18" s="362" t="s">
        <v>333</v>
      </c>
      <c r="F18" s="362"/>
      <c r="G18" s="362"/>
      <c r="H18" s="362"/>
      <c r="I18" s="362" t="s">
        <v>210</v>
      </c>
      <c r="J18" s="362"/>
      <c r="K18" s="362"/>
      <c r="L18" s="362"/>
      <c r="M18" s="362" t="s">
        <v>348</v>
      </c>
      <c r="N18" s="362"/>
      <c r="O18" s="362"/>
      <c r="P18" s="362"/>
    </row>
    <row r="19" spans="2:16" s="369" customFormat="1" ht="18">
      <c r="B19" s="185" t="s">
        <v>557</v>
      </c>
      <c r="C19" s="185" t="s">
        <v>11</v>
      </c>
      <c r="D19" s="185" t="s">
        <v>124</v>
      </c>
      <c r="E19" s="68" t="s">
        <v>27</v>
      </c>
      <c r="F19" s="68" t="s">
        <v>353</v>
      </c>
      <c r="G19" s="68" t="s">
        <v>503</v>
      </c>
      <c r="H19" s="68" t="s">
        <v>327</v>
      </c>
      <c r="I19" s="68" t="s">
        <v>27</v>
      </c>
      <c r="J19" s="68" t="s">
        <v>353</v>
      </c>
      <c r="K19" s="68" t="s">
        <v>503</v>
      </c>
      <c r="L19" s="68" t="s">
        <v>327</v>
      </c>
      <c r="M19" s="68" t="s">
        <v>27</v>
      </c>
      <c r="N19" s="68" t="s">
        <v>353</v>
      </c>
      <c r="O19" s="68" t="s">
        <v>503</v>
      </c>
      <c r="P19" s="68" t="s">
        <v>327</v>
      </c>
    </row>
    <row r="20" spans="2:16" s="369" customFormat="1" ht="15">
      <c r="B20" s="147" t="s">
        <v>476</v>
      </c>
      <c r="C20" s="147" t="s">
        <v>500</v>
      </c>
      <c r="D20" s="68" t="s">
        <v>549</v>
      </c>
      <c r="E20" s="26">
        <v>0.14701</v>
      </c>
      <c r="F20" s="26">
        <v>0.14519</v>
      </c>
      <c r="G20" s="26">
        <v>5E-05</v>
      </c>
      <c r="H20" s="26">
        <v>0.00177</v>
      </c>
      <c r="I20" s="26">
        <v>0.16061</v>
      </c>
      <c r="J20" s="26">
        <v>0.15991</v>
      </c>
      <c r="K20" s="26">
        <v>0.00014</v>
      </c>
      <c r="L20" s="26">
        <v>0.00056</v>
      </c>
      <c r="M20" s="26">
        <v>0.1566</v>
      </c>
      <c r="N20" s="26">
        <v>0.15558</v>
      </c>
      <c r="O20" s="26">
        <v>0.00011</v>
      </c>
      <c r="P20" s="26">
        <v>0.00091</v>
      </c>
    </row>
    <row r="21" spans="2:16" s="369" customFormat="1" ht="15">
      <c r="B21" s="147"/>
      <c r="C21" s="147"/>
      <c r="D21" s="68" t="s">
        <v>538</v>
      </c>
      <c r="E21" s="26">
        <v>0.23658966099999998</v>
      </c>
      <c r="F21" s="26">
        <v>0.23366065500000002</v>
      </c>
      <c r="G21" s="26">
        <v>8.04672E-05</v>
      </c>
      <c r="H21" s="26">
        <v>0.002848539</v>
      </c>
      <c r="I21" s="26">
        <v>0.25847674</v>
      </c>
      <c r="J21" s="26">
        <v>0.257350199</v>
      </c>
      <c r="K21" s="26">
        <v>0.000225308</v>
      </c>
      <c r="L21" s="26">
        <v>0.000901233</v>
      </c>
      <c r="M21" s="26">
        <v>0.25202327</v>
      </c>
      <c r="N21" s="26">
        <v>0.25038174</v>
      </c>
      <c r="O21" s="26">
        <v>0.000177028</v>
      </c>
      <c r="P21" s="26">
        <v>0.001464503</v>
      </c>
    </row>
    <row r="22" spans="2:16" s="369" customFormat="1" ht="15">
      <c r="B22" s="147"/>
      <c r="C22" s="147" t="s">
        <v>429</v>
      </c>
      <c r="D22" s="68" t="s">
        <v>549</v>
      </c>
      <c r="E22" s="26">
        <v>0.1772</v>
      </c>
      <c r="F22" s="26">
        <v>0.17538</v>
      </c>
      <c r="G22" s="26">
        <v>5E-05</v>
      </c>
      <c r="H22" s="26">
        <v>0.00177</v>
      </c>
      <c r="I22" s="26">
        <v>0.20088</v>
      </c>
      <c r="J22" s="26">
        <v>0.20018</v>
      </c>
      <c r="K22" s="26">
        <v>0.00014</v>
      </c>
      <c r="L22" s="26">
        <v>0.00056</v>
      </c>
      <c r="M22" s="26">
        <v>0.18984</v>
      </c>
      <c r="N22" s="26">
        <v>0.18866</v>
      </c>
      <c r="O22" s="26">
        <v>0.0001</v>
      </c>
      <c r="P22" s="26">
        <v>0.00108</v>
      </c>
    </row>
    <row r="23" spans="2:16" s="369" customFormat="1" ht="15">
      <c r="B23" s="147"/>
      <c r="C23" s="147"/>
      <c r="D23" s="68" t="s">
        <v>538</v>
      </c>
      <c r="E23" s="26">
        <v>0.285175757</v>
      </c>
      <c r="F23" s="26">
        <v>0.282246751</v>
      </c>
      <c r="G23" s="26">
        <v>8.04672E-05</v>
      </c>
      <c r="H23" s="26">
        <v>0.002848539</v>
      </c>
      <c r="I23" s="26">
        <v>0.323285023</v>
      </c>
      <c r="J23" s="26">
        <v>0.322158482</v>
      </c>
      <c r="K23" s="26">
        <v>0.000225308</v>
      </c>
      <c r="L23" s="26">
        <v>0.000901233</v>
      </c>
      <c r="M23" s="26">
        <v>0.305517865</v>
      </c>
      <c r="N23" s="26">
        <v>0.30361883900000003</v>
      </c>
      <c r="O23" s="26">
        <v>0.000160934</v>
      </c>
      <c r="P23" s="26">
        <v>0.001738092</v>
      </c>
    </row>
    <row r="24" spans="2:16" s="369" customFormat="1" ht="15">
      <c r="B24" s="147"/>
      <c r="C24" s="147" t="s">
        <v>306</v>
      </c>
      <c r="D24" s="68" t="s">
        <v>549</v>
      </c>
      <c r="E24" s="26">
        <v>0.23049</v>
      </c>
      <c r="F24" s="26">
        <v>0.22867</v>
      </c>
      <c r="G24" s="26">
        <v>5E-05</v>
      </c>
      <c r="H24" s="26">
        <v>0.00177</v>
      </c>
      <c r="I24" s="26">
        <v>0.29014</v>
      </c>
      <c r="J24" s="26">
        <v>0.28944</v>
      </c>
      <c r="K24" s="26">
        <v>0.00014</v>
      </c>
      <c r="L24" s="26">
        <v>0.00056</v>
      </c>
      <c r="M24" s="26">
        <v>0.24895</v>
      </c>
      <c r="N24" s="26">
        <v>0.24753</v>
      </c>
      <c r="O24" s="26">
        <v>8E-05</v>
      </c>
      <c r="P24" s="26">
        <v>0.00134</v>
      </c>
    </row>
    <row r="25" spans="2:16" s="369" customFormat="1" ht="15">
      <c r="B25" s="147"/>
      <c r="C25" s="147"/>
      <c r="D25" s="68" t="s">
        <v>538</v>
      </c>
      <c r="E25" s="26">
        <v>0.370937699</v>
      </c>
      <c r="F25" s="26">
        <v>0.368008692</v>
      </c>
      <c r="G25" s="26">
        <v>8.04672E-05</v>
      </c>
      <c r="H25" s="26">
        <v>0.002848539</v>
      </c>
      <c r="I25" s="26">
        <v>0.466935068</v>
      </c>
      <c r="J25" s="26">
        <v>0.465808527</v>
      </c>
      <c r="K25" s="26">
        <v>0.000225308</v>
      </c>
      <c r="L25" s="26">
        <v>0.000901233</v>
      </c>
      <c r="M25" s="26">
        <v>0.400646189</v>
      </c>
      <c r="N25" s="26">
        <v>0.39836092</v>
      </c>
      <c r="O25" s="26">
        <v>0.000128748</v>
      </c>
      <c r="P25" s="26">
        <v>0.002156521</v>
      </c>
    </row>
    <row r="26" spans="2:16" s="369" customFormat="1" ht="15">
      <c r="B26" s="147"/>
      <c r="C26" s="147" t="s">
        <v>258</v>
      </c>
      <c r="D26" s="68" t="s">
        <v>549</v>
      </c>
      <c r="E26" s="26">
        <v>0.18546</v>
      </c>
      <c r="F26" s="26">
        <v>0.18364</v>
      </c>
      <c r="G26" s="26">
        <v>5E-05</v>
      </c>
      <c r="H26" s="26">
        <v>0.00177</v>
      </c>
      <c r="I26" s="26">
        <v>0.19388</v>
      </c>
      <c r="J26" s="26">
        <v>0.19318</v>
      </c>
      <c r="K26" s="26">
        <v>0.00014</v>
      </c>
      <c r="L26" s="26">
        <v>0.00056</v>
      </c>
      <c r="M26" s="26">
        <v>0.18943</v>
      </c>
      <c r="N26" s="26">
        <v>0.18826</v>
      </c>
      <c r="O26" s="26">
        <v>0.0001</v>
      </c>
      <c r="P26" s="26">
        <v>0.00107</v>
      </c>
    </row>
    <row r="27" spans="2:16" s="369" customFormat="1" ht="15">
      <c r="B27" s="147"/>
      <c r="C27" s="147"/>
      <c r="D27" s="68" t="s">
        <v>538</v>
      </c>
      <c r="E27" s="26">
        <v>0.298468938</v>
      </c>
      <c r="F27" s="26">
        <v>0.295539932</v>
      </c>
      <c r="G27" s="26">
        <v>8.04672E-05</v>
      </c>
      <c r="H27" s="26">
        <v>0.002848539</v>
      </c>
      <c r="I27" s="26">
        <v>0.31201961500000003</v>
      </c>
      <c r="J27" s="26">
        <v>0.310893074</v>
      </c>
      <c r="K27" s="26">
        <v>0.000225308</v>
      </c>
      <c r="L27" s="26">
        <v>0.000901233</v>
      </c>
      <c r="M27" s="26">
        <v>0.304858034</v>
      </c>
      <c r="N27" s="26">
        <v>0.30297510099999997</v>
      </c>
      <c r="O27" s="26">
        <v>0.000160934</v>
      </c>
      <c r="P27" s="26">
        <v>0.001721998</v>
      </c>
    </row>
    <row r="28" s="369" customFormat="1" ht="15"/>
    <row r="29" s="369" customFormat="1" ht="15"/>
    <row r="30" s="369" customFormat="1" ht="15"/>
    <row r="31" spans="2:16" ht="15.75">
      <c r="B31" s="241" t="s">
        <v>213</v>
      </c>
      <c r="C31" s="241"/>
      <c r="D31" s="241"/>
      <c r="E31" s="241"/>
      <c r="F31" s="241"/>
      <c r="G31" s="241"/>
      <c r="H31" s="241"/>
      <c r="I31" s="241"/>
      <c r="J31" s="241"/>
      <c r="K31" s="241"/>
      <c r="L31" s="241"/>
      <c r="M31" s="241"/>
      <c r="N31" s="241"/>
      <c r="O31" s="241"/>
      <c r="P31" s="241"/>
    </row>
    <row r="32" spans="2:16" ht="15.75">
      <c r="B32" s="315" t="s">
        <v>52</v>
      </c>
      <c r="C32" s="315"/>
      <c r="D32" s="315"/>
      <c r="E32" s="315"/>
      <c r="F32" s="315"/>
      <c r="G32" s="315"/>
      <c r="H32" s="315"/>
      <c r="I32" s="196"/>
      <c r="J32" s="196"/>
      <c r="K32" s="196"/>
      <c r="L32" s="196"/>
      <c r="M32" s="241"/>
      <c r="N32" s="241"/>
      <c r="O32" s="241"/>
      <c r="P32" s="241"/>
    </row>
    <row r="33" spans="2:16" ht="33.75" customHeight="1">
      <c r="B33" s="4" t="s">
        <v>402</v>
      </c>
      <c r="C33" s="4"/>
      <c r="D33" s="4"/>
      <c r="E33" s="4"/>
      <c r="F33" s="4"/>
      <c r="G33" s="4"/>
      <c r="H33" s="4"/>
      <c r="I33" s="90"/>
      <c r="J33" s="90"/>
      <c r="K33" s="90"/>
      <c r="L33" s="90"/>
      <c r="M33" s="90"/>
      <c r="N33" s="241"/>
      <c r="O33" s="241"/>
      <c r="P33" s="241"/>
    </row>
    <row r="34" spans="2:16" ht="15.75">
      <c r="B34" s="315" t="s">
        <v>254</v>
      </c>
      <c r="C34" s="315"/>
      <c r="D34" s="315"/>
      <c r="E34" s="315"/>
      <c r="F34" s="315"/>
      <c r="G34" s="315"/>
      <c r="H34" s="315"/>
      <c r="I34" s="196"/>
      <c r="J34" s="196"/>
      <c r="K34" s="196"/>
      <c r="L34" s="196"/>
      <c r="M34" s="241"/>
      <c r="N34" s="241"/>
      <c r="O34" s="241"/>
      <c r="P34" s="241"/>
    </row>
    <row r="35" spans="2:16" ht="49.5" customHeight="1">
      <c r="B35" s="4" t="s">
        <v>534</v>
      </c>
      <c r="C35" s="4"/>
      <c r="D35" s="4"/>
      <c r="E35" s="4"/>
      <c r="F35" s="4"/>
      <c r="G35" s="4"/>
      <c r="H35" s="4"/>
      <c r="I35" s="90"/>
      <c r="J35" s="90"/>
      <c r="K35" s="90"/>
      <c r="L35" s="90"/>
      <c r="M35" s="90"/>
      <c r="N35" s="241"/>
      <c r="O35" s="241"/>
      <c r="P35" s="241"/>
    </row>
    <row r="36" spans="2:12" ht="15.75">
      <c r="B36" s="315" t="s">
        <v>79</v>
      </c>
      <c r="C36" s="315"/>
      <c r="D36" s="315"/>
      <c r="E36" s="315"/>
      <c r="F36" s="315"/>
      <c r="G36" s="315"/>
      <c r="H36" s="315"/>
      <c r="I36" s="196"/>
      <c r="J36" s="196"/>
      <c r="K36" s="196"/>
      <c r="L36" s="196"/>
    </row>
    <row r="37" spans="2:13" ht="36" customHeight="1">
      <c r="B37" s="4" t="s">
        <v>499</v>
      </c>
      <c r="C37" s="4"/>
      <c r="D37" s="4"/>
      <c r="E37" s="4"/>
      <c r="F37" s="4"/>
      <c r="G37" s="4"/>
      <c r="H37" s="4"/>
      <c r="I37" s="90"/>
      <c r="J37" s="90"/>
      <c r="K37" s="90"/>
      <c r="L37" s="90"/>
      <c r="M37" s="90"/>
    </row>
    <row r="38" spans="2:13" s="267" customFormat="1" ht="15.75" customHeight="1">
      <c r="B38" s="148" t="s">
        <v>6</v>
      </c>
      <c r="C38" s="148"/>
      <c r="D38" s="148"/>
      <c r="E38" s="148"/>
      <c r="F38" s="148"/>
      <c r="G38" s="148"/>
      <c r="H38" s="148"/>
      <c r="I38" s="148"/>
      <c r="J38" s="148"/>
      <c r="K38" s="148"/>
      <c r="L38" s="148"/>
      <c r="M38" s="148"/>
    </row>
  </sheetData>
  <mergeCells count="26">
    <mergeCell ref="B12:M12"/>
    <mergeCell ref="B35:M35"/>
    <mergeCell ref="B15:M15"/>
    <mergeCell ref="B34:L34"/>
    <mergeCell ref="B32:L32"/>
    <mergeCell ref="B33:M33"/>
    <mergeCell ref="B13:M13"/>
    <mergeCell ref="B14:M14"/>
    <mergeCell ref="B38:M38"/>
    <mergeCell ref="B5:M5"/>
    <mergeCell ref="B7:M7"/>
    <mergeCell ref="B8:M8"/>
    <mergeCell ref="B9:M9"/>
    <mergeCell ref="B10:M10"/>
    <mergeCell ref="B36:L36"/>
    <mergeCell ref="B16:M16"/>
    <mergeCell ref="B37:M37"/>
    <mergeCell ref="B11:M11"/>
    <mergeCell ref="E18:H18"/>
    <mergeCell ref="C20:C21"/>
    <mergeCell ref="C22:C23"/>
    <mergeCell ref="C24:C25"/>
    <mergeCell ref="I18:L18"/>
    <mergeCell ref="C26:C27"/>
    <mergeCell ref="M18:P18"/>
    <mergeCell ref="B20:B27"/>
  </mergeCells>
  <hyperlinks>
    <hyperlink ref="B38:I38" r:id="rId1" display="For information about the derivation of the conversion factors please refer to accompanying 'Methodology paper' to the conversion factors, which are available on the conversion factors website."/>
  </hyperlinks>
  <printOptions/>
  <pageMargins left="0.7" right="0.7" top="0.75" bottom="0.75" header="0.3" footer="0.3"/>
  <pageSetup fitToHeight="0" fitToWidth="1" horizontalDpi="600" verticalDpi="600" orientation="landscape" paperSize="9" scale="29" r:id="rId4"/>
  <legacyDrawing r:id="rId3"/>
</worksheet>
</file>

<file path=xl/worksheets/sheet8.xml><?xml version="1.0" encoding="utf-8"?>
<worksheet xmlns="http://schemas.openxmlformats.org/spreadsheetml/2006/main" xmlns:r="http://schemas.openxmlformats.org/officeDocument/2006/relationships">
  <sheetPr>
    <pageSetUpPr fitToPage="1"/>
  </sheetPr>
  <dimension ref="A2:M32"/>
  <sheetViews>
    <sheetView showGridLines="0" zoomScale="90" zoomScaleNormal="90" workbookViewId="0" topLeftCell="A2">
      <selection activeCell="B15" sqref="B15:M15"/>
    </sheetView>
  </sheetViews>
  <sheetFormatPr defaultColWidth="11.140625" defaultRowHeight="15"/>
  <cols>
    <col min="1" max="1" width="4.7109375" style="197" customWidth="1"/>
    <col min="2" max="2" width="20.8515625" style="197" customWidth="1"/>
    <col min="3" max="3" width="14.421875" style="197" customWidth="1"/>
    <col min="4" max="4" width="8.421875" style="197" customWidth="1"/>
    <col min="5" max="5" width="10.28125" style="197" customWidth="1"/>
    <col min="6" max="6" width="13.28125" style="197" customWidth="1"/>
    <col min="7" max="7" width="17.57421875" style="197" bestFit="1" customWidth="1"/>
    <col min="8" max="9" width="13.28125" style="197" customWidth="1"/>
    <col min="10" max="16384" width="11.140625" style="197" customWidth="1"/>
  </cols>
  <sheetData>
    <row r="1" ht="15.75" thickBot="1"/>
    <row r="2" spans="2:7" ht="15.75" thickTop="1">
      <c r="B2" s="46" t="s">
        <v>82</v>
      </c>
      <c r="C2" s="251" t="s">
        <v>565</v>
      </c>
      <c r="D2" s="302" t="s">
        <v>102</v>
      </c>
      <c r="E2" s="143">
        <v>42155</v>
      </c>
      <c r="F2" s="302" t="s">
        <v>182</v>
      </c>
      <c r="G2" s="143" t="str">
        <f>Introduction!$C$7</f>
        <v>Defra Standard Set</v>
      </c>
    </row>
    <row r="3" spans="2:7" ht="15.75" thickBot="1">
      <c r="B3" s="53" t="s">
        <v>583</v>
      </c>
      <c r="C3" s="276" t="s">
        <v>505</v>
      </c>
      <c r="D3" s="316" t="s">
        <v>361</v>
      </c>
      <c r="E3" s="278">
        <v>1.2</v>
      </c>
      <c r="F3" s="316" t="s">
        <v>243</v>
      </c>
      <c r="G3" s="266">
        <f>Introduction!$C$8</f>
        <v>2014</v>
      </c>
    </row>
    <row r="4" ht="16.5" thickBot="1" thickTop="1"/>
    <row r="5" spans="2:13" ht="56.25" customHeight="1" thickBot="1" thickTop="1">
      <c r="B5" s="204" t="s">
        <v>483</v>
      </c>
      <c r="C5" s="240"/>
      <c r="D5" s="240"/>
      <c r="E5" s="240"/>
      <c r="F5" s="240"/>
      <c r="G5" s="240"/>
      <c r="H5" s="240"/>
      <c r="I5" s="240"/>
      <c r="J5" s="240"/>
      <c r="K5" s="240"/>
      <c r="L5" s="240"/>
      <c r="M5" s="124"/>
    </row>
    <row r="6" spans="2:13" ht="15.75" thickTop="1">
      <c r="B6" s="366"/>
      <c r="C6" s="366"/>
      <c r="D6" s="366"/>
      <c r="E6" s="366"/>
      <c r="F6" s="366"/>
      <c r="G6" s="366"/>
      <c r="H6" s="366"/>
      <c r="I6" s="366"/>
      <c r="J6" s="366"/>
      <c r="K6" s="366"/>
      <c r="L6" s="366"/>
      <c r="M6" s="366"/>
    </row>
    <row r="7" spans="2:13" s="178" customFormat="1" ht="15">
      <c r="B7" s="45" t="s">
        <v>183</v>
      </c>
      <c r="C7" s="45"/>
      <c r="D7" s="45"/>
      <c r="E7" s="45"/>
      <c r="F7" s="45"/>
      <c r="G7" s="45"/>
      <c r="H7" s="45"/>
      <c r="I7" s="45"/>
      <c r="J7" s="45"/>
      <c r="K7" s="45"/>
      <c r="L7" s="45"/>
      <c r="M7" s="45"/>
    </row>
    <row r="8" spans="2:13" s="178" customFormat="1" ht="18.75" customHeight="1">
      <c r="B8" s="342" t="s">
        <v>141</v>
      </c>
      <c r="C8" s="342"/>
      <c r="D8" s="342"/>
      <c r="E8" s="342"/>
      <c r="F8" s="342"/>
      <c r="G8" s="342"/>
      <c r="H8" s="342"/>
      <c r="I8" s="342"/>
      <c r="J8" s="342"/>
      <c r="K8" s="342"/>
      <c r="L8" s="342"/>
      <c r="M8" s="342"/>
    </row>
    <row r="9" spans="2:13" s="178" customFormat="1" ht="28.5" customHeight="1">
      <c r="B9" s="342" t="s">
        <v>406</v>
      </c>
      <c r="C9" s="342"/>
      <c r="D9" s="342"/>
      <c r="E9" s="342"/>
      <c r="F9" s="342"/>
      <c r="G9" s="342"/>
      <c r="H9" s="342"/>
      <c r="I9" s="342"/>
      <c r="J9" s="342"/>
      <c r="K9" s="342"/>
      <c r="L9" s="342"/>
      <c r="M9" s="342"/>
    </row>
    <row r="10" spans="2:13" s="178" customFormat="1" ht="29.25" customHeight="1">
      <c r="B10" s="342" t="s">
        <v>175</v>
      </c>
      <c r="C10" s="342"/>
      <c r="D10" s="342"/>
      <c r="E10" s="342"/>
      <c r="F10" s="342"/>
      <c r="G10" s="342"/>
      <c r="H10" s="342"/>
      <c r="I10" s="342"/>
      <c r="J10" s="342"/>
      <c r="K10" s="342"/>
      <c r="L10" s="342"/>
      <c r="M10" s="342"/>
    </row>
    <row r="11" spans="2:13" s="178" customFormat="1" ht="27.75" customHeight="1">
      <c r="B11" s="342" t="s">
        <v>461</v>
      </c>
      <c r="C11" s="342"/>
      <c r="D11" s="342"/>
      <c r="E11" s="342"/>
      <c r="F11" s="342"/>
      <c r="G11" s="342"/>
      <c r="H11" s="342"/>
      <c r="I11" s="342"/>
      <c r="J11" s="342"/>
      <c r="K11" s="342"/>
      <c r="L11" s="342"/>
      <c r="M11" s="342"/>
    </row>
    <row r="12" spans="2:13" s="178" customFormat="1" ht="10.5" customHeight="1">
      <c r="B12" s="342"/>
      <c r="C12" s="342"/>
      <c r="D12" s="342"/>
      <c r="E12" s="342"/>
      <c r="F12" s="342"/>
      <c r="G12" s="342"/>
      <c r="H12" s="342"/>
      <c r="I12" s="342"/>
      <c r="J12" s="342"/>
      <c r="K12" s="342"/>
      <c r="L12" s="342"/>
      <c r="M12" s="342"/>
    </row>
    <row r="13" s="178" customFormat="1" ht="15">
      <c r="B13" s="246" t="s">
        <v>441</v>
      </c>
    </row>
    <row r="14" spans="2:13" s="313" customFormat="1" ht="33.75" customHeight="1">
      <c r="B14" s="40" t="s">
        <v>150</v>
      </c>
      <c r="C14" s="40"/>
      <c r="D14" s="40"/>
      <c r="E14" s="40"/>
      <c r="F14" s="40"/>
      <c r="G14" s="40"/>
      <c r="H14" s="40"/>
      <c r="I14" s="40"/>
      <c r="J14" s="40"/>
      <c r="K14" s="40"/>
      <c r="L14" s="40"/>
      <c r="M14" s="40"/>
    </row>
    <row r="15" spans="2:13" s="178" customFormat="1" ht="15">
      <c r="B15" s="45" t="s">
        <v>189</v>
      </c>
      <c r="C15" s="45"/>
      <c r="D15" s="45"/>
      <c r="E15" s="45"/>
      <c r="F15" s="45"/>
      <c r="G15" s="45"/>
      <c r="H15" s="45"/>
      <c r="I15" s="45"/>
      <c r="J15" s="45"/>
      <c r="K15" s="45"/>
      <c r="L15" s="45"/>
      <c r="M15" s="45"/>
    </row>
    <row r="16" spans="2:13" s="178" customFormat="1" ht="15">
      <c r="B16" s="342" t="s">
        <v>131</v>
      </c>
      <c r="C16" s="342"/>
      <c r="D16" s="342"/>
      <c r="E16" s="342"/>
      <c r="F16" s="342"/>
      <c r="G16" s="342"/>
      <c r="H16" s="342"/>
      <c r="I16" s="342"/>
      <c r="J16" s="342"/>
      <c r="K16" s="342"/>
      <c r="L16" s="342"/>
      <c r="M16" s="342"/>
    </row>
    <row r="17" spans="2:13" s="178" customFormat="1" ht="15">
      <c r="B17" s="342" t="s">
        <v>37</v>
      </c>
      <c r="C17" s="342"/>
      <c r="D17" s="342"/>
      <c r="E17" s="342"/>
      <c r="F17" s="342"/>
      <c r="G17" s="342"/>
      <c r="H17" s="342"/>
      <c r="I17" s="342"/>
      <c r="J17" s="342"/>
      <c r="K17" s="342"/>
      <c r="L17" s="342"/>
      <c r="M17" s="342"/>
    </row>
    <row r="18" spans="2:13" s="369" customFormat="1" ht="9.75" customHeight="1">
      <c r="B18" s="296"/>
      <c r="C18" s="296"/>
      <c r="D18" s="296"/>
      <c r="E18" s="296"/>
      <c r="F18" s="296"/>
      <c r="G18" s="296"/>
      <c r="H18" s="296"/>
      <c r="I18" s="296"/>
      <c r="J18" s="296"/>
      <c r="K18" s="296"/>
      <c r="L18" s="296"/>
      <c r="M18" s="296"/>
    </row>
    <row r="19" s="369" customFormat="1" ht="15">
      <c r="B19" s="296"/>
    </row>
    <row r="20" spans="2:9" s="369" customFormat="1" ht="18">
      <c r="B20" s="122" t="s">
        <v>557</v>
      </c>
      <c r="C20" s="185" t="s">
        <v>575</v>
      </c>
      <c r="D20" s="185" t="s">
        <v>124</v>
      </c>
      <c r="E20" s="68" t="s">
        <v>107</v>
      </c>
      <c r="F20" s="68" t="s">
        <v>27</v>
      </c>
      <c r="G20" s="68" t="s">
        <v>353</v>
      </c>
      <c r="H20" s="68" t="s">
        <v>503</v>
      </c>
      <c r="I20" s="68" t="s">
        <v>327</v>
      </c>
    </row>
    <row r="21" spans="2:9" s="369" customFormat="1" ht="30">
      <c r="B21" s="2" t="s">
        <v>93</v>
      </c>
      <c r="C21" s="68" t="s">
        <v>113</v>
      </c>
      <c r="D21" s="68" t="s">
        <v>337</v>
      </c>
      <c r="E21" s="185">
        <v>2014</v>
      </c>
      <c r="F21" s="26">
        <v>0.49426</v>
      </c>
      <c r="G21" s="26">
        <v>0.49023</v>
      </c>
      <c r="H21" s="26">
        <v>0.00033</v>
      </c>
      <c r="I21" s="26">
        <v>0.00369</v>
      </c>
    </row>
    <row r="22" s="369" customFormat="1" ht="15">
      <c r="B22" s="296"/>
    </row>
    <row r="23" s="369" customFormat="1" ht="15">
      <c r="B23" s="296"/>
    </row>
    <row r="24" s="369" customFormat="1" ht="15">
      <c r="B24" s="296"/>
    </row>
    <row r="25" spans="2:13" s="102" customFormat="1" ht="15.75">
      <c r="B25" s="257" t="s">
        <v>213</v>
      </c>
      <c r="C25" s="257"/>
      <c r="D25" s="257"/>
      <c r="E25" s="257"/>
      <c r="F25" s="257"/>
      <c r="G25" s="257"/>
      <c r="H25" s="257"/>
      <c r="I25" s="257"/>
      <c r="J25" s="257"/>
      <c r="K25" s="257"/>
      <c r="L25" s="257"/>
      <c r="M25" s="257"/>
    </row>
    <row r="26" spans="2:13" s="348" customFormat="1" ht="18" customHeight="1">
      <c r="B26" s="137" t="s">
        <v>283</v>
      </c>
      <c r="C26" s="137"/>
      <c r="D26" s="137"/>
      <c r="E26" s="137"/>
      <c r="F26" s="137"/>
      <c r="G26" s="137"/>
      <c r="H26" s="137"/>
      <c r="I26" s="137"/>
      <c r="J26" s="137"/>
      <c r="K26" s="137"/>
      <c r="L26" s="137"/>
      <c r="M26" s="137"/>
    </row>
    <row r="27" spans="2:13" s="268" customFormat="1" ht="54.75" customHeight="1">
      <c r="B27" s="198" t="s">
        <v>56</v>
      </c>
      <c r="C27" s="198"/>
      <c r="D27" s="198"/>
      <c r="E27" s="198"/>
      <c r="F27" s="198"/>
      <c r="G27" s="198"/>
      <c r="H27" s="198"/>
      <c r="I27" s="198"/>
      <c r="J27" s="198"/>
      <c r="K27" s="198"/>
      <c r="L27" s="198"/>
      <c r="M27" s="198"/>
    </row>
    <row r="28" spans="2:13" s="348" customFormat="1" ht="21" customHeight="1">
      <c r="B28" s="137" t="s">
        <v>188</v>
      </c>
      <c r="C28" s="137"/>
      <c r="D28" s="137"/>
      <c r="E28" s="137"/>
      <c r="F28" s="137"/>
      <c r="G28" s="137"/>
      <c r="H28" s="137"/>
      <c r="I28" s="137"/>
      <c r="J28" s="137"/>
      <c r="K28" s="137"/>
      <c r="L28" s="137"/>
      <c r="M28" s="137"/>
    </row>
    <row r="29" spans="1:13" s="155" customFormat="1" ht="36" customHeight="1">
      <c r="A29" s="97"/>
      <c r="B29" s="245" t="s">
        <v>154</v>
      </c>
      <c r="C29" s="245"/>
      <c r="D29" s="245"/>
      <c r="E29" s="245"/>
      <c r="F29" s="245"/>
      <c r="G29" s="245"/>
      <c r="H29" s="245"/>
      <c r="I29" s="245"/>
      <c r="J29" s="245"/>
      <c r="K29" s="245"/>
      <c r="L29" s="245"/>
      <c r="M29" s="245"/>
    </row>
    <row r="30" spans="2:13" s="348" customFormat="1" ht="23.25" customHeight="1">
      <c r="B30" s="137" t="s">
        <v>336</v>
      </c>
      <c r="C30" s="137"/>
      <c r="D30" s="137"/>
      <c r="E30" s="137"/>
      <c r="F30" s="137"/>
      <c r="G30" s="137"/>
      <c r="H30" s="137"/>
      <c r="I30" s="137"/>
      <c r="J30" s="137"/>
      <c r="K30" s="137"/>
      <c r="L30" s="137"/>
      <c r="M30" s="137"/>
    </row>
    <row r="31" spans="2:13" s="268" customFormat="1" ht="18.75" customHeight="1">
      <c r="B31" s="198" t="s">
        <v>63</v>
      </c>
      <c r="C31" s="198"/>
      <c r="D31" s="198"/>
      <c r="E31" s="198"/>
      <c r="F31" s="198"/>
      <c r="G31" s="198"/>
      <c r="H31" s="198"/>
      <c r="I31" s="198"/>
      <c r="J31" s="198"/>
      <c r="K31" s="198"/>
      <c r="L31" s="198"/>
      <c r="M31" s="198"/>
    </row>
    <row r="32" spans="2:13" s="267" customFormat="1" ht="36.75" customHeight="1">
      <c r="B32" s="263" t="s">
        <v>6</v>
      </c>
      <c r="C32" s="263"/>
      <c r="D32" s="263"/>
      <c r="E32" s="263"/>
      <c r="F32" s="263"/>
      <c r="G32" s="263"/>
      <c r="H32" s="263"/>
      <c r="I32" s="263"/>
      <c r="J32" s="263"/>
      <c r="K32" s="263"/>
      <c r="L32" s="263"/>
      <c r="M32" s="263"/>
    </row>
  </sheetData>
  <mergeCells count="19">
    <mergeCell ref="B5:M5"/>
    <mergeCell ref="B6:M6"/>
    <mergeCell ref="B7:M7"/>
    <mergeCell ref="B8:M8"/>
    <mergeCell ref="B9:M9"/>
    <mergeCell ref="B15:M15"/>
    <mergeCell ref="B10:M10"/>
    <mergeCell ref="B11:M11"/>
    <mergeCell ref="B14:M14"/>
    <mergeCell ref="B16:M16"/>
    <mergeCell ref="B17:M17"/>
    <mergeCell ref="B32:M32"/>
    <mergeCell ref="B30:M30"/>
    <mergeCell ref="B31:M31"/>
    <mergeCell ref="B26:M26"/>
    <mergeCell ref="B27:M27"/>
    <mergeCell ref="B28:M28"/>
    <mergeCell ref="B29:M29"/>
    <mergeCell ref="B25:M25"/>
  </mergeCells>
  <hyperlinks>
    <hyperlink ref="B10:M10" r:id="rId1" display="●  Organisations that generate renewable energy or purchase green energy should refer to Defra's  'Environmental reporting guidelines' for information on how to account for their electricity usage"/>
    <hyperlink ref="B29:M29" r:id="rId2" display="At this time factors for CRC reporting are not aligned with Defra’s conversion factors.  If you are reporting to CRC you should refer to specific CRC guidance on conversion factors."/>
    <hyperlink ref="B32:I32" r:id="rId3" display="For information about the derivation of the conversion factors please refer to accompanying 'Methodology paper' to the conversion factors, which are available on the conversion factors website."/>
  </hyperlinks>
  <printOptions/>
  <pageMargins left="0.7" right="0.7" top="0.75" bottom="0.75" header="0.3" footer="0.3"/>
  <pageSetup fitToHeight="0" fitToWidth="1" horizontalDpi="600" verticalDpi="600" orientation="landscape" paperSize="9" scale="75" r:id="rId6"/>
  <legacyDrawing r:id="rId5"/>
</worksheet>
</file>

<file path=xl/worksheets/sheet9.xml><?xml version="1.0" encoding="utf-8"?>
<worksheet xmlns="http://schemas.openxmlformats.org/spreadsheetml/2006/main" xmlns:r="http://schemas.openxmlformats.org/officeDocument/2006/relationships">
  <sheetPr>
    <pageSetUpPr fitToPage="1"/>
  </sheetPr>
  <dimension ref="A2:M29"/>
  <sheetViews>
    <sheetView showGridLines="0" zoomScale="90" zoomScaleNormal="90" workbookViewId="0" topLeftCell="A1">
      <selection activeCell="A1" sqref="A1"/>
    </sheetView>
  </sheetViews>
  <sheetFormatPr defaultColWidth="11.140625" defaultRowHeight="15"/>
  <cols>
    <col min="1" max="1" width="4.7109375" style="197" customWidth="1"/>
    <col min="2" max="2" width="25.00390625" style="197" customWidth="1"/>
    <col min="3" max="3" width="50.57421875" style="197" customWidth="1"/>
    <col min="4" max="4" width="8.421875" style="197" customWidth="1"/>
    <col min="5" max="5" width="10.28125" style="197" customWidth="1"/>
    <col min="6" max="6" width="13.28125" style="197" customWidth="1"/>
    <col min="7" max="7" width="17.57421875" style="197" bestFit="1" customWidth="1"/>
    <col min="8" max="9" width="13.28125" style="197" customWidth="1"/>
    <col min="10" max="10" width="7.421875" style="197" customWidth="1"/>
    <col min="11" max="12" width="5.7109375" style="197" customWidth="1"/>
    <col min="13" max="13" width="4.421875" style="197" customWidth="1"/>
    <col min="14" max="16384" width="11.140625" style="197" customWidth="1"/>
  </cols>
  <sheetData>
    <row r="1" ht="15.75" thickBot="1"/>
    <row r="2" spans="2:7" ht="15.75" thickTop="1">
      <c r="B2" s="46" t="s">
        <v>82</v>
      </c>
      <c r="C2" s="251" t="s">
        <v>380</v>
      </c>
      <c r="D2" s="302" t="s">
        <v>102</v>
      </c>
      <c r="E2" s="143">
        <v>42155</v>
      </c>
      <c r="F2" s="302" t="s">
        <v>182</v>
      </c>
      <c r="G2" s="143" t="str">
        <f>Introduction!$C$7</f>
        <v>Defra Standard Set</v>
      </c>
    </row>
    <row r="3" spans="2:7" ht="15.75" thickBot="1">
      <c r="B3" s="53" t="s">
        <v>583</v>
      </c>
      <c r="C3" s="276" t="s">
        <v>1</v>
      </c>
      <c r="D3" s="316" t="s">
        <v>361</v>
      </c>
      <c r="E3" s="278">
        <v>1.2</v>
      </c>
      <c r="F3" s="316" t="s">
        <v>243</v>
      </c>
      <c r="G3" s="266">
        <f>Introduction!$C$8</f>
        <v>2014</v>
      </c>
    </row>
    <row r="4" ht="16.5" thickBot="1" thickTop="1"/>
    <row r="5" spans="2:13" ht="39.75" customHeight="1" thickBot="1" thickTop="1">
      <c r="B5" s="204" t="s">
        <v>80</v>
      </c>
      <c r="C5" s="240"/>
      <c r="D5" s="240"/>
      <c r="E5" s="240"/>
      <c r="F5" s="240"/>
      <c r="G5" s="240"/>
      <c r="H5" s="240"/>
      <c r="I5" s="240"/>
      <c r="J5" s="240"/>
      <c r="K5" s="240"/>
      <c r="L5" s="240"/>
      <c r="M5" s="124"/>
    </row>
    <row r="6" spans="2:13" ht="15.75" thickTop="1">
      <c r="B6" s="366"/>
      <c r="C6" s="366"/>
      <c r="D6" s="366"/>
      <c r="E6" s="366"/>
      <c r="F6" s="366"/>
      <c r="G6" s="366"/>
      <c r="H6" s="366"/>
      <c r="I6" s="366"/>
      <c r="J6" s="366"/>
      <c r="K6" s="366"/>
      <c r="L6" s="366"/>
      <c r="M6" s="366"/>
    </row>
    <row r="7" spans="2:13" ht="15">
      <c r="B7" s="59" t="s">
        <v>90</v>
      </c>
      <c r="C7" s="59"/>
      <c r="D7" s="59"/>
      <c r="E7" s="59"/>
      <c r="F7" s="59"/>
      <c r="G7" s="59"/>
      <c r="H7" s="59"/>
      <c r="I7" s="59"/>
      <c r="J7" s="59"/>
      <c r="K7" s="59"/>
      <c r="L7" s="59"/>
      <c r="M7" s="59"/>
    </row>
    <row r="8" spans="2:13" ht="44.25" customHeight="1">
      <c r="B8" s="366" t="s">
        <v>491</v>
      </c>
      <c r="C8" s="366"/>
      <c r="D8" s="366"/>
      <c r="E8" s="366"/>
      <c r="F8" s="366"/>
      <c r="G8" s="366"/>
      <c r="H8" s="366"/>
      <c r="I8" s="366"/>
      <c r="J8" s="366"/>
      <c r="K8" s="366"/>
      <c r="L8" s="366"/>
      <c r="M8" s="366"/>
    </row>
    <row r="9" spans="2:13" ht="15">
      <c r="B9" s="366" t="s">
        <v>604</v>
      </c>
      <c r="C9" s="366"/>
      <c r="D9" s="366"/>
      <c r="E9" s="366"/>
      <c r="F9" s="366"/>
      <c r="G9" s="366"/>
      <c r="H9" s="366"/>
      <c r="I9" s="366"/>
      <c r="J9" s="366"/>
      <c r="K9" s="366"/>
      <c r="L9" s="366"/>
      <c r="M9" s="366"/>
    </row>
    <row r="10" spans="2:13" ht="15">
      <c r="B10" s="366"/>
      <c r="C10" s="366"/>
      <c r="D10" s="366"/>
      <c r="E10" s="366"/>
      <c r="F10" s="366"/>
      <c r="G10" s="366"/>
      <c r="H10" s="366"/>
      <c r="I10" s="366"/>
      <c r="J10" s="366"/>
      <c r="K10" s="366"/>
      <c r="L10" s="366"/>
      <c r="M10" s="366"/>
    </row>
    <row r="11" spans="2:13" ht="15">
      <c r="B11" s="59" t="s">
        <v>256</v>
      </c>
      <c r="C11" s="59"/>
      <c r="D11" s="59"/>
      <c r="E11" s="59"/>
      <c r="F11" s="59"/>
      <c r="G11" s="59"/>
      <c r="H11" s="59"/>
      <c r="I11" s="59"/>
      <c r="J11" s="59"/>
      <c r="K11" s="59"/>
      <c r="L11" s="59"/>
      <c r="M11" s="59"/>
    </row>
    <row r="12" spans="2:13" ht="15">
      <c r="B12" s="366" t="s">
        <v>317</v>
      </c>
      <c r="C12" s="366"/>
      <c r="D12" s="366"/>
      <c r="E12" s="366"/>
      <c r="F12" s="366"/>
      <c r="G12" s="366"/>
      <c r="H12" s="366"/>
      <c r="I12" s="366"/>
      <c r="J12" s="366"/>
      <c r="K12" s="366"/>
      <c r="L12" s="366"/>
      <c r="M12" s="366"/>
    </row>
    <row r="13" spans="2:13" ht="15">
      <c r="B13" s="366" t="s">
        <v>488</v>
      </c>
      <c r="C13" s="366"/>
      <c r="D13" s="366"/>
      <c r="E13" s="366"/>
      <c r="F13" s="366"/>
      <c r="G13" s="366"/>
      <c r="H13" s="366"/>
      <c r="I13" s="366"/>
      <c r="J13" s="366"/>
      <c r="K13" s="366"/>
      <c r="L13" s="366"/>
      <c r="M13" s="366"/>
    </row>
    <row r="14" spans="2:13" ht="15">
      <c r="B14" s="366" t="s">
        <v>32</v>
      </c>
      <c r="C14" s="366"/>
      <c r="D14" s="366"/>
      <c r="E14" s="366"/>
      <c r="F14" s="366"/>
      <c r="G14" s="366"/>
      <c r="H14" s="366"/>
      <c r="I14" s="366"/>
      <c r="J14" s="366"/>
      <c r="K14" s="366"/>
      <c r="L14" s="366"/>
      <c r="M14" s="366"/>
    </row>
    <row r="15" spans="3:13" s="369" customFormat="1" ht="15">
      <c r="C15" s="296"/>
      <c r="D15" s="296"/>
      <c r="E15" s="296"/>
      <c r="F15" s="296"/>
      <c r="G15" s="296"/>
      <c r="H15" s="296"/>
      <c r="I15" s="296"/>
      <c r="J15" s="296"/>
      <c r="K15" s="296"/>
      <c r="L15" s="296"/>
      <c r="M15" s="296"/>
    </row>
    <row r="16" s="369" customFormat="1" ht="15">
      <c r="B16" s="296"/>
    </row>
    <row r="17" spans="2:9" s="369" customFormat="1" ht="18">
      <c r="B17" s="122" t="s">
        <v>557</v>
      </c>
      <c r="C17" s="185" t="s">
        <v>11</v>
      </c>
      <c r="D17" s="185" t="s">
        <v>124</v>
      </c>
      <c r="E17" s="68" t="s">
        <v>107</v>
      </c>
      <c r="F17" s="68" t="s">
        <v>27</v>
      </c>
      <c r="G17" s="68" t="s">
        <v>353</v>
      </c>
      <c r="H17" s="68" t="s">
        <v>503</v>
      </c>
      <c r="I17" s="68" t="s">
        <v>327</v>
      </c>
    </row>
    <row r="18" spans="2:9" s="369" customFormat="1" ht="15">
      <c r="B18" s="2" t="s">
        <v>99</v>
      </c>
      <c r="C18" s="68" t="s">
        <v>113</v>
      </c>
      <c r="D18" s="68" t="s">
        <v>337</v>
      </c>
      <c r="E18" s="185">
        <v>2014</v>
      </c>
      <c r="F18" s="26">
        <v>0.04322</v>
      </c>
      <c r="G18" s="26">
        <v>0.04287</v>
      </c>
      <c r="H18" s="26">
        <v>3E-05</v>
      </c>
      <c r="I18" s="26">
        <v>0.00032</v>
      </c>
    </row>
    <row r="19" s="369" customFormat="1" ht="15">
      <c r="B19" s="296"/>
    </row>
    <row r="20" s="369" customFormat="1" ht="15">
      <c r="B20" s="296"/>
    </row>
    <row r="21" s="369" customFormat="1" ht="15">
      <c r="B21" s="296"/>
    </row>
    <row r="22" spans="2:13" ht="15.75">
      <c r="B22" s="59" t="s">
        <v>213</v>
      </c>
      <c r="C22" s="59"/>
      <c r="D22" s="59"/>
      <c r="E22" s="59"/>
      <c r="F22" s="59"/>
      <c r="G22" s="59"/>
      <c r="H22" s="59"/>
      <c r="I22" s="59"/>
      <c r="J22" s="59"/>
      <c r="K22" s="59"/>
      <c r="L22" s="59"/>
      <c r="M22" s="59"/>
    </row>
    <row r="23" spans="2:13" ht="15.75">
      <c r="B23" s="137" t="s">
        <v>298</v>
      </c>
      <c r="C23" s="137"/>
      <c r="D23" s="137"/>
      <c r="E23" s="137"/>
      <c r="F23" s="137"/>
      <c r="G23" s="137"/>
      <c r="H23" s="137"/>
      <c r="I23" s="137"/>
      <c r="J23" s="137"/>
      <c r="K23" s="137"/>
      <c r="L23" s="137"/>
      <c r="M23" s="137"/>
    </row>
    <row r="24" spans="2:13" ht="15.75">
      <c r="B24" s="198" t="s">
        <v>453</v>
      </c>
      <c r="C24" s="198"/>
      <c r="D24" s="198"/>
      <c r="E24" s="198"/>
      <c r="F24" s="198"/>
      <c r="G24" s="198"/>
      <c r="H24" s="198"/>
      <c r="I24" s="198"/>
      <c r="J24" s="198"/>
      <c r="K24" s="198"/>
      <c r="L24" s="198"/>
      <c r="M24" s="198"/>
    </row>
    <row r="25" spans="2:13" ht="15.75">
      <c r="B25" s="137" t="s">
        <v>196</v>
      </c>
      <c r="C25" s="137"/>
      <c r="D25" s="137"/>
      <c r="E25" s="137"/>
      <c r="F25" s="137"/>
      <c r="G25" s="137"/>
      <c r="H25" s="137"/>
      <c r="I25" s="137"/>
      <c r="J25" s="137"/>
      <c r="K25" s="137"/>
      <c r="L25" s="137"/>
      <c r="M25" s="137"/>
    </row>
    <row r="26" spans="2:13" ht="47.25" customHeight="1">
      <c r="B26" s="198" t="s">
        <v>111</v>
      </c>
      <c r="C26" s="198"/>
      <c r="D26" s="198"/>
      <c r="E26" s="198"/>
      <c r="F26" s="198"/>
      <c r="G26" s="198"/>
      <c r="H26" s="198"/>
      <c r="I26" s="198"/>
      <c r="J26" s="198"/>
      <c r="K26" s="198"/>
      <c r="L26" s="198"/>
      <c r="M26" s="198"/>
    </row>
    <row r="27" spans="2:13" ht="15.75">
      <c r="B27" s="137" t="s">
        <v>188</v>
      </c>
      <c r="C27" s="137"/>
      <c r="D27" s="137"/>
      <c r="E27" s="137"/>
      <c r="F27" s="137"/>
      <c r="G27" s="137"/>
      <c r="H27" s="137"/>
      <c r="I27" s="137"/>
      <c r="J27" s="137"/>
      <c r="K27" s="137"/>
      <c r="L27" s="137"/>
      <c r="M27" s="137"/>
    </row>
    <row r="28" spans="1:13" s="155" customFormat="1" ht="29.25" customHeight="1">
      <c r="A28" s="97"/>
      <c r="B28" s="245" t="s">
        <v>154</v>
      </c>
      <c r="C28" s="245"/>
      <c r="D28" s="245"/>
      <c r="E28" s="245"/>
      <c r="F28" s="245"/>
      <c r="G28" s="245"/>
      <c r="H28" s="245"/>
      <c r="I28" s="245"/>
      <c r="J28" s="245"/>
      <c r="K28" s="245"/>
      <c r="L28" s="245"/>
      <c r="M28" s="245"/>
    </row>
    <row r="29" spans="2:13" s="267" customFormat="1" ht="15.75">
      <c r="B29" s="263" t="s">
        <v>6</v>
      </c>
      <c r="C29" s="263"/>
      <c r="D29" s="263"/>
      <c r="E29" s="263"/>
      <c r="F29" s="263"/>
      <c r="G29" s="263"/>
      <c r="H29" s="263"/>
      <c r="I29" s="263"/>
      <c r="J29" s="263"/>
      <c r="K29" s="263"/>
      <c r="L29" s="263"/>
      <c r="M29" s="263"/>
    </row>
  </sheetData>
  <mergeCells count="18">
    <mergeCell ref="B29:M29"/>
    <mergeCell ref="B23:M23"/>
    <mergeCell ref="B24:M24"/>
    <mergeCell ref="B25:M25"/>
    <mergeCell ref="B26:M26"/>
    <mergeCell ref="B5:M5"/>
    <mergeCell ref="B6:M6"/>
    <mergeCell ref="B7:M7"/>
    <mergeCell ref="B8:M8"/>
    <mergeCell ref="B9:M9"/>
    <mergeCell ref="B28:M28"/>
    <mergeCell ref="B22:M22"/>
    <mergeCell ref="B14:M14"/>
    <mergeCell ref="B10:M10"/>
    <mergeCell ref="B11:M11"/>
    <mergeCell ref="B27:M27"/>
    <mergeCell ref="B12:M12"/>
    <mergeCell ref="B13:M13"/>
  </mergeCells>
  <hyperlinks>
    <hyperlink ref="B29:I29" r:id="rId1" display="For information about the derivation of the conversion factors please refer to accompanying 'Methodology paper' to the conversion factors, which are available on the conversion factors website."/>
    <hyperlink ref="B28:M28" r:id="rId2" display="At this time factors for CRC reporting are not aligned with Defra’s conversion factors.  If you are reporting to CRC you should refer to specific CRC guidance on conversion factors."/>
  </hyperlinks>
  <printOptions/>
  <pageMargins left="0.7" right="0.7" top="0.75" bottom="0.75" header="0.3" footer="0.3"/>
  <pageSetup fitToHeight="0" fitToWidth="1" horizontalDpi="600" verticalDpi="600" orientation="landscape" paperSize="9" scale="61" r:id="rId5"/>
  <legacyDrawing r:id="rId4"/>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