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35" yWindow="-135" windowWidth="7335" windowHeight="6195"/>
  </bookViews>
  <sheets>
    <sheet name="Intro" sheetId="22" r:id="rId1"/>
    <sheet name="Summary" sheetId="1" r:id="rId2"/>
    <sheet name="Classes" sheetId="2" r:id="rId3"/>
    <sheet name="Countries 1" sheetId="21" r:id="rId4"/>
    <sheet name="IR's" sheetId="19" r:id="rId5"/>
    <sheet name="Top 10" sheetId="4" r:id="rId6"/>
    <sheet name="Top 50" sheetId="7" r:id="rId7"/>
    <sheet name="Renewals" sheetId="6" r:id="rId8"/>
  </sheets>
  <calcPr calcId="125725"/>
</workbook>
</file>

<file path=xl/calcChain.xml><?xml version="1.0" encoding="utf-8"?>
<calcChain xmlns="http://schemas.openxmlformats.org/spreadsheetml/2006/main">
  <c r="E37" i="1"/>
  <c r="E36"/>
  <c r="F48"/>
  <c r="F47"/>
  <c r="E48"/>
  <c r="E47"/>
  <c r="F26"/>
  <c r="F25"/>
  <c r="E26"/>
  <c r="E25"/>
  <c r="G15"/>
  <c r="G14"/>
  <c r="E15"/>
  <c r="E14"/>
  <c r="F46"/>
  <c r="C170" i="21" l="1"/>
  <c r="C171" s="1"/>
  <c r="B10"/>
  <c r="D170"/>
  <c r="B170"/>
  <c r="I10"/>
  <c r="H10"/>
  <c r="G10"/>
  <c r="F10"/>
  <c r="E10"/>
  <c r="D10"/>
  <c r="C10"/>
  <c r="D48" i="1"/>
  <c r="D47"/>
  <c r="D37"/>
  <c r="D36"/>
  <c r="D26"/>
  <c r="D25"/>
  <c r="G25" s="1"/>
  <c r="G156" i="19"/>
  <c r="F156"/>
  <c r="C156"/>
  <c r="B156"/>
  <c r="I156"/>
  <c r="H156"/>
  <c r="D156"/>
  <c r="E156"/>
  <c r="E157" l="1"/>
  <c r="I157"/>
  <c r="C157"/>
  <c r="G157"/>
  <c r="G26" i="1"/>
  <c r="G48"/>
  <c r="G37"/>
  <c r="H170" i="21"/>
  <c r="F170"/>
  <c r="E170" l="1"/>
  <c r="E59" i="7"/>
  <c r="B8"/>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G17" i="4"/>
  <c r="G19" s="1"/>
  <c r="D17"/>
  <c r="D19" s="1"/>
  <c r="C65" i="2"/>
  <c r="L63"/>
  <c r="M65" s="1"/>
  <c r="J63"/>
  <c r="K65" s="1"/>
  <c r="I63"/>
  <c r="H63"/>
  <c r="G63"/>
  <c r="F63"/>
  <c r="E63"/>
  <c r="D63"/>
  <c r="D46" i="1"/>
  <c r="G47" s="1"/>
  <c r="D45"/>
  <c r="D44"/>
  <c r="D35"/>
  <c r="G36" s="1"/>
  <c r="D34"/>
  <c r="D33"/>
  <c r="D22"/>
  <c r="E65" i="2" l="1"/>
  <c r="G65"/>
  <c r="I65"/>
  <c r="G170" i="21"/>
  <c r="E171"/>
  <c r="I170" l="1"/>
  <c r="I171" s="1"/>
  <c r="G171"/>
</calcChain>
</file>

<file path=xl/comments1.xml><?xml version="1.0" encoding="utf-8"?>
<comments xmlns="http://schemas.openxmlformats.org/spreadsheetml/2006/main">
  <authors>
    <author>wmore</author>
  </authors>
  <commentList>
    <comment ref="K18" authorId="0">
      <text>
        <r>
          <rPr>
            <b/>
            <sz val="9"/>
            <color indexed="81"/>
            <rFont val="Tahoma"/>
            <family val="2"/>
          </rPr>
          <t>wmore:</t>
        </r>
        <r>
          <rPr>
            <sz val="9"/>
            <color indexed="81"/>
            <rFont val="Tahoma"/>
            <family val="2"/>
          </rPr>
          <t xml:space="preserve">
</t>
        </r>
      </text>
    </comment>
  </commentList>
</comments>
</file>

<file path=xl/sharedStrings.xml><?xml version="1.0" encoding="utf-8"?>
<sst xmlns="http://schemas.openxmlformats.org/spreadsheetml/2006/main" count="662" uniqueCount="363">
  <si>
    <t>Applications</t>
  </si>
  <si>
    <t>Year</t>
  </si>
  <si>
    <t xml:space="preserve">National </t>
  </si>
  <si>
    <t>International  (IR)</t>
  </si>
  <si>
    <t>Total</t>
  </si>
  <si>
    <t>National % Difference on previous year</t>
  </si>
  <si>
    <t>IR % Difference on previous year</t>
  </si>
  <si>
    <t>Total % Difference on previous year</t>
  </si>
  <si>
    <t>Revised from*</t>
  </si>
  <si>
    <t>Total Classes Applied for</t>
  </si>
  <si>
    <t>Classification of Goods</t>
  </si>
  <si>
    <t>Chemical products used in industry, science etc</t>
  </si>
  <si>
    <t xml:space="preserve">Paints, varnishes, lacquers etc </t>
  </si>
  <si>
    <t xml:space="preserve">Cleaning preparations, soaps, perfumes etc </t>
  </si>
  <si>
    <t>Industrial oils and greases, candles. tapers, etc</t>
  </si>
  <si>
    <t>Pharmaceutical, veterinary and sanitary substances, infants’ and invalids’ foods etc</t>
  </si>
  <si>
    <t>Unwrought and partly wrought common metals etc</t>
  </si>
  <si>
    <t>Machines and machine tools, motors (except for vehicles) etc</t>
  </si>
  <si>
    <t>Hand tools and instruments; cutlery, forks and spoons; side arms</t>
  </si>
  <si>
    <t>Scientific, nautical and surveying and electrical apparatus and instruments (including wireless etc)</t>
  </si>
  <si>
    <t>Surgical, medical, dental and veterinary instruments and apparatus</t>
  </si>
  <si>
    <t>Installations for lighting, cooking, etc</t>
  </si>
  <si>
    <t>Vehicles: apparatus for locomotion by land air or water</t>
  </si>
  <si>
    <t>Firearms, ammunition etc</t>
  </si>
  <si>
    <t>Precious metals and their alloys etc</t>
  </si>
  <si>
    <t>Musical instruments (other than talking machines and wireless apparatus</t>
  </si>
  <si>
    <t>Paper and paper articles, stationery, office requisites etc</t>
  </si>
  <si>
    <t>Gutta-percha, India rubber etc</t>
  </si>
  <si>
    <t>Leather, skins, umbrellas, harness etc</t>
  </si>
  <si>
    <t>Building materials, road making materials, etc</t>
  </si>
  <si>
    <t>Furniture, articles of wood, cork etc</t>
  </si>
  <si>
    <t>Small domestic utensils and containers (not precious metal) glassware, etc</t>
  </si>
  <si>
    <t>Rope, string, nets, tents, raw fibrous textile materials, etc</t>
  </si>
  <si>
    <t>Yarns; threads</t>
  </si>
  <si>
    <t>Tissues (piece goods) bed and table covers etc</t>
  </si>
  <si>
    <t>Clothing including boots shoes and slippers</t>
  </si>
  <si>
    <t>Lace and embroidery; ribbons and braids; artificial flowers etc</t>
  </si>
  <si>
    <t>Carpets, rugs etc</t>
  </si>
  <si>
    <t>Games etc</t>
  </si>
  <si>
    <t>Meat, fish, poultry and  game; meat extracts, etc</t>
  </si>
  <si>
    <t>Coffee tea, cocoa, sugar, rice etc</t>
  </si>
  <si>
    <t>Agricultural, horticultural and forestry products, fresh fruits etc</t>
  </si>
  <si>
    <t xml:space="preserve">Beer, ale, porter, mineral and aerated waters etc </t>
  </si>
  <si>
    <t>Wines, spirits and liqueurs</t>
  </si>
  <si>
    <t>Tobacco, raw or manufactured; smokers’ articles, matches</t>
  </si>
  <si>
    <t>Advertising; business management; business administration etc</t>
  </si>
  <si>
    <t>Insurance; financial affairs; monetary affairs; etc</t>
  </si>
  <si>
    <t>Building; construction, repair; installation services</t>
  </si>
  <si>
    <t>Telecommunications</t>
  </si>
  <si>
    <t xml:space="preserve">Transportation, packaging and storage </t>
  </si>
  <si>
    <t>Treatment of material</t>
  </si>
  <si>
    <t>Education; entertainment; sporting and cultural applications</t>
  </si>
  <si>
    <t>Scientific and technological services and research and design relating thereto ; industrial analysis and research services; design and development of computer hardware and software; legal services.</t>
  </si>
  <si>
    <t xml:space="preserve">Services for providing food or drink ; temporary accommodation </t>
  </si>
  <si>
    <t xml:space="preserve">Medical services; veterinary services, hygienic and beauty care for human beings or animals ; agriculture, horticulture and forestry services </t>
  </si>
  <si>
    <t>Personal and social services rendered by others to meet the needs of individuals ; security services for the protection of property and individuals</t>
  </si>
  <si>
    <t>Totals</t>
  </si>
  <si>
    <t>Percentage  increase year on year</t>
  </si>
  <si>
    <t>Country</t>
  </si>
  <si>
    <t>International Registrations designating the UK</t>
  </si>
  <si>
    <t>United Kingdom (Total)</t>
  </si>
  <si>
    <t>Scotland</t>
  </si>
  <si>
    <t>Wales</t>
  </si>
  <si>
    <t>Northern Ireland</t>
  </si>
  <si>
    <t>London</t>
  </si>
  <si>
    <t>Channel Islands</t>
  </si>
  <si>
    <t>Afghanistan</t>
  </si>
  <si>
    <t>Albania</t>
  </si>
  <si>
    <t>Argentina</t>
  </si>
  <si>
    <t>Andorra</t>
  </si>
  <si>
    <t>Anguilla</t>
  </si>
  <si>
    <t>Antigua &amp; Barbuda</t>
  </si>
  <si>
    <t>Armenia</t>
  </si>
  <si>
    <t>Australia</t>
  </si>
  <si>
    <t>Austria</t>
  </si>
  <si>
    <t>Azerbaijan</t>
  </si>
  <si>
    <t>Bahamas</t>
  </si>
  <si>
    <t>Bahrain</t>
  </si>
  <si>
    <t>Bangladesh</t>
  </si>
  <si>
    <t>Barbados</t>
  </si>
  <si>
    <t>Belarus</t>
  </si>
  <si>
    <t>Belize</t>
  </si>
  <si>
    <t>Belgium</t>
  </si>
  <si>
    <t>Benelux</t>
  </si>
  <si>
    <t>Bermuda</t>
  </si>
  <si>
    <t>Bosnia and Herzegovina</t>
  </si>
  <si>
    <t>Brazil</t>
  </si>
  <si>
    <t>Brunei Darussalam</t>
  </si>
  <si>
    <t>Bulgaria</t>
  </si>
  <si>
    <t>Canada</t>
  </si>
  <si>
    <t>Caribbean</t>
  </si>
  <si>
    <t>Cayman Islands</t>
  </si>
  <si>
    <t>Central America</t>
  </si>
  <si>
    <t>Chile</t>
  </si>
  <si>
    <t>China (People's Republic)</t>
  </si>
  <si>
    <t>Colombia</t>
  </si>
  <si>
    <t>Costa Rica</t>
  </si>
  <si>
    <t>Croatia</t>
  </si>
  <si>
    <t>Cuba</t>
  </si>
  <si>
    <t>Cyprus</t>
  </si>
  <si>
    <t>Czech Republic</t>
  </si>
  <si>
    <t>Denmark</t>
  </si>
  <si>
    <t>Dominica</t>
  </si>
  <si>
    <t>Dominican Republic</t>
  </si>
  <si>
    <t>Ecuador</t>
  </si>
  <si>
    <t>Egypt</t>
  </si>
  <si>
    <t>Estonia</t>
  </si>
  <si>
    <t>Ethiopia</t>
  </si>
  <si>
    <t>Fiji</t>
  </si>
  <si>
    <t>Finland</t>
  </si>
  <si>
    <t xml:space="preserve">France </t>
  </si>
  <si>
    <t>Georgia</t>
  </si>
  <si>
    <t>Germany</t>
  </si>
  <si>
    <t>Ghana</t>
  </si>
  <si>
    <t>Gibraltar</t>
  </si>
  <si>
    <t>Grenada</t>
  </si>
  <si>
    <t>Greece</t>
  </si>
  <si>
    <t>Guyana</t>
  </si>
  <si>
    <t>Hong Kong</t>
  </si>
  <si>
    <t>Hungary</t>
  </si>
  <si>
    <t>Iceland</t>
  </si>
  <si>
    <t>Isle of Man</t>
  </si>
  <si>
    <t>India</t>
  </si>
  <si>
    <t>Indonesia</t>
  </si>
  <si>
    <t>Iran</t>
  </si>
  <si>
    <t>Irish Republic</t>
  </si>
  <si>
    <t>Israel</t>
  </si>
  <si>
    <t>Italy</t>
  </si>
  <si>
    <t>Japan</t>
  </si>
  <si>
    <t>Jordan</t>
  </si>
  <si>
    <t>Jamaica</t>
  </si>
  <si>
    <t>Kazakhstan</t>
  </si>
  <si>
    <t>Kenya</t>
  </si>
  <si>
    <t>Korea ( Republic of South)</t>
  </si>
  <si>
    <t>Kuwait</t>
  </si>
  <si>
    <t>Latvia</t>
  </si>
  <si>
    <t>Lebanon</t>
  </si>
  <si>
    <t>Liberia</t>
  </si>
  <si>
    <t>Liechtenstein</t>
  </si>
  <si>
    <t>Lithuania</t>
  </si>
  <si>
    <t>Luxembourg</t>
  </si>
  <si>
    <t>Libya</t>
  </si>
  <si>
    <t>Macao</t>
  </si>
  <si>
    <t>Macedonia</t>
  </si>
  <si>
    <t>Madagascar</t>
  </si>
  <si>
    <t>Maldives</t>
  </si>
  <si>
    <t>Malaysia</t>
  </si>
  <si>
    <t>Malta</t>
  </si>
  <si>
    <t>Marshall Islands</t>
  </si>
  <si>
    <t>Mauritius</t>
  </si>
  <si>
    <t>Mexico</t>
  </si>
  <si>
    <t>Moldova</t>
  </si>
  <si>
    <t>Monaco</t>
  </si>
  <si>
    <t>Mongolia</t>
  </si>
  <si>
    <t>Morocco</t>
  </si>
  <si>
    <t>Nepal</t>
  </si>
  <si>
    <t>Netherlands</t>
  </si>
  <si>
    <t>Netherlands Antilles</t>
  </si>
  <si>
    <t>New Zealand</t>
  </si>
  <si>
    <t>Nigeria</t>
  </si>
  <si>
    <t>Norway</t>
  </si>
  <si>
    <t>OHIM</t>
  </si>
  <si>
    <t>Oman</t>
  </si>
  <si>
    <t>Pakistan</t>
  </si>
  <si>
    <t>Panama</t>
  </si>
  <si>
    <t>Papua New Guinea</t>
  </si>
  <si>
    <t>Peru</t>
  </si>
  <si>
    <t>Phillipines</t>
  </si>
  <si>
    <t>Poland</t>
  </si>
  <si>
    <t>Portugal</t>
  </si>
  <si>
    <t>Qatar</t>
  </si>
  <si>
    <t>Romania</t>
  </si>
  <si>
    <t>Russian Federation</t>
  </si>
  <si>
    <t>Saint Kitts &amp; Nevis</t>
  </si>
  <si>
    <t>Saint Lucia</t>
  </si>
  <si>
    <t>Samoa</t>
  </si>
  <si>
    <t xml:space="preserve">San Marino </t>
  </si>
  <si>
    <t>Saudi Arabia</t>
  </si>
  <si>
    <t>Seychelles</t>
  </si>
  <si>
    <t>Serbia Montenegro</t>
  </si>
  <si>
    <t>Sierra Leone</t>
  </si>
  <si>
    <t>Singapore</t>
  </si>
  <si>
    <t>Soloman Islands</t>
  </si>
  <si>
    <t>Slovakia</t>
  </si>
  <si>
    <t>Slovenia, Republic of</t>
  </si>
  <si>
    <t>South Africa</t>
  </si>
  <si>
    <t>Spain</t>
  </si>
  <si>
    <t>Sri Lanka</t>
  </si>
  <si>
    <t>Swaziland</t>
  </si>
  <si>
    <t>Sweden</t>
  </si>
  <si>
    <t>Switzerland</t>
  </si>
  <si>
    <t>Syria</t>
  </si>
  <si>
    <t>Taiwan</t>
  </si>
  <si>
    <t>Tanzania</t>
  </si>
  <si>
    <t>Thailand</t>
  </si>
  <si>
    <t>Turkmenistan</t>
  </si>
  <si>
    <t>Trinidad &amp; Tobago</t>
  </si>
  <si>
    <t>Tunisia</t>
  </si>
  <si>
    <t>Turkey</t>
  </si>
  <si>
    <t>Turks and Caicos Islands</t>
  </si>
  <si>
    <t>Ukraine</t>
  </si>
  <si>
    <t>United Arab Emirates</t>
  </si>
  <si>
    <t>United States of America</t>
  </si>
  <si>
    <t>Uruguay</t>
  </si>
  <si>
    <t>Uzbekistan</t>
  </si>
  <si>
    <t>Vanuatu</t>
  </si>
  <si>
    <t>Venezuela</t>
  </si>
  <si>
    <t>Vietnam</t>
  </si>
  <si>
    <t xml:space="preserve">Virgin Islands </t>
  </si>
  <si>
    <t xml:space="preserve">Ranking </t>
  </si>
  <si>
    <t>Organisation</t>
  </si>
  <si>
    <t>Dignity Funerals Ltd</t>
  </si>
  <si>
    <t>United Kingdom</t>
  </si>
  <si>
    <t>Glaxo Group Limited</t>
  </si>
  <si>
    <t>British American Tobacco (Brands) Inc.</t>
  </si>
  <si>
    <t>British American Tobacco (Brands) Limited</t>
  </si>
  <si>
    <t>BVIPR Limited</t>
  </si>
  <si>
    <t>Aldi Stores Limited</t>
  </si>
  <si>
    <t>Abstragan Holding Limited</t>
  </si>
  <si>
    <t>Unilever Plc</t>
  </si>
  <si>
    <t>Sky Plc</t>
  </si>
  <si>
    <t>Asda Stores Limited</t>
  </si>
  <si>
    <t>Everything Success IP LLC</t>
  </si>
  <si>
    <t>Akzo Nobel Coatings International B.V.</t>
  </si>
  <si>
    <t>Dairy Crest Limited</t>
  </si>
  <si>
    <t>Topps Tiles IP Company Limited</t>
  </si>
  <si>
    <t>Crown Brands Limited</t>
  </si>
  <si>
    <t>Bauer Radio Limited</t>
  </si>
  <si>
    <t>Top 10 Total</t>
  </si>
  <si>
    <t>Total Applications in 2013</t>
  </si>
  <si>
    <t>Total Applications in 2014</t>
  </si>
  <si>
    <t>Top 10 as a percentage of trade mark applications during 2013</t>
  </si>
  <si>
    <t>Top 10 as a percentage of trade mark applications during 2014</t>
  </si>
  <si>
    <t>Ranking 2013</t>
  </si>
  <si>
    <t>Ranking 2014</t>
  </si>
  <si>
    <t>Tesco Stores Limited</t>
  </si>
  <si>
    <t>TWG Tea Company Pte Ltd</t>
  </si>
  <si>
    <t>Dunhill Tobacco of London Limited</t>
  </si>
  <si>
    <t>Refined Technologies (IPC) Limited</t>
  </si>
  <si>
    <t>Independent Vetcare Limited</t>
  </si>
  <si>
    <t>Rosc &amp; Co Ltd</t>
  </si>
  <si>
    <t>Gambling Commission</t>
  </si>
  <si>
    <t>Honeywell International Inc</t>
  </si>
  <si>
    <t>Vitabiotics Ltd</t>
  </si>
  <si>
    <t>Mariage Frères, Société anonyme</t>
  </si>
  <si>
    <t>France</t>
  </si>
  <si>
    <t>Novartis AG</t>
  </si>
  <si>
    <t>JT International S.A.</t>
  </si>
  <si>
    <t>Kingsland Drinks Limited</t>
  </si>
  <si>
    <t>Yorkshire Building Society</t>
  </si>
  <si>
    <t>Johnson &amp; Johnson</t>
  </si>
  <si>
    <t>O2 Holdings Limited</t>
  </si>
  <si>
    <t>The Procter &amp; Gamble Company</t>
  </si>
  <si>
    <t>Avon Products, Inc.</t>
  </si>
  <si>
    <t>British Telecommunications public limited company</t>
  </si>
  <si>
    <t>Lord Sean Thomas Arthur Rafferty</t>
  </si>
  <si>
    <t>Stelrad Limited</t>
  </si>
  <si>
    <t>Eddy Eliaz</t>
  </si>
  <si>
    <t>Globalgrange Limited</t>
  </si>
  <si>
    <t>Massy Limited</t>
  </si>
  <si>
    <t>Trinidad and Tobago</t>
  </si>
  <si>
    <t>University of Durham</t>
  </si>
  <si>
    <t>Wilko Retail Limited</t>
  </si>
  <si>
    <t>The Little Greene Paint Company Limited</t>
  </si>
  <si>
    <t>Tote (Successor Company) Limited</t>
  </si>
  <si>
    <t>Chanel Limited</t>
  </si>
  <si>
    <t>Peter Cox Limited</t>
  </si>
  <si>
    <t>PLB Group Ltd</t>
  </si>
  <si>
    <t>Renewals and Registrations</t>
  </si>
  <si>
    <t>No. of registrations renewable</t>
  </si>
  <si>
    <t>No. of registrations renewed by application</t>
  </si>
  <si>
    <t xml:space="preserve">No. of lapsed registrations restored and renewed (not including above) </t>
  </si>
  <si>
    <t>No. of classes renewed</t>
  </si>
  <si>
    <t>*</t>
  </si>
  <si>
    <t>United Heritage Limited</t>
  </si>
  <si>
    <t>Jason Robertson</t>
  </si>
  <si>
    <t>Daleside Brewery Ltd</t>
  </si>
  <si>
    <t>Adam May, Georgia May, Jane Ward, Terry Ward</t>
  </si>
  <si>
    <t>Brimedtech Ltd</t>
  </si>
  <si>
    <t>The Caledonian Brewing Company Limited</t>
  </si>
  <si>
    <t>China Capital Brands Limited</t>
  </si>
  <si>
    <t>Top 50 Total</t>
  </si>
  <si>
    <t>Total registrations</t>
  </si>
  <si>
    <t>Top 50 as a percentage of registrations during 2014</t>
  </si>
  <si>
    <t>Total Registrations 2014</t>
  </si>
  <si>
    <t>Montenegro</t>
  </si>
  <si>
    <t>Iraq</t>
  </si>
  <si>
    <t>East Midlands</t>
  </si>
  <si>
    <t>East of England</t>
  </si>
  <si>
    <t>North East</t>
  </si>
  <si>
    <t>North West</t>
  </si>
  <si>
    <t>South East</t>
  </si>
  <si>
    <t>South West</t>
  </si>
  <si>
    <t>West Midlands</t>
  </si>
  <si>
    <t>Yorkshire</t>
  </si>
  <si>
    <t>Total Classes</t>
  </si>
  <si>
    <t>Registrations Protected</t>
  </si>
  <si>
    <t>Registrations Applied for</t>
  </si>
  <si>
    <t>Total Classes Protected</t>
  </si>
  <si>
    <t>International Registrations designating the UK Protected</t>
  </si>
  <si>
    <t xml:space="preserve">UK Domestic Applications </t>
  </si>
  <si>
    <t>UK Domestic Registrations</t>
  </si>
  <si>
    <t>Trade Marks</t>
  </si>
  <si>
    <t xml:space="preserve">Total Classes </t>
  </si>
  <si>
    <t>Virgin Islands UK</t>
  </si>
  <si>
    <t>Virgin Islands US</t>
  </si>
  <si>
    <t xml:space="preserve">Serbia </t>
  </si>
  <si>
    <t>Korea Dem People's Rep   (North)</t>
  </si>
  <si>
    <t>Office of Origin</t>
  </si>
  <si>
    <t xml:space="preserve">Please address all queries to: information@ipo.gov.uk </t>
  </si>
  <si>
    <t>To be registrable, your trade mark must be distinctive for your goods and services (that you are applying to register the mark for).</t>
  </si>
  <si>
    <t xml:space="preserve"> 3,969*</t>
  </si>
  <si>
    <t xml:space="preserve"> 8,348*</t>
  </si>
  <si>
    <t>National UK                     Total Classes Applied For</t>
  </si>
  <si>
    <t>National UK                    Total Classes Published</t>
  </si>
  <si>
    <t>National UK                   Total Classes Registered</t>
  </si>
  <si>
    <t>International Registrations Designating the UK                                   Total Classes Applied For</t>
  </si>
  <si>
    <t>International Registrations Designating the UK                               Total Classes Published</t>
  </si>
  <si>
    <t>International Registrations Designating the UK                                          Total Classes Protected</t>
  </si>
  <si>
    <t>Table 1                                                                   Applications</t>
  </si>
  <si>
    <t>Table 2                                                               Registrations</t>
  </si>
  <si>
    <t>Table 3                                                      Total Classes Applied for</t>
  </si>
  <si>
    <t>Table 4                                                        Total Classes Registered</t>
  </si>
  <si>
    <t>Table 5</t>
  </si>
  <si>
    <t>Table 6</t>
  </si>
  <si>
    <t>Table 7</t>
  </si>
  <si>
    <t>Table 8</t>
  </si>
  <si>
    <t>Table 9</t>
  </si>
  <si>
    <t>Table 10</t>
  </si>
  <si>
    <t>Territory</t>
  </si>
  <si>
    <t>Country /</t>
  </si>
  <si>
    <t>Region not available</t>
  </si>
  <si>
    <t>Table 1 shows an overview of the number of National UK and International Registrations Designating the UK applied for between 2010 and 2014.</t>
  </si>
  <si>
    <t>Table 2 shows the number of National UK and International Registrations Designating the UK registered / protected between 2010 and 2014.</t>
  </si>
  <si>
    <t>Summary of Trade Mark Activity</t>
  </si>
  <si>
    <t>* not previously in top 50</t>
  </si>
  <si>
    <t>National UK are trade marks filed at the IPO which seek registration through the UK National / Domestic route.</t>
  </si>
  <si>
    <t>International Registrations are trade marks filed under the Madrid Protocol through the World Intellectual Property Organisation (WIPO).</t>
  </si>
  <si>
    <t>Table 3 shows the total number of classes applied for by National UK and International Registrations Designating the UK between 2010 and 2014.</t>
  </si>
  <si>
    <t>Table 4 shows the total number of classes registered / protected by National UK and International Registrations Designating the UK between 2010 and 2014.</t>
  </si>
  <si>
    <t>Classification of Trade Marks for Goods and Services Published and Registered in 2013 and 2014</t>
  </si>
  <si>
    <t>Table 5 shows the total number of trade marks by class applied for, published and registered by National UK and International Registrations Designating the UK in 2013 and 2014.</t>
  </si>
  <si>
    <t>b) The United Kingdom joined the Madrid Protocol in April 1996. Since then, a holder of a trade mark registration in another country (which is a member of the protocol) can apply through the World Intellectual Property Organisation (WIPO) to designate the United Kingdom for protection of that trade mark. The trade mark is examined in the United Kingdom for registrability in much the same way as an application via the domestic route.</t>
  </si>
  <si>
    <t>Table 6 shows the total number of applications filed and registered and the total number of classes filed and registered by country of the owner. The Regions and Countries of the UK are also included.</t>
  </si>
  <si>
    <t>Applications can be multiclassed</t>
  </si>
  <si>
    <t>UK Domestic Trade Marks Applied for and Registered in 2013 and 2014 according to Country of Residence of Applicant</t>
  </si>
  <si>
    <t>International Registrations Applied for and Protected in 2013 and 2014 according to Country of Residence of Applicant</t>
  </si>
  <si>
    <t>Table 7 shows the total number of International Registrations filed and protected and the total number of classes filed and protected by Office of origin.</t>
  </si>
  <si>
    <t xml:space="preserve">Trade Marks Applications 2013 and 2014 (Top 10)    </t>
  </si>
  <si>
    <t>Table 8 shows the top 10 companies (and partnerships) who filed the most trade mark applications in 2013 and 2014.</t>
  </si>
  <si>
    <t>Trade Marks Applications 2014 (Top 50)</t>
  </si>
  <si>
    <t>Table 9 shows the top 50 companies (and partnerships) with the most trade marks registered in 2014.</t>
  </si>
  <si>
    <t>Source: IPO Data</t>
  </si>
  <si>
    <t>Maintenance of the Trade Marks Register  </t>
  </si>
  <si>
    <t>Table 10 shows a breakdown of the number of trade mark renewals by application and by class.</t>
  </si>
  <si>
    <t>Applications can be multi-classed.  Counts are based on trade marks and additional classes.</t>
  </si>
  <si>
    <t>a) Since the implementation of the new Trade marks Act on 31 October 1994 applicants have been able to file an application (multi-class application) covering more than one class of goods and services.</t>
  </si>
  <si>
    <t>Introduction to the Trade mark process</t>
  </si>
  <si>
    <t>A registered trade mark can help you if you want to take action against anyone who uses your mark or a similar mark on the same or similar goods and services to those that are set out in the registration.</t>
  </si>
  <si>
    <t>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t>
  </si>
  <si>
    <t>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t>
  </si>
  <si>
    <t>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t>
  </si>
  <si>
    <t>NOTE: The UK joined the Madrid Protocol in April 1996. Since then, a holder of a trade marks registration in another country (which is a member of the Protocol) can apply through the World Intellectual Property Organisation (WIPO) to “designate” the UK for protection of that trade mark. The mark is examined in the UK for registrability in much the same way as an application via the national/domestic route in the IPO.</t>
  </si>
</sst>
</file>

<file path=xl/styles.xml><?xml version="1.0" encoding="utf-8"?>
<styleSheet xmlns="http://schemas.openxmlformats.org/spreadsheetml/2006/main">
  <fonts count="20">
    <font>
      <sz val="12"/>
      <color theme="1"/>
      <name val="Arial"/>
      <family val="2"/>
    </font>
    <font>
      <sz val="12"/>
      <color theme="1"/>
      <name val="Arial"/>
      <family val="2"/>
    </font>
    <font>
      <b/>
      <sz val="12"/>
      <color theme="1"/>
      <name val="Arial"/>
      <family val="2"/>
    </font>
    <font>
      <sz val="11"/>
      <color theme="1"/>
      <name val="Arial"/>
      <family val="2"/>
    </font>
    <font>
      <b/>
      <sz val="8"/>
      <name val="Arial"/>
      <family val="2"/>
    </font>
    <font>
      <sz val="8"/>
      <name val="Arial"/>
      <family val="2"/>
    </font>
    <font>
      <b/>
      <sz val="9"/>
      <color indexed="81"/>
      <name val="Tahoma"/>
      <family val="2"/>
    </font>
    <font>
      <sz val="9"/>
      <color indexed="81"/>
      <name val="Tahoma"/>
      <family val="2"/>
    </font>
    <font>
      <b/>
      <sz val="11"/>
      <name val="Arial"/>
      <family val="2"/>
    </font>
    <font>
      <sz val="11"/>
      <name val="Arial"/>
      <family val="2"/>
    </font>
    <font>
      <b/>
      <sz val="11"/>
      <color theme="1"/>
      <name val="Arial"/>
      <family val="2"/>
    </font>
    <font>
      <b/>
      <sz val="11"/>
      <color rgb="FFFF0000"/>
      <name val="Arial"/>
      <family val="2"/>
    </font>
    <font>
      <sz val="10"/>
      <name val="Arial"/>
      <family val="2"/>
    </font>
    <font>
      <b/>
      <sz val="10"/>
      <name val="Arial"/>
      <family val="2"/>
    </font>
    <font>
      <b/>
      <sz val="12"/>
      <color rgb="FF000000"/>
      <name val="Arial"/>
      <family val="2"/>
    </font>
    <font>
      <sz val="12"/>
      <color rgb="FF000000"/>
      <name val="Arial"/>
      <family val="2"/>
    </font>
    <font>
      <sz val="12"/>
      <name val="Arial"/>
      <family val="2"/>
    </font>
    <font>
      <b/>
      <sz val="12"/>
      <name val="Arial"/>
      <family val="2"/>
    </font>
    <font>
      <sz val="9"/>
      <name val="Arial"/>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s>
  <cellStyleXfs count="7">
    <xf numFmtId="0" fontId="0" fillId="0" borderId="0"/>
    <xf numFmtId="9" fontId="1" fillId="0" borderId="0" applyFont="0" applyFill="0" applyBorder="0" applyAlignment="0" applyProtection="0"/>
    <xf numFmtId="0" fontId="1" fillId="0" borderId="0"/>
    <xf numFmtId="0" fontId="12" fillId="0" borderId="0"/>
    <xf numFmtId="0" fontId="12" fillId="0" borderId="0"/>
    <xf numFmtId="0" fontId="12" fillId="0" borderId="0"/>
    <xf numFmtId="9" fontId="12" fillId="0" borderId="0" applyFont="0" applyFill="0" applyBorder="0" applyAlignment="0" applyProtection="0"/>
  </cellStyleXfs>
  <cellXfs count="197">
    <xf numFmtId="0" fontId="0" fillId="0" borderId="0" xfId="0"/>
    <xf numFmtId="0" fontId="3" fillId="0" borderId="1" xfId="0" applyFont="1" applyBorder="1" applyAlignment="1">
      <alignment horizontal="center"/>
    </xf>
    <xf numFmtId="0" fontId="4" fillId="0" borderId="0" xfId="0" applyFont="1" applyBorder="1" applyAlignment="1">
      <alignment wrapText="1"/>
    </xf>
    <xf numFmtId="3" fontId="4" fillId="0" borderId="0" xfId="0" applyNumberFormat="1" applyFont="1" applyBorder="1" applyAlignment="1">
      <alignment horizontal="right" wrapText="1"/>
    </xf>
    <xf numFmtId="3" fontId="4" fillId="0" borderId="0" xfId="0" applyNumberFormat="1" applyFont="1" applyBorder="1" applyAlignment="1">
      <alignment wrapText="1"/>
    </xf>
    <xf numFmtId="3" fontId="4" fillId="0" borderId="0" xfId="0" applyNumberFormat="1" applyFont="1" applyFill="1" applyBorder="1" applyAlignment="1">
      <alignment wrapText="1"/>
    </xf>
    <xf numFmtId="0" fontId="5" fillId="0" borderId="0" xfId="0" applyFont="1"/>
    <xf numFmtId="0" fontId="5" fillId="0" borderId="0" xfId="0" applyFont="1" applyAlignment="1">
      <alignment horizontal="right"/>
    </xf>
    <xf numFmtId="3" fontId="5" fillId="0" borderId="0" xfId="0" applyNumberFormat="1" applyFont="1" applyAlignment="1">
      <alignment horizontal="right"/>
    </xf>
    <xf numFmtId="3" fontId="5" fillId="0" borderId="0" xfId="0" applyNumberFormat="1" applyFont="1"/>
    <xf numFmtId="0" fontId="8" fillId="0" borderId="1" xfId="0" applyFont="1" applyBorder="1" applyAlignment="1">
      <alignment horizontal="center" vertical="center" wrapText="1"/>
    </xf>
    <xf numFmtId="0" fontId="8" fillId="0" borderId="1" xfId="0" applyFont="1" applyBorder="1" applyAlignment="1">
      <alignment horizontal="center" wrapText="1"/>
    </xf>
    <xf numFmtId="0" fontId="9" fillId="0" borderId="1" xfId="0" applyFont="1" applyBorder="1" applyAlignment="1">
      <alignment horizontal="center" vertical="center" wrapText="1"/>
    </xf>
    <xf numFmtId="0" fontId="3" fillId="0" borderId="1" xfId="0" applyFont="1" applyBorder="1"/>
    <xf numFmtId="0" fontId="10" fillId="0" borderId="4" xfId="2" applyFont="1" applyBorder="1" applyAlignment="1">
      <alignment horizontal="left" vertical="top"/>
    </xf>
    <xf numFmtId="0" fontId="10" fillId="0" borderId="4" xfId="0" applyFont="1" applyBorder="1"/>
    <xf numFmtId="0" fontId="10" fillId="0" borderId="4" xfId="2" applyFont="1" applyBorder="1" applyAlignment="1">
      <alignment horizontal="left" vertical="top" wrapText="1"/>
    </xf>
    <xf numFmtId="0" fontId="10" fillId="0" borderId="18" xfId="2" applyFont="1" applyBorder="1" applyAlignment="1">
      <alignment horizontal="left" vertical="top" wrapText="1"/>
    </xf>
    <xf numFmtId="9" fontId="10" fillId="0" borderId="1" xfId="0" applyNumberFormat="1" applyFont="1" applyBorder="1" applyAlignment="1">
      <alignment horizontal="center" vertical="center"/>
    </xf>
    <xf numFmtId="0" fontId="11" fillId="0" borderId="0" xfId="0" applyFont="1" applyAlignment="1">
      <alignment horizontal="left"/>
    </xf>
    <xf numFmtId="0" fontId="10" fillId="0" borderId="1" xfId="0" applyFont="1" applyBorder="1" applyAlignment="1">
      <alignment horizontal="center" vertical="center" wrapText="1"/>
    </xf>
    <xf numFmtId="0" fontId="8" fillId="0" borderId="0" xfId="0" applyFont="1"/>
    <xf numFmtId="3" fontId="0" fillId="0" borderId="0" xfId="0" applyNumberFormat="1" applyBorder="1" applyAlignment="1">
      <alignment horizontal="center"/>
    </xf>
    <xf numFmtId="0" fontId="0" fillId="0" borderId="0" xfId="0" applyAlignment="1">
      <alignment wrapText="1"/>
    </xf>
    <xf numFmtId="3" fontId="9" fillId="0" borderId="1" xfId="3" applyNumberFormat="1" applyFont="1" applyFill="1" applyBorder="1" applyAlignment="1">
      <alignment horizontal="center" vertical="center" wrapText="1"/>
    </xf>
    <xf numFmtId="0" fontId="9" fillId="0" borderId="1" xfId="3" applyFont="1" applyFill="1" applyBorder="1" applyAlignment="1">
      <alignment horizontal="center" vertical="center" wrapText="1"/>
    </xf>
    <xf numFmtId="3" fontId="3" fillId="0" borderId="1"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0" xfId="0" applyFont="1"/>
    <xf numFmtId="0" fontId="3" fillId="0" borderId="0" xfId="0" applyFont="1" applyAlignment="1"/>
    <xf numFmtId="0" fontId="3" fillId="0" borderId="1" xfId="0" applyFont="1" applyBorder="1" applyAlignment="1">
      <alignment horizontal="center" vertical="center"/>
    </xf>
    <xf numFmtId="0" fontId="3" fillId="0" borderId="6" xfId="0" applyFont="1" applyBorder="1"/>
    <xf numFmtId="0" fontId="3" fillId="0" borderId="0" xfId="0" applyFont="1" applyBorder="1"/>
    <xf numFmtId="0" fontId="3" fillId="0" borderId="18" xfId="0" applyFont="1" applyBorder="1"/>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xf>
    <xf numFmtId="0" fontId="3" fillId="0" borderId="0" xfId="0" applyFont="1" applyAlignment="1">
      <alignment horizontal="right"/>
    </xf>
    <xf numFmtId="0" fontId="9" fillId="0" borderId="0" xfId="0" applyFont="1" applyBorder="1" applyAlignment="1">
      <alignment horizontal="right" vertical="center" wrapText="1"/>
    </xf>
    <xf numFmtId="0" fontId="0" fillId="0" borderId="0" xfId="0" applyAlignment="1">
      <alignment horizontal="right"/>
    </xf>
    <xf numFmtId="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horizontal="center" vertical="center"/>
    </xf>
    <xf numFmtId="0" fontId="0" fillId="0" borderId="0" xfId="0"/>
    <xf numFmtId="0" fontId="0" fillId="0" borderId="0" xfId="0"/>
    <xf numFmtId="0" fontId="9" fillId="0" borderId="13" xfId="0" applyFont="1" applyBorder="1" applyAlignment="1">
      <alignment vertical="top" wrapText="1"/>
    </xf>
    <xf numFmtId="0" fontId="9" fillId="0" borderId="13" xfId="0" applyFont="1" applyFill="1" applyBorder="1" applyAlignment="1">
      <alignment vertical="top" wrapText="1"/>
    </xf>
    <xf numFmtId="0" fontId="9" fillId="0" borderId="13" xfId="0" applyFont="1" applyBorder="1" applyAlignment="1">
      <alignment horizontal="left" vertical="top" wrapText="1"/>
    </xf>
    <xf numFmtId="0" fontId="0" fillId="0" borderId="0" xfId="0"/>
    <xf numFmtId="0" fontId="9" fillId="0" borderId="13" xfId="0" applyFont="1" applyBorder="1" applyAlignment="1">
      <alignment vertical="top" wrapText="1"/>
    </xf>
    <xf numFmtId="3" fontId="0" fillId="2" borderId="1" xfId="0" applyNumberFormat="1" applyFill="1" applyBorder="1" applyAlignment="1">
      <alignment horizontal="center" vertical="center"/>
    </xf>
    <xf numFmtId="3" fontId="9"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9" fillId="2" borderId="1" xfId="0" applyFont="1" applyFill="1" applyBorder="1" applyAlignment="1">
      <alignment wrapText="1"/>
    </xf>
    <xf numFmtId="0" fontId="0" fillId="3" borderId="1" xfId="0" applyFill="1" applyBorder="1" applyAlignment="1">
      <alignment horizontal="left"/>
    </xf>
    <xf numFmtId="3" fontId="9" fillId="2" borderId="1" xfId="0" applyNumberFormat="1" applyFont="1" applyFill="1" applyBorder="1" applyAlignment="1">
      <alignment horizontal="left" vertical="top" wrapText="1"/>
    </xf>
    <xf numFmtId="3" fontId="9" fillId="2" borderId="1" xfId="0" quotePrefix="1" applyNumberFormat="1" applyFont="1" applyFill="1" applyBorder="1" applyAlignment="1">
      <alignment horizontal="center" vertical="center"/>
    </xf>
    <xf numFmtId="3" fontId="0" fillId="3" borderId="1" xfId="0" applyNumberFormat="1" applyFill="1" applyBorder="1" applyAlignment="1">
      <alignment horizontal="center" vertical="center"/>
    </xf>
    <xf numFmtId="0" fontId="9" fillId="2" borderId="1" xfId="0" applyFont="1" applyFill="1" applyBorder="1" applyAlignment="1">
      <alignment horizontal="center" vertical="center"/>
    </xf>
    <xf numFmtId="9" fontId="8" fillId="2" borderId="1" xfId="1" applyFont="1" applyFill="1" applyBorder="1" applyAlignment="1">
      <alignment horizontal="center" vertical="center"/>
    </xf>
    <xf numFmtId="3" fontId="8" fillId="2" borderId="4" xfId="0" applyNumberFormat="1" applyFont="1" applyFill="1" applyBorder="1" applyAlignment="1">
      <alignment horizontal="center" wrapText="1"/>
    </xf>
    <xf numFmtId="3" fontId="8" fillId="2" borderId="4" xfId="0" applyNumberFormat="1" applyFont="1" applyFill="1" applyBorder="1" applyAlignment="1">
      <alignment horizontal="center" vertical="center" wrapText="1"/>
    </xf>
    <xf numFmtId="0" fontId="12" fillId="0" borderId="4" xfId="0" applyFont="1" applyBorder="1" applyAlignment="1">
      <alignment horizontal="left" vertical="top" wrapText="1"/>
    </xf>
    <xf numFmtId="3" fontId="12" fillId="2" borderId="4"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3" fontId="12" fillId="2"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10" xfId="0" applyFont="1" applyBorder="1" applyAlignment="1">
      <alignment vertical="top" wrapText="1"/>
    </xf>
    <xf numFmtId="0" fontId="9" fillId="0" borderId="14" xfId="0" applyFont="1" applyFill="1" applyBorder="1" applyAlignment="1">
      <alignment horizontal="center" vertical="center"/>
    </xf>
    <xf numFmtId="0" fontId="0" fillId="2" borderId="6" xfId="0" applyFill="1" applyBorder="1" applyAlignment="1">
      <alignment horizontal="center" vertical="center"/>
    </xf>
    <xf numFmtId="0" fontId="9" fillId="0" borderId="6" xfId="0" applyFont="1" applyBorder="1" applyAlignment="1">
      <alignment horizontal="center" vertical="center"/>
    </xf>
    <xf numFmtId="0" fontId="9" fillId="2" borderId="14"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15" xfId="0" applyFont="1" applyBorder="1" applyAlignment="1">
      <alignment horizontal="center" vertical="center"/>
    </xf>
    <xf numFmtId="0" fontId="8" fillId="0" borderId="7" xfId="0" applyFont="1" applyBorder="1" applyAlignment="1">
      <alignment vertical="top" wrapText="1"/>
    </xf>
    <xf numFmtId="0" fontId="9" fillId="2" borderId="4" xfId="0" applyFont="1" applyFill="1" applyBorder="1" applyAlignment="1">
      <alignment wrapText="1"/>
    </xf>
    <xf numFmtId="0" fontId="8" fillId="2" borderId="8" xfId="0" applyFont="1" applyFill="1" applyBorder="1" applyAlignment="1">
      <alignment horizontal="center" vertical="center"/>
    </xf>
    <xf numFmtId="9" fontId="8" fillId="0" borderId="16" xfId="0" applyNumberFormat="1" applyFont="1" applyFill="1" applyBorder="1" applyAlignment="1">
      <alignment horizontal="center" vertical="center"/>
    </xf>
    <xf numFmtId="9" fontId="8" fillId="0" borderId="17" xfId="0" applyNumberFormat="1" applyFont="1" applyFill="1" applyBorder="1" applyAlignment="1">
      <alignment horizontal="center" vertical="center"/>
    </xf>
    <xf numFmtId="0" fontId="3" fillId="0" borderId="1" xfId="0" applyFont="1" applyBorder="1" applyAlignment="1">
      <alignment horizontal="center" wrapText="1"/>
    </xf>
    <xf numFmtId="3" fontId="9" fillId="0" borderId="1" xfId="0" applyNumberFormat="1" applyFont="1" applyBorder="1" applyAlignment="1">
      <alignment horizontal="center"/>
    </xf>
    <xf numFmtId="9" fontId="3" fillId="0" borderId="1" xfId="0" applyNumberFormat="1" applyFont="1" applyBorder="1" applyAlignment="1">
      <alignment horizontal="center"/>
    </xf>
    <xf numFmtId="3" fontId="3" fillId="2" borderId="1" xfId="0" applyNumberFormat="1" applyFont="1" applyFill="1" applyBorder="1" applyAlignment="1">
      <alignment horizontal="center"/>
    </xf>
    <xf numFmtId="3" fontId="3" fillId="2" borderId="1" xfId="0" applyNumberFormat="1" applyFont="1" applyFill="1" applyBorder="1" applyAlignment="1">
      <alignment horizontal="center" vertical="center"/>
    </xf>
    <xf numFmtId="3" fontId="3" fillId="0" borderId="3" xfId="0" applyNumberFormat="1" applyFont="1" applyBorder="1" applyAlignment="1">
      <alignment horizontal="center"/>
    </xf>
    <xf numFmtId="3" fontId="3" fillId="2" borderId="4" xfId="0" applyNumberFormat="1" applyFont="1" applyFill="1" applyBorder="1" applyAlignment="1">
      <alignment horizontal="center"/>
    </xf>
    <xf numFmtId="3" fontId="3" fillId="0" borderId="5" xfId="0" applyNumberFormat="1" applyFont="1" applyBorder="1" applyAlignment="1">
      <alignment horizontal="center"/>
    </xf>
    <xf numFmtId="3" fontId="3" fillId="2" borderId="12" xfId="0" applyNumberFormat="1" applyFont="1" applyFill="1" applyBorder="1" applyAlignment="1">
      <alignment horizontal="center"/>
    </xf>
    <xf numFmtId="0" fontId="9" fillId="0" borderId="20" xfId="0" applyFont="1" applyBorder="1" applyAlignment="1">
      <alignment vertical="top" wrapText="1"/>
    </xf>
    <xf numFmtId="0" fontId="8" fillId="0" borderId="21" xfId="0" applyFont="1" applyFill="1" applyBorder="1" applyAlignment="1">
      <alignment horizontal="center" vertical="center" wrapText="1"/>
    </xf>
    <xf numFmtId="0" fontId="10" fillId="0" borderId="0" xfId="0" applyFont="1"/>
    <xf numFmtId="0" fontId="0" fillId="0" borderId="0" xfId="0" applyBorder="1"/>
    <xf numFmtId="3" fontId="8" fillId="2" borderId="12" xfId="0" applyNumberFormat="1" applyFont="1" applyFill="1" applyBorder="1" applyAlignment="1">
      <alignment horizontal="center" vertical="top" wrapText="1"/>
    </xf>
    <xf numFmtId="3" fontId="8" fillId="2" borderId="0" xfId="0" applyNumberFormat="1" applyFont="1" applyFill="1" applyBorder="1" applyAlignment="1">
      <alignment horizontal="center" vertical="center" wrapText="1"/>
    </xf>
    <xf numFmtId="0" fontId="8" fillId="0" borderId="12" xfId="0" applyFont="1" applyBorder="1" applyAlignment="1">
      <alignment horizontal="center" vertical="top"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9" fontId="8" fillId="0" borderId="5" xfId="0" applyNumberFormat="1" applyFont="1" applyFill="1" applyBorder="1" applyAlignment="1">
      <alignment horizontal="center" vertical="center"/>
    </xf>
    <xf numFmtId="3" fontId="8" fillId="0" borderId="5" xfId="0" applyNumberFormat="1" applyFont="1" applyBorder="1" applyAlignment="1">
      <alignment horizontal="center" vertical="center"/>
    </xf>
    <xf numFmtId="3" fontId="8" fillId="0" borderId="5" xfId="0" applyNumberFormat="1" applyFont="1" applyBorder="1" applyAlignment="1">
      <alignment horizontal="center"/>
    </xf>
    <xf numFmtId="9" fontId="10" fillId="0" borderId="5" xfId="0" applyNumberFormat="1" applyFont="1" applyBorder="1" applyAlignment="1">
      <alignment horizontal="center" vertical="center"/>
    </xf>
    <xf numFmtId="0" fontId="10" fillId="0" borderId="5" xfId="2" applyFont="1" applyBorder="1" applyAlignment="1">
      <alignment horizontal="left" vertical="top"/>
    </xf>
    <xf numFmtId="0" fontId="10" fillId="0" borderId="5" xfId="0" applyFont="1" applyBorder="1" applyAlignment="1"/>
    <xf numFmtId="0" fontId="10" fillId="0" borderId="5" xfId="2" applyFont="1" applyBorder="1" applyAlignment="1">
      <alignment horizontal="left" vertical="top" wrapText="1"/>
    </xf>
    <xf numFmtId="0" fontId="10" fillId="0" borderId="4" xfId="0" applyFont="1" applyBorder="1" applyAlignment="1">
      <alignment horizontal="left"/>
    </xf>
    <xf numFmtId="0" fontId="8"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 fillId="0" borderId="15" xfId="0" applyFont="1" applyBorder="1" applyAlignment="1">
      <alignment horizontal="center" vertical="center"/>
    </xf>
    <xf numFmtId="0" fontId="9" fillId="2" borderId="15" xfId="0" applyFont="1" applyFill="1" applyBorder="1" applyAlignment="1">
      <alignment horizontal="center" vertical="center"/>
    </xf>
    <xf numFmtId="0" fontId="9" fillId="2" borderId="8" xfId="0" applyFont="1" applyFill="1" applyBorder="1" applyAlignment="1">
      <alignment horizontal="center" vertical="center" wrapText="1"/>
    </xf>
    <xf numFmtId="9" fontId="8" fillId="2" borderId="17" xfId="0" applyNumberFormat="1" applyFont="1" applyFill="1" applyBorder="1" applyAlignment="1">
      <alignment horizontal="center" vertical="center" wrapText="1"/>
    </xf>
    <xf numFmtId="9" fontId="8" fillId="2" borderId="16"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5"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3" fillId="0" borderId="12" xfId="0" applyFont="1" applyBorder="1" applyAlignment="1">
      <alignment vertical="center" wrapText="1"/>
    </xf>
    <xf numFmtId="3" fontId="3" fillId="0" borderId="0" xfId="0" applyNumberFormat="1" applyFont="1" applyFill="1" applyBorder="1" applyAlignment="1">
      <alignment horizontal="center"/>
    </xf>
    <xf numFmtId="9" fontId="3" fillId="0" borderId="0" xfId="0" applyNumberFormat="1" applyFont="1" applyBorder="1"/>
    <xf numFmtId="9" fontId="3" fillId="0" borderId="3" xfId="0" applyNumberFormat="1" applyFont="1" applyFill="1" applyBorder="1" applyAlignment="1">
      <alignment horizontal="center"/>
    </xf>
    <xf numFmtId="0" fontId="3" fillId="0" borderId="0" xfId="0" applyFont="1" applyAlignment="1">
      <alignment wrapText="1"/>
    </xf>
    <xf numFmtId="0" fontId="16" fillId="0" borderId="0" xfId="4" applyFont="1" applyAlignment="1">
      <alignment wrapText="1"/>
    </xf>
    <xf numFmtId="0" fontId="16" fillId="0" borderId="0" xfId="4" applyFont="1" applyAlignment="1"/>
    <xf numFmtId="0" fontId="10" fillId="0" borderId="18" xfId="0" applyFont="1" applyBorder="1" applyAlignment="1"/>
    <xf numFmtId="0" fontId="0" fillId="2" borderId="18" xfId="0" applyFill="1" applyBorder="1"/>
    <xf numFmtId="0" fontId="0" fillId="2" borderId="5" xfId="0" applyFill="1" applyBorder="1"/>
    <xf numFmtId="0" fontId="8" fillId="2" borderId="12" xfId="0" applyFont="1" applyFill="1" applyBorder="1" applyAlignment="1">
      <alignment horizontal="center" vertical="center" wrapText="1"/>
    </xf>
    <xf numFmtId="0" fontId="2" fillId="0" borderId="1" xfId="0" applyFont="1" applyBorder="1" applyAlignment="1">
      <alignment horizontal="center"/>
    </xf>
    <xf numFmtId="0" fontId="3" fillId="0" borderId="18" xfId="0" applyFont="1" applyBorder="1" applyAlignment="1">
      <alignment horizontal="right"/>
    </xf>
    <xf numFmtId="0" fontId="11" fillId="0" borderId="18" xfId="0" applyFont="1" applyBorder="1" applyAlignment="1">
      <alignment horizontal="left"/>
    </xf>
    <xf numFmtId="0" fontId="3" fillId="0" borderId="18" xfId="0" applyFont="1" applyBorder="1" applyAlignment="1"/>
    <xf numFmtId="0" fontId="3" fillId="0" borderId="5" xfId="0" applyFont="1" applyBorder="1" applyAlignment="1"/>
    <xf numFmtId="0" fontId="10" fillId="0" borderId="4" xfId="0" applyFont="1" applyBorder="1" applyAlignment="1">
      <alignment horizontal="center" vertical="center"/>
    </xf>
    <xf numFmtId="0" fontId="13" fillId="0" borderId="2" xfId="0" applyFont="1" applyBorder="1" applyAlignment="1">
      <alignment wrapText="1"/>
    </xf>
    <xf numFmtId="0" fontId="17" fillId="2" borderId="4" xfId="0" applyFont="1" applyFill="1" applyBorder="1" applyAlignment="1">
      <alignment horizontal="center"/>
    </xf>
    <xf numFmtId="0" fontId="9" fillId="2" borderId="12" xfId="0" applyFont="1" applyFill="1" applyBorder="1" applyAlignment="1">
      <alignment horizontal="left" vertical="center" wrapText="1"/>
    </xf>
    <xf numFmtId="3" fontId="8"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8" fillId="0" borderId="1" xfId="3" applyFont="1" applyBorder="1" applyAlignment="1">
      <alignment vertical="top" wrapText="1"/>
    </xf>
    <xf numFmtId="0" fontId="8" fillId="0" borderId="1" xfId="3" applyFont="1" applyBorder="1" applyAlignment="1">
      <alignment horizontal="center" vertical="center" wrapText="1"/>
    </xf>
    <xf numFmtId="0" fontId="13" fillId="0" borderId="1" xfId="0" applyFont="1" applyBorder="1" applyAlignment="1">
      <alignment horizontal="center" wrapText="1"/>
    </xf>
    <xf numFmtId="0" fontId="9" fillId="0" borderId="1" xfId="3" applyFont="1" applyBorder="1" applyAlignment="1">
      <alignment vertical="top" wrapText="1"/>
    </xf>
    <xf numFmtId="0" fontId="15" fillId="0" borderId="0" xfId="0" applyFont="1"/>
    <xf numFmtId="0" fontId="2" fillId="0" borderId="0" xfId="0" applyFont="1"/>
    <xf numFmtId="0" fontId="0" fillId="0" borderId="0" xfId="0"/>
    <xf numFmtId="0" fontId="0" fillId="0" borderId="16" xfId="0" applyBorder="1" applyAlignment="1">
      <alignment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left" vertical="top" wrapText="1"/>
    </xf>
    <xf numFmtId="0" fontId="19" fillId="2" borderId="1" xfId="0" applyFont="1" applyFill="1" applyBorder="1" applyAlignment="1">
      <alignment horizontal="left"/>
    </xf>
    <xf numFmtId="1" fontId="8" fillId="2" borderId="5" xfId="0" applyNumberFormat="1" applyFont="1" applyFill="1" applyBorder="1" applyAlignment="1">
      <alignment horizontal="center" wrapText="1"/>
    </xf>
    <xf numFmtId="1" fontId="8" fillId="2" borderId="1" xfId="0" applyNumberFormat="1" applyFont="1" applyFill="1" applyBorder="1" applyAlignment="1">
      <alignment horizontal="center" wrapText="1"/>
    </xf>
    <xf numFmtId="0" fontId="0" fillId="0" borderId="0" xfId="0"/>
    <xf numFmtId="0" fontId="10" fillId="0" borderId="4" xfId="0" applyFont="1" applyBorder="1" applyAlignment="1">
      <alignment horizontal="left"/>
    </xf>
    <xf numFmtId="0" fontId="10" fillId="0" borderId="18" xfId="0" applyFont="1" applyBorder="1" applyAlignment="1">
      <alignment horizontal="left"/>
    </xf>
    <xf numFmtId="0" fontId="10" fillId="0" borderId="5" xfId="0" applyFont="1" applyBorder="1" applyAlignment="1">
      <alignment horizontal="left"/>
    </xf>
    <xf numFmtId="0" fontId="16" fillId="0" borderId="0" xfId="4" applyFont="1" applyAlignment="1">
      <alignment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6" xfId="0" applyFont="1" applyBorder="1" applyAlignment="1">
      <alignment horizontal="left" vertical="top" wrapText="1"/>
    </xf>
    <xf numFmtId="0" fontId="12" fillId="0" borderId="12" xfId="0" applyFont="1" applyBorder="1" applyAlignment="1">
      <alignment horizontal="left" vertical="top" wrapText="1"/>
    </xf>
    <xf numFmtId="0" fontId="1" fillId="0" borderId="0" xfId="0" applyFont="1"/>
    <xf numFmtId="0" fontId="0" fillId="0" borderId="0" xfId="0"/>
    <xf numFmtId="0" fontId="0" fillId="0" borderId="0" xfId="0" applyAlignment="1">
      <alignment wrapText="1"/>
    </xf>
    <xf numFmtId="0" fontId="1" fillId="0" borderId="0" xfId="0" applyFont="1" applyAlignment="1">
      <alignment wrapText="1"/>
    </xf>
    <xf numFmtId="0" fontId="0" fillId="0" borderId="0" xfId="0" applyBorder="1" applyAlignment="1">
      <alignment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4" xfId="0" applyFont="1" applyBorder="1" applyAlignment="1">
      <alignment horizontal="center"/>
    </xf>
    <xf numFmtId="0" fontId="2" fillId="0" borderId="18" xfId="0" applyFont="1" applyBorder="1" applyAlignment="1">
      <alignment horizontal="center"/>
    </xf>
    <xf numFmtId="0" fontId="2" fillId="0" borderId="5" xfId="0" applyFont="1" applyBorder="1" applyAlignment="1">
      <alignment horizontal="center"/>
    </xf>
  </cellXfs>
  <cellStyles count="7">
    <cellStyle name="Normal" xfId="0" builtinId="0"/>
    <cellStyle name="Normal 2" xfId="2"/>
    <cellStyle name="Normal 3" xfId="4"/>
    <cellStyle name="Normal 3 2" xfId="5"/>
    <cellStyle name="Normal 4" xfId="3"/>
    <cellStyle name="Percent" xfId="1" builtinId="5"/>
    <cellStyle name="Percent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A17"/>
  <sheetViews>
    <sheetView tabSelected="1" workbookViewId="0">
      <selection activeCell="C12" sqref="C12"/>
    </sheetView>
  </sheetViews>
  <sheetFormatPr defaultRowHeight="15"/>
  <cols>
    <col min="1" max="1" width="59.5546875" customWidth="1"/>
  </cols>
  <sheetData>
    <row r="1" spans="1:1" ht="15.75">
      <c r="A1" s="129" t="s">
        <v>302</v>
      </c>
    </row>
    <row r="2" spans="1:1" ht="15.75">
      <c r="A2" s="129"/>
    </row>
    <row r="3" spans="1:1" ht="15.75">
      <c r="A3" s="129" t="s">
        <v>309</v>
      </c>
    </row>
    <row r="4" spans="1:1" s="169" customFormat="1" ht="15.75">
      <c r="A4" s="129"/>
    </row>
    <row r="5" spans="1:1">
      <c r="A5" s="130" t="s">
        <v>357</v>
      </c>
    </row>
    <row r="6" spans="1:1" s="169" customFormat="1">
      <c r="A6" s="130"/>
    </row>
    <row r="7" spans="1:1" ht="78.75" customHeight="1">
      <c r="A7" s="128" t="s">
        <v>359</v>
      </c>
    </row>
    <row r="8" spans="1:1">
      <c r="A8" s="131"/>
    </row>
    <row r="9" spans="1:1" ht="60" customHeight="1">
      <c r="A9" s="128" t="s">
        <v>358</v>
      </c>
    </row>
    <row r="10" spans="1:1" s="50" customFormat="1" ht="16.5" customHeight="1">
      <c r="A10" s="128"/>
    </row>
    <row r="11" spans="1:1" ht="45" customHeight="1">
      <c r="A11" s="128" t="s">
        <v>310</v>
      </c>
    </row>
    <row r="12" spans="1:1">
      <c r="A12" s="131"/>
    </row>
    <row r="13" spans="1:1" ht="120.75" customHeight="1">
      <c r="A13" s="128" t="s">
        <v>360</v>
      </c>
    </row>
    <row r="14" spans="1:1">
      <c r="A14" s="130"/>
    </row>
    <row r="15" spans="1:1" ht="77.25" customHeight="1">
      <c r="A15" s="128" t="s">
        <v>361</v>
      </c>
    </row>
    <row r="17" spans="1:1" ht="90">
      <c r="A17" s="23" t="s">
        <v>362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U49"/>
  <sheetViews>
    <sheetView topLeftCell="A34" workbookViewId="0">
      <selection activeCell="A5" sqref="A5"/>
    </sheetView>
  </sheetViews>
  <sheetFormatPr defaultRowHeight="14.25"/>
  <cols>
    <col min="1" max="4" width="12.77734375" style="28" customWidth="1"/>
    <col min="5" max="7" width="9.77734375" style="28" customWidth="1"/>
    <col min="8" max="8" width="8.88671875" style="28"/>
    <col min="9" max="9" width="12.109375" style="28" bestFit="1" customWidth="1"/>
    <col min="10" max="11" width="8.88671875" style="28"/>
    <col min="12" max="12" width="46.88671875" style="28" customWidth="1"/>
    <col min="13" max="13" width="8.88671875" style="28" customWidth="1"/>
    <col min="14" max="16384" width="8.88671875" style="28"/>
  </cols>
  <sheetData>
    <row r="1" spans="1:21" ht="15">
      <c r="A1" s="100" t="s">
        <v>334</v>
      </c>
    </row>
    <row r="2" spans="1:21" ht="15">
      <c r="A2" s="100"/>
    </row>
    <row r="3" spans="1:21" ht="15">
      <c r="A3" t="s">
        <v>336</v>
      </c>
    </row>
    <row r="4" spans="1:21" ht="15">
      <c r="A4" t="s">
        <v>337</v>
      </c>
    </row>
    <row r="5" spans="1:21" ht="15">
      <c r="A5" s="162" t="s">
        <v>355</v>
      </c>
    </row>
    <row r="6" spans="1:21" ht="15">
      <c r="A6" s="50"/>
    </row>
    <row r="7" spans="1:21" ht="15">
      <c r="A7" t="s">
        <v>332</v>
      </c>
    </row>
    <row r="8" spans="1:21" ht="15">
      <c r="A8" s="50"/>
    </row>
    <row r="9" spans="1:21" ht="15">
      <c r="A9" s="117" t="s">
        <v>319</v>
      </c>
      <c r="B9" s="139"/>
      <c r="C9" s="139"/>
      <c r="D9" s="139"/>
      <c r="E9" s="139"/>
      <c r="F9" s="139"/>
      <c r="G9" s="115"/>
    </row>
    <row r="10" spans="1:21" ht="57">
      <c r="A10" s="1" t="s">
        <v>1</v>
      </c>
      <c r="B10" s="1" t="s">
        <v>2</v>
      </c>
      <c r="C10" s="1" t="s">
        <v>3</v>
      </c>
      <c r="D10" s="1" t="s">
        <v>4</v>
      </c>
      <c r="E10" s="89" t="s">
        <v>5</v>
      </c>
      <c r="F10" s="89" t="s">
        <v>6</v>
      </c>
      <c r="G10" s="89" t="s">
        <v>7</v>
      </c>
      <c r="L10" s="137"/>
      <c r="M10" s="137"/>
      <c r="N10" s="137"/>
      <c r="O10" s="137"/>
      <c r="P10" s="137"/>
      <c r="Q10" s="137"/>
      <c r="R10" s="137"/>
      <c r="S10" s="137"/>
      <c r="T10" s="137"/>
      <c r="U10" s="137"/>
    </row>
    <row r="11" spans="1:21" ht="15" customHeight="1">
      <c r="A11" s="1">
        <v>2010</v>
      </c>
      <c r="B11" s="35">
        <v>31763</v>
      </c>
      <c r="C11" s="34">
        <v>4388</v>
      </c>
      <c r="D11" s="90">
        <v>36151</v>
      </c>
      <c r="E11" s="91">
        <v>7.0000000000000007E-2</v>
      </c>
      <c r="F11" s="91">
        <v>-7.0000000000000007E-2</v>
      </c>
      <c r="G11" s="91">
        <v>0.05</v>
      </c>
      <c r="L11" s="138"/>
      <c r="M11" s="137"/>
      <c r="N11" s="137"/>
      <c r="O11" s="137"/>
      <c r="P11" s="137"/>
      <c r="Q11" s="137"/>
      <c r="R11" s="137"/>
      <c r="S11" s="137"/>
      <c r="T11" s="137"/>
      <c r="U11" s="137"/>
    </row>
    <row r="12" spans="1:21" ht="15">
      <c r="A12" s="1">
        <v>2011</v>
      </c>
      <c r="B12" s="35">
        <v>36641</v>
      </c>
      <c r="C12" s="34">
        <v>4403</v>
      </c>
      <c r="D12" s="90">
        <v>41044</v>
      </c>
      <c r="E12" s="91">
        <v>0.15</v>
      </c>
      <c r="F12" s="91">
        <v>0</v>
      </c>
      <c r="G12" s="91">
        <v>0.13</v>
      </c>
      <c r="L12" s="173"/>
      <c r="M12" s="173"/>
      <c r="N12" s="173"/>
      <c r="O12" s="173"/>
      <c r="P12" s="173"/>
      <c r="Q12" s="173"/>
      <c r="R12" s="173"/>
      <c r="S12" s="173"/>
      <c r="T12" s="173"/>
      <c r="U12" s="173"/>
    </row>
    <row r="13" spans="1:21">
      <c r="A13" s="1">
        <v>2012</v>
      </c>
      <c r="B13" s="35">
        <v>40238</v>
      </c>
      <c r="C13" s="34">
        <v>3635</v>
      </c>
      <c r="D13" s="90">
        <v>43873</v>
      </c>
      <c r="E13" s="91">
        <v>0.1</v>
      </c>
      <c r="F13" s="91">
        <v>-0.17</v>
      </c>
      <c r="G13" s="91">
        <v>7.0000000000000007E-2</v>
      </c>
    </row>
    <row r="14" spans="1:21">
      <c r="A14" s="1">
        <v>2013</v>
      </c>
      <c r="B14" s="92">
        <v>46362</v>
      </c>
      <c r="C14" s="93" t="s">
        <v>311</v>
      </c>
      <c r="D14" s="90">
        <v>50265</v>
      </c>
      <c r="E14" s="91">
        <f t="shared" ref="E14:G15" si="0">(B14-B13)/B14</f>
        <v>0.13209093654285839</v>
      </c>
      <c r="F14" s="91">
        <v>0.08</v>
      </c>
      <c r="G14" s="91">
        <f t="shared" si="0"/>
        <v>0.12716602009350442</v>
      </c>
      <c r="H14" s="135"/>
      <c r="I14" s="134" t="s">
        <v>8</v>
      </c>
      <c r="J14" s="133">
        <v>4293</v>
      </c>
    </row>
    <row r="15" spans="1:21">
      <c r="A15" s="1">
        <v>2014</v>
      </c>
      <c r="B15" s="92">
        <v>51016</v>
      </c>
      <c r="C15" s="93">
        <v>3482</v>
      </c>
      <c r="D15" s="90">
        <v>54498</v>
      </c>
      <c r="E15" s="91">
        <f t="shared" si="0"/>
        <v>9.1226281950760546E-2</v>
      </c>
      <c r="F15" s="91">
        <v>-0.14000000000000001</v>
      </c>
      <c r="G15" s="91">
        <f t="shared" si="0"/>
        <v>7.7672575140372124E-2</v>
      </c>
    </row>
    <row r="16" spans="1:21" ht="15">
      <c r="A16" s="21" t="s">
        <v>352</v>
      </c>
      <c r="C16" s="134"/>
      <c r="D16" s="133"/>
    </row>
    <row r="17" spans="1:21" ht="15">
      <c r="A17" s="21"/>
      <c r="C17" s="134"/>
      <c r="D17" s="133"/>
    </row>
    <row r="18" spans="1:21" ht="15">
      <c r="A18" t="s">
        <v>333</v>
      </c>
      <c r="C18" s="134"/>
      <c r="D18" s="133"/>
    </row>
    <row r="20" spans="1:21" ht="15">
      <c r="A20" s="170" t="s">
        <v>320</v>
      </c>
      <c r="B20" s="171"/>
      <c r="C20" s="171"/>
      <c r="D20" s="171"/>
      <c r="E20" s="171"/>
      <c r="F20" s="171"/>
      <c r="G20" s="172"/>
      <c r="J20" s="35"/>
    </row>
    <row r="21" spans="1:21" ht="57">
      <c r="A21" s="1" t="s">
        <v>1</v>
      </c>
      <c r="B21" s="1" t="s">
        <v>2</v>
      </c>
      <c r="C21" s="1" t="s">
        <v>3</v>
      </c>
      <c r="D21" s="1" t="s">
        <v>4</v>
      </c>
      <c r="E21" s="89" t="s">
        <v>5</v>
      </c>
      <c r="F21" s="89" t="s">
        <v>6</v>
      </c>
      <c r="G21" s="89" t="s">
        <v>7</v>
      </c>
      <c r="L21" s="137"/>
      <c r="M21" s="137"/>
      <c r="N21" s="137"/>
      <c r="O21" s="137"/>
      <c r="P21" s="137"/>
      <c r="Q21" s="137"/>
      <c r="R21" s="137"/>
      <c r="S21" s="137"/>
      <c r="T21" s="137"/>
      <c r="U21" s="137"/>
    </row>
    <row r="22" spans="1:21" ht="15" customHeight="1">
      <c r="A22" s="1">
        <v>2010</v>
      </c>
      <c r="B22" s="35">
        <v>28721</v>
      </c>
      <c r="C22" s="35">
        <v>4313</v>
      </c>
      <c r="D22" s="35">
        <f>B22+C22</f>
        <v>33034</v>
      </c>
      <c r="E22" s="91">
        <v>0.09</v>
      </c>
      <c r="F22" s="91">
        <v>-0.09</v>
      </c>
      <c r="G22" s="91">
        <v>0.06</v>
      </c>
      <c r="M22" s="136"/>
    </row>
    <row r="23" spans="1:21" ht="15" customHeight="1">
      <c r="A23" s="1">
        <v>2011</v>
      </c>
      <c r="B23" s="35">
        <v>29174</v>
      </c>
      <c r="C23" s="35">
        <v>3998</v>
      </c>
      <c r="D23" s="35">
        <v>33172</v>
      </c>
      <c r="E23" s="91">
        <v>0.01</v>
      </c>
      <c r="F23" s="91">
        <v>-7.0000000000000007E-2</v>
      </c>
      <c r="G23" s="91">
        <v>0</v>
      </c>
    </row>
    <row r="24" spans="1:21" ht="15" customHeight="1">
      <c r="A24" s="1">
        <v>2012</v>
      </c>
      <c r="B24" s="35">
        <v>33189</v>
      </c>
      <c r="C24" s="35">
        <v>3566</v>
      </c>
      <c r="D24" s="35">
        <v>36755</v>
      </c>
      <c r="E24" s="91">
        <v>0.14000000000000001</v>
      </c>
      <c r="F24" s="91">
        <v>-0.11</v>
      </c>
      <c r="G24" s="91">
        <v>0.1</v>
      </c>
      <c r="N24" s="100"/>
    </row>
    <row r="25" spans="1:21" ht="15" customHeight="1">
      <c r="A25" s="1">
        <v>2013</v>
      </c>
      <c r="B25" s="92">
        <v>39258</v>
      </c>
      <c r="C25" s="92">
        <v>4290</v>
      </c>
      <c r="D25" s="35">
        <f>SUM(B25:C25)</f>
        <v>43548</v>
      </c>
      <c r="E25" s="91">
        <f>(B25-B24)/B25</f>
        <v>0.15459269448265323</v>
      </c>
      <c r="F25" s="91">
        <f t="shared" ref="F25:G26" si="1">(C25-C24)/C25</f>
        <v>0.16876456876456877</v>
      </c>
      <c r="G25" s="91">
        <f t="shared" si="1"/>
        <v>0.15598879397446497</v>
      </c>
    </row>
    <row r="26" spans="1:21" ht="15" customHeight="1">
      <c r="A26" s="1">
        <v>2014</v>
      </c>
      <c r="B26" s="92">
        <v>41858</v>
      </c>
      <c r="C26" s="92">
        <v>3265</v>
      </c>
      <c r="D26" s="35">
        <f>SUM(B26:C26)</f>
        <v>45123</v>
      </c>
      <c r="E26" s="91">
        <f>(B26-B25)/B26</f>
        <v>6.2114768980839979E-2</v>
      </c>
      <c r="F26" s="91">
        <f t="shared" si="1"/>
        <v>-0.31393568147013784</v>
      </c>
      <c r="G26" s="91">
        <f t="shared" si="1"/>
        <v>3.4904594109434216E-2</v>
      </c>
    </row>
    <row r="27" spans="1:21" ht="15">
      <c r="A27" s="21" t="s">
        <v>352</v>
      </c>
    </row>
    <row r="28" spans="1:21" ht="15">
      <c r="A28" s="21"/>
    </row>
    <row r="29" spans="1:21" ht="15">
      <c r="A29" t="s">
        <v>338</v>
      </c>
    </row>
    <row r="31" spans="1:21" ht="15">
      <c r="A31" s="170" t="s">
        <v>321</v>
      </c>
      <c r="B31" s="171"/>
      <c r="C31" s="171"/>
      <c r="D31" s="171"/>
      <c r="E31" s="171"/>
      <c r="F31" s="171"/>
      <c r="G31" s="172"/>
    </row>
    <row r="32" spans="1:21" ht="57">
      <c r="A32" s="1" t="s">
        <v>1</v>
      </c>
      <c r="B32" s="1" t="s">
        <v>2</v>
      </c>
      <c r="C32" s="1" t="s">
        <v>3</v>
      </c>
      <c r="D32" s="1" t="s">
        <v>4</v>
      </c>
      <c r="E32" s="89" t="s">
        <v>5</v>
      </c>
      <c r="F32" s="89" t="s">
        <v>6</v>
      </c>
      <c r="G32" s="89" t="s">
        <v>7</v>
      </c>
      <c r="L32" s="137"/>
      <c r="M32" s="137"/>
      <c r="N32" s="137"/>
      <c r="O32" s="137"/>
      <c r="P32" s="137"/>
      <c r="Q32" s="137"/>
      <c r="R32" s="137"/>
      <c r="S32" s="137"/>
      <c r="T32" s="137"/>
      <c r="U32" s="137"/>
    </row>
    <row r="33" spans="1:12" ht="15" customHeight="1">
      <c r="A33" s="1">
        <v>2010</v>
      </c>
      <c r="B33" s="35">
        <v>68141</v>
      </c>
      <c r="C33" s="35">
        <v>8715</v>
      </c>
      <c r="D33" s="90">
        <f>B33+C33</f>
        <v>76856</v>
      </c>
      <c r="E33" s="91">
        <v>7.0000000000000007E-2</v>
      </c>
      <c r="F33" s="91">
        <v>-0.2</v>
      </c>
      <c r="G33" s="91">
        <v>-0.02</v>
      </c>
    </row>
    <row r="34" spans="1:12" ht="15" customHeight="1">
      <c r="A34" s="1">
        <v>2011</v>
      </c>
      <c r="B34" s="35">
        <v>79898</v>
      </c>
      <c r="C34" s="35">
        <v>8736</v>
      </c>
      <c r="D34" s="90">
        <f t="shared" ref="D34:D35" si="2">B34+C34</f>
        <v>88634</v>
      </c>
      <c r="E34" s="91">
        <v>0.17</v>
      </c>
      <c r="F34" s="91">
        <v>0</v>
      </c>
      <c r="G34" s="91">
        <v>0.15</v>
      </c>
    </row>
    <row r="35" spans="1:12" ht="15" customHeight="1">
      <c r="A35" s="1">
        <v>2012</v>
      </c>
      <c r="B35" s="35">
        <v>87509</v>
      </c>
      <c r="C35" s="35">
        <v>7371</v>
      </c>
      <c r="D35" s="90">
        <f t="shared" si="2"/>
        <v>94880</v>
      </c>
      <c r="E35" s="91">
        <v>0.1</v>
      </c>
      <c r="F35" s="91">
        <v>-0.16</v>
      </c>
      <c r="G35" s="91">
        <v>7.0000000000000007E-2</v>
      </c>
    </row>
    <row r="36" spans="1:12" ht="15" customHeight="1">
      <c r="A36" s="1">
        <v>2013</v>
      </c>
      <c r="B36" s="92">
        <v>96095</v>
      </c>
      <c r="C36" s="92" t="s">
        <v>312</v>
      </c>
      <c r="D36" s="90">
        <f>SUM(B36:C36)</f>
        <v>96095</v>
      </c>
      <c r="E36" s="91">
        <f>(B36-B35)/B36</f>
        <v>8.934908163796243E-2</v>
      </c>
      <c r="F36" s="91">
        <v>0.12</v>
      </c>
      <c r="G36" s="91">
        <f t="shared" ref="G36:G37" si="3">(D36-D35)/D36</f>
        <v>1.2643737967636194E-2</v>
      </c>
      <c r="I36" s="134" t="s">
        <v>8</v>
      </c>
      <c r="J36" s="133">
        <v>9095</v>
      </c>
    </row>
    <row r="37" spans="1:12" ht="15" customHeight="1">
      <c r="A37" s="1">
        <v>2014</v>
      </c>
      <c r="B37" s="92">
        <v>103186</v>
      </c>
      <c r="C37" s="92">
        <v>7652</v>
      </c>
      <c r="D37" s="90">
        <f>SUM(B37:C37)</f>
        <v>110838</v>
      </c>
      <c r="E37" s="91">
        <f>(B37-B36)/B37</f>
        <v>6.8720562867055607E-2</v>
      </c>
      <c r="F37" s="91">
        <v>-0.09</v>
      </c>
      <c r="G37" s="91">
        <f t="shared" si="3"/>
        <v>0.13301394828488425</v>
      </c>
    </row>
    <row r="38" spans="1:12" ht="15">
      <c r="A38" s="21" t="s">
        <v>352</v>
      </c>
    </row>
    <row r="40" spans="1:12" ht="15">
      <c r="A40" s="160" t="s">
        <v>339</v>
      </c>
    </row>
    <row r="42" spans="1:12" ht="15">
      <c r="A42" s="170" t="s">
        <v>322</v>
      </c>
      <c r="B42" s="171"/>
      <c r="C42" s="171"/>
      <c r="D42" s="171"/>
      <c r="E42" s="171"/>
      <c r="F42" s="171"/>
      <c r="G42" s="172"/>
    </row>
    <row r="43" spans="1:12" ht="57">
      <c r="A43" s="1" t="s">
        <v>1</v>
      </c>
      <c r="B43" s="1" t="s">
        <v>2</v>
      </c>
      <c r="C43" s="1" t="s">
        <v>3</v>
      </c>
      <c r="D43" s="1" t="s">
        <v>4</v>
      </c>
      <c r="E43" s="89" t="s">
        <v>5</v>
      </c>
      <c r="F43" s="89" t="s">
        <v>6</v>
      </c>
      <c r="G43" s="89" t="s">
        <v>7</v>
      </c>
      <c r="L43" s="136"/>
    </row>
    <row r="44" spans="1:12">
      <c r="A44" s="1">
        <v>2010</v>
      </c>
      <c r="B44" s="35">
        <v>67244</v>
      </c>
      <c r="C44" s="35">
        <v>9674</v>
      </c>
      <c r="D44" s="35">
        <f>B44+C44</f>
        <v>76918</v>
      </c>
      <c r="E44" s="91">
        <v>7.0000000000000007E-2</v>
      </c>
      <c r="F44" s="91">
        <v>-0.18</v>
      </c>
      <c r="G44" s="91">
        <v>0.14000000000000001</v>
      </c>
    </row>
    <row r="45" spans="1:12">
      <c r="A45" s="1">
        <v>2011</v>
      </c>
      <c r="B45" s="35">
        <v>67027</v>
      </c>
      <c r="C45" s="35">
        <v>8081</v>
      </c>
      <c r="D45" s="35">
        <f t="shared" ref="D45:D46" si="4">B45+C45</f>
        <v>75108</v>
      </c>
      <c r="E45" s="91">
        <v>-0.03</v>
      </c>
      <c r="F45" s="91">
        <v>-0.16</v>
      </c>
      <c r="G45" s="91">
        <v>-0.02</v>
      </c>
    </row>
    <row r="46" spans="1:12">
      <c r="A46" s="1">
        <v>2012</v>
      </c>
      <c r="B46" s="94">
        <v>74707</v>
      </c>
      <c r="C46" s="35">
        <v>7615</v>
      </c>
      <c r="D46" s="35">
        <f t="shared" si="4"/>
        <v>82322</v>
      </c>
      <c r="E46" s="91">
        <v>0.11</v>
      </c>
      <c r="F46" s="91">
        <f>(C46-C45)/C45</f>
        <v>-5.7666130429402301E-2</v>
      </c>
      <c r="G46" s="91">
        <v>0.1</v>
      </c>
    </row>
    <row r="47" spans="1:12">
      <c r="A47" s="1">
        <v>2013</v>
      </c>
      <c r="B47" s="95">
        <v>83624</v>
      </c>
      <c r="C47" s="92">
        <v>8630</v>
      </c>
      <c r="D47" s="96">
        <f>SUM(B47:C47)</f>
        <v>92254</v>
      </c>
      <c r="E47" s="91">
        <f>(B47-B46)/B47</f>
        <v>0.10663206734908638</v>
      </c>
      <c r="F47" s="91">
        <f t="shared" ref="F47:G48" si="5">(C47-C46)/C47</f>
        <v>0.11761297798377753</v>
      </c>
      <c r="G47" s="91">
        <f t="shared" si="5"/>
        <v>0.10765928848613611</v>
      </c>
    </row>
    <row r="48" spans="1:12">
      <c r="A48" s="1">
        <v>2014</v>
      </c>
      <c r="B48" s="92">
        <v>87372</v>
      </c>
      <c r="C48" s="97">
        <v>7316</v>
      </c>
      <c r="D48" s="35">
        <f>SUM(B48:C48)</f>
        <v>94688</v>
      </c>
      <c r="E48" s="91">
        <f>(B48-B47)/B48</f>
        <v>4.2897037952662177E-2</v>
      </c>
      <c r="F48" s="91">
        <f t="shared" si="5"/>
        <v>-0.17960634226353198</v>
      </c>
      <c r="G48" s="91">
        <f t="shared" si="5"/>
        <v>2.5705474822575194E-2</v>
      </c>
    </row>
    <row r="49" spans="1:1" ht="15">
      <c r="A49" s="21" t="s">
        <v>352</v>
      </c>
    </row>
  </sheetData>
  <mergeCells count="4">
    <mergeCell ref="A20:G20"/>
    <mergeCell ref="A31:G31"/>
    <mergeCell ref="A42:G42"/>
    <mergeCell ref="L12:U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M67"/>
  <sheetViews>
    <sheetView workbookViewId="0">
      <selection activeCell="K11" sqref="K11"/>
    </sheetView>
  </sheetViews>
  <sheetFormatPr defaultRowHeight="15"/>
  <cols>
    <col min="1" max="1" width="21" customWidth="1"/>
    <col min="3" max="3" width="9.77734375" customWidth="1"/>
    <col min="5" max="5" width="9.77734375" customWidth="1"/>
    <col min="7" max="7" width="9.77734375" customWidth="1"/>
    <col min="9" max="9" width="9.77734375" customWidth="1"/>
    <col min="11" max="11" width="9.77734375" customWidth="1"/>
    <col min="13" max="13" width="9.77734375" customWidth="1"/>
  </cols>
  <sheetData>
    <row r="1" spans="1:13" s="50" customFormat="1" ht="15.75">
      <c r="A1" s="161" t="s">
        <v>340</v>
      </c>
    </row>
    <row r="2" spans="1:13" s="50" customFormat="1" ht="15.75">
      <c r="A2" s="161"/>
    </row>
    <row r="3" spans="1:13" s="50" customFormat="1">
      <c r="A3" s="181" t="s">
        <v>341</v>
      </c>
      <c r="B3" s="181"/>
      <c r="C3" s="181"/>
      <c r="D3" s="181"/>
      <c r="E3" s="181"/>
      <c r="F3" s="181"/>
      <c r="G3" s="181"/>
      <c r="H3" s="181"/>
      <c r="I3" s="181"/>
    </row>
    <row r="4" spans="1:13" s="50" customFormat="1">
      <c r="A4" s="181"/>
      <c r="B4" s="181"/>
      <c r="C4" s="181"/>
      <c r="D4" s="181"/>
      <c r="E4" s="181"/>
      <c r="F4" s="181"/>
      <c r="G4" s="181"/>
      <c r="H4" s="181"/>
      <c r="I4" s="181"/>
    </row>
    <row r="5" spans="1:13" s="50" customFormat="1">
      <c r="A5" s="181" t="s">
        <v>344</v>
      </c>
      <c r="B5" s="181"/>
      <c r="C5" s="23"/>
      <c r="D5" s="23"/>
      <c r="E5" s="23"/>
      <c r="F5" s="23"/>
      <c r="G5" s="23"/>
      <c r="H5" s="23"/>
      <c r="I5" s="23"/>
    </row>
    <row r="6" spans="1:13" s="50" customFormat="1">
      <c r="A6" s="179"/>
      <c r="B6" s="179"/>
      <c r="C6" s="179"/>
      <c r="D6" s="179"/>
      <c r="E6" s="179"/>
      <c r="F6" s="179"/>
      <c r="G6" s="179"/>
      <c r="H6" s="179"/>
      <c r="I6" s="179"/>
    </row>
    <row r="7" spans="1:13" s="50" customFormat="1">
      <c r="A7" s="180" t="s">
        <v>356</v>
      </c>
      <c r="B7" s="179"/>
      <c r="C7" s="179"/>
      <c r="D7" s="179"/>
      <c r="E7" s="179"/>
      <c r="F7" s="179"/>
      <c r="G7" s="179"/>
      <c r="H7" s="179"/>
      <c r="I7" s="179"/>
    </row>
    <row r="8" spans="1:13" s="50" customFormat="1">
      <c r="A8" s="182" t="s">
        <v>342</v>
      </c>
      <c r="B8" s="181"/>
      <c r="C8" s="181"/>
      <c r="D8" s="181"/>
      <c r="E8" s="181"/>
      <c r="F8" s="181"/>
      <c r="G8" s="181"/>
      <c r="H8" s="181"/>
      <c r="I8" s="181"/>
    </row>
    <row r="9" spans="1:13" s="50" customFormat="1">
      <c r="A9" s="181"/>
      <c r="B9" s="181"/>
      <c r="C9" s="181"/>
      <c r="D9" s="181"/>
      <c r="E9" s="181"/>
      <c r="F9" s="181"/>
      <c r="G9" s="181"/>
      <c r="H9" s="181"/>
      <c r="I9" s="181"/>
    </row>
    <row r="10" spans="1:13" s="50" customFormat="1">
      <c r="A10" s="181"/>
      <c r="B10" s="181"/>
      <c r="C10" s="181"/>
      <c r="D10" s="181"/>
      <c r="E10" s="181"/>
      <c r="F10" s="181"/>
      <c r="G10" s="181"/>
      <c r="H10" s="181"/>
      <c r="I10" s="181"/>
    </row>
    <row r="11" spans="1:13" s="50" customFormat="1">
      <c r="A11" s="181"/>
      <c r="B11" s="181"/>
      <c r="C11" s="181"/>
      <c r="D11" s="181"/>
      <c r="E11" s="181"/>
      <c r="F11" s="181"/>
      <c r="G11" s="181"/>
      <c r="H11" s="181"/>
      <c r="I11" s="181"/>
    </row>
    <row r="12" spans="1:13" s="50" customFormat="1">
      <c r="A12" s="183"/>
      <c r="B12" s="183"/>
      <c r="C12" s="183"/>
      <c r="D12" s="183"/>
      <c r="E12" s="183"/>
      <c r="F12" s="183"/>
      <c r="G12" s="183"/>
      <c r="H12" s="183"/>
      <c r="I12" s="183"/>
    </row>
    <row r="13" spans="1:13" s="50" customFormat="1">
      <c r="A13" s="155"/>
      <c r="B13" s="155"/>
      <c r="C13" s="155"/>
      <c r="D13" s="155"/>
      <c r="E13" s="155"/>
      <c r="F13" s="155"/>
      <c r="G13" s="155"/>
      <c r="H13" s="155"/>
      <c r="I13" s="155"/>
    </row>
    <row r="14" spans="1:13" s="50" customFormat="1">
      <c r="A14" s="163"/>
      <c r="B14" s="163"/>
      <c r="C14" s="163"/>
      <c r="D14" s="163"/>
      <c r="E14" s="163"/>
      <c r="F14" s="163"/>
      <c r="G14" s="163"/>
      <c r="H14" s="163"/>
      <c r="I14" s="163"/>
    </row>
    <row r="15" spans="1:13" s="50" customFormat="1" ht="15.75">
      <c r="A15" s="150" t="s">
        <v>323</v>
      </c>
      <c r="B15" s="140"/>
      <c r="C15" s="140"/>
      <c r="D15" s="140"/>
      <c r="E15" s="140"/>
      <c r="F15" s="140"/>
      <c r="G15" s="140"/>
      <c r="H15" s="140"/>
      <c r="I15" s="140"/>
      <c r="J15" s="140"/>
      <c r="K15" s="140"/>
      <c r="L15" s="140"/>
      <c r="M15" s="141"/>
    </row>
    <row r="16" spans="1:13" ht="57.75" customHeight="1">
      <c r="A16" s="149" t="s">
        <v>10</v>
      </c>
      <c r="B16" s="175" t="s">
        <v>313</v>
      </c>
      <c r="C16" s="176"/>
      <c r="D16" s="175" t="s">
        <v>314</v>
      </c>
      <c r="E16" s="176"/>
      <c r="F16" s="175" t="s">
        <v>315</v>
      </c>
      <c r="G16" s="176"/>
      <c r="H16" s="175" t="s">
        <v>316</v>
      </c>
      <c r="I16" s="176"/>
      <c r="J16" s="174" t="s">
        <v>317</v>
      </c>
      <c r="K16" s="174"/>
      <c r="L16" s="175" t="s">
        <v>318</v>
      </c>
      <c r="M16" s="176"/>
    </row>
    <row r="17" spans="1:13">
      <c r="A17" s="132"/>
      <c r="B17" s="153">
        <v>2013</v>
      </c>
      <c r="C17" s="153">
        <v>2014</v>
      </c>
      <c r="D17" s="153">
        <v>2013</v>
      </c>
      <c r="E17" s="153">
        <v>2014</v>
      </c>
      <c r="F17" s="153">
        <v>2013</v>
      </c>
      <c r="G17" s="153">
        <v>2014</v>
      </c>
      <c r="H17" s="153">
        <v>2013</v>
      </c>
      <c r="I17" s="153">
        <v>2014</v>
      </c>
      <c r="J17" s="118">
        <v>2013</v>
      </c>
      <c r="K17" s="118">
        <v>2014</v>
      </c>
      <c r="L17" s="118">
        <v>2013</v>
      </c>
      <c r="M17" s="118">
        <v>2014</v>
      </c>
    </row>
    <row r="18" spans="1:13" ht="25.5">
      <c r="A18" s="67" t="s">
        <v>11</v>
      </c>
      <c r="B18" s="68">
        <v>756</v>
      </c>
      <c r="C18" s="68">
        <v>748</v>
      </c>
      <c r="D18" s="69">
        <v>639</v>
      </c>
      <c r="E18" s="70">
        <v>652</v>
      </c>
      <c r="F18" s="71">
        <v>627</v>
      </c>
      <c r="G18" s="70">
        <v>626</v>
      </c>
      <c r="H18" s="70">
        <v>168</v>
      </c>
      <c r="I18" s="70">
        <v>147</v>
      </c>
      <c r="J18" s="71">
        <v>180</v>
      </c>
      <c r="K18" s="69">
        <v>132</v>
      </c>
      <c r="L18" s="71">
        <v>183</v>
      </c>
      <c r="M18" s="69">
        <v>129</v>
      </c>
    </row>
    <row r="19" spans="1:13">
      <c r="A19" s="67" t="s">
        <v>12</v>
      </c>
      <c r="B19" s="68">
        <v>382</v>
      </c>
      <c r="C19" s="68">
        <v>409</v>
      </c>
      <c r="D19" s="69">
        <v>349</v>
      </c>
      <c r="E19" s="70">
        <v>389</v>
      </c>
      <c r="F19" s="71">
        <v>396</v>
      </c>
      <c r="G19" s="70">
        <v>354</v>
      </c>
      <c r="H19" s="70">
        <v>50</v>
      </c>
      <c r="I19" s="70">
        <v>40</v>
      </c>
      <c r="J19" s="71">
        <v>53</v>
      </c>
      <c r="K19" s="69">
        <v>37</v>
      </c>
      <c r="L19" s="71">
        <v>58</v>
      </c>
      <c r="M19" s="69">
        <v>32</v>
      </c>
    </row>
    <row r="20" spans="1:13" ht="25.5">
      <c r="A20" s="67" t="s">
        <v>13</v>
      </c>
      <c r="B20" s="68">
        <v>2239</v>
      </c>
      <c r="C20" s="68">
        <v>2511</v>
      </c>
      <c r="D20" s="70">
        <v>2036</v>
      </c>
      <c r="E20" s="70">
        <v>2296</v>
      </c>
      <c r="F20" s="71">
        <v>2035</v>
      </c>
      <c r="G20" s="70">
        <v>2097</v>
      </c>
      <c r="H20" s="70">
        <v>260</v>
      </c>
      <c r="I20" s="70">
        <v>313</v>
      </c>
      <c r="J20" s="71">
        <v>283</v>
      </c>
      <c r="K20" s="69">
        <v>296</v>
      </c>
      <c r="L20" s="71">
        <v>277</v>
      </c>
      <c r="M20" s="69">
        <v>277</v>
      </c>
    </row>
    <row r="21" spans="1:13" ht="25.5">
      <c r="A21" s="67" t="s">
        <v>14</v>
      </c>
      <c r="B21" s="68">
        <v>487</v>
      </c>
      <c r="C21" s="68">
        <v>504</v>
      </c>
      <c r="D21" s="69">
        <v>437</v>
      </c>
      <c r="E21" s="70">
        <v>454</v>
      </c>
      <c r="F21" s="71">
        <v>420</v>
      </c>
      <c r="G21" s="70">
        <v>432</v>
      </c>
      <c r="H21" s="70">
        <v>52</v>
      </c>
      <c r="I21" s="70">
        <v>66</v>
      </c>
      <c r="J21" s="71">
        <v>48</v>
      </c>
      <c r="K21" s="69">
        <v>51</v>
      </c>
      <c r="L21" s="71">
        <v>47</v>
      </c>
      <c r="M21" s="69">
        <v>53</v>
      </c>
    </row>
    <row r="22" spans="1:13" ht="38.25">
      <c r="A22" s="67" t="s">
        <v>15</v>
      </c>
      <c r="B22" s="68">
        <v>2154</v>
      </c>
      <c r="C22" s="68">
        <v>2232</v>
      </c>
      <c r="D22" s="71">
        <v>1954</v>
      </c>
      <c r="E22" s="70">
        <v>2111</v>
      </c>
      <c r="F22" s="71">
        <v>1837</v>
      </c>
      <c r="G22" s="70">
        <v>2019</v>
      </c>
      <c r="H22" s="70">
        <v>374</v>
      </c>
      <c r="I22" s="70">
        <v>332</v>
      </c>
      <c r="J22" s="71">
        <v>397</v>
      </c>
      <c r="K22" s="69">
        <v>326</v>
      </c>
      <c r="L22" s="71">
        <v>420</v>
      </c>
      <c r="M22" s="69">
        <v>309</v>
      </c>
    </row>
    <row r="23" spans="1:13" ht="25.5">
      <c r="A23" s="67" t="s">
        <v>16</v>
      </c>
      <c r="B23" s="68">
        <v>982</v>
      </c>
      <c r="C23" s="68">
        <v>936</v>
      </c>
      <c r="D23" s="71">
        <v>884</v>
      </c>
      <c r="E23" s="70">
        <v>898</v>
      </c>
      <c r="F23" s="71">
        <v>884</v>
      </c>
      <c r="G23" s="70">
        <v>863</v>
      </c>
      <c r="H23" s="70">
        <v>130</v>
      </c>
      <c r="I23" s="70">
        <v>110</v>
      </c>
      <c r="J23" s="71">
        <v>142</v>
      </c>
      <c r="K23" s="69">
        <v>114</v>
      </c>
      <c r="L23" s="71">
        <v>150</v>
      </c>
      <c r="M23" s="69">
        <v>123</v>
      </c>
    </row>
    <row r="24" spans="1:13" ht="38.25">
      <c r="A24" s="67" t="s">
        <v>17</v>
      </c>
      <c r="B24" s="68">
        <v>978</v>
      </c>
      <c r="C24" s="68">
        <v>967</v>
      </c>
      <c r="D24" s="71">
        <v>905</v>
      </c>
      <c r="E24" s="70">
        <v>910</v>
      </c>
      <c r="F24" s="71">
        <v>880</v>
      </c>
      <c r="G24" s="70">
        <v>866</v>
      </c>
      <c r="H24" s="70">
        <v>256</v>
      </c>
      <c r="I24" s="70">
        <v>189</v>
      </c>
      <c r="J24" s="71">
        <v>278</v>
      </c>
      <c r="K24" s="69">
        <v>190</v>
      </c>
      <c r="L24" s="71">
        <v>258</v>
      </c>
      <c r="M24" s="69">
        <v>210</v>
      </c>
    </row>
    <row r="25" spans="1:13" ht="38.25">
      <c r="A25" s="67" t="s">
        <v>18</v>
      </c>
      <c r="B25" s="68">
        <v>558</v>
      </c>
      <c r="C25" s="68">
        <v>547</v>
      </c>
      <c r="D25" s="71">
        <v>494</v>
      </c>
      <c r="E25" s="70">
        <v>518</v>
      </c>
      <c r="F25" s="71">
        <v>499</v>
      </c>
      <c r="G25" s="70">
        <v>489</v>
      </c>
      <c r="H25" s="70">
        <v>66</v>
      </c>
      <c r="I25" s="70">
        <v>60</v>
      </c>
      <c r="J25" s="71">
        <v>64</v>
      </c>
      <c r="K25" s="70">
        <v>55</v>
      </c>
      <c r="L25" s="71">
        <v>54</v>
      </c>
      <c r="M25" s="69">
        <v>60</v>
      </c>
    </row>
    <row r="26" spans="1:13" ht="51">
      <c r="A26" s="67" t="s">
        <v>19</v>
      </c>
      <c r="B26" s="68">
        <v>8081</v>
      </c>
      <c r="C26" s="68">
        <v>9034</v>
      </c>
      <c r="D26" s="71">
        <v>7319</v>
      </c>
      <c r="E26" s="70">
        <v>8201</v>
      </c>
      <c r="F26" s="71">
        <v>7202</v>
      </c>
      <c r="G26" s="70">
        <v>7685</v>
      </c>
      <c r="H26" s="70">
        <v>773</v>
      </c>
      <c r="I26" s="70">
        <v>691</v>
      </c>
      <c r="J26" s="71">
        <v>815</v>
      </c>
      <c r="K26" s="69">
        <v>689</v>
      </c>
      <c r="L26" s="71">
        <v>799</v>
      </c>
      <c r="M26" s="69">
        <v>689</v>
      </c>
    </row>
    <row r="27" spans="1:13" ht="38.25">
      <c r="A27" s="67" t="s">
        <v>20</v>
      </c>
      <c r="B27" s="68">
        <v>894</v>
      </c>
      <c r="C27" s="68">
        <v>937</v>
      </c>
      <c r="D27" s="71">
        <v>775</v>
      </c>
      <c r="E27" s="70">
        <v>854</v>
      </c>
      <c r="F27" s="71">
        <v>778</v>
      </c>
      <c r="G27" s="70">
        <v>788</v>
      </c>
      <c r="H27" s="70">
        <v>165</v>
      </c>
      <c r="I27" s="70">
        <v>123</v>
      </c>
      <c r="J27" s="71">
        <v>171</v>
      </c>
      <c r="K27" s="69">
        <v>118</v>
      </c>
      <c r="L27" s="71">
        <v>164</v>
      </c>
      <c r="M27" s="69">
        <v>116</v>
      </c>
    </row>
    <row r="28" spans="1:13" ht="25.5">
      <c r="A28" s="67" t="s">
        <v>21</v>
      </c>
      <c r="B28" s="68">
        <v>1482</v>
      </c>
      <c r="C28" s="68">
        <v>1651</v>
      </c>
      <c r="D28" s="70">
        <v>1345</v>
      </c>
      <c r="E28" s="70">
        <v>1437</v>
      </c>
      <c r="F28" s="71">
        <v>1280</v>
      </c>
      <c r="G28" s="70">
        <v>1367</v>
      </c>
      <c r="H28" s="70">
        <v>223</v>
      </c>
      <c r="I28" s="70">
        <v>160</v>
      </c>
      <c r="J28" s="71">
        <v>222</v>
      </c>
      <c r="K28" s="69">
        <v>159</v>
      </c>
      <c r="L28" s="71">
        <v>249</v>
      </c>
      <c r="M28" s="69">
        <v>148</v>
      </c>
    </row>
    <row r="29" spans="1:13" ht="25.5">
      <c r="A29" s="67" t="s">
        <v>22</v>
      </c>
      <c r="B29" s="68">
        <v>907</v>
      </c>
      <c r="C29" s="68">
        <v>959</v>
      </c>
      <c r="D29" s="71">
        <v>809</v>
      </c>
      <c r="E29" s="70">
        <v>905</v>
      </c>
      <c r="F29" s="71">
        <v>803</v>
      </c>
      <c r="G29" s="70">
        <v>836</v>
      </c>
      <c r="H29" s="70">
        <v>163</v>
      </c>
      <c r="I29" s="70">
        <v>148</v>
      </c>
      <c r="J29" s="71">
        <v>170</v>
      </c>
      <c r="K29" s="69">
        <v>150</v>
      </c>
      <c r="L29" s="71">
        <v>175</v>
      </c>
      <c r="M29" s="69">
        <v>138</v>
      </c>
    </row>
    <row r="30" spans="1:13">
      <c r="A30" s="67" t="s">
        <v>23</v>
      </c>
      <c r="B30" s="68">
        <v>59</v>
      </c>
      <c r="C30" s="68">
        <v>54</v>
      </c>
      <c r="D30" s="69">
        <v>51</v>
      </c>
      <c r="E30" s="70">
        <v>55</v>
      </c>
      <c r="F30" s="71">
        <v>52</v>
      </c>
      <c r="G30" s="70">
        <v>59</v>
      </c>
      <c r="H30" s="70">
        <v>10</v>
      </c>
      <c r="I30" s="70">
        <v>12</v>
      </c>
      <c r="J30" s="71">
        <v>5</v>
      </c>
      <c r="K30" s="69">
        <v>15</v>
      </c>
      <c r="L30" s="71">
        <v>4</v>
      </c>
      <c r="M30" s="69">
        <v>11</v>
      </c>
    </row>
    <row r="31" spans="1:13" ht="25.5">
      <c r="A31" s="67" t="s">
        <v>24</v>
      </c>
      <c r="B31" s="68">
        <v>1330</v>
      </c>
      <c r="C31" s="68">
        <v>1471</v>
      </c>
      <c r="D31" s="70">
        <v>1178</v>
      </c>
      <c r="E31" s="70">
        <v>1340</v>
      </c>
      <c r="F31" s="71">
        <v>1125</v>
      </c>
      <c r="G31" s="70">
        <v>1245</v>
      </c>
      <c r="H31" s="70">
        <v>147</v>
      </c>
      <c r="I31" s="70">
        <v>164</v>
      </c>
      <c r="J31" s="71">
        <v>141</v>
      </c>
      <c r="K31" s="69">
        <v>161</v>
      </c>
      <c r="L31" s="71">
        <v>142</v>
      </c>
      <c r="M31" s="69">
        <v>143</v>
      </c>
    </row>
    <row r="32" spans="1:13" ht="38.25">
      <c r="A32" s="67" t="s">
        <v>25</v>
      </c>
      <c r="B32" s="68">
        <v>144</v>
      </c>
      <c r="C32" s="68">
        <v>107</v>
      </c>
      <c r="D32" s="71">
        <v>133</v>
      </c>
      <c r="E32" s="70">
        <v>95</v>
      </c>
      <c r="F32" s="71">
        <v>126</v>
      </c>
      <c r="G32" s="70">
        <v>106</v>
      </c>
      <c r="H32" s="70">
        <v>11</v>
      </c>
      <c r="I32" s="70">
        <v>13</v>
      </c>
      <c r="J32" s="71">
        <v>11</v>
      </c>
      <c r="K32" s="69">
        <v>12</v>
      </c>
      <c r="L32" s="71">
        <v>11</v>
      </c>
      <c r="M32" s="69">
        <v>10</v>
      </c>
    </row>
    <row r="33" spans="1:13" ht="25.5">
      <c r="A33" s="67" t="s">
        <v>26</v>
      </c>
      <c r="B33" s="68">
        <v>4707</v>
      </c>
      <c r="C33" s="68">
        <v>4762</v>
      </c>
      <c r="D33" s="71">
        <v>4332</v>
      </c>
      <c r="E33" s="70">
        <v>4406</v>
      </c>
      <c r="F33" s="71">
        <v>4414</v>
      </c>
      <c r="G33" s="70">
        <v>4111</v>
      </c>
      <c r="H33" s="70">
        <v>273</v>
      </c>
      <c r="I33" s="70">
        <v>220</v>
      </c>
      <c r="J33" s="71">
        <v>300</v>
      </c>
      <c r="K33" s="69">
        <v>224</v>
      </c>
      <c r="L33" s="71">
        <v>285</v>
      </c>
      <c r="M33" s="69">
        <v>217</v>
      </c>
    </row>
    <row r="34" spans="1:13">
      <c r="A34" s="67" t="s">
        <v>27</v>
      </c>
      <c r="B34" s="68">
        <v>422</v>
      </c>
      <c r="C34" s="68">
        <v>422</v>
      </c>
      <c r="D34" s="69">
        <v>372</v>
      </c>
      <c r="E34" s="70">
        <v>406</v>
      </c>
      <c r="F34" s="71">
        <v>383</v>
      </c>
      <c r="G34" s="70">
        <v>385</v>
      </c>
      <c r="H34" s="70">
        <v>65</v>
      </c>
      <c r="I34" s="70">
        <v>61</v>
      </c>
      <c r="J34" s="71">
        <v>73</v>
      </c>
      <c r="K34" s="69">
        <v>59</v>
      </c>
      <c r="L34" s="71">
        <v>86</v>
      </c>
      <c r="M34" s="69">
        <v>61</v>
      </c>
    </row>
    <row r="35" spans="1:13" ht="25.5">
      <c r="A35" s="67" t="s">
        <v>28</v>
      </c>
      <c r="B35" s="68">
        <v>1973</v>
      </c>
      <c r="C35" s="68">
        <v>2073</v>
      </c>
      <c r="D35" s="70">
        <v>1823</v>
      </c>
      <c r="E35" s="70">
        <v>1971</v>
      </c>
      <c r="F35" s="71">
        <v>1764</v>
      </c>
      <c r="G35" s="70">
        <v>1830</v>
      </c>
      <c r="H35" s="70">
        <v>232</v>
      </c>
      <c r="I35" s="70">
        <v>192</v>
      </c>
      <c r="J35" s="71">
        <v>232</v>
      </c>
      <c r="K35" s="69">
        <v>202</v>
      </c>
      <c r="L35" s="71">
        <v>225</v>
      </c>
      <c r="M35" s="69">
        <v>194</v>
      </c>
    </row>
    <row r="36" spans="1:13" ht="25.5">
      <c r="A36" s="67" t="s">
        <v>29</v>
      </c>
      <c r="B36" s="68">
        <v>1094</v>
      </c>
      <c r="C36" s="68">
        <v>980</v>
      </c>
      <c r="D36" s="70">
        <v>919</v>
      </c>
      <c r="E36" s="70">
        <v>969</v>
      </c>
      <c r="F36" s="71">
        <v>825</v>
      </c>
      <c r="G36" s="70">
        <v>1010</v>
      </c>
      <c r="H36" s="70">
        <v>83</v>
      </c>
      <c r="I36" s="70">
        <v>85</v>
      </c>
      <c r="J36" s="71">
        <v>91</v>
      </c>
      <c r="K36" s="69">
        <v>84</v>
      </c>
      <c r="L36" s="71">
        <v>103</v>
      </c>
      <c r="M36" s="69">
        <v>78</v>
      </c>
    </row>
    <row r="37" spans="1:13" ht="25.5">
      <c r="A37" s="67" t="s">
        <v>30</v>
      </c>
      <c r="B37" s="68">
        <v>1733</v>
      </c>
      <c r="C37" s="68">
        <v>1721</v>
      </c>
      <c r="D37" s="70">
        <v>1500</v>
      </c>
      <c r="E37" s="70">
        <v>1671</v>
      </c>
      <c r="F37" s="71">
        <v>1369</v>
      </c>
      <c r="G37" s="70">
        <v>1664</v>
      </c>
      <c r="H37" s="70">
        <v>124</v>
      </c>
      <c r="I37" s="70">
        <v>89</v>
      </c>
      <c r="J37" s="71">
        <v>136</v>
      </c>
      <c r="K37" s="69">
        <v>94</v>
      </c>
      <c r="L37" s="71">
        <v>134</v>
      </c>
      <c r="M37" s="69">
        <v>90</v>
      </c>
    </row>
    <row r="38" spans="1:13" ht="38.25">
      <c r="A38" s="67" t="s">
        <v>31</v>
      </c>
      <c r="B38" s="68">
        <v>1480</v>
      </c>
      <c r="C38" s="68">
        <v>1660</v>
      </c>
      <c r="D38" s="71">
        <v>1335</v>
      </c>
      <c r="E38" s="70">
        <v>1506</v>
      </c>
      <c r="F38" s="71">
        <v>1286</v>
      </c>
      <c r="G38" s="70">
        <v>1425</v>
      </c>
      <c r="H38" s="70">
        <v>122</v>
      </c>
      <c r="I38" s="70">
        <v>106</v>
      </c>
      <c r="J38" s="71">
        <v>116</v>
      </c>
      <c r="K38" s="69">
        <v>106</v>
      </c>
      <c r="L38" s="71">
        <v>131</v>
      </c>
      <c r="M38" s="69">
        <v>95</v>
      </c>
    </row>
    <row r="39" spans="1:13" ht="25.5">
      <c r="A39" s="67" t="s">
        <v>32</v>
      </c>
      <c r="B39" s="68">
        <v>229</v>
      </c>
      <c r="C39" s="68">
        <v>219</v>
      </c>
      <c r="D39" s="71">
        <v>200</v>
      </c>
      <c r="E39" s="70">
        <v>196</v>
      </c>
      <c r="F39" s="71">
        <v>214</v>
      </c>
      <c r="G39" s="70">
        <v>195</v>
      </c>
      <c r="H39" s="70">
        <v>33</v>
      </c>
      <c r="I39" s="70">
        <v>18</v>
      </c>
      <c r="J39" s="71">
        <v>26</v>
      </c>
      <c r="K39" s="69">
        <v>23</v>
      </c>
      <c r="L39" s="71">
        <v>26</v>
      </c>
      <c r="M39" s="69">
        <v>25</v>
      </c>
    </row>
    <row r="40" spans="1:13">
      <c r="A40" s="67" t="s">
        <v>33</v>
      </c>
      <c r="B40" s="68">
        <v>72</v>
      </c>
      <c r="C40" s="68">
        <v>74</v>
      </c>
      <c r="D40" s="69">
        <v>66</v>
      </c>
      <c r="E40" s="70">
        <v>66</v>
      </c>
      <c r="F40" s="71">
        <v>68</v>
      </c>
      <c r="G40" s="70">
        <v>52</v>
      </c>
      <c r="H40" s="70">
        <v>13</v>
      </c>
      <c r="I40" s="70">
        <v>14</v>
      </c>
      <c r="J40" s="71">
        <v>10</v>
      </c>
      <c r="K40" s="69">
        <v>12</v>
      </c>
      <c r="L40" s="71">
        <v>10</v>
      </c>
      <c r="M40" s="69">
        <v>10</v>
      </c>
    </row>
    <row r="41" spans="1:13" ht="25.5">
      <c r="A41" s="67" t="s">
        <v>34</v>
      </c>
      <c r="B41" s="68">
        <v>1117</v>
      </c>
      <c r="C41" s="68">
        <v>1183</v>
      </c>
      <c r="D41" s="69">
        <v>987</v>
      </c>
      <c r="E41" s="70">
        <v>1098</v>
      </c>
      <c r="F41" s="71">
        <v>969</v>
      </c>
      <c r="G41" s="70">
        <v>1020</v>
      </c>
      <c r="H41" s="70">
        <v>110</v>
      </c>
      <c r="I41" s="70">
        <v>87</v>
      </c>
      <c r="J41" s="71">
        <v>118</v>
      </c>
      <c r="K41" s="69">
        <v>82</v>
      </c>
      <c r="L41" s="71">
        <v>116</v>
      </c>
      <c r="M41" s="69">
        <v>86</v>
      </c>
    </row>
    <row r="42" spans="1:13" ht="25.5">
      <c r="A42" s="67" t="s">
        <v>35</v>
      </c>
      <c r="B42" s="68">
        <v>6290</v>
      </c>
      <c r="C42" s="68">
        <v>6579</v>
      </c>
      <c r="D42" s="70">
        <v>5634</v>
      </c>
      <c r="E42" s="70">
        <v>6029</v>
      </c>
      <c r="F42" s="71">
        <v>5350</v>
      </c>
      <c r="G42" s="70">
        <v>5517</v>
      </c>
      <c r="H42" s="70">
        <v>495</v>
      </c>
      <c r="I42" s="70">
        <v>412</v>
      </c>
      <c r="J42" s="71">
        <v>526</v>
      </c>
      <c r="K42" s="69">
        <v>401</v>
      </c>
      <c r="L42" s="71">
        <v>538</v>
      </c>
      <c r="M42" s="69">
        <v>374</v>
      </c>
    </row>
    <row r="43" spans="1:13" ht="25.5">
      <c r="A43" s="67" t="s">
        <v>36</v>
      </c>
      <c r="B43" s="68">
        <v>474</v>
      </c>
      <c r="C43" s="68">
        <v>434</v>
      </c>
      <c r="D43" s="71">
        <v>411</v>
      </c>
      <c r="E43" s="70">
        <v>406</v>
      </c>
      <c r="F43" s="71">
        <v>391</v>
      </c>
      <c r="G43" s="70">
        <v>393</v>
      </c>
      <c r="H43" s="70">
        <v>25</v>
      </c>
      <c r="I43" s="70">
        <v>38</v>
      </c>
      <c r="J43" s="71">
        <v>23</v>
      </c>
      <c r="K43" s="69">
        <v>31</v>
      </c>
      <c r="L43" s="71">
        <v>27</v>
      </c>
      <c r="M43" s="69">
        <v>29</v>
      </c>
    </row>
    <row r="44" spans="1:13">
      <c r="A44" s="67" t="s">
        <v>37</v>
      </c>
      <c r="B44" s="68">
        <v>339</v>
      </c>
      <c r="C44" s="68">
        <v>313</v>
      </c>
      <c r="D44" s="69">
        <v>291</v>
      </c>
      <c r="E44" s="70">
        <v>303</v>
      </c>
      <c r="F44" s="71">
        <v>284</v>
      </c>
      <c r="G44" s="70">
        <v>306</v>
      </c>
      <c r="H44" s="70">
        <v>25</v>
      </c>
      <c r="I44" s="70">
        <v>38</v>
      </c>
      <c r="J44" s="71">
        <v>24</v>
      </c>
      <c r="K44" s="69">
        <v>30</v>
      </c>
      <c r="L44" s="71">
        <v>19</v>
      </c>
      <c r="M44" s="69">
        <v>34</v>
      </c>
    </row>
    <row r="45" spans="1:13">
      <c r="A45" s="67" t="s">
        <v>38</v>
      </c>
      <c r="B45" s="68">
        <v>2161</v>
      </c>
      <c r="C45" s="68">
        <v>2281</v>
      </c>
      <c r="D45" s="70">
        <v>1956</v>
      </c>
      <c r="E45" s="70">
        <v>2110</v>
      </c>
      <c r="F45" s="71">
        <v>1961</v>
      </c>
      <c r="G45" s="70">
        <v>1970</v>
      </c>
      <c r="H45" s="70">
        <v>166</v>
      </c>
      <c r="I45" s="70">
        <v>143</v>
      </c>
      <c r="J45" s="71">
        <v>171</v>
      </c>
      <c r="K45" s="69">
        <v>139</v>
      </c>
      <c r="L45" s="71">
        <v>162</v>
      </c>
      <c r="M45" s="69">
        <v>148</v>
      </c>
    </row>
    <row r="46" spans="1:13" ht="25.5">
      <c r="A46" s="67" t="s">
        <v>39</v>
      </c>
      <c r="B46" s="68">
        <v>1958</v>
      </c>
      <c r="C46" s="68">
        <v>1946</v>
      </c>
      <c r="D46" s="70">
        <v>1676</v>
      </c>
      <c r="E46" s="70">
        <v>1692</v>
      </c>
      <c r="F46" s="71">
        <v>1630</v>
      </c>
      <c r="G46" s="70">
        <v>1567</v>
      </c>
      <c r="H46" s="70">
        <v>190</v>
      </c>
      <c r="I46" s="70">
        <v>195</v>
      </c>
      <c r="J46" s="71">
        <v>208</v>
      </c>
      <c r="K46" s="69">
        <v>181</v>
      </c>
      <c r="L46" s="71">
        <v>204</v>
      </c>
      <c r="M46" s="69">
        <v>166</v>
      </c>
    </row>
    <row r="47" spans="1:13" ht="25.5">
      <c r="A47" s="67" t="s">
        <v>40</v>
      </c>
      <c r="B47" s="68">
        <v>2820</v>
      </c>
      <c r="C47" s="68">
        <v>2954</v>
      </c>
      <c r="D47" s="70">
        <v>2436</v>
      </c>
      <c r="E47" s="70">
        <v>2605</v>
      </c>
      <c r="F47" s="71">
        <v>2307</v>
      </c>
      <c r="G47" s="70">
        <v>2446</v>
      </c>
      <c r="H47" s="70">
        <v>278</v>
      </c>
      <c r="I47" s="70">
        <v>304</v>
      </c>
      <c r="J47" s="71">
        <v>287</v>
      </c>
      <c r="K47" s="69">
        <v>289</v>
      </c>
      <c r="L47" s="71">
        <v>281</v>
      </c>
      <c r="M47" s="69">
        <v>279</v>
      </c>
    </row>
    <row r="48" spans="1:13" ht="38.25">
      <c r="A48" s="67" t="s">
        <v>41</v>
      </c>
      <c r="B48" s="68">
        <v>834</v>
      </c>
      <c r="C48" s="68">
        <v>845</v>
      </c>
      <c r="D48" s="71">
        <v>727</v>
      </c>
      <c r="E48" s="70">
        <v>729</v>
      </c>
      <c r="F48" s="71">
        <v>699</v>
      </c>
      <c r="G48" s="70">
        <v>690</v>
      </c>
      <c r="H48" s="70">
        <v>88</v>
      </c>
      <c r="I48" s="70">
        <v>93</v>
      </c>
      <c r="J48" s="71">
        <v>89</v>
      </c>
      <c r="K48" s="69">
        <v>84</v>
      </c>
      <c r="L48" s="71">
        <v>94</v>
      </c>
      <c r="M48" s="69">
        <v>74</v>
      </c>
    </row>
    <row r="49" spans="1:13" ht="25.5">
      <c r="A49" s="67" t="s">
        <v>42</v>
      </c>
      <c r="B49" s="68">
        <v>1674</v>
      </c>
      <c r="C49" s="68">
        <v>1804</v>
      </c>
      <c r="D49" s="70">
        <v>1446</v>
      </c>
      <c r="E49" s="70">
        <v>1641</v>
      </c>
      <c r="F49" s="71">
        <v>1331</v>
      </c>
      <c r="G49" s="70">
        <v>1485</v>
      </c>
      <c r="H49" s="70">
        <v>160</v>
      </c>
      <c r="I49" s="70">
        <v>177</v>
      </c>
      <c r="J49" s="71">
        <v>175</v>
      </c>
      <c r="K49" s="69">
        <v>168</v>
      </c>
      <c r="L49" s="71">
        <v>164</v>
      </c>
      <c r="M49" s="69">
        <v>163</v>
      </c>
    </row>
    <row r="50" spans="1:13">
      <c r="A50" s="67" t="s">
        <v>43</v>
      </c>
      <c r="B50" s="68">
        <v>1425</v>
      </c>
      <c r="C50" s="68">
        <v>1473</v>
      </c>
      <c r="D50" s="71">
        <v>1269</v>
      </c>
      <c r="E50" s="70">
        <v>1367</v>
      </c>
      <c r="F50" s="71">
        <v>1199</v>
      </c>
      <c r="G50" s="70">
        <v>1234</v>
      </c>
      <c r="H50" s="70">
        <v>205</v>
      </c>
      <c r="I50" s="70">
        <v>202</v>
      </c>
      <c r="J50" s="71">
        <v>216</v>
      </c>
      <c r="K50" s="69">
        <v>188</v>
      </c>
      <c r="L50" s="71">
        <v>213</v>
      </c>
      <c r="M50" s="69">
        <v>187</v>
      </c>
    </row>
    <row r="51" spans="1:13" ht="25.5">
      <c r="A51" s="67" t="s">
        <v>44</v>
      </c>
      <c r="B51" s="68">
        <v>662</v>
      </c>
      <c r="C51" s="68">
        <v>814</v>
      </c>
      <c r="D51" s="71">
        <v>605</v>
      </c>
      <c r="E51" s="70">
        <v>690</v>
      </c>
      <c r="F51" s="71">
        <v>600</v>
      </c>
      <c r="G51" s="70">
        <v>580</v>
      </c>
      <c r="H51" s="70">
        <v>63</v>
      </c>
      <c r="I51" s="70">
        <v>59</v>
      </c>
      <c r="J51" s="71">
        <v>56</v>
      </c>
      <c r="K51" s="69">
        <v>52</v>
      </c>
      <c r="L51" s="71">
        <v>52</v>
      </c>
      <c r="M51" s="69">
        <v>46</v>
      </c>
    </row>
    <row r="52" spans="1:13" ht="38.25">
      <c r="A52" s="67" t="s">
        <v>45</v>
      </c>
      <c r="B52" s="68">
        <v>9643</v>
      </c>
      <c r="C52" s="68">
        <v>10646</v>
      </c>
      <c r="D52" s="70">
        <v>8642</v>
      </c>
      <c r="E52" s="70">
        <v>9355</v>
      </c>
      <c r="F52" s="71">
        <v>8625</v>
      </c>
      <c r="G52" s="70">
        <v>8619</v>
      </c>
      <c r="H52" s="70">
        <v>696</v>
      </c>
      <c r="I52" s="70">
        <v>626</v>
      </c>
      <c r="J52" s="71">
        <v>777</v>
      </c>
      <c r="K52" s="69">
        <v>608</v>
      </c>
      <c r="L52" s="71">
        <v>727</v>
      </c>
      <c r="M52" s="69">
        <v>616</v>
      </c>
    </row>
    <row r="53" spans="1:13" ht="25.5">
      <c r="A53" s="67" t="s">
        <v>46</v>
      </c>
      <c r="B53" s="68">
        <v>3946</v>
      </c>
      <c r="C53" s="68">
        <v>4364</v>
      </c>
      <c r="D53" s="70">
        <v>3541</v>
      </c>
      <c r="E53" s="70">
        <v>3918</v>
      </c>
      <c r="F53" s="71">
        <v>3392</v>
      </c>
      <c r="G53" s="70">
        <v>3580</v>
      </c>
      <c r="H53" s="70">
        <v>218</v>
      </c>
      <c r="I53" s="70">
        <v>188</v>
      </c>
      <c r="J53" s="71">
        <v>217</v>
      </c>
      <c r="K53" s="69">
        <v>182</v>
      </c>
      <c r="L53" s="71">
        <v>199</v>
      </c>
      <c r="M53" s="69">
        <v>193</v>
      </c>
    </row>
    <row r="54" spans="1:13" ht="25.5">
      <c r="A54" s="67" t="s">
        <v>47</v>
      </c>
      <c r="B54" s="68">
        <v>2276</v>
      </c>
      <c r="C54" s="68">
        <v>2502</v>
      </c>
      <c r="D54" s="70">
        <v>2095</v>
      </c>
      <c r="E54" s="70">
        <v>2356</v>
      </c>
      <c r="F54" s="71">
        <v>2029</v>
      </c>
      <c r="G54" s="70">
        <v>2191</v>
      </c>
      <c r="H54" s="70">
        <v>160</v>
      </c>
      <c r="I54" s="70">
        <v>158</v>
      </c>
      <c r="J54" s="71">
        <v>187</v>
      </c>
      <c r="K54" s="69">
        <v>153</v>
      </c>
      <c r="L54" s="71">
        <v>167</v>
      </c>
      <c r="M54" s="69">
        <v>161</v>
      </c>
    </row>
    <row r="55" spans="1:13">
      <c r="A55" s="67" t="s">
        <v>48</v>
      </c>
      <c r="B55" s="68">
        <v>2685</v>
      </c>
      <c r="C55" s="68">
        <v>2985</v>
      </c>
      <c r="D55" s="70">
        <v>2421</v>
      </c>
      <c r="E55" s="70">
        <v>2690</v>
      </c>
      <c r="F55" s="71">
        <v>2415</v>
      </c>
      <c r="G55" s="70">
        <v>2554</v>
      </c>
      <c r="H55" s="70">
        <v>204</v>
      </c>
      <c r="I55" s="70">
        <v>206</v>
      </c>
      <c r="J55" s="71">
        <v>211</v>
      </c>
      <c r="K55" s="69">
        <v>209</v>
      </c>
      <c r="L55" s="71">
        <v>203</v>
      </c>
      <c r="M55" s="69">
        <v>205</v>
      </c>
    </row>
    <row r="56" spans="1:13" ht="25.5">
      <c r="A56" s="67" t="s">
        <v>49</v>
      </c>
      <c r="B56" s="68">
        <v>1679</v>
      </c>
      <c r="C56" s="68">
        <v>1831</v>
      </c>
      <c r="D56" s="69">
        <v>1469</v>
      </c>
      <c r="E56" s="70">
        <v>1652</v>
      </c>
      <c r="F56" s="71">
        <v>1461</v>
      </c>
      <c r="G56" s="70">
        <v>1528</v>
      </c>
      <c r="H56" s="70">
        <v>166</v>
      </c>
      <c r="I56" s="70">
        <v>121</v>
      </c>
      <c r="J56" s="71">
        <v>178</v>
      </c>
      <c r="K56" s="69">
        <v>116</v>
      </c>
      <c r="L56" s="71">
        <v>165</v>
      </c>
      <c r="M56" s="69">
        <v>120</v>
      </c>
    </row>
    <row r="57" spans="1:13">
      <c r="A57" s="67" t="s">
        <v>50</v>
      </c>
      <c r="B57" s="68">
        <v>849</v>
      </c>
      <c r="C57" s="68">
        <v>829</v>
      </c>
      <c r="D57" s="71">
        <v>765</v>
      </c>
      <c r="E57" s="70">
        <v>802</v>
      </c>
      <c r="F57" s="71">
        <v>767</v>
      </c>
      <c r="G57" s="70">
        <v>755</v>
      </c>
      <c r="H57" s="70">
        <v>88</v>
      </c>
      <c r="I57" s="70">
        <v>75</v>
      </c>
      <c r="J57" s="71">
        <v>92</v>
      </c>
      <c r="K57" s="69">
        <v>74</v>
      </c>
      <c r="L57" s="71">
        <v>74</v>
      </c>
      <c r="M57" s="69">
        <v>82</v>
      </c>
    </row>
    <row r="58" spans="1:13" ht="38.25">
      <c r="A58" s="67" t="s">
        <v>51</v>
      </c>
      <c r="B58" s="68">
        <v>9050</v>
      </c>
      <c r="C58" s="68">
        <v>10019</v>
      </c>
      <c r="D58" s="71">
        <v>7923</v>
      </c>
      <c r="E58" s="70">
        <v>8746</v>
      </c>
      <c r="F58" s="71">
        <v>7750</v>
      </c>
      <c r="G58" s="70">
        <v>8216</v>
      </c>
      <c r="H58" s="70">
        <v>415</v>
      </c>
      <c r="I58" s="70">
        <v>388</v>
      </c>
      <c r="J58" s="71">
        <v>462</v>
      </c>
      <c r="K58" s="69">
        <v>378</v>
      </c>
      <c r="L58" s="71">
        <v>417</v>
      </c>
      <c r="M58" s="69">
        <v>371</v>
      </c>
    </row>
    <row r="59" spans="1:13" ht="102">
      <c r="A59" s="67" t="s">
        <v>52</v>
      </c>
      <c r="B59" s="68">
        <v>5166</v>
      </c>
      <c r="C59" s="68">
        <v>5832</v>
      </c>
      <c r="D59" s="71">
        <v>4579</v>
      </c>
      <c r="E59" s="70">
        <v>5277</v>
      </c>
      <c r="F59" s="71">
        <v>4637</v>
      </c>
      <c r="G59" s="70">
        <v>4925</v>
      </c>
      <c r="H59" s="70">
        <v>438</v>
      </c>
      <c r="I59" s="70">
        <v>426</v>
      </c>
      <c r="J59" s="71">
        <v>482</v>
      </c>
      <c r="K59" s="69">
        <v>415</v>
      </c>
      <c r="L59" s="71">
        <v>464</v>
      </c>
      <c r="M59" s="69">
        <v>421</v>
      </c>
    </row>
    <row r="60" spans="1:13" ht="38.25">
      <c r="A60" s="67" t="s">
        <v>53</v>
      </c>
      <c r="B60" s="68">
        <v>3264</v>
      </c>
      <c r="C60" s="68">
        <v>3677</v>
      </c>
      <c r="D60" s="71">
        <v>2902</v>
      </c>
      <c r="E60" s="70">
        <v>3349</v>
      </c>
      <c r="F60" s="71">
        <v>2734</v>
      </c>
      <c r="G60" s="70">
        <v>3014</v>
      </c>
      <c r="H60" s="70">
        <v>148</v>
      </c>
      <c r="I60" s="70">
        <v>129</v>
      </c>
      <c r="J60" s="71">
        <v>138</v>
      </c>
      <c r="K60" s="69">
        <v>132</v>
      </c>
      <c r="L60" s="71">
        <v>124</v>
      </c>
      <c r="M60" s="69">
        <v>138</v>
      </c>
    </row>
    <row r="61" spans="1:13" ht="76.5">
      <c r="A61" s="67" t="s">
        <v>54</v>
      </c>
      <c r="B61" s="68">
        <v>2375</v>
      </c>
      <c r="C61" s="68">
        <v>2510</v>
      </c>
      <c r="D61" s="71">
        <v>1992</v>
      </c>
      <c r="E61" s="70">
        <v>2225</v>
      </c>
      <c r="F61" s="71">
        <v>1859</v>
      </c>
      <c r="G61" s="70">
        <v>2151</v>
      </c>
      <c r="H61" s="70">
        <v>130</v>
      </c>
      <c r="I61" s="70">
        <v>110</v>
      </c>
      <c r="J61" s="71">
        <v>133</v>
      </c>
      <c r="K61" s="69">
        <v>106</v>
      </c>
      <c r="L61" s="71">
        <v>129</v>
      </c>
      <c r="M61" s="69">
        <v>104</v>
      </c>
    </row>
    <row r="62" spans="1:13" ht="63.75">
      <c r="A62" s="67" t="s">
        <v>55</v>
      </c>
      <c r="B62" s="68">
        <v>2265</v>
      </c>
      <c r="C62" s="68">
        <v>2387</v>
      </c>
      <c r="D62" s="71">
        <v>2078</v>
      </c>
      <c r="E62" s="70">
        <v>2165</v>
      </c>
      <c r="F62" s="71">
        <v>1967</v>
      </c>
      <c r="G62" s="70">
        <v>2127</v>
      </c>
      <c r="H62" s="70">
        <v>87</v>
      </c>
      <c r="I62" s="70">
        <v>124</v>
      </c>
      <c r="J62" s="71">
        <v>88</v>
      </c>
      <c r="K62" s="69">
        <v>109</v>
      </c>
      <c r="L62" s="71">
        <v>85</v>
      </c>
      <c r="M62" s="69">
        <v>101</v>
      </c>
    </row>
    <row r="63" spans="1:13" ht="15.75">
      <c r="A63" s="67" t="s">
        <v>56</v>
      </c>
      <c r="B63" s="65">
        <v>96095</v>
      </c>
      <c r="C63" s="66">
        <v>103186</v>
      </c>
      <c r="D63" s="55">
        <f>SUM(D18:D62)</f>
        <v>85700</v>
      </c>
      <c r="E63" s="56">
        <f>SUM(E18:E62)</f>
        <v>93511</v>
      </c>
      <c r="F63" s="55">
        <f>SUM(F18:F62)</f>
        <v>83624</v>
      </c>
      <c r="G63" s="56">
        <f>SUM(G18:G62)</f>
        <v>87372</v>
      </c>
      <c r="H63" s="56">
        <f>SUM(H18:H62)</f>
        <v>8348</v>
      </c>
      <c r="I63" s="56">
        <f>SUM(I16:I62)</f>
        <v>9666</v>
      </c>
      <c r="J63" s="55">
        <f>SUM(J18:J62)</f>
        <v>8822</v>
      </c>
      <c r="K63" s="56">
        <v>7436</v>
      </c>
      <c r="L63" s="55">
        <f>SUM(L18:L62)</f>
        <v>8615</v>
      </c>
      <c r="M63" s="56">
        <v>7316</v>
      </c>
    </row>
    <row r="64" spans="1:13">
      <c r="A64" s="177" t="s">
        <v>57</v>
      </c>
      <c r="B64" s="119"/>
      <c r="C64" s="120"/>
      <c r="D64" s="76"/>
      <c r="E64" s="121"/>
      <c r="F64" s="103"/>
      <c r="G64" s="122"/>
      <c r="H64" s="76"/>
      <c r="I64" s="122"/>
      <c r="J64" s="103"/>
      <c r="K64" s="122"/>
      <c r="L64" s="103"/>
      <c r="M64" s="122"/>
    </row>
    <row r="65" spans="1:13">
      <c r="A65" s="178"/>
      <c r="B65" s="123"/>
      <c r="C65" s="124">
        <f>(C63-B63)/B63</f>
        <v>7.3791560434986206E-2</v>
      </c>
      <c r="D65" s="125"/>
      <c r="E65" s="124">
        <f t="shared" ref="E65:M65" si="0">(E63-D63)/D63</f>
        <v>9.1143523920653446E-2</v>
      </c>
      <c r="F65" s="125"/>
      <c r="G65" s="124">
        <f t="shared" si="0"/>
        <v>4.4819668994547021E-2</v>
      </c>
      <c r="H65" s="125"/>
      <c r="I65" s="124">
        <f t="shared" si="0"/>
        <v>0.15788212745567801</v>
      </c>
      <c r="J65" s="125"/>
      <c r="K65" s="124">
        <f t="shared" si="0"/>
        <v>-0.15710723192019951</v>
      </c>
      <c r="L65" s="125"/>
      <c r="M65" s="124">
        <f t="shared" si="0"/>
        <v>-0.15078351712130006</v>
      </c>
    </row>
    <row r="66" spans="1:13">
      <c r="A66" s="2"/>
      <c r="B66" s="2"/>
      <c r="C66" s="2"/>
      <c r="D66" s="3"/>
      <c r="E66" s="3"/>
      <c r="F66" s="4"/>
      <c r="G66" s="4"/>
      <c r="H66" s="4"/>
      <c r="I66" s="4"/>
      <c r="J66" s="5"/>
      <c r="K66" s="5"/>
      <c r="L66" s="5"/>
      <c r="M66" s="5"/>
    </row>
    <row r="67" spans="1:13" ht="15.75">
      <c r="A67" s="21" t="s">
        <v>352</v>
      </c>
      <c r="B67" s="6"/>
      <c r="C67" s="6"/>
      <c r="D67" s="7"/>
      <c r="E67" s="8"/>
      <c r="F67" s="6"/>
      <c r="G67" s="9"/>
      <c r="H67" s="9"/>
      <c r="I67" s="9"/>
      <c r="J67" s="6"/>
      <c r="K67" s="9"/>
      <c r="L67" s="6"/>
      <c r="M67" s="9"/>
    </row>
  </sheetData>
  <mergeCells count="12">
    <mergeCell ref="A6:I6"/>
    <mergeCell ref="A7:I7"/>
    <mergeCell ref="A3:I4"/>
    <mergeCell ref="A8:I12"/>
    <mergeCell ref="A5:B5"/>
    <mergeCell ref="J16:K16"/>
    <mergeCell ref="L16:M16"/>
    <mergeCell ref="A64:A65"/>
    <mergeCell ref="B16:C16"/>
    <mergeCell ref="D16:E16"/>
    <mergeCell ref="F16:G16"/>
    <mergeCell ref="H16:I1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tabColor rgb="FF00B050"/>
  </sheetPr>
  <dimension ref="A1:I173"/>
  <sheetViews>
    <sheetView topLeftCell="A154" zoomScale="90" zoomScaleNormal="90" workbookViewId="0">
      <selection activeCell="A173" sqref="A173"/>
    </sheetView>
  </sheetViews>
  <sheetFormatPr defaultRowHeight="15"/>
  <cols>
    <col min="1" max="1" width="21.109375" customWidth="1"/>
    <col min="2" max="9" width="15.77734375" customWidth="1"/>
  </cols>
  <sheetData>
    <row r="1" spans="1:9" s="50" customFormat="1" ht="15.75">
      <c r="A1" s="161" t="s">
        <v>345</v>
      </c>
    </row>
    <row r="2" spans="1:9" s="50" customFormat="1"/>
    <row r="3" spans="1:9" s="50" customFormat="1">
      <c r="A3" s="181" t="s">
        <v>343</v>
      </c>
      <c r="B3" s="181"/>
      <c r="C3" s="181"/>
      <c r="D3" s="181"/>
      <c r="E3" s="181"/>
      <c r="F3" s="181"/>
    </row>
    <row r="4" spans="1:9" s="50" customFormat="1">
      <c r="A4" s="181"/>
      <c r="B4" s="181"/>
      <c r="C4" s="181"/>
      <c r="D4" s="181"/>
      <c r="E4" s="181"/>
      <c r="F4" s="181"/>
    </row>
    <row r="5" spans="1:9" ht="27.75" customHeight="1">
      <c r="A5" s="127"/>
      <c r="B5" s="126"/>
      <c r="C5" s="126"/>
      <c r="D5" s="126"/>
      <c r="E5" s="126"/>
      <c r="F5" s="126"/>
    </row>
    <row r="6" spans="1:9">
      <c r="A6" s="184" t="s">
        <v>324</v>
      </c>
      <c r="B6" s="186" t="s">
        <v>300</v>
      </c>
      <c r="C6" s="187"/>
      <c r="D6" s="187"/>
      <c r="E6" s="187"/>
      <c r="F6" s="187" t="s">
        <v>301</v>
      </c>
      <c r="G6" s="187"/>
      <c r="H6" s="187"/>
      <c r="I6" s="187"/>
    </row>
    <row r="7" spans="1:9">
      <c r="A7" s="185"/>
      <c r="B7" s="186"/>
      <c r="C7" s="187"/>
      <c r="D7" s="187"/>
      <c r="E7" s="187"/>
      <c r="F7" s="187"/>
      <c r="G7" s="187"/>
      <c r="H7" s="187"/>
      <c r="I7" s="187"/>
    </row>
    <row r="8" spans="1:9">
      <c r="A8" s="152" t="s">
        <v>330</v>
      </c>
      <c r="B8" s="188" t="s">
        <v>0</v>
      </c>
      <c r="C8" s="188"/>
      <c r="D8" s="188" t="s">
        <v>295</v>
      </c>
      <c r="E8" s="188"/>
      <c r="F8" s="188" t="s">
        <v>302</v>
      </c>
      <c r="G8" s="188"/>
      <c r="H8" s="188" t="s">
        <v>303</v>
      </c>
      <c r="I8" s="188"/>
    </row>
    <row r="9" spans="1:9" ht="15.75">
      <c r="A9" s="102" t="s">
        <v>329</v>
      </c>
      <c r="B9" s="167">
        <v>2013</v>
      </c>
      <c r="C9" s="168">
        <v>2014</v>
      </c>
      <c r="D9" s="168">
        <v>2013</v>
      </c>
      <c r="E9" s="168">
        <v>2014</v>
      </c>
      <c r="F9" s="168">
        <v>2013</v>
      </c>
      <c r="G9" s="168">
        <v>2014</v>
      </c>
      <c r="H9" s="168">
        <v>2013</v>
      </c>
      <c r="I9" s="168">
        <v>2014</v>
      </c>
    </row>
    <row r="10" spans="1:9">
      <c r="A10" s="151" t="s">
        <v>60</v>
      </c>
      <c r="B10" s="57">
        <f>SUM(B11:B24)</f>
        <v>42247</v>
      </c>
      <c r="C10" s="57">
        <f t="shared" ref="C10:I10" si="0">SUM(C11:C24)</f>
        <v>46383</v>
      </c>
      <c r="D10" s="57">
        <f t="shared" si="0"/>
        <v>87732</v>
      </c>
      <c r="E10" s="57">
        <f t="shared" si="0"/>
        <v>94593</v>
      </c>
      <c r="F10" s="57">
        <f t="shared" si="0"/>
        <v>35281</v>
      </c>
      <c r="G10" s="57">
        <f t="shared" si="0"/>
        <v>37845</v>
      </c>
      <c r="H10" s="57">
        <f t="shared" si="0"/>
        <v>75975</v>
      </c>
      <c r="I10" s="57">
        <f t="shared" si="0"/>
        <v>79464</v>
      </c>
    </row>
    <row r="11" spans="1:9">
      <c r="A11" s="164" t="s">
        <v>61</v>
      </c>
      <c r="B11" s="57">
        <v>2191</v>
      </c>
      <c r="C11" s="57">
        <v>2219</v>
      </c>
      <c r="D11" s="53">
        <v>4418</v>
      </c>
      <c r="E11" s="53">
        <v>4668</v>
      </c>
      <c r="F11" s="57">
        <v>1892</v>
      </c>
      <c r="G11" s="53">
        <v>1900</v>
      </c>
      <c r="H11" s="53">
        <v>4218</v>
      </c>
      <c r="I11" s="53">
        <v>4075</v>
      </c>
    </row>
    <row r="12" spans="1:9">
      <c r="A12" s="164" t="s">
        <v>62</v>
      </c>
      <c r="B12" s="57">
        <v>1194</v>
      </c>
      <c r="C12" s="57">
        <v>1272</v>
      </c>
      <c r="D12" s="53">
        <v>2373</v>
      </c>
      <c r="E12" s="53">
        <v>2303</v>
      </c>
      <c r="F12" s="57">
        <v>1005</v>
      </c>
      <c r="G12" s="53">
        <v>1068</v>
      </c>
      <c r="H12" s="53">
        <v>2273</v>
      </c>
      <c r="I12" s="53">
        <v>2109</v>
      </c>
    </row>
    <row r="13" spans="1:9">
      <c r="A13" s="164" t="s">
        <v>63</v>
      </c>
      <c r="B13" s="57">
        <v>395</v>
      </c>
      <c r="C13" s="57">
        <v>503</v>
      </c>
      <c r="D13" s="53">
        <v>731</v>
      </c>
      <c r="E13" s="53">
        <v>962</v>
      </c>
      <c r="F13" s="57">
        <v>340</v>
      </c>
      <c r="G13" s="53">
        <v>389</v>
      </c>
      <c r="H13" s="53">
        <v>633</v>
      </c>
      <c r="I13" s="53">
        <v>722</v>
      </c>
    </row>
    <row r="14" spans="1:9">
      <c r="A14" s="164" t="s">
        <v>64</v>
      </c>
      <c r="B14" s="57">
        <v>12632</v>
      </c>
      <c r="C14" s="57">
        <v>14308</v>
      </c>
      <c r="D14" s="53">
        <v>27854</v>
      </c>
      <c r="E14" s="53">
        <v>30914</v>
      </c>
      <c r="F14" s="57">
        <v>10559</v>
      </c>
      <c r="G14" s="53">
        <v>11636</v>
      </c>
      <c r="H14" s="53">
        <v>23890</v>
      </c>
      <c r="I14" s="53">
        <v>25677</v>
      </c>
    </row>
    <row r="15" spans="1:9">
      <c r="A15" s="165" t="s">
        <v>287</v>
      </c>
      <c r="B15" s="57">
        <v>2032</v>
      </c>
      <c r="C15" s="57">
        <v>2181</v>
      </c>
      <c r="D15" s="53">
        <v>3893</v>
      </c>
      <c r="E15" s="53">
        <v>4215</v>
      </c>
      <c r="F15" s="57">
        <v>1687</v>
      </c>
      <c r="G15" s="53">
        <v>1811</v>
      </c>
      <c r="H15" s="53">
        <v>3308</v>
      </c>
      <c r="I15" s="53">
        <v>3543</v>
      </c>
    </row>
    <row r="16" spans="1:9">
      <c r="A16" s="165" t="s">
        <v>288</v>
      </c>
      <c r="B16" s="57">
        <v>3210</v>
      </c>
      <c r="C16" s="57">
        <v>3415</v>
      </c>
      <c r="D16" s="53">
        <v>6563</v>
      </c>
      <c r="E16" s="53">
        <v>6725</v>
      </c>
      <c r="F16" s="57">
        <v>2639</v>
      </c>
      <c r="G16" s="53">
        <v>2799</v>
      </c>
      <c r="H16" s="53">
        <v>5672</v>
      </c>
      <c r="I16" s="53">
        <v>5741</v>
      </c>
    </row>
    <row r="17" spans="1:9">
      <c r="A17" s="165" t="s">
        <v>289</v>
      </c>
      <c r="B17" s="57">
        <v>918</v>
      </c>
      <c r="C17" s="57">
        <v>875</v>
      </c>
      <c r="D17" s="53">
        <v>1810</v>
      </c>
      <c r="E17" s="53">
        <v>1781</v>
      </c>
      <c r="F17" s="57">
        <v>699</v>
      </c>
      <c r="G17" s="53">
        <v>774</v>
      </c>
      <c r="H17" s="53">
        <v>1488</v>
      </c>
      <c r="I17" s="53">
        <v>1607</v>
      </c>
    </row>
    <row r="18" spans="1:9">
      <c r="A18" s="165" t="s">
        <v>290</v>
      </c>
      <c r="B18" s="57">
        <v>4100</v>
      </c>
      <c r="C18" s="57">
        <v>4676</v>
      </c>
      <c r="D18" s="53">
        <v>7872</v>
      </c>
      <c r="E18" s="53">
        <v>9266</v>
      </c>
      <c r="F18" s="57">
        <v>3386</v>
      </c>
      <c r="G18" s="53">
        <v>3673</v>
      </c>
      <c r="H18" s="53">
        <v>6844</v>
      </c>
      <c r="I18" s="53">
        <v>7233</v>
      </c>
    </row>
    <row r="19" spans="1:9">
      <c r="A19" s="165" t="s">
        <v>291</v>
      </c>
      <c r="B19" s="57">
        <v>6210</v>
      </c>
      <c r="C19" s="57">
        <v>6981</v>
      </c>
      <c r="D19" s="53">
        <v>12484</v>
      </c>
      <c r="E19" s="53">
        <v>13772</v>
      </c>
      <c r="F19" s="57">
        <v>5272</v>
      </c>
      <c r="G19" s="53">
        <v>5528</v>
      </c>
      <c r="H19" s="53">
        <v>11092</v>
      </c>
      <c r="I19" s="53">
        <v>11211</v>
      </c>
    </row>
    <row r="20" spans="1:9">
      <c r="A20" s="165" t="s">
        <v>292</v>
      </c>
      <c r="B20" s="57">
        <v>3414</v>
      </c>
      <c r="C20" s="57">
        <v>3597</v>
      </c>
      <c r="D20" s="53">
        <v>7150</v>
      </c>
      <c r="E20" s="53">
        <v>7204</v>
      </c>
      <c r="F20" s="57">
        <v>2865</v>
      </c>
      <c r="G20" s="53">
        <v>3000</v>
      </c>
      <c r="H20" s="53">
        <v>6119</v>
      </c>
      <c r="I20" s="53">
        <v>6164</v>
      </c>
    </row>
    <row r="21" spans="1:9">
      <c r="A21" s="165" t="s">
        <v>293</v>
      </c>
      <c r="B21" s="57">
        <v>2904</v>
      </c>
      <c r="C21" s="57">
        <v>3127</v>
      </c>
      <c r="D21" s="53">
        <v>6269</v>
      </c>
      <c r="E21" s="53">
        <v>6223</v>
      </c>
      <c r="F21" s="57">
        <v>2349</v>
      </c>
      <c r="G21" s="53">
        <v>2626</v>
      </c>
      <c r="H21" s="53">
        <v>4805</v>
      </c>
      <c r="I21" s="53">
        <v>5778</v>
      </c>
    </row>
    <row r="22" spans="1:9">
      <c r="A22" s="166" t="s">
        <v>294</v>
      </c>
      <c r="B22" s="57">
        <v>2734</v>
      </c>
      <c r="C22" s="57">
        <v>2972</v>
      </c>
      <c r="D22" s="57">
        <v>5548</v>
      </c>
      <c r="E22" s="57">
        <v>5943</v>
      </c>
      <c r="F22" s="57">
        <v>2299</v>
      </c>
      <c r="G22" s="57">
        <v>2404</v>
      </c>
      <c r="H22" s="57">
        <v>4893</v>
      </c>
      <c r="I22" s="57">
        <v>5096</v>
      </c>
    </row>
    <row r="23" spans="1:9">
      <c r="A23" s="165" t="s">
        <v>65</v>
      </c>
      <c r="B23" s="57">
        <v>168</v>
      </c>
      <c r="C23" s="57">
        <v>158</v>
      </c>
      <c r="D23" s="53">
        <v>466</v>
      </c>
      <c r="E23" s="53">
        <v>406</v>
      </c>
      <c r="F23" s="57">
        <v>131</v>
      </c>
      <c r="G23" s="53">
        <v>150</v>
      </c>
      <c r="H23" s="53">
        <v>413</v>
      </c>
      <c r="I23" s="53">
        <v>330</v>
      </c>
    </row>
    <row r="24" spans="1:9">
      <c r="A24" s="166" t="s">
        <v>331</v>
      </c>
      <c r="B24" s="57">
        <v>145</v>
      </c>
      <c r="C24" s="57">
        <v>99</v>
      </c>
      <c r="D24" s="57">
        <v>301</v>
      </c>
      <c r="E24" s="57">
        <v>211</v>
      </c>
      <c r="F24" s="57">
        <v>158</v>
      </c>
      <c r="G24" s="57">
        <v>87</v>
      </c>
      <c r="H24" s="57">
        <v>327</v>
      </c>
      <c r="I24" s="53">
        <v>178</v>
      </c>
    </row>
    <row r="25" spans="1:9">
      <c r="A25" s="59"/>
      <c r="B25" s="62"/>
      <c r="C25" s="62"/>
      <c r="D25" s="62"/>
      <c r="E25" s="62"/>
      <c r="F25" s="62"/>
      <c r="G25" s="62"/>
      <c r="H25" s="62"/>
      <c r="I25" s="62"/>
    </row>
    <row r="26" spans="1:9">
      <c r="A26" s="60" t="s">
        <v>66</v>
      </c>
      <c r="B26" s="52">
        <v>0</v>
      </c>
      <c r="C26" s="52">
        <v>7</v>
      </c>
      <c r="D26" s="53">
        <v>0</v>
      </c>
      <c r="E26" s="53">
        <v>30</v>
      </c>
      <c r="F26" s="52">
        <v>0</v>
      </c>
      <c r="G26" s="53">
        <v>9</v>
      </c>
      <c r="H26" s="53">
        <v>0</v>
      </c>
      <c r="I26" s="53">
        <v>40</v>
      </c>
    </row>
    <row r="27" spans="1:9">
      <c r="A27" s="60" t="s">
        <v>67</v>
      </c>
      <c r="B27" s="52">
        <v>0</v>
      </c>
      <c r="C27" s="52">
        <v>0</v>
      </c>
      <c r="D27" s="53">
        <v>0</v>
      </c>
      <c r="E27" s="53">
        <v>0</v>
      </c>
      <c r="F27" s="52">
        <v>0</v>
      </c>
      <c r="G27" s="53">
        <v>0</v>
      </c>
      <c r="H27" s="53">
        <v>0</v>
      </c>
      <c r="I27" s="53">
        <v>0</v>
      </c>
    </row>
    <row r="28" spans="1:9">
      <c r="A28" s="60" t="s">
        <v>69</v>
      </c>
      <c r="B28" s="52">
        <v>0</v>
      </c>
      <c r="C28" s="52">
        <v>4</v>
      </c>
      <c r="D28" s="53">
        <v>0</v>
      </c>
      <c r="E28" s="53">
        <v>8</v>
      </c>
      <c r="F28" s="52">
        <v>1</v>
      </c>
      <c r="G28" s="53">
        <v>0</v>
      </c>
      <c r="H28" s="53">
        <v>5</v>
      </c>
      <c r="I28" s="53">
        <v>0</v>
      </c>
    </row>
    <row r="29" spans="1:9">
      <c r="A29" s="60" t="s">
        <v>70</v>
      </c>
      <c r="B29" s="52">
        <v>0</v>
      </c>
      <c r="C29" s="52">
        <v>0</v>
      </c>
      <c r="D29" s="53">
        <v>0</v>
      </c>
      <c r="E29" s="53">
        <v>0</v>
      </c>
      <c r="F29" s="52">
        <v>1</v>
      </c>
      <c r="G29" s="53">
        <v>0</v>
      </c>
      <c r="H29" s="53">
        <v>2</v>
      </c>
      <c r="I29" s="53">
        <v>0</v>
      </c>
    </row>
    <row r="30" spans="1:9">
      <c r="A30" s="60" t="s">
        <v>71</v>
      </c>
      <c r="B30" s="52">
        <v>4</v>
      </c>
      <c r="C30" s="52">
        <v>0</v>
      </c>
      <c r="D30" s="53">
        <v>4</v>
      </c>
      <c r="E30" s="53">
        <v>0</v>
      </c>
      <c r="F30" s="52">
        <v>3</v>
      </c>
      <c r="G30" s="53">
        <v>2</v>
      </c>
      <c r="H30" s="53">
        <v>7</v>
      </c>
      <c r="I30" s="53">
        <v>2</v>
      </c>
    </row>
    <row r="31" spans="1:9">
      <c r="A31" s="60" t="s">
        <v>68</v>
      </c>
      <c r="B31" s="52">
        <v>10</v>
      </c>
      <c r="C31" s="52">
        <v>9</v>
      </c>
      <c r="D31" s="53">
        <v>11</v>
      </c>
      <c r="E31" s="53">
        <v>12</v>
      </c>
      <c r="F31" s="52">
        <v>18</v>
      </c>
      <c r="G31" s="53">
        <v>6</v>
      </c>
      <c r="H31" s="53">
        <v>19</v>
      </c>
      <c r="I31" s="53">
        <v>6</v>
      </c>
    </row>
    <row r="32" spans="1:9">
      <c r="A32" s="60" t="s">
        <v>72</v>
      </c>
      <c r="B32" s="52">
        <v>0</v>
      </c>
      <c r="C32" s="52">
        <v>0</v>
      </c>
      <c r="D32" s="53">
        <v>0</v>
      </c>
      <c r="E32" s="53">
        <v>0</v>
      </c>
      <c r="F32" s="52">
        <v>0</v>
      </c>
      <c r="G32" s="53">
        <v>0</v>
      </c>
      <c r="H32" s="53">
        <v>0</v>
      </c>
      <c r="I32" s="53">
        <v>0</v>
      </c>
    </row>
    <row r="33" spans="1:9">
      <c r="A33" s="60" t="s">
        <v>73</v>
      </c>
      <c r="B33" s="52">
        <v>161</v>
      </c>
      <c r="C33" s="52">
        <v>178</v>
      </c>
      <c r="D33" s="53">
        <v>282</v>
      </c>
      <c r="E33" s="53">
        <v>303</v>
      </c>
      <c r="F33" s="52">
        <v>173</v>
      </c>
      <c r="G33" s="53">
        <v>145</v>
      </c>
      <c r="H33" s="53">
        <v>314</v>
      </c>
      <c r="I33" s="53">
        <v>255</v>
      </c>
    </row>
    <row r="34" spans="1:9">
      <c r="A34" s="60" t="s">
        <v>74</v>
      </c>
      <c r="B34" s="52">
        <v>17</v>
      </c>
      <c r="C34" s="52">
        <v>11</v>
      </c>
      <c r="D34" s="53">
        <v>36</v>
      </c>
      <c r="E34" s="53">
        <v>25</v>
      </c>
      <c r="F34" s="52">
        <v>11</v>
      </c>
      <c r="G34" s="53">
        <v>18</v>
      </c>
      <c r="H34" s="53">
        <v>23</v>
      </c>
      <c r="I34" s="53">
        <v>37</v>
      </c>
    </row>
    <row r="35" spans="1:9">
      <c r="A35" s="60" t="s">
        <v>75</v>
      </c>
      <c r="B35" s="52">
        <v>0</v>
      </c>
      <c r="C35" s="52">
        <v>0</v>
      </c>
      <c r="D35" s="53">
        <v>0</v>
      </c>
      <c r="E35" s="53">
        <v>0</v>
      </c>
      <c r="F35" s="52">
        <v>0</v>
      </c>
      <c r="G35" s="53">
        <v>0</v>
      </c>
      <c r="H35" s="53">
        <v>0</v>
      </c>
      <c r="I35" s="53">
        <v>0</v>
      </c>
    </row>
    <row r="36" spans="1:9">
      <c r="A36" s="60" t="s">
        <v>76</v>
      </c>
      <c r="B36" s="52">
        <v>12</v>
      </c>
      <c r="C36" s="52">
        <v>13</v>
      </c>
      <c r="D36" s="53">
        <v>49</v>
      </c>
      <c r="E36" s="52">
        <v>66</v>
      </c>
      <c r="F36" s="52">
        <v>6</v>
      </c>
      <c r="G36" s="53">
        <v>10</v>
      </c>
      <c r="H36" s="53">
        <v>26</v>
      </c>
      <c r="I36" s="53">
        <v>35</v>
      </c>
    </row>
    <row r="37" spans="1:9">
      <c r="A37" s="60" t="s">
        <v>77</v>
      </c>
      <c r="B37" s="52">
        <v>2</v>
      </c>
      <c r="C37" s="52">
        <v>3</v>
      </c>
      <c r="D37" s="53">
        <v>2</v>
      </c>
      <c r="E37" s="53">
        <v>7</v>
      </c>
      <c r="F37" s="52">
        <v>3</v>
      </c>
      <c r="G37" s="53">
        <v>3</v>
      </c>
      <c r="H37" s="53">
        <v>3</v>
      </c>
      <c r="I37" s="53">
        <v>7</v>
      </c>
    </row>
    <row r="38" spans="1:9">
      <c r="A38" s="60" t="s">
        <v>78</v>
      </c>
      <c r="B38" s="52">
        <v>0</v>
      </c>
      <c r="C38" s="52">
        <v>3</v>
      </c>
      <c r="D38" s="53">
        <v>0</v>
      </c>
      <c r="E38" s="53">
        <v>3</v>
      </c>
      <c r="F38" s="52">
        <v>0</v>
      </c>
      <c r="G38" s="53">
        <v>2</v>
      </c>
      <c r="H38" s="53">
        <v>0</v>
      </c>
      <c r="I38" s="53">
        <v>2</v>
      </c>
    </row>
    <row r="39" spans="1:9">
      <c r="A39" s="60" t="s">
        <v>79</v>
      </c>
      <c r="B39" s="52">
        <v>3</v>
      </c>
      <c r="C39" s="52">
        <v>3</v>
      </c>
      <c r="D39" s="53">
        <v>3</v>
      </c>
      <c r="E39" s="53">
        <v>5</v>
      </c>
      <c r="F39" s="52">
        <v>5</v>
      </c>
      <c r="G39" s="53">
        <v>5</v>
      </c>
      <c r="H39" s="53">
        <v>8</v>
      </c>
      <c r="I39" s="53">
        <v>15</v>
      </c>
    </row>
    <row r="40" spans="1:9">
      <c r="A40" s="60" t="s">
        <v>80</v>
      </c>
      <c r="B40" s="52">
        <v>1</v>
      </c>
      <c r="C40" s="52">
        <v>1</v>
      </c>
      <c r="D40" s="61">
        <v>2</v>
      </c>
      <c r="E40" s="53">
        <v>2</v>
      </c>
      <c r="F40" s="52">
        <v>0</v>
      </c>
      <c r="G40" s="53">
        <v>1</v>
      </c>
      <c r="H40" s="53">
        <v>0</v>
      </c>
      <c r="I40" s="53">
        <v>2</v>
      </c>
    </row>
    <row r="41" spans="1:9">
      <c r="A41" s="60" t="s">
        <v>82</v>
      </c>
      <c r="B41" s="52">
        <v>26</v>
      </c>
      <c r="C41" s="52">
        <v>21</v>
      </c>
      <c r="D41" s="53">
        <v>56</v>
      </c>
      <c r="E41" s="53">
        <v>41</v>
      </c>
      <c r="F41" s="52">
        <v>18</v>
      </c>
      <c r="G41" s="53">
        <v>24</v>
      </c>
      <c r="H41" s="53">
        <v>36</v>
      </c>
      <c r="I41" s="53">
        <v>51</v>
      </c>
    </row>
    <row r="42" spans="1:9">
      <c r="A42" s="60" t="s">
        <v>81</v>
      </c>
      <c r="B42" s="52">
        <v>8</v>
      </c>
      <c r="C42" s="52">
        <v>4</v>
      </c>
      <c r="D42" s="61">
        <v>20</v>
      </c>
      <c r="E42" s="53">
        <v>7</v>
      </c>
      <c r="F42" s="52">
        <v>3</v>
      </c>
      <c r="G42" s="53">
        <v>3</v>
      </c>
      <c r="H42" s="53">
        <v>9</v>
      </c>
      <c r="I42" s="53">
        <v>6</v>
      </c>
    </row>
    <row r="43" spans="1:9">
      <c r="A43" s="60" t="s">
        <v>83</v>
      </c>
      <c r="B43" s="52">
        <v>0</v>
      </c>
      <c r="C43" s="52">
        <v>0</v>
      </c>
      <c r="D43" s="53">
        <v>0</v>
      </c>
      <c r="E43" s="53">
        <v>0</v>
      </c>
      <c r="F43" s="52">
        <v>0</v>
      </c>
      <c r="G43" s="53">
        <v>0</v>
      </c>
      <c r="H43" s="53">
        <v>0</v>
      </c>
      <c r="I43" s="53">
        <v>0</v>
      </c>
    </row>
    <row r="44" spans="1:9">
      <c r="A44" s="60" t="s">
        <v>84</v>
      </c>
      <c r="B44" s="52">
        <v>28</v>
      </c>
      <c r="C44" s="52">
        <v>27</v>
      </c>
      <c r="D44" s="53">
        <v>85</v>
      </c>
      <c r="E44" s="53">
        <v>57</v>
      </c>
      <c r="F44" s="52">
        <v>33</v>
      </c>
      <c r="G44" s="53">
        <v>25</v>
      </c>
      <c r="H44" s="53">
        <v>108</v>
      </c>
      <c r="I44" s="53">
        <v>48</v>
      </c>
    </row>
    <row r="45" spans="1:9">
      <c r="A45" s="60" t="s">
        <v>85</v>
      </c>
      <c r="B45" s="52">
        <v>0</v>
      </c>
      <c r="C45" s="52">
        <v>0</v>
      </c>
      <c r="D45" s="53">
        <v>0</v>
      </c>
      <c r="E45" s="53">
        <v>0</v>
      </c>
      <c r="F45" s="52">
        <v>0</v>
      </c>
      <c r="G45" s="53">
        <v>0</v>
      </c>
      <c r="H45" s="53">
        <v>0</v>
      </c>
      <c r="I45" s="53">
        <v>0</v>
      </c>
    </row>
    <row r="46" spans="1:9">
      <c r="A46" s="60" t="s">
        <v>86</v>
      </c>
      <c r="B46" s="52">
        <v>5</v>
      </c>
      <c r="C46" s="52">
        <v>8</v>
      </c>
      <c r="D46" s="53">
        <v>13</v>
      </c>
      <c r="E46" s="53">
        <v>8</v>
      </c>
      <c r="F46" s="52">
        <v>23</v>
      </c>
      <c r="G46" s="53">
        <v>6</v>
      </c>
      <c r="H46" s="53">
        <v>69</v>
      </c>
      <c r="I46" s="53">
        <v>6</v>
      </c>
    </row>
    <row r="47" spans="1:9">
      <c r="A47" s="60" t="s">
        <v>87</v>
      </c>
      <c r="B47" s="52">
        <v>2</v>
      </c>
      <c r="C47" s="52">
        <v>2</v>
      </c>
      <c r="D47" s="53">
        <v>4</v>
      </c>
      <c r="E47" s="53">
        <v>3</v>
      </c>
      <c r="F47" s="52">
        <v>8</v>
      </c>
      <c r="G47" s="53">
        <v>2</v>
      </c>
      <c r="H47" s="53">
        <v>15</v>
      </c>
      <c r="I47" s="53">
        <v>3</v>
      </c>
    </row>
    <row r="48" spans="1:9">
      <c r="A48" s="60" t="s">
        <v>88</v>
      </c>
      <c r="B48" s="52">
        <v>8</v>
      </c>
      <c r="C48" s="52">
        <v>5</v>
      </c>
      <c r="D48" s="53">
        <v>10</v>
      </c>
      <c r="E48" s="53">
        <v>8</v>
      </c>
      <c r="F48" s="52">
        <v>6</v>
      </c>
      <c r="G48" s="53">
        <v>3</v>
      </c>
      <c r="H48" s="53">
        <v>8</v>
      </c>
      <c r="I48" s="53">
        <v>6</v>
      </c>
    </row>
    <row r="49" spans="1:9">
      <c r="A49" s="60" t="s">
        <v>89</v>
      </c>
      <c r="B49" s="52">
        <v>152</v>
      </c>
      <c r="C49" s="52">
        <v>94</v>
      </c>
      <c r="D49" s="53">
        <v>344</v>
      </c>
      <c r="E49" s="53">
        <v>235</v>
      </c>
      <c r="F49" s="52">
        <v>131</v>
      </c>
      <c r="G49" s="53">
        <v>107</v>
      </c>
      <c r="H49" s="53">
        <v>282</v>
      </c>
      <c r="I49" s="53">
        <v>229</v>
      </c>
    </row>
    <row r="50" spans="1:9">
      <c r="A50" s="60" t="s">
        <v>90</v>
      </c>
      <c r="B50" s="52">
        <v>0</v>
      </c>
      <c r="C50" s="52">
        <v>0</v>
      </c>
      <c r="D50" s="53">
        <v>0</v>
      </c>
      <c r="E50" s="53">
        <v>0</v>
      </c>
      <c r="F50" s="52">
        <v>0</v>
      </c>
      <c r="G50" s="53">
        <v>0</v>
      </c>
      <c r="H50" s="53">
        <v>0</v>
      </c>
      <c r="I50" s="53">
        <v>0</v>
      </c>
    </row>
    <row r="51" spans="1:9">
      <c r="A51" s="60" t="s">
        <v>91</v>
      </c>
      <c r="B51" s="52">
        <v>35</v>
      </c>
      <c r="C51" s="52">
        <v>38</v>
      </c>
      <c r="D51" s="53">
        <v>110</v>
      </c>
      <c r="E51" s="53">
        <v>103</v>
      </c>
      <c r="F51" s="52">
        <v>38</v>
      </c>
      <c r="G51" s="53">
        <v>29</v>
      </c>
      <c r="H51" s="53">
        <v>119</v>
      </c>
      <c r="I51" s="53">
        <v>98</v>
      </c>
    </row>
    <row r="52" spans="1:9">
      <c r="A52" s="60" t="s">
        <v>92</v>
      </c>
      <c r="B52" s="52">
        <v>0</v>
      </c>
      <c r="C52" s="52">
        <v>0</v>
      </c>
      <c r="D52" s="53">
        <v>0</v>
      </c>
      <c r="E52" s="53">
        <v>0</v>
      </c>
      <c r="F52" s="52">
        <v>0</v>
      </c>
      <c r="G52" s="53">
        <v>0</v>
      </c>
      <c r="H52" s="53">
        <v>0</v>
      </c>
      <c r="I52" s="53">
        <v>0</v>
      </c>
    </row>
    <row r="53" spans="1:9">
      <c r="A53" s="60" t="s">
        <v>93</v>
      </c>
      <c r="B53" s="52">
        <v>7</v>
      </c>
      <c r="C53" s="52">
        <v>8</v>
      </c>
      <c r="D53" s="53">
        <v>7</v>
      </c>
      <c r="E53" s="53">
        <v>8</v>
      </c>
      <c r="F53" s="52">
        <v>7</v>
      </c>
      <c r="G53" s="53">
        <v>5</v>
      </c>
      <c r="H53" s="53">
        <v>7</v>
      </c>
      <c r="I53" s="53">
        <v>5</v>
      </c>
    </row>
    <row r="54" spans="1:9">
      <c r="A54" s="60" t="s">
        <v>94</v>
      </c>
      <c r="B54" s="52">
        <v>314</v>
      </c>
      <c r="C54" s="52">
        <v>475</v>
      </c>
      <c r="D54" s="53">
        <v>429</v>
      </c>
      <c r="E54" s="53">
        <v>655</v>
      </c>
      <c r="F54" s="52">
        <v>281</v>
      </c>
      <c r="G54" s="53">
        <v>401</v>
      </c>
      <c r="H54" s="53">
        <v>374</v>
      </c>
      <c r="I54" s="53">
        <v>549</v>
      </c>
    </row>
    <row r="55" spans="1:9">
      <c r="A55" s="60" t="s">
        <v>95</v>
      </c>
      <c r="B55" s="52">
        <v>1</v>
      </c>
      <c r="C55" s="52">
        <v>0</v>
      </c>
      <c r="D55" s="53">
        <v>1</v>
      </c>
      <c r="E55" s="53">
        <v>0</v>
      </c>
      <c r="F55" s="52">
        <v>1</v>
      </c>
      <c r="G55" s="53">
        <v>0</v>
      </c>
      <c r="H55" s="53">
        <v>1</v>
      </c>
      <c r="I55" s="53">
        <v>0</v>
      </c>
    </row>
    <row r="56" spans="1:9">
      <c r="A56" s="60" t="s">
        <v>96</v>
      </c>
      <c r="B56" s="52">
        <v>0</v>
      </c>
      <c r="C56" s="52">
        <v>0</v>
      </c>
      <c r="D56" s="53">
        <v>0</v>
      </c>
      <c r="E56" s="53">
        <v>0</v>
      </c>
      <c r="F56" s="52">
        <v>0</v>
      </c>
      <c r="G56" s="53">
        <v>0</v>
      </c>
      <c r="H56" s="53">
        <v>0</v>
      </c>
      <c r="I56" s="53">
        <v>0</v>
      </c>
    </row>
    <row r="57" spans="1:9">
      <c r="A57" s="60" t="s">
        <v>97</v>
      </c>
      <c r="B57" s="52">
        <v>0</v>
      </c>
      <c r="C57" s="52">
        <v>1</v>
      </c>
      <c r="D57" s="53">
        <v>0</v>
      </c>
      <c r="E57" s="53">
        <v>1</v>
      </c>
      <c r="F57" s="52">
        <v>0</v>
      </c>
      <c r="G57" s="53">
        <v>0</v>
      </c>
      <c r="H57" s="53">
        <v>0</v>
      </c>
      <c r="I57" s="53">
        <v>0</v>
      </c>
    </row>
    <row r="58" spans="1:9">
      <c r="A58" s="60" t="s">
        <v>98</v>
      </c>
      <c r="B58" s="52">
        <v>1</v>
      </c>
      <c r="C58" s="52">
        <v>0</v>
      </c>
      <c r="D58" s="53">
        <v>1</v>
      </c>
      <c r="E58" s="53">
        <v>0</v>
      </c>
      <c r="F58" s="52">
        <v>1</v>
      </c>
      <c r="G58" s="53">
        <v>0</v>
      </c>
      <c r="H58" s="53">
        <v>1</v>
      </c>
      <c r="I58" s="53">
        <v>0</v>
      </c>
    </row>
    <row r="59" spans="1:9">
      <c r="A59" s="60" t="s">
        <v>99</v>
      </c>
      <c r="B59" s="52">
        <v>33</v>
      </c>
      <c r="C59" s="52">
        <v>69</v>
      </c>
      <c r="D59" s="53">
        <v>82</v>
      </c>
      <c r="E59" s="53">
        <v>135</v>
      </c>
      <c r="F59" s="52">
        <v>27</v>
      </c>
      <c r="G59" s="53">
        <v>47</v>
      </c>
      <c r="H59" s="53">
        <v>73</v>
      </c>
      <c r="I59" s="53">
        <v>109</v>
      </c>
    </row>
    <row r="60" spans="1:9">
      <c r="A60" s="60" t="s">
        <v>100</v>
      </c>
      <c r="B60" s="52">
        <v>5</v>
      </c>
      <c r="C60" s="52">
        <v>7</v>
      </c>
      <c r="D60" s="53">
        <v>7</v>
      </c>
      <c r="E60" s="53">
        <v>7</v>
      </c>
      <c r="F60" s="52">
        <v>4</v>
      </c>
      <c r="G60" s="53">
        <v>5</v>
      </c>
      <c r="H60" s="53">
        <v>6</v>
      </c>
      <c r="I60" s="53">
        <v>5</v>
      </c>
    </row>
    <row r="61" spans="1:9">
      <c r="A61" s="60" t="s">
        <v>101</v>
      </c>
      <c r="B61" s="52">
        <v>14</v>
      </c>
      <c r="C61" s="52">
        <v>23</v>
      </c>
      <c r="D61" s="53">
        <v>31</v>
      </c>
      <c r="E61" s="53">
        <v>53</v>
      </c>
      <c r="F61" s="52">
        <v>11</v>
      </c>
      <c r="G61" s="53">
        <v>21</v>
      </c>
      <c r="H61" s="53">
        <v>26</v>
      </c>
      <c r="I61" s="53">
        <v>53</v>
      </c>
    </row>
    <row r="62" spans="1:9">
      <c r="A62" s="60" t="s">
        <v>102</v>
      </c>
      <c r="B62" s="52">
        <v>5</v>
      </c>
      <c r="C62" s="52">
        <v>0</v>
      </c>
      <c r="D62" s="53">
        <v>7</v>
      </c>
      <c r="E62" s="53">
        <v>0</v>
      </c>
      <c r="F62" s="52">
        <v>4</v>
      </c>
      <c r="G62" s="53">
        <v>0</v>
      </c>
      <c r="H62" s="53">
        <v>6</v>
      </c>
      <c r="I62" s="53">
        <v>0</v>
      </c>
    </row>
    <row r="63" spans="1:9">
      <c r="A63" s="60" t="s">
        <v>103</v>
      </c>
      <c r="B63" s="52">
        <v>3</v>
      </c>
      <c r="C63" s="52">
        <v>0</v>
      </c>
      <c r="D63" s="53">
        <v>3</v>
      </c>
      <c r="E63" s="53">
        <v>0</v>
      </c>
      <c r="F63" s="52">
        <v>3</v>
      </c>
      <c r="G63" s="53">
        <v>0</v>
      </c>
      <c r="H63" s="53">
        <v>3</v>
      </c>
      <c r="I63" s="53">
        <v>0</v>
      </c>
    </row>
    <row r="64" spans="1:9">
      <c r="A64" s="60" t="s">
        <v>104</v>
      </c>
      <c r="B64" s="52">
        <v>0</v>
      </c>
      <c r="C64" s="52">
        <v>0</v>
      </c>
      <c r="D64" s="53">
        <v>0</v>
      </c>
      <c r="E64" s="53">
        <v>0</v>
      </c>
      <c r="F64" s="52">
        <v>0</v>
      </c>
      <c r="G64" s="53">
        <v>0</v>
      </c>
      <c r="H64" s="53">
        <v>0</v>
      </c>
      <c r="I64" s="53">
        <v>0</v>
      </c>
    </row>
    <row r="65" spans="1:9">
      <c r="A65" s="60" t="s">
        <v>105</v>
      </c>
      <c r="B65" s="52">
        <v>1</v>
      </c>
      <c r="C65" s="52">
        <v>1</v>
      </c>
      <c r="D65" s="53">
        <v>1</v>
      </c>
      <c r="E65" s="53">
        <v>1</v>
      </c>
      <c r="F65" s="52">
        <v>1</v>
      </c>
      <c r="G65" s="53">
        <v>1</v>
      </c>
      <c r="H65" s="53">
        <v>1</v>
      </c>
      <c r="I65" s="53">
        <v>1</v>
      </c>
    </row>
    <row r="66" spans="1:9">
      <c r="A66" s="60" t="s">
        <v>106</v>
      </c>
      <c r="B66" s="52">
        <v>0</v>
      </c>
      <c r="C66" s="52">
        <v>8</v>
      </c>
      <c r="D66" s="53">
        <v>0</v>
      </c>
      <c r="E66" s="53">
        <v>10</v>
      </c>
      <c r="F66" s="52">
        <v>0</v>
      </c>
      <c r="G66" s="53">
        <v>5</v>
      </c>
      <c r="H66" s="53">
        <v>0</v>
      </c>
      <c r="I66" s="53">
        <v>5</v>
      </c>
    </row>
    <row r="67" spans="1:9">
      <c r="A67" s="60" t="s">
        <v>107</v>
      </c>
      <c r="B67" s="52">
        <v>3</v>
      </c>
      <c r="C67" s="52">
        <v>0</v>
      </c>
      <c r="D67" s="53">
        <v>6</v>
      </c>
      <c r="E67" s="53">
        <v>0</v>
      </c>
      <c r="F67" s="52">
        <v>2</v>
      </c>
      <c r="G67" s="53">
        <v>0</v>
      </c>
      <c r="H67" s="53">
        <v>5</v>
      </c>
      <c r="I67" s="53">
        <v>0</v>
      </c>
    </row>
    <row r="68" spans="1:9">
      <c r="A68" s="60" t="s">
        <v>108</v>
      </c>
      <c r="B68" s="52">
        <v>1</v>
      </c>
      <c r="C68" s="52">
        <v>2</v>
      </c>
      <c r="D68" s="53">
        <v>2</v>
      </c>
      <c r="E68" s="53">
        <v>2</v>
      </c>
      <c r="F68" s="52">
        <v>3</v>
      </c>
      <c r="G68" s="53">
        <v>0</v>
      </c>
      <c r="H68" s="53">
        <v>10</v>
      </c>
      <c r="I68" s="53">
        <v>0</v>
      </c>
    </row>
    <row r="69" spans="1:9">
      <c r="A69" s="60" t="s">
        <v>109</v>
      </c>
      <c r="B69" s="52">
        <v>6</v>
      </c>
      <c r="C69" s="52">
        <v>6</v>
      </c>
      <c r="D69" s="53">
        <v>8</v>
      </c>
      <c r="E69" s="53">
        <v>10</v>
      </c>
      <c r="F69" s="52">
        <v>4</v>
      </c>
      <c r="G69" s="53">
        <v>5</v>
      </c>
      <c r="H69" s="53">
        <v>4</v>
      </c>
      <c r="I69" s="53">
        <v>8</v>
      </c>
    </row>
    <row r="70" spans="1:9">
      <c r="A70" s="60" t="s">
        <v>110</v>
      </c>
      <c r="B70" s="52">
        <v>185</v>
      </c>
      <c r="C70" s="52">
        <v>189</v>
      </c>
      <c r="D70" s="53">
        <v>319</v>
      </c>
      <c r="E70" s="53">
        <v>450</v>
      </c>
      <c r="F70" s="52">
        <v>154</v>
      </c>
      <c r="G70" s="53">
        <v>173</v>
      </c>
      <c r="H70" s="53">
        <v>275</v>
      </c>
      <c r="I70" s="53">
        <v>349</v>
      </c>
    </row>
    <row r="71" spans="1:9">
      <c r="A71" s="60" t="s">
        <v>111</v>
      </c>
      <c r="B71" s="52">
        <v>0</v>
      </c>
      <c r="C71" s="52">
        <v>3</v>
      </c>
      <c r="D71" s="53">
        <v>0</v>
      </c>
      <c r="E71" s="53">
        <v>5</v>
      </c>
      <c r="F71" s="52">
        <v>1</v>
      </c>
      <c r="G71" s="53">
        <v>0</v>
      </c>
      <c r="H71" s="53">
        <v>3</v>
      </c>
      <c r="I71" s="53">
        <v>0</v>
      </c>
    </row>
    <row r="72" spans="1:9">
      <c r="A72" s="60" t="s">
        <v>112</v>
      </c>
      <c r="B72" s="52">
        <v>110</v>
      </c>
      <c r="C72" s="52">
        <v>141</v>
      </c>
      <c r="D72" s="53">
        <v>285</v>
      </c>
      <c r="E72" s="53">
        <v>335</v>
      </c>
      <c r="F72" s="52">
        <v>122</v>
      </c>
      <c r="G72" s="53">
        <v>91</v>
      </c>
      <c r="H72" s="53">
        <v>315</v>
      </c>
      <c r="I72" s="53">
        <v>273</v>
      </c>
    </row>
    <row r="73" spans="1:9">
      <c r="A73" s="60" t="s">
        <v>113</v>
      </c>
      <c r="B73" s="52">
        <v>0</v>
      </c>
      <c r="C73" s="52">
        <v>0</v>
      </c>
      <c r="D73" s="53">
        <v>0</v>
      </c>
      <c r="E73" s="53">
        <v>0</v>
      </c>
      <c r="F73" s="52">
        <v>0</v>
      </c>
      <c r="G73" s="53">
        <v>0</v>
      </c>
      <c r="H73" s="53">
        <v>0</v>
      </c>
      <c r="I73" s="53">
        <v>0</v>
      </c>
    </row>
    <row r="74" spans="1:9">
      <c r="A74" s="60" t="s">
        <v>114</v>
      </c>
      <c r="B74" s="52">
        <v>26</v>
      </c>
      <c r="C74" s="52">
        <v>31</v>
      </c>
      <c r="D74" s="53">
        <v>70</v>
      </c>
      <c r="E74" s="53">
        <v>52</v>
      </c>
      <c r="F74" s="52">
        <v>23</v>
      </c>
      <c r="G74" s="53">
        <v>24</v>
      </c>
      <c r="H74" s="53">
        <v>53</v>
      </c>
      <c r="I74" s="53">
        <v>56</v>
      </c>
    </row>
    <row r="75" spans="1:9">
      <c r="A75" s="60" t="s">
        <v>116</v>
      </c>
      <c r="B75" s="52">
        <v>4</v>
      </c>
      <c r="C75" s="52">
        <v>10</v>
      </c>
      <c r="D75" s="53">
        <v>6</v>
      </c>
      <c r="E75" s="53">
        <v>12</v>
      </c>
      <c r="F75" s="52">
        <v>5</v>
      </c>
      <c r="G75" s="53">
        <v>10</v>
      </c>
      <c r="H75" s="53">
        <v>10</v>
      </c>
      <c r="I75" s="53">
        <v>11</v>
      </c>
    </row>
    <row r="76" spans="1:9">
      <c r="A76" s="60" t="s">
        <v>115</v>
      </c>
      <c r="B76" s="52">
        <v>0</v>
      </c>
      <c r="C76" s="52">
        <v>1</v>
      </c>
      <c r="D76" s="53">
        <v>0</v>
      </c>
      <c r="E76" s="53">
        <v>1</v>
      </c>
      <c r="F76" s="52">
        <v>0</v>
      </c>
      <c r="G76" s="53">
        <v>0</v>
      </c>
      <c r="H76" s="53">
        <v>0</v>
      </c>
      <c r="I76" s="53">
        <v>0</v>
      </c>
    </row>
    <row r="77" spans="1:9">
      <c r="A77" s="60" t="s">
        <v>117</v>
      </c>
      <c r="B77" s="52">
        <v>1</v>
      </c>
      <c r="C77" s="52">
        <v>0</v>
      </c>
      <c r="D77" s="53">
        <v>1</v>
      </c>
      <c r="E77" s="53">
        <v>0</v>
      </c>
      <c r="F77" s="52">
        <v>1</v>
      </c>
      <c r="G77" s="53">
        <v>0</v>
      </c>
      <c r="H77" s="53">
        <v>1</v>
      </c>
      <c r="I77" s="53">
        <v>0</v>
      </c>
    </row>
    <row r="78" spans="1:9">
      <c r="A78" s="60" t="s">
        <v>118</v>
      </c>
      <c r="B78" s="52">
        <v>202</v>
      </c>
      <c r="C78" s="52">
        <v>223</v>
      </c>
      <c r="D78" s="53">
        <v>566</v>
      </c>
      <c r="E78" s="53">
        <v>364</v>
      </c>
      <c r="F78" s="52">
        <v>165</v>
      </c>
      <c r="G78" s="53">
        <v>202</v>
      </c>
      <c r="H78" s="53">
        <v>290</v>
      </c>
      <c r="I78" s="53">
        <v>506</v>
      </c>
    </row>
    <row r="79" spans="1:9">
      <c r="A79" s="60" t="s">
        <v>119</v>
      </c>
      <c r="B79" s="52">
        <v>7</v>
      </c>
      <c r="C79" s="52">
        <v>4</v>
      </c>
      <c r="D79" s="53">
        <v>11</v>
      </c>
      <c r="E79" s="53">
        <v>14</v>
      </c>
      <c r="F79" s="52">
        <v>7</v>
      </c>
      <c r="G79" s="53">
        <v>2</v>
      </c>
      <c r="H79" s="53">
        <v>11</v>
      </c>
      <c r="I79" s="53">
        <v>3</v>
      </c>
    </row>
    <row r="80" spans="1:9">
      <c r="A80" s="60" t="s">
        <v>120</v>
      </c>
      <c r="B80" s="52">
        <v>24</v>
      </c>
      <c r="C80" s="52">
        <v>7</v>
      </c>
      <c r="D80" s="53">
        <v>24</v>
      </c>
      <c r="E80" s="53">
        <v>7</v>
      </c>
      <c r="F80" s="52">
        <v>13</v>
      </c>
      <c r="G80" s="53">
        <v>12</v>
      </c>
      <c r="H80" s="53">
        <v>13</v>
      </c>
      <c r="I80" s="53">
        <v>12</v>
      </c>
    </row>
    <row r="81" spans="1:9">
      <c r="A81" s="60" t="s">
        <v>122</v>
      </c>
      <c r="B81" s="52">
        <v>54</v>
      </c>
      <c r="C81" s="52">
        <v>56</v>
      </c>
      <c r="D81" s="53">
        <v>102</v>
      </c>
      <c r="E81" s="53">
        <v>212</v>
      </c>
      <c r="F81" s="52">
        <v>60</v>
      </c>
      <c r="G81" s="53">
        <v>54</v>
      </c>
      <c r="H81" s="53">
        <v>123</v>
      </c>
      <c r="I81" s="53">
        <v>197</v>
      </c>
    </row>
    <row r="82" spans="1:9">
      <c r="A82" s="60" t="s">
        <v>123</v>
      </c>
      <c r="B82" s="52">
        <v>6</v>
      </c>
      <c r="C82" s="52">
        <v>4</v>
      </c>
      <c r="D82" s="53">
        <v>6</v>
      </c>
      <c r="E82" s="53">
        <v>7</v>
      </c>
      <c r="F82" s="52">
        <v>9</v>
      </c>
      <c r="G82" s="53">
        <v>1</v>
      </c>
      <c r="H82" s="53">
        <v>9</v>
      </c>
      <c r="I82" s="53">
        <v>1</v>
      </c>
    </row>
    <row r="83" spans="1:9">
      <c r="A83" s="60" t="s">
        <v>124</v>
      </c>
      <c r="B83" s="52">
        <v>2</v>
      </c>
      <c r="C83" s="52">
        <v>0</v>
      </c>
      <c r="D83" s="53">
        <v>2</v>
      </c>
      <c r="E83" s="53">
        <v>0</v>
      </c>
      <c r="F83" s="52">
        <v>3</v>
      </c>
      <c r="G83" s="53">
        <v>0</v>
      </c>
      <c r="H83" s="53">
        <v>5</v>
      </c>
      <c r="I83" s="53">
        <v>0</v>
      </c>
    </row>
    <row r="84" spans="1:9">
      <c r="A84" s="60" t="s">
        <v>286</v>
      </c>
      <c r="B84" s="52">
        <v>0</v>
      </c>
      <c r="C84" s="52">
        <v>4</v>
      </c>
      <c r="D84" s="53">
        <v>0</v>
      </c>
      <c r="E84" s="53">
        <v>4</v>
      </c>
      <c r="F84" s="52">
        <v>0</v>
      </c>
      <c r="G84" s="53">
        <v>1</v>
      </c>
      <c r="H84" s="53">
        <v>0</v>
      </c>
      <c r="I84" s="53">
        <v>1</v>
      </c>
    </row>
    <row r="85" spans="1:9">
      <c r="A85" s="60" t="s">
        <v>125</v>
      </c>
      <c r="B85" s="52">
        <v>198</v>
      </c>
      <c r="C85" s="52">
        <v>211</v>
      </c>
      <c r="D85" s="53">
        <v>404</v>
      </c>
      <c r="E85" s="53">
        <v>451</v>
      </c>
      <c r="F85" s="52">
        <v>195</v>
      </c>
      <c r="G85" s="53">
        <v>159</v>
      </c>
      <c r="H85" s="53">
        <v>467</v>
      </c>
      <c r="I85" s="53">
        <v>372</v>
      </c>
    </row>
    <row r="86" spans="1:9">
      <c r="A86" s="60" t="s">
        <v>121</v>
      </c>
      <c r="B86" s="52">
        <v>78</v>
      </c>
      <c r="C86" s="52">
        <v>99</v>
      </c>
      <c r="D86" s="53">
        <v>327</v>
      </c>
      <c r="E86" s="53">
        <v>220</v>
      </c>
      <c r="F86" s="52">
        <v>102</v>
      </c>
      <c r="G86" s="53">
        <v>70</v>
      </c>
      <c r="H86" s="53">
        <v>330</v>
      </c>
      <c r="I86" s="53">
        <v>181</v>
      </c>
    </row>
    <row r="87" spans="1:9">
      <c r="A87" s="60" t="s">
        <v>126</v>
      </c>
      <c r="B87" s="52">
        <v>13</v>
      </c>
      <c r="C87" s="52">
        <v>16</v>
      </c>
      <c r="D87" s="53">
        <v>28</v>
      </c>
      <c r="E87" s="53">
        <v>27</v>
      </c>
      <c r="F87" s="52">
        <v>8</v>
      </c>
      <c r="G87" s="53">
        <v>22</v>
      </c>
      <c r="H87" s="53">
        <v>16</v>
      </c>
      <c r="I87" s="53">
        <v>40</v>
      </c>
    </row>
    <row r="88" spans="1:9">
      <c r="A88" s="60" t="s">
        <v>127</v>
      </c>
      <c r="B88" s="52">
        <v>48</v>
      </c>
      <c r="C88" s="52">
        <v>68</v>
      </c>
      <c r="D88" s="53">
        <v>104</v>
      </c>
      <c r="E88" s="53">
        <v>121</v>
      </c>
      <c r="F88" s="52">
        <v>54</v>
      </c>
      <c r="G88" s="53">
        <v>62</v>
      </c>
      <c r="H88" s="53">
        <v>109</v>
      </c>
      <c r="I88" s="53">
        <v>111</v>
      </c>
    </row>
    <row r="89" spans="1:9">
      <c r="A89" s="60" t="s">
        <v>130</v>
      </c>
      <c r="B89" s="52">
        <v>6</v>
      </c>
      <c r="C89" s="52">
        <v>3</v>
      </c>
      <c r="D89" s="53">
        <v>7</v>
      </c>
      <c r="E89" s="53">
        <v>4</v>
      </c>
      <c r="F89" s="52">
        <v>6</v>
      </c>
      <c r="G89" s="53">
        <v>2</v>
      </c>
      <c r="H89" s="53">
        <v>9</v>
      </c>
      <c r="I89" s="53">
        <v>2</v>
      </c>
    </row>
    <row r="90" spans="1:9">
      <c r="A90" s="60" t="s">
        <v>128</v>
      </c>
      <c r="B90" s="52">
        <v>115</v>
      </c>
      <c r="C90" s="52">
        <v>74</v>
      </c>
      <c r="D90" s="53">
        <v>212</v>
      </c>
      <c r="E90" s="53">
        <v>167</v>
      </c>
      <c r="F90" s="52">
        <v>122</v>
      </c>
      <c r="G90" s="53">
        <v>83</v>
      </c>
      <c r="H90" s="53">
        <v>235</v>
      </c>
      <c r="I90" s="53">
        <v>142</v>
      </c>
    </row>
    <row r="91" spans="1:9">
      <c r="A91" s="60" t="s">
        <v>129</v>
      </c>
      <c r="B91" s="52">
        <v>1</v>
      </c>
      <c r="C91" s="52">
        <v>1</v>
      </c>
      <c r="D91" s="53">
        <v>1</v>
      </c>
      <c r="E91" s="53">
        <v>2</v>
      </c>
      <c r="F91" s="52">
        <v>1</v>
      </c>
      <c r="G91" s="53">
        <v>0</v>
      </c>
      <c r="H91" s="53">
        <v>1</v>
      </c>
      <c r="I91" s="53">
        <v>0</v>
      </c>
    </row>
    <row r="92" spans="1:9">
      <c r="A92" s="60" t="s">
        <v>131</v>
      </c>
      <c r="B92" s="52">
        <v>0</v>
      </c>
      <c r="C92" s="52">
        <v>0</v>
      </c>
      <c r="D92" s="53">
        <v>0</v>
      </c>
      <c r="E92" s="53">
        <v>0</v>
      </c>
      <c r="F92" s="52">
        <v>0</v>
      </c>
      <c r="G92" s="53">
        <v>0</v>
      </c>
      <c r="H92" s="53">
        <v>0</v>
      </c>
      <c r="I92" s="53">
        <v>0</v>
      </c>
    </row>
    <row r="93" spans="1:9">
      <c r="A93" s="60" t="s">
        <v>132</v>
      </c>
      <c r="B93" s="52">
        <v>0</v>
      </c>
      <c r="C93" s="52">
        <v>0</v>
      </c>
      <c r="D93" s="53">
        <v>0</v>
      </c>
      <c r="E93" s="53">
        <v>0</v>
      </c>
      <c r="F93" s="52">
        <v>1</v>
      </c>
      <c r="G93" s="53">
        <v>0</v>
      </c>
      <c r="H93" s="53">
        <v>1</v>
      </c>
      <c r="I93" s="53">
        <v>0</v>
      </c>
    </row>
    <row r="94" spans="1:9">
      <c r="A94" s="60" t="s">
        <v>133</v>
      </c>
      <c r="B94" s="52">
        <v>87</v>
      </c>
      <c r="C94" s="52">
        <v>68</v>
      </c>
      <c r="D94" s="53">
        <v>108</v>
      </c>
      <c r="E94" s="53">
        <v>102</v>
      </c>
      <c r="F94" s="52">
        <v>80</v>
      </c>
      <c r="G94" s="53">
        <v>65</v>
      </c>
      <c r="H94" s="53">
        <v>103</v>
      </c>
      <c r="I94" s="53">
        <v>92</v>
      </c>
    </row>
    <row r="95" spans="1:9">
      <c r="A95" s="60" t="s">
        <v>134</v>
      </c>
      <c r="B95" s="52">
        <v>6</v>
      </c>
      <c r="C95" s="52">
        <v>4</v>
      </c>
      <c r="D95" s="53">
        <v>20</v>
      </c>
      <c r="E95" s="53">
        <v>11</v>
      </c>
      <c r="F95" s="52">
        <v>4</v>
      </c>
      <c r="G95" s="53">
        <v>3</v>
      </c>
      <c r="H95" s="53">
        <v>6</v>
      </c>
      <c r="I95" s="53">
        <v>9</v>
      </c>
    </row>
    <row r="96" spans="1:9">
      <c r="A96" s="60" t="s">
        <v>135</v>
      </c>
      <c r="B96" s="52">
        <v>5</v>
      </c>
      <c r="C96" s="52">
        <v>4</v>
      </c>
      <c r="D96" s="53">
        <v>7</v>
      </c>
      <c r="E96" s="53">
        <v>7</v>
      </c>
      <c r="F96" s="52">
        <v>4</v>
      </c>
      <c r="G96" s="53">
        <v>3</v>
      </c>
      <c r="H96" s="53">
        <v>4</v>
      </c>
      <c r="I96" s="53">
        <v>6</v>
      </c>
    </row>
    <row r="97" spans="1:9">
      <c r="A97" s="60" t="s">
        <v>136</v>
      </c>
      <c r="B97" s="52">
        <v>0</v>
      </c>
      <c r="C97" s="52">
        <v>4</v>
      </c>
      <c r="D97" s="53">
        <v>0</v>
      </c>
      <c r="E97" s="53">
        <v>10</v>
      </c>
      <c r="F97" s="52">
        <v>0</v>
      </c>
      <c r="G97" s="53">
        <v>0</v>
      </c>
      <c r="H97" s="53">
        <v>0</v>
      </c>
      <c r="I97" s="53">
        <v>0</v>
      </c>
    </row>
    <row r="98" spans="1:9">
      <c r="A98" s="60" t="s">
        <v>137</v>
      </c>
      <c r="B98" s="52">
        <v>0</v>
      </c>
      <c r="C98" s="52">
        <v>0</v>
      </c>
      <c r="D98" s="53">
        <v>0</v>
      </c>
      <c r="E98" s="53">
        <v>0</v>
      </c>
      <c r="F98" s="52">
        <v>0</v>
      </c>
      <c r="G98" s="53">
        <v>0</v>
      </c>
      <c r="H98" s="53">
        <v>0</v>
      </c>
      <c r="I98" s="53">
        <v>0</v>
      </c>
    </row>
    <row r="99" spans="1:9">
      <c r="A99" s="60" t="s">
        <v>141</v>
      </c>
      <c r="B99" s="52">
        <v>0</v>
      </c>
      <c r="C99" s="52">
        <v>0</v>
      </c>
      <c r="D99" s="53">
        <v>0</v>
      </c>
      <c r="E99" s="53">
        <v>0</v>
      </c>
      <c r="F99" s="52">
        <v>0</v>
      </c>
      <c r="G99" s="53">
        <v>0</v>
      </c>
      <c r="H99" s="53">
        <v>0</v>
      </c>
      <c r="I99" s="53">
        <v>0</v>
      </c>
    </row>
    <row r="100" spans="1:9">
      <c r="A100" s="60" t="s">
        <v>138</v>
      </c>
      <c r="B100" s="52">
        <v>2</v>
      </c>
      <c r="C100" s="52">
        <v>0</v>
      </c>
      <c r="D100" s="53">
        <v>2</v>
      </c>
      <c r="E100" s="53">
        <v>0</v>
      </c>
      <c r="F100" s="52">
        <v>0</v>
      </c>
      <c r="G100" s="53">
        <v>2</v>
      </c>
      <c r="H100" s="53">
        <v>0</v>
      </c>
      <c r="I100" s="53">
        <v>2</v>
      </c>
    </row>
    <row r="101" spans="1:9">
      <c r="A101" s="60" t="s">
        <v>139</v>
      </c>
      <c r="B101" s="52">
        <v>2</v>
      </c>
      <c r="C101" s="52">
        <v>0</v>
      </c>
      <c r="D101" s="53">
        <v>4</v>
      </c>
      <c r="E101" s="53">
        <v>0</v>
      </c>
      <c r="F101" s="52">
        <v>2</v>
      </c>
      <c r="G101" s="53">
        <v>0</v>
      </c>
      <c r="H101" s="53">
        <v>4</v>
      </c>
      <c r="I101" s="53">
        <v>0</v>
      </c>
    </row>
    <row r="102" spans="1:9">
      <c r="A102" s="60" t="s">
        <v>140</v>
      </c>
      <c r="B102" s="52">
        <v>32</v>
      </c>
      <c r="C102" s="52">
        <v>57</v>
      </c>
      <c r="D102" s="53">
        <v>89</v>
      </c>
      <c r="E102" s="53">
        <v>121</v>
      </c>
      <c r="F102" s="52">
        <v>34</v>
      </c>
      <c r="G102" s="53">
        <v>38</v>
      </c>
      <c r="H102" s="53">
        <v>89</v>
      </c>
      <c r="I102" s="53">
        <v>69</v>
      </c>
    </row>
    <row r="103" spans="1:9">
      <c r="A103" s="60" t="s">
        <v>142</v>
      </c>
      <c r="B103" s="52">
        <v>1</v>
      </c>
      <c r="C103" s="52">
        <v>1</v>
      </c>
      <c r="D103" s="53">
        <v>1</v>
      </c>
      <c r="E103" s="53">
        <v>1</v>
      </c>
      <c r="F103" s="52">
        <v>1</v>
      </c>
      <c r="G103" s="53">
        <v>0</v>
      </c>
      <c r="H103" s="53">
        <v>1</v>
      </c>
      <c r="I103" s="53">
        <v>0</v>
      </c>
    </row>
    <row r="104" spans="1:9">
      <c r="A104" s="60" t="s">
        <v>143</v>
      </c>
      <c r="B104" s="52">
        <v>2</v>
      </c>
      <c r="C104" s="52">
        <v>0</v>
      </c>
      <c r="D104" s="53">
        <v>4</v>
      </c>
      <c r="E104" s="53">
        <v>0</v>
      </c>
      <c r="F104" s="52">
        <v>0</v>
      </c>
      <c r="G104" s="53">
        <v>2</v>
      </c>
      <c r="H104" s="53">
        <v>0</v>
      </c>
      <c r="I104" s="53">
        <v>4</v>
      </c>
    </row>
    <row r="105" spans="1:9">
      <c r="A105" s="60" t="s">
        <v>144</v>
      </c>
      <c r="B105" s="52">
        <v>0</v>
      </c>
      <c r="C105" s="52">
        <v>0</v>
      </c>
      <c r="D105" s="53">
        <v>0</v>
      </c>
      <c r="E105" s="53">
        <v>0</v>
      </c>
      <c r="F105" s="52">
        <v>0</v>
      </c>
      <c r="G105" s="53">
        <v>0</v>
      </c>
      <c r="H105" s="53">
        <v>0</v>
      </c>
      <c r="I105" s="53">
        <v>0</v>
      </c>
    </row>
    <row r="106" spans="1:9">
      <c r="A106" s="60" t="s">
        <v>146</v>
      </c>
      <c r="B106" s="52">
        <v>29</v>
      </c>
      <c r="C106" s="52">
        <v>44</v>
      </c>
      <c r="D106" s="53">
        <v>57</v>
      </c>
      <c r="E106" s="53">
        <v>91</v>
      </c>
      <c r="F106" s="52">
        <v>30</v>
      </c>
      <c r="G106" s="53">
        <v>29</v>
      </c>
      <c r="H106" s="53">
        <v>53</v>
      </c>
      <c r="I106" s="53">
        <v>52</v>
      </c>
    </row>
    <row r="107" spans="1:9">
      <c r="A107" s="60" t="s">
        <v>145</v>
      </c>
      <c r="B107" s="52">
        <v>0</v>
      </c>
      <c r="C107" s="52">
        <v>0</v>
      </c>
      <c r="D107" s="53">
        <v>0</v>
      </c>
      <c r="E107" s="53">
        <v>0</v>
      </c>
      <c r="F107" s="52">
        <v>0</v>
      </c>
      <c r="G107" s="53">
        <v>0</v>
      </c>
      <c r="H107" s="53">
        <v>0</v>
      </c>
      <c r="I107" s="53">
        <v>0</v>
      </c>
    </row>
    <row r="108" spans="1:9">
      <c r="A108" s="60" t="s">
        <v>147</v>
      </c>
      <c r="B108" s="52">
        <v>13</v>
      </c>
      <c r="C108" s="52">
        <v>20</v>
      </c>
      <c r="D108" s="53">
        <v>29</v>
      </c>
      <c r="E108" s="53">
        <v>44</v>
      </c>
      <c r="F108" s="52">
        <v>11</v>
      </c>
      <c r="G108" s="53">
        <v>14</v>
      </c>
      <c r="H108" s="53">
        <v>24</v>
      </c>
      <c r="I108" s="53">
        <v>32</v>
      </c>
    </row>
    <row r="109" spans="1:9">
      <c r="A109" s="60" t="s">
        <v>148</v>
      </c>
      <c r="B109" s="52">
        <v>0</v>
      </c>
      <c r="C109" s="52">
        <v>0</v>
      </c>
      <c r="D109" s="53">
        <v>0</v>
      </c>
      <c r="E109" s="53">
        <v>0</v>
      </c>
      <c r="F109" s="52">
        <v>4</v>
      </c>
      <c r="G109" s="53">
        <v>0</v>
      </c>
      <c r="H109" s="53">
        <v>4</v>
      </c>
      <c r="I109" s="53">
        <v>0</v>
      </c>
    </row>
    <row r="110" spans="1:9">
      <c r="A110" s="60" t="s">
        <v>149</v>
      </c>
      <c r="B110" s="52">
        <v>1</v>
      </c>
      <c r="C110" s="52">
        <v>7</v>
      </c>
      <c r="D110" s="53">
        <v>2</v>
      </c>
      <c r="E110" s="53">
        <v>13</v>
      </c>
      <c r="F110" s="52">
        <v>5</v>
      </c>
      <c r="G110" s="53">
        <v>6</v>
      </c>
      <c r="H110" s="53">
        <v>22</v>
      </c>
      <c r="I110" s="53">
        <v>19</v>
      </c>
    </row>
    <row r="111" spans="1:9">
      <c r="A111" s="60" t="s">
        <v>150</v>
      </c>
      <c r="B111" s="52">
        <v>11</v>
      </c>
      <c r="C111" s="52">
        <v>19</v>
      </c>
      <c r="D111" s="53">
        <v>13</v>
      </c>
      <c r="E111" s="53">
        <v>24</v>
      </c>
      <c r="F111" s="52">
        <v>13</v>
      </c>
      <c r="G111" s="53">
        <v>17</v>
      </c>
      <c r="H111" s="53">
        <v>16</v>
      </c>
      <c r="I111" s="53">
        <v>18</v>
      </c>
    </row>
    <row r="112" spans="1:9">
      <c r="A112" s="60" t="s">
        <v>151</v>
      </c>
      <c r="B112" s="52">
        <v>0</v>
      </c>
      <c r="C112" s="52">
        <v>0</v>
      </c>
      <c r="D112" s="53">
        <v>0</v>
      </c>
      <c r="E112" s="53">
        <v>0</v>
      </c>
      <c r="F112" s="52">
        <v>0</v>
      </c>
      <c r="G112" s="53">
        <v>0</v>
      </c>
      <c r="H112" s="53">
        <v>0</v>
      </c>
      <c r="I112" s="53">
        <v>0</v>
      </c>
    </row>
    <row r="113" spans="1:9">
      <c r="A113" s="60" t="s">
        <v>152</v>
      </c>
      <c r="B113" s="52">
        <v>0</v>
      </c>
      <c r="C113" s="52">
        <v>7</v>
      </c>
      <c r="D113" s="53">
        <v>0</v>
      </c>
      <c r="E113" s="53">
        <v>17</v>
      </c>
      <c r="F113" s="52">
        <v>1</v>
      </c>
      <c r="G113" s="53">
        <v>1</v>
      </c>
      <c r="H113" s="53">
        <v>1</v>
      </c>
      <c r="I113" s="53">
        <v>3</v>
      </c>
    </row>
    <row r="114" spans="1:9">
      <c r="A114" s="60" t="s">
        <v>153</v>
      </c>
      <c r="B114" s="52">
        <v>6</v>
      </c>
      <c r="C114" s="52">
        <v>0</v>
      </c>
      <c r="D114" s="53">
        <v>6</v>
      </c>
      <c r="E114" s="53">
        <v>0</v>
      </c>
      <c r="F114" s="52">
        <v>0</v>
      </c>
      <c r="G114" s="53">
        <v>5</v>
      </c>
      <c r="H114" s="53">
        <v>0</v>
      </c>
      <c r="I114" s="53">
        <v>5</v>
      </c>
    </row>
    <row r="115" spans="1:9">
      <c r="A115" s="60" t="s">
        <v>154</v>
      </c>
      <c r="B115" s="52">
        <v>0</v>
      </c>
      <c r="C115" s="52">
        <v>2</v>
      </c>
      <c r="D115" s="53">
        <v>0</v>
      </c>
      <c r="E115" s="53">
        <v>2</v>
      </c>
      <c r="F115" s="52">
        <v>0</v>
      </c>
      <c r="G115" s="53">
        <v>1</v>
      </c>
      <c r="H115" s="53">
        <v>0</v>
      </c>
      <c r="I115" s="53">
        <v>1</v>
      </c>
    </row>
    <row r="116" spans="1:9">
      <c r="A116" s="60" t="s">
        <v>155</v>
      </c>
      <c r="B116" s="52">
        <v>0</v>
      </c>
      <c r="C116" s="52">
        <v>0</v>
      </c>
      <c r="D116" s="53">
        <v>0</v>
      </c>
      <c r="E116" s="53">
        <v>0</v>
      </c>
      <c r="F116" s="52">
        <v>0</v>
      </c>
      <c r="G116" s="53">
        <v>0</v>
      </c>
      <c r="H116" s="53">
        <v>0</v>
      </c>
      <c r="I116" s="53">
        <v>0</v>
      </c>
    </row>
    <row r="117" spans="1:9">
      <c r="A117" s="60" t="s">
        <v>156</v>
      </c>
      <c r="B117" s="52">
        <v>114</v>
      </c>
      <c r="C117" s="52">
        <v>162</v>
      </c>
      <c r="D117" s="53">
        <v>241</v>
      </c>
      <c r="E117" s="53">
        <v>254</v>
      </c>
      <c r="F117" s="52">
        <v>184</v>
      </c>
      <c r="G117" s="53">
        <v>136</v>
      </c>
      <c r="H117" s="53">
        <v>285</v>
      </c>
      <c r="I117" s="53">
        <v>256</v>
      </c>
    </row>
    <row r="118" spans="1:9">
      <c r="A118" s="60" t="s">
        <v>157</v>
      </c>
      <c r="B118" s="52">
        <v>5</v>
      </c>
      <c r="C118" s="52">
        <v>6</v>
      </c>
      <c r="D118" s="53">
        <v>6</v>
      </c>
      <c r="E118" s="53">
        <v>21</v>
      </c>
      <c r="F118" s="52">
        <v>4</v>
      </c>
      <c r="G118" s="53">
        <v>2</v>
      </c>
      <c r="H118" s="53">
        <v>5</v>
      </c>
      <c r="I118" s="53">
        <v>2</v>
      </c>
    </row>
    <row r="119" spans="1:9">
      <c r="A119" s="60" t="s">
        <v>158</v>
      </c>
      <c r="B119" s="52">
        <v>52</v>
      </c>
      <c r="C119" s="52">
        <v>43</v>
      </c>
      <c r="D119" s="53">
        <v>87</v>
      </c>
      <c r="E119" s="53">
        <v>78</v>
      </c>
      <c r="F119" s="52">
        <v>65</v>
      </c>
      <c r="G119" s="53">
        <v>24</v>
      </c>
      <c r="H119" s="53">
        <v>107</v>
      </c>
      <c r="I119" s="53">
        <v>34</v>
      </c>
    </row>
    <row r="120" spans="1:9">
      <c r="A120" s="60" t="s">
        <v>159</v>
      </c>
      <c r="B120" s="52">
        <v>7</v>
      </c>
      <c r="C120" s="52">
        <v>7</v>
      </c>
      <c r="D120" s="53">
        <v>24</v>
      </c>
      <c r="E120" s="53">
        <v>10</v>
      </c>
      <c r="F120" s="52">
        <v>6</v>
      </c>
      <c r="G120" s="53">
        <v>4</v>
      </c>
      <c r="H120" s="53">
        <v>23</v>
      </c>
      <c r="I120" s="53">
        <v>7</v>
      </c>
    </row>
    <row r="121" spans="1:9">
      <c r="A121" s="60" t="s">
        <v>160</v>
      </c>
      <c r="B121" s="52">
        <v>9</v>
      </c>
      <c r="C121" s="52">
        <v>17</v>
      </c>
      <c r="D121" s="53">
        <v>22</v>
      </c>
      <c r="E121" s="53">
        <v>60</v>
      </c>
      <c r="F121" s="52">
        <v>8</v>
      </c>
      <c r="G121" s="53">
        <v>14</v>
      </c>
      <c r="H121" s="53">
        <v>18</v>
      </c>
      <c r="I121" s="53">
        <v>56</v>
      </c>
    </row>
    <row r="122" spans="1:9">
      <c r="A122" s="60" t="s">
        <v>161</v>
      </c>
      <c r="B122" s="52">
        <v>0</v>
      </c>
      <c r="C122" s="52">
        <v>0</v>
      </c>
      <c r="D122" s="53">
        <v>0</v>
      </c>
      <c r="E122" s="53">
        <v>0</v>
      </c>
      <c r="F122" s="52">
        <v>0</v>
      </c>
      <c r="G122" s="53">
        <v>0</v>
      </c>
      <c r="H122" s="53">
        <v>0</v>
      </c>
      <c r="I122" s="53">
        <v>0</v>
      </c>
    </row>
    <row r="123" spans="1:9">
      <c r="A123" s="60" t="s">
        <v>162</v>
      </c>
      <c r="B123" s="52">
        <v>2</v>
      </c>
      <c r="C123" s="52">
        <v>2</v>
      </c>
      <c r="D123" s="53">
        <v>5</v>
      </c>
      <c r="E123" s="53">
        <v>6</v>
      </c>
      <c r="F123" s="52">
        <v>0</v>
      </c>
      <c r="G123" s="53">
        <v>2</v>
      </c>
      <c r="H123" s="53">
        <v>0</v>
      </c>
      <c r="I123" s="53">
        <v>7</v>
      </c>
    </row>
    <row r="124" spans="1:9">
      <c r="A124" s="60" t="s">
        <v>163</v>
      </c>
      <c r="B124" s="52">
        <v>10</v>
      </c>
      <c r="C124" s="52">
        <v>32</v>
      </c>
      <c r="D124" s="53">
        <v>23</v>
      </c>
      <c r="E124" s="53">
        <v>39</v>
      </c>
      <c r="F124" s="52">
        <v>5</v>
      </c>
      <c r="G124" s="53">
        <v>21</v>
      </c>
      <c r="H124" s="53">
        <v>9</v>
      </c>
      <c r="I124" s="53">
        <v>29</v>
      </c>
    </row>
    <row r="125" spans="1:9">
      <c r="A125" s="60" t="s">
        <v>164</v>
      </c>
      <c r="B125" s="52">
        <v>4</v>
      </c>
      <c r="C125" s="52">
        <v>7</v>
      </c>
      <c r="D125" s="53">
        <v>10</v>
      </c>
      <c r="E125" s="53">
        <v>24</v>
      </c>
      <c r="F125" s="52">
        <v>6</v>
      </c>
      <c r="G125" s="53">
        <v>3</v>
      </c>
      <c r="H125" s="53">
        <v>12</v>
      </c>
      <c r="I125" s="53">
        <v>6</v>
      </c>
    </row>
    <row r="126" spans="1:9">
      <c r="A126" s="60" t="s">
        <v>165</v>
      </c>
      <c r="B126" s="52">
        <v>2</v>
      </c>
      <c r="C126" s="52">
        <v>0</v>
      </c>
      <c r="D126" s="53">
        <v>3</v>
      </c>
      <c r="E126" s="53">
        <v>0</v>
      </c>
      <c r="F126" s="52">
        <v>2</v>
      </c>
      <c r="G126" s="53">
        <v>0</v>
      </c>
      <c r="H126" s="53">
        <v>3</v>
      </c>
      <c r="I126" s="53">
        <v>0</v>
      </c>
    </row>
    <row r="127" spans="1:9">
      <c r="A127" s="60" t="s">
        <v>166</v>
      </c>
      <c r="B127" s="52">
        <v>0</v>
      </c>
      <c r="C127" s="52">
        <v>1</v>
      </c>
      <c r="D127" s="53">
        <v>0</v>
      </c>
      <c r="E127" s="53">
        <v>1</v>
      </c>
      <c r="F127" s="52">
        <v>0</v>
      </c>
      <c r="G127" s="53">
        <v>1</v>
      </c>
      <c r="H127" s="53">
        <v>0</v>
      </c>
      <c r="I127" s="53">
        <v>1</v>
      </c>
    </row>
    <row r="128" spans="1:9">
      <c r="A128" s="60" t="s">
        <v>167</v>
      </c>
      <c r="B128" s="52">
        <v>5</v>
      </c>
      <c r="C128" s="52">
        <v>11</v>
      </c>
      <c r="D128" s="53">
        <v>13</v>
      </c>
      <c r="E128" s="53">
        <v>19</v>
      </c>
      <c r="F128" s="52">
        <v>0</v>
      </c>
      <c r="G128" s="53">
        <v>8</v>
      </c>
      <c r="H128" s="53">
        <v>0</v>
      </c>
      <c r="I128" s="53">
        <v>20</v>
      </c>
    </row>
    <row r="129" spans="1:9">
      <c r="A129" s="60" t="s">
        <v>168</v>
      </c>
      <c r="B129" s="52">
        <v>6</v>
      </c>
      <c r="C129" s="52">
        <v>3</v>
      </c>
      <c r="D129" s="53">
        <v>10</v>
      </c>
      <c r="E129" s="53">
        <v>6</v>
      </c>
      <c r="F129" s="52">
        <v>5</v>
      </c>
      <c r="G129" s="53">
        <v>2</v>
      </c>
      <c r="H129" s="53">
        <v>9</v>
      </c>
      <c r="I129" s="53">
        <v>4</v>
      </c>
    </row>
    <row r="130" spans="1:9">
      <c r="A130" s="60" t="s">
        <v>169</v>
      </c>
      <c r="B130" s="52">
        <v>6</v>
      </c>
      <c r="C130" s="52">
        <v>23</v>
      </c>
      <c r="D130" s="53">
        <v>14</v>
      </c>
      <c r="E130" s="53">
        <v>27</v>
      </c>
      <c r="F130" s="52">
        <v>10</v>
      </c>
      <c r="G130" s="53">
        <v>14</v>
      </c>
      <c r="H130" s="53">
        <v>18</v>
      </c>
      <c r="I130" s="53">
        <v>16</v>
      </c>
    </row>
    <row r="131" spans="1:9">
      <c r="A131" s="60" t="s">
        <v>170</v>
      </c>
      <c r="B131" s="52">
        <v>9</v>
      </c>
      <c r="C131" s="52">
        <v>1</v>
      </c>
      <c r="D131" s="53">
        <v>27</v>
      </c>
      <c r="E131" s="53">
        <v>1</v>
      </c>
      <c r="F131" s="52">
        <v>3</v>
      </c>
      <c r="G131" s="53">
        <v>5</v>
      </c>
      <c r="H131" s="53">
        <v>3</v>
      </c>
      <c r="I131" s="53">
        <v>19</v>
      </c>
    </row>
    <row r="132" spans="1:9">
      <c r="A132" s="60" t="s">
        <v>171</v>
      </c>
      <c r="B132" s="52">
        <v>2</v>
      </c>
      <c r="C132" s="52">
        <v>4</v>
      </c>
      <c r="D132" s="53">
        <v>2</v>
      </c>
      <c r="E132" s="53">
        <v>10</v>
      </c>
      <c r="F132" s="52">
        <v>3</v>
      </c>
      <c r="G132" s="53">
        <v>3</v>
      </c>
      <c r="H132" s="53">
        <v>9</v>
      </c>
      <c r="I132" s="53">
        <v>8</v>
      </c>
    </row>
    <row r="133" spans="1:9">
      <c r="A133" s="60" t="s">
        <v>172</v>
      </c>
      <c r="B133" s="52">
        <v>22</v>
      </c>
      <c r="C133" s="52">
        <v>13</v>
      </c>
      <c r="D133" s="53">
        <v>70</v>
      </c>
      <c r="E133" s="53">
        <v>31</v>
      </c>
      <c r="F133" s="52">
        <v>18</v>
      </c>
      <c r="G133" s="53">
        <v>19</v>
      </c>
      <c r="H133" s="53">
        <v>45</v>
      </c>
      <c r="I133" s="53">
        <v>62</v>
      </c>
    </row>
    <row r="134" spans="1:9">
      <c r="A134" s="60" t="s">
        <v>173</v>
      </c>
      <c r="B134" s="52">
        <v>5</v>
      </c>
      <c r="C134" s="52">
        <v>0</v>
      </c>
      <c r="D134" s="53">
        <v>5</v>
      </c>
      <c r="E134" s="53">
        <v>0</v>
      </c>
      <c r="F134" s="52">
        <v>9</v>
      </c>
      <c r="G134" s="53">
        <v>0</v>
      </c>
      <c r="H134" s="53">
        <v>9</v>
      </c>
      <c r="I134" s="53">
        <v>0</v>
      </c>
    </row>
    <row r="135" spans="1:9">
      <c r="A135" s="60" t="s">
        <v>174</v>
      </c>
      <c r="B135" s="52">
        <v>5</v>
      </c>
      <c r="C135" s="52">
        <v>10</v>
      </c>
      <c r="D135" s="53">
        <v>14</v>
      </c>
      <c r="E135" s="53">
        <v>13</v>
      </c>
      <c r="F135" s="52">
        <v>3</v>
      </c>
      <c r="G135" s="53">
        <v>9</v>
      </c>
      <c r="H135" s="53">
        <v>9</v>
      </c>
      <c r="I135" s="53">
        <v>15</v>
      </c>
    </row>
    <row r="136" spans="1:9">
      <c r="A136" s="60" t="s">
        <v>175</v>
      </c>
      <c r="B136" s="52">
        <v>0</v>
      </c>
      <c r="C136" s="52">
        <v>0</v>
      </c>
      <c r="D136" s="53">
        <v>0</v>
      </c>
      <c r="E136" s="53">
        <v>0</v>
      </c>
      <c r="F136" s="52">
        <v>0</v>
      </c>
      <c r="G136" s="53">
        <v>0</v>
      </c>
      <c r="H136" s="53">
        <v>0</v>
      </c>
      <c r="I136" s="53">
        <v>0</v>
      </c>
    </row>
    <row r="137" spans="1:9">
      <c r="A137" s="60" t="s">
        <v>176</v>
      </c>
      <c r="B137" s="52">
        <v>0</v>
      </c>
      <c r="C137" s="52">
        <v>0</v>
      </c>
      <c r="D137" s="53">
        <v>0</v>
      </c>
      <c r="E137" s="53">
        <v>0</v>
      </c>
      <c r="F137" s="52">
        <v>0</v>
      </c>
      <c r="G137" s="53">
        <v>0</v>
      </c>
      <c r="H137" s="53">
        <v>0</v>
      </c>
      <c r="I137" s="53">
        <v>0</v>
      </c>
    </row>
    <row r="138" spans="1:9">
      <c r="A138" s="60" t="s">
        <v>177</v>
      </c>
      <c r="B138" s="52">
        <v>4</v>
      </c>
      <c r="C138" s="52">
        <v>10</v>
      </c>
      <c r="D138" s="53">
        <v>4</v>
      </c>
      <c r="E138" s="53">
        <v>13</v>
      </c>
      <c r="F138" s="52">
        <v>3</v>
      </c>
      <c r="G138" s="53">
        <v>9</v>
      </c>
      <c r="H138" s="53">
        <v>3</v>
      </c>
      <c r="I138" s="53">
        <v>11</v>
      </c>
    </row>
    <row r="139" spans="1:9">
      <c r="A139" s="60" t="s">
        <v>179</v>
      </c>
      <c r="B139" s="52">
        <v>1</v>
      </c>
      <c r="C139" s="52">
        <v>1</v>
      </c>
      <c r="D139" s="53">
        <v>2</v>
      </c>
      <c r="E139" s="53">
        <v>1</v>
      </c>
      <c r="F139" s="52">
        <v>0</v>
      </c>
      <c r="G139" s="53">
        <v>1</v>
      </c>
      <c r="H139" s="53">
        <v>0</v>
      </c>
      <c r="I139" s="53">
        <v>2</v>
      </c>
    </row>
    <row r="140" spans="1:9">
      <c r="A140" s="60" t="s">
        <v>178</v>
      </c>
      <c r="B140" s="52">
        <v>20</v>
      </c>
      <c r="C140" s="52">
        <v>21</v>
      </c>
      <c r="D140" s="53">
        <v>35</v>
      </c>
      <c r="E140" s="53">
        <v>33</v>
      </c>
      <c r="F140" s="52">
        <v>8</v>
      </c>
      <c r="G140" s="53">
        <v>22</v>
      </c>
      <c r="H140" s="53">
        <v>11</v>
      </c>
      <c r="I140" s="53">
        <v>41</v>
      </c>
    </row>
    <row r="141" spans="1:9">
      <c r="A141" s="60" t="s">
        <v>180</v>
      </c>
      <c r="B141" s="52">
        <v>0</v>
      </c>
      <c r="C141" s="52">
        <v>0</v>
      </c>
      <c r="D141" s="53">
        <v>0</v>
      </c>
      <c r="E141" s="53">
        <v>0</v>
      </c>
      <c r="F141" s="52">
        <v>0</v>
      </c>
      <c r="G141" s="53">
        <v>0</v>
      </c>
      <c r="H141" s="53">
        <v>0</v>
      </c>
      <c r="I141" s="53">
        <v>0</v>
      </c>
    </row>
    <row r="142" spans="1:9">
      <c r="A142" s="60" t="s">
        <v>181</v>
      </c>
      <c r="B142" s="52">
        <v>54</v>
      </c>
      <c r="C142" s="52">
        <v>75</v>
      </c>
      <c r="D142" s="53">
        <v>93</v>
      </c>
      <c r="E142" s="53">
        <v>153</v>
      </c>
      <c r="F142" s="52">
        <v>58</v>
      </c>
      <c r="G142" s="53">
        <v>79</v>
      </c>
      <c r="H142" s="53">
        <v>86</v>
      </c>
      <c r="I142" s="53">
        <v>131</v>
      </c>
    </row>
    <row r="143" spans="1:9">
      <c r="A143" s="60" t="s">
        <v>183</v>
      </c>
      <c r="B143" s="52">
        <v>2</v>
      </c>
      <c r="C143" s="52">
        <v>1</v>
      </c>
      <c r="D143" s="53">
        <v>2</v>
      </c>
      <c r="E143" s="53">
        <v>1</v>
      </c>
      <c r="F143" s="52">
        <v>3</v>
      </c>
      <c r="G143" s="53">
        <v>2</v>
      </c>
      <c r="H143" s="53">
        <v>3</v>
      </c>
      <c r="I143" s="53">
        <v>2</v>
      </c>
    </row>
    <row r="144" spans="1:9">
      <c r="A144" s="60" t="s">
        <v>184</v>
      </c>
      <c r="B144" s="52">
        <v>0</v>
      </c>
      <c r="C144" s="52">
        <v>1</v>
      </c>
      <c r="D144" s="53">
        <v>0</v>
      </c>
      <c r="E144" s="53">
        <v>1</v>
      </c>
      <c r="F144" s="52">
        <v>1</v>
      </c>
      <c r="G144" s="53">
        <v>0</v>
      </c>
      <c r="H144" s="53">
        <v>1</v>
      </c>
      <c r="I144" s="53">
        <v>0</v>
      </c>
    </row>
    <row r="145" spans="1:9">
      <c r="A145" s="60" t="s">
        <v>182</v>
      </c>
      <c r="B145" s="52">
        <v>2</v>
      </c>
      <c r="C145" s="52">
        <v>1</v>
      </c>
      <c r="D145" s="53">
        <v>3</v>
      </c>
      <c r="E145" s="53">
        <v>1</v>
      </c>
      <c r="F145" s="52">
        <v>1</v>
      </c>
      <c r="G145" s="53">
        <v>0</v>
      </c>
      <c r="H145" s="53">
        <v>1</v>
      </c>
      <c r="I145" s="53">
        <v>0</v>
      </c>
    </row>
    <row r="146" spans="1:9">
      <c r="A146" s="60" t="s">
        <v>185</v>
      </c>
      <c r="B146" s="52">
        <v>73</v>
      </c>
      <c r="C146" s="52">
        <v>47</v>
      </c>
      <c r="D146" s="53">
        <v>118</v>
      </c>
      <c r="E146" s="53">
        <v>84</v>
      </c>
      <c r="F146" s="52">
        <v>59</v>
      </c>
      <c r="G146" s="53">
        <v>48</v>
      </c>
      <c r="H146" s="53">
        <v>102</v>
      </c>
      <c r="I146" s="53">
        <v>80</v>
      </c>
    </row>
    <row r="147" spans="1:9">
      <c r="A147" s="60" t="s">
        <v>186</v>
      </c>
      <c r="B147" s="52">
        <v>43</v>
      </c>
      <c r="C147" s="52">
        <v>62</v>
      </c>
      <c r="D147" s="53">
        <v>77</v>
      </c>
      <c r="E147" s="53">
        <v>82</v>
      </c>
      <c r="F147" s="52">
        <v>42</v>
      </c>
      <c r="G147" s="53">
        <v>46</v>
      </c>
      <c r="H147" s="53">
        <v>74</v>
      </c>
      <c r="I147" s="53">
        <v>63</v>
      </c>
    </row>
    <row r="148" spans="1:9">
      <c r="A148" s="60" t="s">
        <v>187</v>
      </c>
      <c r="B148" s="52">
        <v>13</v>
      </c>
      <c r="C148" s="52">
        <v>5</v>
      </c>
      <c r="D148" s="53">
        <v>27</v>
      </c>
      <c r="E148" s="53">
        <v>7</v>
      </c>
      <c r="F148" s="52">
        <v>6</v>
      </c>
      <c r="G148" s="53">
        <v>11</v>
      </c>
      <c r="H148" s="53">
        <v>6</v>
      </c>
      <c r="I148" s="53">
        <v>27</v>
      </c>
    </row>
    <row r="149" spans="1:9">
      <c r="A149" s="60" t="s">
        <v>188</v>
      </c>
      <c r="B149" s="52">
        <v>0</v>
      </c>
      <c r="C149" s="52">
        <v>0</v>
      </c>
      <c r="D149" s="53">
        <v>0</v>
      </c>
      <c r="E149" s="53">
        <v>0</v>
      </c>
      <c r="F149" s="52">
        <v>0</v>
      </c>
      <c r="G149" s="53">
        <v>0</v>
      </c>
      <c r="H149" s="53">
        <v>0</v>
      </c>
      <c r="I149" s="53">
        <v>0</v>
      </c>
    </row>
    <row r="150" spans="1:9">
      <c r="A150" s="60" t="s">
        <v>189</v>
      </c>
      <c r="B150" s="52">
        <v>13</v>
      </c>
      <c r="C150" s="52">
        <v>33</v>
      </c>
      <c r="D150" s="53">
        <v>24</v>
      </c>
      <c r="E150" s="53">
        <v>71</v>
      </c>
      <c r="F150" s="52">
        <v>13</v>
      </c>
      <c r="G150" s="53">
        <v>24</v>
      </c>
      <c r="H150" s="53">
        <v>18</v>
      </c>
      <c r="I150" s="53">
        <v>63</v>
      </c>
    </row>
    <row r="151" spans="1:9">
      <c r="A151" s="60" t="s">
        <v>190</v>
      </c>
      <c r="B151" s="52">
        <v>145</v>
      </c>
      <c r="C151" s="52">
        <v>219</v>
      </c>
      <c r="D151" s="53">
        <v>226</v>
      </c>
      <c r="E151" s="53">
        <v>348</v>
      </c>
      <c r="F151" s="52">
        <v>170</v>
      </c>
      <c r="G151" s="53">
        <v>167</v>
      </c>
      <c r="H151" s="53">
        <v>278</v>
      </c>
      <c r="I151" s="53">
        <v>243</v>
      </c>
    </row>
    <row r="152" spans="1:9">
      <c r="A152" s="60" t="s">
        <v>191</v>
      </c>
      <c r="B152" s="52">
        <v>0</v>
      </c>
      <c r="C152" s="52">
        <v>0</v>
      </c>
      <c r="D152" s="53">
        <v>0</v>
      </c>
      <c r="E152" s="53">
        <v>0</v>
      </c>
      <c r="F152" s="52">
        <v>0</v>
      </c>
      <c r="G152" s="53">
        <v>0</v>
      </c>
      <c r="H152" s="53">
        <v>0</v>
      </c>
      <c r="I152" s="53">
        <v>0</v>
      </c>
    </row>
    <row r="153" spans="1:9">
      <c r="A153" s="60" t="s">
        <v>192</v>
      </c>
      <c r="B153" s="52">
        <v>25</v>
      </c>
      <c r="C153" s="52">
        <v>28</v>
      </c>
      <c r="D153" s="53">
        <v>41</v>
      </c>
      <c r="E153" s="53">
        <v>42</v>
      </c>
      <c r="F153" s="52">
        <v>24</v>
      </c>
      <c r="G153" s="53">
        <v>26</v>
      </c>
      <c r="H153" s="53">
        <v>42</v>
      </c>
      <c r="I153" s="53">
        <v>42</v>
      </c>
    </row>
    <row r="154" spans="1:9">
      <c r="A154" s="60" t="s">
        <v>193</v>
      </c>
      <c r="B154" s="52">
        <v>2</v>
      </c>
      <c r="C154" s="52">
        <v>1</v>
      </c>
      <c r="D154" s="53">
        <v>2</v>
      </c>
      <c r="E154" s="53">
        <v>1</v>
      </c>
      <c r="F154" s="52">
        <v>0</v>
      </c>
      <c r="G154" s="53">
        <v>1</v>
      </c>
      <c r="H154" s="53">
        <v>0</v>
      </c>
      <c r="I154" s="53">
        <v>1</v>
      </c>
    </row>
    <row r="155" spans="1:9">
      <c r="A155" s="60" t="s">
        <v>194</v>
      </c>
      <c r="B155" s="52">
        <v>3</v>
      </c>
      <c r="C155" s="52">
        <v>9</v>
      </c>
      <c r="D155" s="53">
        <v>7</v>
      </c>
      <c r="E155" s="53">
        <v>17</v>
      </c>
      <c r="F155" s="52">
        <v>7</v>
      </c>
      <c r="G155" s="53">
        <v>3</v>
      </c>
      <c r="H155" s="53">
        <v>14</v>
      </c>
      <c r="I155" s="53">
        <v>4</v>
      </c>
    </row>
    <row r="156" spans="1:9">
      <c r="A156" s="60" t="s">
        <v>196</v>
      </c>
      <c r="B156" s="52">
        <v>3</v>
      </c>
      <c r="C156" s="52">
        <v>19</v>
      </c>
      <c r="D156" s="53">
        <v>5</v>
      </c>
      <c r="E156" s="53">
        <v>64</v>
      </c>
      <c r="F156" s="52">
        <v>0</v>
      </c>
      <c r="G156" s="53">
        <v>21</v>
      </c>
      <c r="H156" s="53">
        <v>0</v>
      </c>
      <c r="I156" s="53">
        <v>68</v>
      </c>
    </row>
    <row r="157" spans="1:9">
      <c r="A157" s="60" t="s">
        <v>197</v>
      </c>
      <c r="B157" s="52">
        <v>0</v>
      </c>
      <c r="C157" s="52">
        <v>0</v>
      </c>
      <c r="D157" s="53">
        <v>0</v>
      </c>
      <c r="E157" s="53">
        <v>0</v>
      </c>
      <c r="F157" s="52">
        <v>0</v>
      </c>
      <c r="G157" s="53">
        <v>0</v>
      </c>
      <c r="H157" s="53">
        <v>0</v>
      </c>
      <c r="I157" s="53">
        <v>0</v>
      </c>
    </row>
    <row r="158" spans="1:9">
      <c r="A158" s="60" t="s">
        <v>198</v>
      </c>
      <c r="B158" s="52">
        <v>14</v>
      </c>
      <c r="C158" s="52">
        <v>18</v>
      </c>
      <c r="D158" s="53">
        <v>27</v>
      </c>
      <c r="E158" s="53">
        <v>31</v>
      </c>
      <c r="F158" s="52">
        <v>7</v>
      </c>
      <c r="G158" s="53">
        <v>17</v>
      </c>
      <c r="H158" s="53">
        <v>16</v>
      </c>
      <c r="I158" s="53">
        <v>28</v>
      </c>
    </row>
    <row r="159" spans="1:9">
      <c r="A159" s="60" t="s">
        <v>195</v>
      </c>
      <c r="B159" s="52">
        <v>0</v>
      </c>
      <c r="C159" s="52">
        <v>0</v>
      </c>
      <c r="D159" s="53">
        <v>2</v>
      </c>
      <c r="E159" s="53">
        <v>0</v>
      </c>
      <c r="F159" s="52">
        <v>1</v>
      </c>
      <c r="G159" s="53">
        <v>0</v>
      </c>
      <c r="H159" s="53">
        <v>2</v>
      </c>
      <c r="I159" s="53">
        <v>0</v>
      </c>
    </row>
    <row r="160" spans="1:9">
      <c r="A160" s="60" t="s">
        <v>199</v>
      </c>
      <c r="B160" s="52">
        <v>1</v>
      </c>
      <c r="C160" s="52">
        <v>1</v>
      </c>
      <c r="D160" s="53">
        <v>1</v>
      </c>
      <c r="E160" s="53">
        <v>3</v>
      </c>
      <c r="F160" s="52">
        <v>0</v>
      </c>
      <c r="G160" s="53">
        <v>2</v>
      </c>
      <c r="H160" s="53">
        <v>0</v>
      </c>
      <c r="I160" s="53">
        <v>4</v>
      </c>
    </row>
    <row r="161" spans="1:9">
      <c r="A161" s="60" t="s">
        <v>200</v>
      </c>
      <c r="B161" s="52">
        <v>2</v>
      </c>
      <c r="C161" s="52">
        <v>1</v>
      </c>
      <c r="D161" s="53">
        <v>3</v>
      </c>
      <c r="E161" s="53">
        <v>1</v>
      </c>
      <c r="F161" s="52">
        <v>2</v>
      </c>
      <c r="G161" s="53">
        <v>2</v>
      </c>
      <c r="H161" s="53">
        <v>4</v>
      </c>
      <c r="I161" s="53">
        <v>2</v>
      </c>
    </row>
    <row r="162" spans="1:9">
      <c r="A162" s="60" t="s">
        <v>201</v>
      </c>
      <c r="B162" s="52">
        <v>81</v>
      </c>
      <c r="C162" s="52">
        <v>50</v>
      </c>
      <c r="D162" s="53">
        <v>199</v>
      </c>
      <c r="E162" s="53">
        <v>95</v>
      </c>
      <c r="F162" s="52">
        <v>64</v>
      </c>
      <c r="G162" s="53">
        <v>41</v>
      </c>
      <c r="H162" s="53">
        <v>141</v>
      </c>
      <c r="I162" s="53">
        <v>92</v>
      </c>
    </row>
    <row r="163" spans="1:9">
      <c r="A163" s="60" t="s">
        <v>202</v>
      </c>
      <c r="B163" s="52">
        <v>1113</v>
      </c>
      <c r="C163" s="52">
        <v>1203</v>
      </c>
      <c r="D163" s="53">
        <v>2227</v>
      </c>
      <c r="E163" s="53">
        <v>2101</v>
      </c>
      <c r="F163" s="52">
        <v>1003</v>
      </c>
      <c r="G163" s="53">
        <v>1111</v>
      </c>
      <c r="H163" s="53">
        <v>1823</v>
      </c>
      <c r="I163" s="53">
        <v>2168</v>
      </c>
    </row>
    <row r="164" spans="1:9">
      <c r="A164" s="60" t="s">
        <v>203</v>
      </c>
      <c r="B164" s="52">
        <v>2</v>
      </c>
      <c r="C164" s="52">
        <v>1</v>
      </c>
      <c r="D164" s="53">
        <v>6</v>
      </c>
      <c r="E164" s="53">
        <v>2</v>
      </c>
      <c r="F164" s="52">
        <v>1</v>
      </c>
      <c r="G164" s="53">
        <v>0</v>
      </c>
      <c r="H164" s="53">
        <v>4</v>
      </c>
      <c r="I164" s="53">
        <v>0</v>
      </c>
    </row>
    <row r="165" spans="1:9">
      <c r="A165" s="60" t="s">
        <v>204</v>
      </c>
      <c r="B165" s="52">
        <v>0</v>
      </c>
      <c r="C165" s="52">
        <v>1</v>
      </c>
      <c r="D165" s="53">
        <v>0</v>
      </c>
      <c r="E165" s="53">
        <v>1</v>
      </c>
      <c r="F165" s="52">
        <v>0</v>
      </c>
      <c r="G165" s="53">
        <v>0</v>
      </c>
      <c r="H165" s="53">
        <v>0</v>
      </c>
      <c r="I165" s="53">
        <v>0</v>
      </c>
    </row>
    <row r="166" spans="1:9">
      <c r="A166" s="60" t="s">
        <v>205</v>
      </c>
      <c r="B166" s="52">
        <v>2</v>
      </c>
      <c r="C166" s="52">
        <v>0</v>
      </c>
      <c r="D166" s="53">
        <v>2</v>
      </c>
      <c r="E166" s="53">
        <v>0</v>
      </c>
      <c r="F166" s="52">
        <v>2</v>
      </c>
      <c r="G166" s="53">
        <v>0</v>
      </c>
      <c r="H166" s="53">
        <v>2</v>
      </c>
      <c r="I166" s="53">
        <v>0</v>
      </c>
    </row>
    <row r="167" spans="1:9">
      <c r="A167" s="60" t="s">
        <v>206</v>
      </c>
      <c r="B167" s="52">
        <v>0</v>
      </c>
      <c r="C167" s="52">
        <v>2</v>
      </c>
      <c r="D167" s="53">
        <v>0</v>
      </c>
      <c r="E167" s="53">
        <v>5</v>
      </c>
      <c r="F167" s="52">
        <v>1</v>
      </c>
      <c r="G167" s="53">
        <v>0</v>
      </c>
      <c r="H167" s="53">
        <v>2</v>
      </c>
      <c r="I167" s="53">
        <v>0</v>
      </c>
    </row>
    <row r="168" spans="1:9">
      <c r="A168" s="60" t="s">
        <v>207</v>
      </c>
      <c r="B168" s="52">
        <v>0</v>
      </c>
      <c r="C168" s="52">
        <v>1</v>
      </c>
      <c r="D168" s="53">
        <v>0</v>
      </c>
      <c r="E168" s="53">
        <v>1</v>
      </c>
      <c r="F168" s="52">
        <v>2</v>
      </c>
      <c r="G168" s="53">
        <v>0</v>
      </c>
      <c r="H168" s="53">
        <v>2</v>
      </c>
      <c r="I168" s="53">
        <v>0</v>
      </c>
    </row>
    <row r="169" spans="1:9">
      <c r="A169" s="60" t="s">
        <v>208</v>
      </c>
      <c r="B169" s="52">
        <v>87</v>
      </c>
      <c r="C169" s="52">
        <v>67</v>
      </c>
      <c r="D169" s="53">
        <v>221</v>
      </c>
      <c r="E169" s="53">
        <v>131</v>
      </c>
      <c r="F169" s="52">
        <v>97</v>
      </c>
      <c r="G169" s="53">
        <v>69</v>
      </c>
      <c r="H169" s="53">
        <v>277</v>
      </c>
      <c r="I169" s="53">
        <v>142</v>
      </c>
    </row>
    <row r="170" spans="1:9">
      <c r="A170" s="54" t="s">
        <v>4</v>
      </c>
      <c r="B170" s="56">
        <f>SUM(B11:B169)</f>
        <v>46362</v>
      </c>
      <c r="C170" s="56">
        <f t="shared" ref="C170:I170" si="1">SUM(C11:C169)</f>
        <v>51016</v>
      </c>
      <c r="D170" s="56">
        <f t="shared" si="1"/>
        <v>96095</v>
      </c>
      <c r="E170" s="56">
        <f t="shared" si="1"/>
        <v>103186</v>
      </c>
      <c r="F170" s="56">
        <f t="shared" si="1"/>
        <v>39258</v>
      </c>
      <c r="G170" s="56">
        <f t="shared" si="1"/>
        <v>41858</v>
      </c>
      <c r="H170" s="56">
        <f t="shared" si="1"/>
        <v>83624</v>
      </c>
      <c r="I170" s="56">
        <f t="shared" si="1"/>
        <v>87372</v>
      </c>
    </row>
    <row r="171" spans="1:9" ht="28.5">
      <c r="A171" s="58" t="s">
        <v>57</v>
      </c>
      <c r="B171" s="63"/>
      <c r="C171" s="64">
        <f>(C170-B170)/C170</f>
        <v>9.1226281950760546E-2</v>
      </c>
      <c r="D171" s="64"/>
      <c r="E171" s="64">
        <f t="shared" ref="E171:I171" si="2">(E170-D170)/E170</f>
        <v>6.8720562867055607E-2</v>
      </c>
      <c r="F171" s="64"/>
      <c r="G171" s="64">
        <f t="shared" si="2"/>
        <v>6.2114768980839979E-2</v>
      </c>
      <c r="H171" s="64"/>
      <c r="I171" s="64">
        <f t="shared" si="2"/>
        <v>4.2897037952662177E-2</v>
      </c>
    </row>
    <row r="173" spans="1:9" ht="15.75">
      <c r="A173" s="21" t="s">
        <v>352</v>
      </c>
    </row>
  </sheetData>
  <sortState ref="A23:I166">
    <sortCondition ref="A23"/>
  </sortState>
  <mergeCells count="8">
    <mergeCell ref="A3:F4"/>
    <mergeCell ref="A6:A7"/>
    <mergeCell ref="B6:E7"/>
    <mergeCell ref="F6:I7"/>
    <mergeCell ref="B8:C8"/>
    <mergeCell ref="D8:E8"/>
    <mergeCell ref="F8:G8"/>
    <mergeCell ref="H8:I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I159"/>
  <sheetViews>
    <sheetView workbookViewId="0">
      <selection activeCell="D159" sqref="D159"/>
    </sheetView>
  </sheetViews>
  <sheetFormatPr defaultRowHeight="15"/>
  <cols>
    <col min="1" max="1" width="18.6640625" style="45" customWidth="1"/>
    <col min="2" max="2" width="13.33203125" customWidth="1"/>
    <col min="3" max="3" width="16.21875" customWidth="1"/>
    <col min="4" max="5" width="15.44140625" customWidth="1"/>
    <col min="6" max="6" width="14" customWidth="1"/>
    <col min="7" max="7" width="17.21875" customWidth="1"/>
    <col min="8" max="8" width="16.21875" customWidth="1"/>
    <col min="9" max="9" width="17.109375" customWidth="1"/>
  </cols>
  <sheetData>
    <row r="1" spans="1:9" s="50" customFormat="1" ht="15.75">
      <c r="A1" s="161" t="s">
        <v>346</v>
      </c>
    </row>
    <row r="2" spans="1:9" s="50" customFormat="1"/>
    <row r="3" spans="1:9" s="50" customFormat="1">
      <c r="A3" t="s">
        <v>347</v>
      </c>
    </row>
    <row r="4" spans="1:9" s="50" customFormat="1"/>
    <row r="5" spans="1:9" ht="15" customHeight="1">
      <c r="A5" s="118" t="s">
        <v>325</v>
      </c>
      <c r="B5" s="192" t="s">
        <v>59</v>
      </c>
      <c r="C5" s="189"/>
      <c r="D5" s="189"/>
      <c r="E5" s="189"/>
      <c r="F5" s="189" t="s">
        <v>299</v>
      </c>
      <c r="G5" s="189"/>
      <c r="H5" s="189"/>
      <c r="I5" s="189"/>
    </row>
    <row r="6" spans="1:9">
      <c r="A6" s="142"/>
      <c r="B6" s="192"/>
      <c r="C6" s="189"/>
      <c r="D6" s="189"/>
      <c r="E6" s="189"/>
      <c r="F6" s="189"/>
      <c r="G6" s="189"/>
      <c r="H6" s="189"/>
      <c r="I6" s="189"/>
    </row>
    <row r="7" spans="1:9" ht="15" customHeight="1">
      <c r="A7" s="105" t="s">
        <v>58</v>
      </c>
      <c r="B7" s="193" t="s">
        <v>297</v>
      </c>
      <c r="C7" s="189"/>
      <c r="D7" s="189" t="s">
        <v>9</v>
      </c>
      <c r="E7" s="189"/>
      <c r="F7" s="190" t="s">
        <v>296</v>
      </c>
      <c r="G7" s="191"/>
      <c r="H7" s="189" t="s">
        <v>298</v>
      </c>
      <c r="I7" s="189"/>
    </row>
    <row r="8" spans="1:9">
      <c r="A8" s="104" t="s">
        <v>308</v>
      </c>
      <c r="B8" s="99">
        <v>2013</v>
      </c>
      <c r="C8" s="72">
        <v>2014</v>
      </c>
      <c r="D8" s="72">
        <v>2013</v>
      </c>
      <c r="E8" s="72">
        <v>2014</v>
      </c>
      <c r="F8" s="72">
        <v>2013</v>
      </c>
      <c r="G8" s="72">
        <v>2014</v>
      </c>
      <c r="H8" s="72">
        <v>2013</v>
      </c>
      <c r="I8" s="72">
        <v>2014</v>
      </c>
    </row>
    <row r="9" spans="1:9">
      <c r="A9" s="98" t="s">
        <v>66</v>
      </c>
      <c r="B9" s="41">
        <v>0</v>
      </c>
      <c r="C9" s="40">
        <v>0</v>
      </c>
      <c r="D9" s="41">
        <v>0</v>
      </c>
      <c r="E9" s="40">
        <v>0</v>
      </c>
      <c r="F9" s="41">
        <v>0</v>
      </c>
      <c r="G9" s="40">
        <v>0</v>
      </c>
      <c r="H9" s="41">
        <v>0</v>
      </c>
      <c r="I9" s="40">
        <v>0</v>
      </c>
    </row>
    <row r="10" spans="1:9">
      <c r="A10" s="47" t="s">
        <v>67</v>
      </c>
      <c r="B10" s="41">
        <v>1</v>
      </c>
      <c r="C10" s="40">
        <v>2</v>
      </c>
      <c r="D10" s="41">
        <v>2</v>
      </c>
      <c r="E10" s="73">
        <v>2</v>
      </c>
      <c r="F10" s="41">
        <v>0</v>
      </c>
      <c r="G10" s="40">
        <v>3</v>
      </c>
      <c r="H10" s="41">
        <v>0</v>
      </c>
      <c r="I10" s="40">
        <v>4</v>
      </c>
    </row>
    <row r="11" spans="1:9">
      <c r="A11" s="47" t="s">
        <v>69</v>
      </c>
      <c r="B11" s="41">
        <v>0</v>
      </c>
      <c r="C11" s="40">
        <v>0</v>
      </c>
      <c r="D11" s="41">
        <v>0</v>
      </c>
      <c r="E11" s="40">
        <v>0</v>
      </c>
      <c r="F11" s="41">
        <v>0</v>
      </c>
      <c r="G11" s="40">
        <v>0</v>
      </c>
      <c r="H11" s="41">
        <v>0</v>
      </c>
      <c r="I11" s="40">
        <v>0</v>
      </c>
    </row>
    <row r="12" spans="1:9">
      <c r="A12" s="47" t="s">
        <v>70</v>
      </c>
      <c r="B12" s="41">
        <v>0</v>
      </c>
      <c r="C12" s="40">
        <v>0</v>
      </c>
      <c r="D12" s="41">
        <v>0</v>
      </c>
      <c r="E12" s="40">
        <v>0</v>
      </c>
      <c r="F12" s="41">
        <v>0</v>
      </c>
      <c r="G12" s="40">
        <v>0</v>
      </c>
      <c r="H12" s="41">
        <v>0</v>
      </c>
      <c r="I12" s="40">
        <v>0</v>
      </c>
    </row>
    <row r="13" spans="1:9">
      <c r="A13" s="47" t="s">
        <v>71</v>
      </c>
      <c r="B13" s="41">
        <v>0</v>
      </c>
      <c r="C13" s="40">
        <v>0</v>
      </c>
      <c r="D13" s="41">
        <v>0</v>
      </c>
      <c r="E13" s="40">
        <v>0</v>
      </c>
      <c r="F13" s="41">
        <v>0</v>
      </c>
      <c r="G13" s="40">
        <v>0</v>
      </c>
      <c r="H13" s="41">
        <v>0</v>
      </c>
      <c r="I13" s="40">
        <v>0</v>
      </c>
    </row>
    <row r="14" spans="1:9">
      <c r="A14" s="47" t="s">
        <v>68</v>
      </c>
      <c r="B14" s="41">
        <v>0</v>
      </c>
      <c r="C14" s="40">
        <v>0</v>
      </c>
      <c r="D14" s="41">
        <v>0</v>
      </c>
      <c r="E14" s="40">
        <v>0</v>
      </c>
      <c r="F14" s="41">
        <v>0</v>
      </c>
      <c r="G14" s="40">
        <v>0</v>
      </c>
      <c r="H14" s="41">
        <v>0</v>
      </c>
      <c r="I14" s="40">
        <v>0</v>
      </c>
    </row>
    <row r="15" spans="1:9">
      <c r="A15" s="47" t="s">
        <v>72</v>
      </c>
      <c r="B15" s="41">
        <v>5</v>
      </c>
      <c r="C15" s="40">
        <v>13</v>
      </c>
      <c r="D15" s="41">
        <v>5</v>
      </c>
      <c r="E15" s="73">
        <v>19</v>
      </c>
      <c r="F15" s="41">
        <v>8</v>
      </c>
      <c r="G15" s="40">
        <v>11</v>
      </c>
      <c r="H15" s="41">
        <v>12</v>
      </c>
      <c r="I15" s="40">
        <v>17</v>
      </c>
    </row>
    <row r="16" spans="1:9">
      <c r="A16" s="47" t="s">
        <v>73</v>
      </c>
      <c r="B16" s="41">
        <v>252</v>
      </c>
      <c r="C16" s="40">
        <v>249</v>
      </c>
      <c r="D16" s="41">
        <v>476</v>
      </c>
      <c r="E16" s="73">
        <v>595</v>
      </c>
      <c r="F16" s="41">
        <v>270</v>
      </c>
      <c r="G16" s="40">
        <v>219</v>
      </c>
      <c r="H16" s="41">
        <v>508</v>
      </c>
      <c r="I16" s="40">
        <v>374</v>
      </c>
    </row>
    <row r="17" spans="1:9">
      <c r="A17" s="47" t="s">
        <v>74</v>
      </c>
      <c r="B17" s="41">
        <v>59</v>
      </c>
      <c r="C17" s="40">
        <v>53</v>
      </c>
      <c r="D17" s="41">
        <v>152</v>
      </c>
      <c r="E17" s="73">
        <v>139</v>
      </c>
      <c r="F17" s="41">
        <v>66</v>
      </c>
      <c r="G17" s="40">
        <v>47</v>
      </c>
      <c r="H17" s="41">
        <v>184</v>
      </c>
      <c r="I17" s="40">
        <v>122</v>
      </c>
    </row>
    <row r="18" spans="1:9">
      <c r="A18" s="47" t="s">
        <v>75</v>
      </c>
      <c r="B18" s="41">
        <v>1</v>
      </c>
      <c r="C18" s="40">
        <v>1</v>
      </c>
      <c r="D18" s="41">
        <v>3</v>
      </c>
      <c r="E18" s="73">
        <v>1</v>
      </c>
      <c r="F18" s="41">
        <v>1</v>
      </c>
      <c r="G18" s="40">
        <v>0</v>
      </c>
      <c r="H18" s="41">
        <v>3</v>
      </c>
      <c r="I18" s="40">
        <v>0</v>
      </c>
    </row>
    <row r="19" spans="1:9">
      <c r="A19" s="47" t="s">
        <v>76</v>
      </c>
      <c r="B19" s="41">
        <v>0</v>
      </c>
      <c r="C19" s="40">
        <v>0</v>
      </c>
      <c r="D19" s="41">
        <v>0</v>
      </c>
      <c r="E19" s="40">
        <v>0</v>
      </c>
      <c r="F19" s="41">
        <v>0</v>
      </c>
      <c r="G19" s="40">
        <v>0</v>
      </c>
      <c r="H19" s="41">
        <v>0</v>
      </c>
      <c r="I19" s="40">
        <v>0</v>
      </c>
    </row>
    <row r="20" spans="1:9">
      <c r="A20" s="47" t="s">
        <v>77</v>
      </c>
      <c r="B20" s="41">
        <v>0</v>
      </c>
      <c r="C20" s="40">
        <v>0</v>
      </c>
      <c r="D20" s="41">
        <v>0</v>
      </c>
      <c r="E20" s="40">
        <v>0</v>
      </c>
      <c r="F20" s="41">
        <v>0</v>
      </c>
      <c r="G20" s="40">
        <v>0</v>
      </c>
      <c r="H20" s="41">
        <v>0</v>
      </c>
      <c r="I20" s="40">
        <v>0</v>
      </c>
    </row>
    <row r="21" spans="1:9">
      <c r="A21" s="47" t="s">
        <v>78</v>
      </c>
      <c r="B21" s="41">
        <v>0</v>
      </c>
      <c r="C21" s="40">
        <v>0</v>
      </c>
      <c r="D21" s="41">
        <v>0</v>
      </c>
      <c r="E21" s="40">
        <v>0</v>
      </c>
      <c r="F21" s="41">
        <v>0</v>
      </c>
      <c r="G21" s="40">
        <v>0</v>
      </c>
      <c r="H21" s="41">
        <v>0</v>
      </c>
      <c r="I21" s="40">
        <v>0</v>
      </c>
    </row>
    <row r="22" spans="1:9">
      <c r="A22" s="47" t="s">
        <v>79</v>
      </c>
      <c r="B22" s="41">
        <v>0</v>
      </c>
      <c r="C22" s="40">
        <v>0</v>
      </c>
      <c r="D22" s="41">
        <v>0</v>
      </c>
      <c r="E22" s="40">
        <v>0</v>
      </c>
      <c r="F22" s="41">
        <v>0</v>
      </c>
      <c r="G22" s="40">
        <v>0</v>
      </c>
      <c r="H22" s="41">
        <v>0</v>
      </c>
      <c r="I22" s="40">
        <v>0</v>
      </c>
    </row>
    <row r="23" spans="1:9">
      <c r="A23" s="47" t="s">
        <v>80</v>
      </c>
      <c r="B23" s="41">
        <v>12</v>
      </c>
      <c r="C23" s="40">
        <v>7</v>
      </c>
      <c r="D23" s="41">
        <v>34</v>
      </c>
      <c r="E23" s="40">
        <v>30</v>
      </c>
      <c r="F23" s="41">
        <v>12</v>
      </c>
      <c r="G23" s="40">
        <v>5</v>
      </c>
      <c r="H23" s="42">
        <v>23</v>
      </c>
      <c r="I23" s="40">
        <v>30</v>
      </c>
    </row>
    <row r="24" spans="1:9">
      <c r="A24" s="47" t="s">
        <v>82</v>
      </c>
      <c r="B24" s="41">
        <v>0</v>
      </c>
      <c r="C24" s="40">
        <v>0</v>
      </c>
      <c r="D24" s="41">
        <v>0</v>
      </c>
      <c r="E24" s="40">
        <v>0</v>
      </c>
      <c r="F24" s="41">
        <v>0</v>
      </c>
      <c r="G24" s="40">
        <v>0</v>
      </c>
      <c r="H24" s="41">
        <v>0</v>
      </c>
      <c r="I24" s="40">
        <v>0</v>
      </c>
    </row>
    <row r="25" spans="1:9">
      <c r="A25" s="47" t="s">
        <v>81</v>
      </c>
      <c r="B25" s="41">
        <v>0</v>
      </c>
      <c r="C25" s="40">
        <v>0</v>
      </c>
      <c r="D25" s="41">
        <v>0</v>
      </c>
      <c r="E25" s="40">
        <v>0</v>
      </c>
      <c r="F25" s="41">
        <v>0</v>
      </c>
      <c r="G25" s="40">
        <v>0</v>
      </c>
      <c r="H25" s="42">
        <v>0</v>
      </c>
      <c r="I25" s="40">
        <v>0</v>
      </c>
    </row>
    <row r="26" spans="1:9">
      <c r="A26" s="47" t="s">
        <v>83</v>
      </c>
      <c r="B26" s="41">
        <v>134</v>
      </c>
      <c r="C26" s="40">
        <v>166</v>
      </c>
      <c r="D26" s="41">
        <v>378</v>
      </c>
      <c r="E26" s="40">
        <v>387</v>
      </c>
      <c r="F26" s="41">
        <v>163</v>
      </c>
      <c r="G26" s="40">
        <v>151</v>
      </c>
      <c r="H26" s="39">
        <v>404</v>
      </c>
      <c r="I26" s="40">
        <v>370</v>
      </c>
    </row>
    <row r="27" spans="1:9">
      <c r="A27" s="47" t="s">
        <v>84</v>
      </c>
      <c r="B27" s="41">
        <v>0</v>
      </c>
      <c r="C27" s="40">
        <v>0</v>
      </c>
      <c r="D27" s="41">
        <v>0</v>
      </c>
      <c r="E27" s="40">
        <v>0</v>
      </c>
      <c r="F27" s="41">
        <v>0</v>
      </c>
      <c r="G27" s="40">
        <v>0</v>
      </c>
      <c r="H27" s="41">
        <v>0</v>
      </c>
      <c r="I27" s="40">
        <v>0</v>
      </c>
    </row>
    <row r="28" spans="1:9">
      <c r="A28" s="47" t="s">
        <v>85</v>
      </c>
      <c r="B28" s="41">
        <v>2</v>
      </c>
      <c r="C28" s="40">
        <v>1</v>
      </c>
      <c r="D28" s="41">
        <v>6</v>
      </c>
      <c r="E28" s="73">
        <v>1</v>
      </c>
      <c r="F28" s="41">
        <v>1</v>
      </c>
      <c r="G28" s="40">
        <v>1</v>
      </c>
      <c r="H28" s="41">
        <v>1</v>
      </c>
      <c r="I28" s="40">
        <v>5</v>
      </c>
    </row>
    <row r="29" spans="1:9">
      <c r="A29" s="47" t="s">
        <v>86</v>
      </c>
      <c r="B29" s="41">
        <v>0</v>
      </c>
      <c r="C29" s="40">
        <v>0</v>
      </c>
      <c r="D29" s="41">
        <v>0</v>
      </c>
      <c r="E29" s="40">
        <v>0</v>
      </c>
      <c r="F29" s="41">
        <v>0</v>
      </c>
      <c r="G29" s="40">
        <v>0</v>
      </c>
      <c r="H29" s="41">
        <v>0</v>
      </c>
      <c r="I29" s="40">
        <v>0</v>
      </c>
    </row>
    <row r="30" spans="1:9">
      <c r="A30" s="47" t="s">
        <v>87</v>
      </c>
      <c r="B30" s="41">
        <v>0</v>
      </c>
      <c r="C30" s="40">
        <v>0</v>
      </c>
      <c r="D30" s="41">
        <v>0</v>
      </c>
      <c r="E30" s="40">
        <v>0</v>
      </c>
      <c r="F30" s="41">
        <v>0</v>
      </c>
      <c r="G30" s="40">
        <v>0</v>
      </c>
      <c r="H30" s="41">
        <v>0</v>
      </c>
      <c r="I30" s="40">
        <v>0</v>
      </c>
    </row>
    <row r="31" spans="1:9">
      <c r="A31" s="47" t="s">
        <v>88</v>
      </c>
      <c r="B31" s="41">
        <v>27</v>
      </c>
      <c r="C31" s="40">
        <v>26</v>
      </c>
      <c r="D31" s="41">
        <v>88</v>
      </c>
      <c r="E31" s="40">
        <v>104</v>
      </c>
      <c r="F31" s="41">
        <v>30</v>
      </c>
      <c r="G31" s="40">
        <v>26</v>
      </c>
      <c r="H31" s="41">
        <v>82</v>
      </c>
      <c r="I31" s="40">
        <v>109</v>
      </c>
    </row>
    <row r="32" spans="1:9">
      <c r="A32" s="47" t="s">
        <v>89</v>
      </c>
      <c r="B32" s="41">
        <v>0</v>
      </c>
      <c r="C32" s="40">
        <v>0</v>
      </c>
      <c r="D32" s="41">
        <v>0</v>
      </c>
      <c r="E32" s="40">
        <v>0</v>
      </c>
      <c r="F32" s="41">
        <v>0</v>
      </c>
      <c r="G32" s="40">
        <v>0</v>
      </c>
      <c r="H32" s="41">
        <v>0</v>
      </c>
      <c r="I32" s="40">
        <v>0</v>
      </c>
    </row>
    <row r="33" spans="1:9">
      <c r="A33" s="48" t="s">
        <v>90</v>
      </c>
      <c r="B33" s="41">
        <v>0</v>
      </c>
      <c r="C33" s="40">
        <v>0</v>
      </c>
      <c r="D33" s="41">
        <v>0</v>
      </c>
      <c r="E33" s="40">
        <v>0</v>
      </c>
      <c r="F33" s="41">
        <v>0</v>
      </c>
      <c r="G33" s="40">
        <v>0</v>
      </c>
      <c r="H33" s="41">
        <v>0</v>
      </c>
      <c r="I33" s="40">
        <v>0</v>
      </c>
    </row>
    <row r="34" spans="1:9">
      <c r="A34" s="47" t="s">
        <v>91</v>
      </c>
      <c r="B34" s="41">
        <v>0</v>
      </c>
      <c r="C34" s="40">
        <v>0</v>
      </c>
      <c r="D34" s="41">
        <v>0</v>
      </c>
      <c r="E34" s="40">
        <v>0</v>
      </c>
      <c r="F34" s="41">
        <v>0</v>
      </c>
      <c r="G34" s="40">
        <v>0</v>
      </c>
      <c r="H34" s="41">
        <v>0</v>
      </c>
      <c r="I34" s="40">
        <v>0</v>
      </c>
    </row>
    <row r="35" spans="1:9">
      <c r="A35" s="47" t="s">
        <v>92</v>
      </c>
      <c r="B35" s="41">
        <v>0</v>
      </c>
      <c r="C35" s="40">
        <v>0</v>
      </c>
      <c r="D35" s="41">
        <v>0</v>
      </c>
      <c r="E35" s="40">
        <v>0</v>
      </c>
      <c r="F35" s="41">
        <v>0</v>
      </c>
      <c r="G35" s="40">
        <v>0</v>
      </c>
      <c r="H35" s="41">
        <v>0</v>
      </c>
      <c r="I35" s="40">
        <v>0</v>
      </c>
    </row>
    <row r="36" spans="1:9">
      <c r="A36" s="47" t="s">
        <v>93</v>
      </c>
      <c r="B36" s="41">
        <v>0</v>
      </c>
      <c r="C36" s="40">
        <v>0</v>
      </c>
      <c r="D36" s="41">
        <v>0</v>
      </c>
      <c r="E36" s="40">
        <v>0</v>
      </c>
      <c r="F36" s="41">
        <v>0</v>
      </c>
      <c r="G36" s="40">
        <v>0</v>
      </c>
      <c r="H36" s="41">
        <v>0</v>
      </c>
      <c r="I36" s="40">
        <v>0</v>
      </c>
    </row>
    <row r="37" spans="1:9" ht="28.5">
      <c r="A37" s="47" t="s">
        <v>94</v>
      </c>
      <c r="B37" s="41">
        <v>695</v>
      </c>
      <c r="C37" s="40">
        <v>446</v>
      </c>
      <c r="D37" s="41">
        <v>995</v>
      </c>
      <c r="E37" s="40">
        <v>621</v>
      </c>
      <c r="F37" s="41">
        <v>772</v>
      </c>
      <c r="G37" s="40">
        <v>447</v>
      </c>
      <c r="H37" s="41">
        <v>1074</v>
      </c>
      <c r="I37" s="40">
        <v>658</v>
      </c>
    </row>
    <row r="38" spans="1:9">
      <c r="A38" s="47" t="s">
        <v>95</v>
      </c>
      <c r="B38" s="41">
        <v>3</v>
      </c>
      <c r="C38" s="40">
        <v>4</v>
      </c>
      <c r="D38" s="41">
        <v>3</v>
      </c>
      <c r="E38" s="40">
        <v>4</v>
      </c>
      <c r="F38" s="41">
        <v>1</v>
      </c>
      <c r="G38" s="40">
        <v>6</v>
      </c>
      <c r="H38" s="41">
        <v>1</v>
      </c>
      <c r="I38" s="40">
        <v>6</v>
      </c>
    </row>
    <row r="39" spans="1:9">
      <c r="A39" s="47" t="s">
        <v>96</v>
      </c>
      <c r="B39" s="41">
        <v>0</v>
      </c>
      <c r="C39" s="40">
        <v>0</v>
      </c>
      <c r="D39" s="41">
        <v>0</v>
      </c>
      <c r="E39" s="40">
        <v>0</v>
      </c>
      <c r="F39" s="41">
        <v>0</v>
      </c>
      <c r="G39" s="40">
        <v>0</v>
      </c>
      <c r="H39" s="41">
        <v>0</v>
      </c>
      <c r="I39" s="40">
        <v>0</v>
      </c>
    </row>
    <row r="40" spans="1:9">
      <c r="A40" s="47" t="s">
        <v>97</v>
      </c>
      <c r="B40" s="41">
        <v>5</v>
      </c>
      <c r="C40" s="40">
        <v>7</v>
      </c>
      <c r="D40" s="41">
        <v>8</v>
      </c>
      <c r="E40" s="40">
        <v>17</v>
      </c>
      <c r="F40" s="41">
        <v>11</v>
      </c>
      <c r="G40" s="40">
        <v>3</v>
      </c>
      <c r="H40" s="41">
        <v>29</v>
      </c>
      <c r="I40" s="40">
        <v>9</v>
      </c>
    </row>
    <row r="41" spans="1:9">
      <c r="A41" s="47" t="s">
        <v>98</v>
      </c>
      <c r="B41" s="41">
        <v>0</v>
      </c>
      <c r="C41" s="40">
        <v>1</v>
      </c>
      <c r="D41" s="41">
        <v>0</v>
      </c>
      <c r="E41" s="40">
        <v>1</v>
      </c>
      <c r="F41" s="41">
        <v>0</v>
      </c>
      <c r="G41" s="40">
        <v>0</v>
      </c>
      <c r="H41" s="41">
        <v>0</v>
      </c>
      <c r="I41" s="40">
        <v>0</v>
      </c>
    </row>
    <row r="42" spans="1:9">
      <c r="A42" s="49" t="s">
        <v>99</v>
      </c>
      <c r="B42" s="41">
        <v>13</v>
      </c>
      <c r="C42" s="40">
        <v>6</v>
      </c>
      <c r="D42" s="41">
        <v>21</v>
      </c>
      <c r="E42" s="40">
        <v>16</v>
      </c>
      <c r="F42" s="41">
        <v>13</v>
      </c>
      <c r="G42" s="40">
        <v>8</v>
      </c>
      <c r="H42" s="41">
        <v>20</v>
      </c>
      <c r="I42" s="40">
        <v>19</v>
      </c>
    </row>
    <row r="43" spans="1:9">
      <c r="A43" s="47" t="s">
        <v>100</v>
      </c>
      <c r="B43" s="41">
        <v>59</v>
      </c>
      <c r="C43" s="40">
        <v>46</v>
      </c>
      <c r="D43" s="41">
        <v>83</v>
      </c>
      <c r="E43" s="40">
        <v>77</v>
      </c>
      <c r="F43" s="41">
        <v>78</v>
      </c>
      <c r="G43" s="40">
        <v>45</v>
      </c>
      <c r="H43" s="41">
        <v>115</v>
      </c>
      <c r="I43" s="40">
        <v>66</v>
      </c>
    </row>
    <row r="44" spans="1:9">
      <c r="A44" s="47" t="s">
        <v>101</v>
      </c>
      <c r="B44" s="41">
        <v>7</v>
      </c>
      <c r="C44" s="40">
        <v>7</v>
      </c>
      <c r="D44" s="41">
        <v>12</v>
      </c>
      <c r="E44" s="40">
        <v>12</v>
      </c>
      <c r="F44" s="41">
        <v>9</v>
      </c>
      <c r="G44" s="40">
        <v>7</v>
      </c>
      <c r="H44" s="41">
        <v>18</v>
      </c>
      <c r="I44" s="40">
        <v>13</v>
      </c>
    </row>
    <row r="45" spans="1:9">
      <c r="A45" s="47" t="s">
        <v>102</v>
      </c>
      <c r="B45" s="41">
        <v>0</v>
      </c>
      <c r="C45" s="40">
        <v>0</v>
      </c>
      <c r="D45" s="41">
        <v>0</v>
      </c>
      <c r="E45" s="40">
        <v>0</v>
      </c>
      <c r="F45" s="41">
        <v>0</v>
      </c>
      <c r="G45" s="40">
        <v>0</v>
      </c>
      <c r="H45" s="41">
        <v>0</v>
      </c>
      <c r="I45" s="40">
        <v>0</v>
      </c>
    </row>
    <row r="46" spans="1:9">
      <c r="A46" s="47" t="s">
        <v>103</v>
      </c>
      <c r="B46" s="41">
        <v>0</v>
      </c>
      <c r="C46" s="40">
        <v>0</v>
      </c>
      <c r="D46" s="41">
        <v>0</v>
      </c>
      <c r="E46" s="40">
        <v>0</v>
      </c>
      <c r="F46" s="41">
        <v>0</v>
      </c>
      <c r="G46" s="40">
        <v>0</v>
      </c>
      <c r="H46" s="41">
        <v>0</v>
      </c>
      <c r="I46" s="40">
        <v>0</v>
      </c>
    </row>
    <row r="47" spans="1:9">
      <c r="A47" s="47" t="s">
        <v>104</v>
      </c>
      <c r="B47" s="41">
        <v>0</v>
      </c>
      <c r="C47" s="40">
        <v>0</v>
      </c>
      <c r="D47" s="41">
        <v>0</v>
      </c>
      <c r="E47" s="40">
        <v>0</v>
      </c>
      <c r="F47" s="41">
        <v>0</v>
      </c>
      <c r="G47" s="40">
        <v>0</v>
      </c>
      <c r="H47" s="41">
        <v>0</v>
      </c>
      <c r="I47" s="40">
        <v>0</v>
      </c>
    </row>
    <row r="48" spans="1:9">
      <c r="A48" s="47" t="s">
        <v>105</v>
      </c>
      <c r="B48" s="41">
        <v>5</v>
      </c>
      <c r="C48" s="40">
        <v>1</v>
      </c>
      <c r="D48" s="41">
        <v>5</v>
      </c>
      <c r="E48" s="40">
        <v>8</v>
      </c>
      <c r="F48" s="41">
        <v>4</v>
      </c>
      <c r="G48" s="40">
        <v>1</v>
      </c>
      <c r="H48" s="41">
        <v>4</v>
      </c>
      <c r="I48" s="40">
        <v>1</v>
      </c>
    </row>
    <row r="49" spans="1:9">
      <c r="A49" s="47" t="s">
        <v>106</v>
      </c>
      <c r="B49" s="41">
        <v>3</v>
      </c>
      <c r="C49" s="40">
        <v>6</v>
      </c>
      <c r="D49" s="41">
        <v>5</v>
      </c>
      <c r="E49" s="40">
        <v>16</v>
      </c>
      <c r="F49" s="41">
        <v>4</v>
      </c>
      <c r="G49" s="40">
        <v>3</v>
      </c>
      <c r="H49" s="41">
        <v>6</v>
      </c>
      <c r="I49" s="40">
        <v>6</v>
      </c>
    </row>
    <row r="50" spans="1:9">
      <c r="A50" s="47" t="s">
        <v>107</v>
      </c>
      <c r="B50" s="41">
        <v>0</v>
      </c>
      <c r="C50" s="40">
        <v>0</v>
      </c>
      <c r="D50" s="41">
        <v>0</v>
      </c>
      <c r="E50" s="40">
        <v>0</v>
      </c>
      <c r="F50" s="41">
        <v>0</v>
      </c>
      <c r="G50" s="40">
        <v>0</v>
      </c>
      <c r="H50" s="41">
        <v>0</v>
      </c>
      <c r="I50" s="40">
        <v>0</v>
      </c>
    </row>
    <row r="51" spans="1:9">
      <c r="A51" s="47" t="s">
        <v>108</v>
      </c>
      <c r="B51" s="41">
        <v>0</v>
      </c>
      <c r="C51" s="40">
        <v>0</v>
      </c>
      <c r="D51" s="41">
        <v>0</v>
      </c>
      <c r="E51" s="40">
        <v>0</v>
      </c>
      <c r="F51" s="41">
        <v>0</v>
      </c>
      <c r="G51" s="40">
        <v>0</v>
      </c>
      <c r="H51" s="41">
        <v>0</v>
      </c>
      <c r="I51" s="40">
        <v>0</v>
      </c>
    </row>
    <row r="52" spans="1:9">
      <c r="A52" s="47" t="s">
        <v>109</v>
      </c>
      <c r="B52" s="41">
        <v>5</v>
      </c>
      <c r="C52" s="40">
        <v>5</v>
      </c>
      <c r="D52" s="41">
        <v>7</v>
      </c>
      <c r="E52" s="40">
        <v>8</v>
      </c>
      <c r="F52" s="41">
        <v>5</v>
      </c>
      <c r="G52" s="40">
        <v>7</v>
      </c>
      <c r="H52" s="41">
        <v>11</v>
      </c>
      <c r="I52" s="40">
        <v>11</v>
      </c>
    </row>
    <row r="53" spans="1:9">
      <c r="A53" s="47" t="s">
        <v>110</v>
      </c>
      <c r="B53" s="41">
        <v>358</v>
      </c>
      <c r="C53" s="40">
        <v>368</v>
      </c>
      <c r="D53" s="41">
        <v>951</v>
      </c>
      <c r="E53" s="40">
        <v>923</v>
      </c>
      <c r="F53" s="41">
        <v>407</v>
      </c>
      <c r="G53" s="40">
        <v>312</v>
      </c>
      <c r="H53" s="39">
        <v>981</v>
      </c>
      <c r="I53" s="40">
        <v>838</v>
      </c>
    </row>
    <row r="54" spans="1:9">
      <c r="A54" s="47" t="s">
        <v>111</v>
      </c>
      <c r="B54" s="41">
        <v>5</v>
      </c>
      <c r="C54" s="40">
        <v>0</v>
      </c>
      <c r="D54" s="41">
        <v>5</v>
      </c>
      <c r="E54" s="40">
        <v>0</v>
      </c>
      <c r="F54" s="41">
        <v>4</v>
      </c>
      <c r="G54" s="40">
        <v>2</v>
      </c>
      <c r="H54" s="41">
        <v>4</v>
      </c>
      <c r="I54" s="40">
        <v>2</v>
      </c>
    </row>
    <row r="55" spans="1:9">
      <c r="A55" s="47" t="s">
        <v>112</v>
      </c>
      <c r="B55" s="41">
        <v>299</v>
      </c>
      <c r="C55" s="40">
        <v>263</v>
      </c>
      <c r="D55" s="41">
        <v>716</v>
      </c>
      <c r="E55" s="40">
        <v>639</v>
      </c>
      <c r="F55" s="41">
        <v>308</v>
      </c>
      <c r="G55" s="40">
        <v>252</v>
      </c>
      <c r="H55" s="39">
        <v>746</v>
      </c>
      <c r="I55" s="40">
        <v>633</v>
      </c>
    </row>
    <row r="56" spans="1:9">
      <c r="A56" s="47" t="s">
        <v>113</v>
      </c>
      <c r="B56" s="41">
        <v>0</v>
      </c>
      <c r="C56" s="40">
        <v>0</v>
      </c>
      <c r="D56" s="41">
        <v>0</v>
      </c>
      <c r="E56" s="40">
        <v>0</v>
      </c>
      <c r="F56" s="41">
        <v>0</v>
      </c>
      <c r="G56" s="40">
        <v>0</v>
      </c>
      <c r="H56" s="39">
        <v>0</v>
      </c>
      <c r="I56" s="40">
        <v>0</v>
      </c>
    </row>
    <row r="57" spans="1:9">
      <c r="A57" s="47" t="s">
        <v>114</v>
      </c>
      <c r="B57" s="41">
        <v>0</v>
      </c>
      <c r="C57" s="40">
        <v>0</v>
      </c>
      <c r="D57" s="41">
        <v>0</v>
      </c>
      <c r="E57" s="40">
        <v>0</v>
      </c>
      <c r="F57" s="41">
        <v>0</v>
      </c>
      <c r="G57" s="40">
        <v>0</v>
      </c>
      <c r="H57" s="41">
        <v>0</v>
      </c>
      <c r="I57" s="40">
        <v>0</v>
      </c>
    </row>
    <row r="58" spans="1:9">
      <c r="A58" s="47" t="s">
        <v>116</v>
      </c>
      <c r="B58" s="41">
        <v>9</v>
      </c>
      <c r="C58" s="40">
        <v>10</v>
      </c>
      <c r="D58" s="41">
        <v>28</v>
      </c>
      <c r="E58" s="40">
        <v>39</v>
      </c>
      <c r="F58" s="41">
        <v>13</v>
      </c>
      <c r="G58" s="40">
        <v>11</v>
      </c>
      <c r="H58" s="41">
        <v>47</v>
      </c>
      <c r="I58" s="40">
        <v>44</v>
      </c>
    </row>
    <row r="59" spans="1:9">
      <c r="A59" s="47" t="s">
        <v>115</v>
      </c>
      <c r="B59" s="41">
        <v>0</v>
      </c>
      <c r="C59" s="40">
        <v>0</v>
      </c>
      <c r="D59" s="41">
        <v>0</v>
      </c>
      <c r="E59" s="40">
        <v>0</v>
      </c>
      <c r="F59" s="41">
        <v>0</v>
      </c>
      <c r="G59" s="40">
        <v>0</v>
      </c>
      <c r="H59" s="41">
        <v>0</v>
      </c>
      <c r="I59" s="40">
        <v>0</v>
      </c>
    </row>
    <row r="60" spans="1:9">
      <c r="A60" s="47" t="s">
        <v>117</v>
      </c>
      <c r="B60" s="41">
        <v>0</v>
      </c>
      <c r="C60" s="40">
        <v>0</v>
      </c>
      <c r="D60" s="41">
        <v>0</v>
      </c>
      <c r="E60" s="40">
        <v>0</v>
      </c>
      <c r="F60" s="41">
        <v>0</v>
      </c>
      <c r="G60" s="40">
        <v>0</v>
      </c>
      <c r="H60" s="41">
        <v>0</v>
      </c>
      <c r="I60" s="40">
        <v>0</v>
      </c>
    </row>
    <row r="61" spans="1:9">
      <c r="A61" s="47" t="s">
        <v>118</v>
      </c>
      <c r="B61" s="41">
        <v>0</v>
      </c>
      <c r="C61" s="40">
        <v>0</v>
      </c>
      <c r="D61" s="41">
        <v>0</v>
      </c>
      <c r="E61" s="40">
        <v>0</v>
      </c>
      <c r="F61" s="41">
        <v>0</v>
      </c>
      <c r="G61" s="40">
        <v>0</v>
      </c>
      <c r="H61" s="41">
        <v>0</v>
      </c>
      <c r="I61" s="40">
        <v>0</v>
      </c>
    </row>
    <row r="62" spans="1:9">
      <c r="A62" s="47" t="s">
        <v>119</v>
      </c>
      <c r="B62" s="41">
        <v>10</v>
      </c>
      <c r="C62" s="40">
        <v>5</v>
      </c>
      <c r="D62" s="41">
        <v>17</v>
      </c>
      <c r="E62" s="40">
        <v>9</v>
      </c>
      <c r="F62" s="41">
        <v>18</v>
      </c>
      <c r="G62" s="40">
        <v>5</v>
      </c>
      <c r="H62" s="41">
        <v>34</v>
      </c>
      <c r="I62" s="40">
        <v>10</v>
      </c>
    </row>
    <row r="63" spans="1:9">
      <c r="A63" s="47" t="s">
        <v>120</v>
      </c>
      <c r="B63" s="41">
        <v>6</v>
      </c>
      <c r="C63" s="40">
        <v>4</v>
      </c>
      <c r="D63" s="41">
        <v>27</v>
      </c>
      <c r="E63" s="40">
        <v>7</v>
      </c>
      <c r="F63" s="41">
        <v>6</v>
      </c>
      <c r="G63" s="40">
        <v>4</v>
      </c>
      <c r="H63" s="41">
        <v>28</v>
      </c>
      <c r="I63" s="40">
        <v>8</v>
      </c>
    </row>
    <row r="64" spans="1:9">
      <c r="A64" s="47" t="s">
        <v>122</v>
      </c>
      <c r="B64" s="41">
        <v>2</v>
      </c>
      <c r="C64" s="40">
        <v>13</v>
      </c>
      <c r="D64" s="41">
        <v>2</v>
      </c>
      <c r="E64" s="40">
        <v>19</v>
      </c>
      <c r="F64" s="41">
        <v>0</v>
      </c>
      <c r="G64" s="40">
        <v>8</v>
      </c>
      <c r="H64" s="41">
        <v>0</v>
      </c>
      <c r="I64" s="40">
        <v>11</v>
      </c>
    </row>
    <row r="65" spans="1:9">
      <c r="A65" s="47" t="s">
        <v>123</v>
      </c>
      <c r="B65" s="41">
        <v>0</v>
      </c>
      <c r="C65" s="40">
        <v>0</v>
      </c>
      <c r="D65" s="41">
        <v>0</v>
      </c>
      <c r="E65" s="40">
        <v>0</v>
      </c>
      <c r="F65" s="41">
        <v>0</v>
      </c>
      <c r="G65" s="40">
        <v>0</v>
      </c>
      <c r="H65" s="41">
        <v>0</v>
      </c>
      <c r="I65" s="40">
        <v>0</v>
      </c>
    </row>
    <row r="66" spans="1:9">
      <c r="A66" s="47" t="s">
        <v>124</v>
      </c>
      <c r="B66" s="41">
        <v>5</v>
      </c>
      <c r="C66" s="40">
        <v>9</v>
      </c>
      <c r="D66" s="41">
        <v>17</v>
      </c>
      <c r="E66" s="40">
        <v>20</v>
      </c>
      <c r="F66" s="41">
        <v>6</v>
      </c>
      <c r="G66" s="40">
        <v>4</v>
      </c>
      <c r="H66" s="41">
        <v>26</v>
      </c>
      <c r="I66" s="40">
        <v>8</v>
      </c>
    </row>
    <row r="67" spans="1:9">
      <c r="A67" s="47" t="s">
        <v>286</v>
      </c>
      <c r="B67" s="41">
        <v>0</v>
      </c>
      <c r="C67" s="40">
        <v>0</v>
      </c>
      <c r="D67" s="41">
        <v>0</v>
      </c>
      <c r="E67" s="40">
        <v>0</v>
      </c>
      <c r="F67" s="41">
        <v>0</v>
      </c>
      <c r="G67" s="40">
        <v>0</v>
      </c>
      <c r="H67" s="41">
        <v>0</v>
      </c>
      <c r="I67" s="40">
        <v>0</v>
      </c>
    </row>
    <row r="68" spans="1:9">
      <c r="A68" s="47" t="s">
        <v>125</v>
      </c>
      <c r="B68" s="41">
        <v>6</v>
      </c>
      <c r="C68" s="40">
        <v>2</v>
      </c>
      <c r="D68" s="41">
        <v>17</v>
      </c>
      <c r="E68" s="40">
        <v>5</v>
      </c>
      <c r="F68" s="41">
        <v>4</v>
      </c>
      <c r="G68" s="40">
        <v>3</v>
      </c>
      <c r="H68" s="41">
        <v>13</v>
      </c>
      <c r="I68" s="40">
        <v>8</v>
      </c>
    </row>
    <row r="69" spans="1:9">
      <c r="A69" s="47" t="s">
        <v>121</v>
      </c>
      <c r="B69" s="41">
        <v>0</v>
      </c>
      <c r="C69" s="40">
        <v>0</v>
      </c>
      <c r="D69" s="41">
        <v>0</v>
      </c>
      <c r="E69" s="40">
        <v>0</v>
      </c>
      <c r="F69" s="41">
        <v>0</v>
      </c>
      <c r="G69" s="40">
        <v>0</v>
      </c>
      <c r="H69" s="41">
        <v>0</v>
      </c>
      <c r="I69" s="40">
        <v>0</v>
      </c>
    </row>
    <row r="70" spans="1:9">
      <c r="A70" s="47" t="s">
        <v>126</v>
      </c>
      <c r="B70" s="41">
        <v>9</v>
      </c>
      <c r="C70" s="40">
        <v>10</v>
      </c>
      <c r="D70" s="41">
        <v>15</v>
      </c>
      <c r="E70" s="40">
        <v>26</v>
      </c>
      <c r="F70" s="41">
        <v>7</v>
      </c>
      <c r="G70" s="40">
        <v>10</v>
      </c>
      <c r="H70" s="41">
        <v>11</v>
      </c>
      <c r="I70" s="40">
        <v>27</v>
      </c>
    </row>
    <row r="71" spans="1:9">
      <c r="A71" s="47" t="s">
        <v>127</v>
      </c>
      <c r="B71" s="41">
        <v>129</v>
      </c>
      <c r="C71" s="40">
        <v>83</v>
      </c>
      <c r="D71" s="41">
        <v>282</v>
      </c>
      <c r="E71" s="40">
        <v>203</v>
      </c>
      <c r="F71" s="41">
        <v>133</v>
      </c>
      <c r="G71" s="40">
        <v>96</v>
      </c>
      <c r="H71" s="41">
        <v>262</v>
      </c>
      <c r="I71" s="40">
        <v>259</v>
      </c>
    </row>
    <row r="72" spans="1:9">
      <c r="A72" s="47" t="s">
        <v>130</v>
      </c>
      <c r="B72" s="41">
        <v>0</v>
      </c>
      <c r="C72" s="40">
        <v>0</v>
      </c>
      <c r="D72" s="41">
        <v>0</v>
      </c>
      <c r="E72" s="40">
        <v>0</v>
      </c>
      <c r="F72" s="41">
        <v>0</v>
      </c>
      <c r="G72" s="40">
        <v>0</v>
      </c>
      <c r="H72" s="41">
        <v>0</v>
      </c>
      <c r="I72" s="40">
        <v>0</v>
      </c>
    </row>
    <row r="73" spans="1:9">
      <c r="A73" s="47" t="s">
        <v>128</v>
      </c>
      <c r="B73" s="41">
        <v>129</v>
      </c>
      <c r="C73" s="40">
        <v>120</v>
      </c>
      <c r="D73" s="41">
        <v>260</v>
      </c>
      <c r="E73" s="40">
        <v>226</v>
      </c>
      <c r="F73" s="41">
        <v>159</v>
      </c>
      <c r="G73" s="40">
        <v>116</v>
      </c>
      <c r="H73" s="41">
        <v>313</v>
      </c>
      <c r="I73" s="40">
        <v>226</v>
      </c>
    </row>
    <row r="74" spans="1:9">
      <c r="A74" s="47" t="s">
        <v>129</v>
      </c>
      <c r="B74" s="41">
        <v>0</v>
      </c>
      <c r="C74" s="40">
        <v>0</v>
      </c>
      <c r="D74" s="41">
        <v>0</v>
      </c>
      <c r="E74" s="40">
        <v>0</v>
      </c>
      <c r="F74" s="41">
        <v>0</v>
      </c>
      <c r="G74" s="40">
        <v>0</v>
      </c>
      <c r="H74" s="41">
        <v>0</v>
      </c>
      <c r="I74" s="40">
        <v>0</v>
      </c>
    </row>
    <row r="75" spans="1:9">
      <c r="A75" s="47" t="s">
        <v>131</v>
      </c>
      <c r="B75" s="41">
        <v>0</v>
      </c>
      <c r="C75" s="40">
        <v>2</v>
      </c>
      <c r="D75" s="41">
        <v>0</v>
      </c>
      <c r="E75" s="40">
        <v>5</v>
      </c>
      <c r="F75" s="41">
        <v>1</v>
      </c>
      <c r="G75" s="40">
        <v>0</v>
      </c>
      <c r="H75" s="41">
        <v>4</v>
      </c>
      <c r="I75" s="40">
        <v>0</v>
      </c>
    </row>
    <row r="76" spans="1:9">
      <c r="A76" s="47" t="s">
        <v>132</v>
      </c>
      <c r="B76" s="41">
        <v>0</v>
      </c>
      <c r="C76" s="40">
        <v>1</v>
      </c>
      <c r="D76" s="41">
        <v>0</v>
      </c>
      <c r="E76" s="40">
        <v>1</v>
      </c>
      <c r="F76" s="41">
        <v>0</v>
      </c>
      <c r="G76" s="40">
        <v>1</v>
      </c>
      <c r="H76" s="41">
        <v>0</v>
      </c>
      <c r="I76" s="40">
        <v>1</v>
      </c>
    </row>
    <row r="77" spans="1:9" s="50" customFormat="1" ht="28.5">
      <c r="A77" s="51" t="s">
        <v>307</v>
      </c>
      <c r="B77" s="41">
        <v>0</v>
      </c>
      <c r="C77" s="40">
        <v>1</v>
      </c>
      <c r="D77" s="41">
        <v>0</v>
      </c>
      <c r="E77" s="40">
        <v>1</v>
      </c>
      <c r="F77" s="41">
        <v>0</v>
      </c>
      <c r="G77" s="40">
        <v>0</v>
      </c>
      <c r="H77" s="41">
        <v>0</v>
      </c>
      <c r="I77" s="40">
        <v>0</v>
      </c>
    </row>
    <row r="78" spans="1:9" ht="28.5">
      <c r="A78" s="47" t="s">
        <v>133</v>
      </c>
      <c r="B78" s="41">
        <v>49</v>
      </c>
      <c r="C78" s="40">
        <v>46</v>
      </c>
      <c r="D78" s="41">
        <v>81</v>
      </c>
      <c r="E78" s="40">
        <v>65</v>
      </c>
      <c r="F78" s="41">
        <v>53</v>
      </c>
      <c r="G78" s="40">
        <v>37</v>
      </c>
      <c r="H78" s="41">
        <v>92</v>
      </c>
      <c r="I78" s="40">
        <v>63</v>
      </c>
    </row>
    <row r="79" spans="1:9">
      <c r="A79" s="47" t="s">
        <v>134</v>
      </c>
      <c r="B79" s="41">
        <v>0</v>
      </c>
      <c r="C79" s="40">
        <v>0</v>
      </c>
      <c r="D79" s="41">
        <v>0</v>
      </c>
      <c r="E79" s="40">
        <v>0</v>
      </c>
      <c r="F79" s="41">
        <v>0</v>
      </c>
      <c r="G79" s="40">
        <v>0</v>
      </c>
      <c r="H79" s="41">
        <v>0</v>
      </c>
      <c r="I79" s="40">
        <v>0</v>
      </c>
    </row>
    <row r="80" spans="1:9">
      <c r="A80" s="47" t="s">
        <v>135</v>
      </c>
      <c r="B80" s="41">
        <v>17</v>
      </c>
      <c r="C80" s="40">
        <v>10</v>
      </c>
      <c r="D80" s="41">
        <v>22</v>
      </c>
      <c r="E80" s="40">
        <v>20</v>
      </c>
      <c r="F80" s="41">
        <v>14</v>
      </c>
      <c r="G80" s="40">
        <v>13</v>
      </c>
      <c r="H80" s="41">
        <v>17</v>
      </c>
      <c r="I80" s="40">
        <v>26</v>
      </c>
    </row>
    <row r="81" spans="1:9">
      <c r="A81" s="47" t="s">
        <v>136</v>
      </c>
      <c r="B81" s="41">
        <v>0</v>
      </c>
      <c r="C81" s="40">
        <v>0</v>
      </c>
      <c r="D81" s="41">
        <v>0</v>
      </c>
      <c r="E81" s="40">
        <v>0</v>
      </c>
      <c r="F81" s="41">
        <v>0</v>
      </c>
      <c r="G81" s="40">
        <v>0</v>
      </c>
      <c r="H81" s="41">
        <v>0</v>
      </c>
      <c r="I81" s="40">
        <v>0</v>
      </c>
    </row>
    <row r="82" spans="1:9">
      <c r="A82" s="47" t="s">
        <v>137</v>
      </c>
      <c r="B82" s="41">
        <v>0</v>
      </c>
      <c r="C82" s="40">
        <v>0</v>
      </c>
      <c r="D82" s="41">
        <v>0</v>
      </c>
      <c r="E82" s="40">
        <v>0</v>
      </c>
      <c r="F82" s="41">
        <v>0</v>
      </c>
      <c r="G82" s="40">
        <v>0</v>
      </c>
      <c r="H82" s="41">
        <v>0</v>
      </c>
      <c r="I82" s="40">
        <v>0</v>
      </c>
    </row>
    <row r="83" spans="1:9">
      <c r="A83" s="47" t="s">
        <v>141</v>
      </c>
      <c r="B83" s="41">
        <v>0</v>
      </c>
      <c r="C83" s="40">
        <v>0</v>
      </c>
      <c r="D83" s="41">
        <v>0</v>
      </c>
      <c r="E83" s="40">
        <v>0</v>
      </c>
      <c r="F83" s="41">
        <v>0</v>
      </c>
      <c r="G83" s="40">
        <v>0</v>
      </c>
      <c r="H83" s="41">
        <v>0</v>
      </c>
      <c r="I83" s="40">
        <v>0</v>
      </c>
    </row>
    <row r="84" spans="1:9">
      <c r="A84" s="47" t="s">
        <v>138</v>
      </c>
      <c r="B84" s="41">
        <v>9</v>
      </c>
      <c r="C84" s="40">
        <v>12</v>
      </c>
      <c r="D84" s="41">
        <v>18</v>
      </c>
      <c r="E84" s="40">
        <v>31</v>
      </c>
      <c r="F84" s="41">
        <v>12</v>
      </c>
      <c r="G84" s="40">
        <v>10</v>
      </c>
      <c r="H84" s="41">
        <v>22</v>
      </c>
      <c r="I84" s="40">
        <v>24</v>
      </c>
    </row>
    <row r="85" spans="1:9">
      <c r="A85" s="47" t="s">
        <v>139</v>
      </c>
      <c r="B85" s="41">
        <v>11</v>
      </c>
      <c r="C85" s="40">
        <v>9</v>
      </c>
      <c r="D85" s="41">
        <v>15</v>
      </c>
      <c r="E85" s="40">
        <v>24</v>
      </c>
      <c r="F85" s="41">
        <v>10</v>
      </c>
      <c r="G85" s="40">
        <v>10</v>
      </c>
      <c r="H85" s="41">
        <v>14</v>
      </c>
      <c r="I85" s="40">
        <v>13</v>
      </c>
    </row>
    <row r="86" spans="1:9">
      <c r="A86" s="47" t="s">
        <v>140</v>
      </c>
      <c r="B86" s="41">
        <v>0</v>
      </c>
      <c r="C86" s="40">
        <v>0</v>
      </c>
      <c r="D86" s="41">
        <v>0</v>
      </c>
      <c r="E86" s="40">
        <v>0</v>
      </c>
      <c r="F86" s="41">
        <v>0</v>
      </c>
      <c r="G86" s="40">
        <v>0</v>
      </c>
      <c r="H86" s="41">
        <v>0</v>
      </c>
      <c r="I86" s="40">
        <v>0</v>
      </c>
    </row>
    <row r="87" spans="1:9">
      <c r="A87" s="47" t="s">
        <v>142</v>
      </c>
      <c r="B87" s="41">
        <v>0</v>
      </c>
      <c r="C87" s="40">
        <v>0</v>
      </c>
      <c r="D87" s="41">
        <v>0</v>
      </c>
      <c r="E87" s="40">
        <v>0</v>
      </c>
      <c r="F87" s="41">
        <v>0</v>
      </c>
      <c r="G87" s="40">
        <v>0</v>
      </c>
      <c r="H87" s="41">
        <v>0</v>
      </c>
      <c r="I87" s="40">
        <v>0</v>
      </c>
    </row>
    <row r="88" spans="1:9">
      <c r="A88" s="47" t="s">
        <v>143</v>
      </c>
      <c r="B88" s="41">
        <v>2</v>
      </c>
      <c r="C88" s="40">
        <v>2</v>
      </c>
      <c r="D88" s="41">
        <v>4</v>
      </c>
      <c r="E88" s="40">
        <v>3</v>
      </c>
      <c r="F88" s="41">
        <v>3</v>
      </c>
      <c r="G88" s="40">
        <v>3</v>
      </c>
      <c r="H88" s="41">
        <v>9</v>
      </c>
      <c r="I88" s="40">
        <v>6</v>
      </c>
    </row>
    <row r="89" spans="1:9">
      <c r="A89" s="47" t="s">
        <v>144</v>
      </c>
      <c r="B89" s="41">
        <v>0</v>
      </c>
      <c r="C89" s="40">
        <v>0</v>
      </c>
      <c r="D89" s="41">
        <v>0</v>
      </c>
      <c r="E89" s="40">
        <v>0</v>
      </c>
      <c r="F89" s="41">
        <v>0</v>
      </c>
      <c r="G89" s="40">
        <v>0</v>
      </c>
      <c r="H89" s="41">
        <v>0</v>
      </c>
      <c r="I89" s="40">
        <v>0</v>
      </c>
    </row>
    <row r="90" spans="1:9">
      <c r="A90" s="47" t="s">
        <v>145</v>
      </c>
      <c r="B90" s="41">
        <v>0</v>
      </c>
      <c r="C90" s="40">
        <v>0</v>
      </c>
      <c r="D90" s="41">
        <v>0</v>
      </c>
      <c r="E90" s="40">
        <v>0</v>
      </c>
      <c r="F90" s="41">
        <v>0</v>
      </c>
      <c r="G90" s="40">
        <v>0</v>
      </c>
      <c r="H90" s="41">
        <v>0</v>
      </c>
      <c r="I90" s="40">
        <v>0</v>
      </c>
    </row>
    <row r="91" spans="1:9">
      <c r="A91" s="47" t="s">
        <v>146</v>
      </c>
      <c r="B91" s="41">
        <v>0</v>
      </c>
      <c r="C91" s="40">
        <v>0</v>
      </c>
      <c r="D91" s="41">
        <v>0</v>
      </c>
      <c r="E91" s="40">
        <v>0</v>
      </c>
      <c r="F91" s="41">
        <v>0</v>
      </c>
      <c r="G91" s="40">
        <v>0</v>
      </c>
      <c r="H91" s="41">
        <v>0</v>
      </c>
      <c r="I91" s="40">
        <v>0</v>
      </c>
    </row>
    <row r="92" spans="1:9">
      <c r="A92" s="47" t="s">
        <v>147</v>
      </c>
      <c r="B92" s="41">
        <v>0</v>
      </c>
      <c r="C92" s="40">
        <v>0</v>
      </c>
      <c r="D92" s="41">
        <v>0</v>
      </c>
      <c r="E92" s="40">
        <v>0</v>
      </c>
      <c r="F92" s="41">
        <v>0</v>
      </c>
      <c r="G92" s="40">
        <v>0</v>
      </c>
      <c r="H92" s="41">
        <v>0</v>
      </c>
      <c r="I92" s="40">
        <v>0</v>
      </c>
    </row>
    <row r="93" spans="1:9">
      <c r="A93" s="47" t="s">
        <v>148</v>
      </c>
      <c r="B93" s="41">
        <v>0</v>
      </c>
      <c r="C93" s="40">
        <v>0</v>
      </c>
      <c r="D93" s="41">
        <v>0</v>
      </c>
      <c r="E93" s="40">
        <v>0</v>
      </c>
      <c r="F93" s="41">
        <v>0</v>
      </c>
      <c r="G93" s="40">
        <v>0</v>
      </c>
      <c r="H93" s="41">
        <v>0</v>
      </c>
      <c r="I93" s="40">
        <v>0</v>
      </c>
    </row>
    <row r="94" spans="1:9">
      <c r="A94" s="47" t="s">
        <v>149</v>
      </c>
      <c r="B94" s="41">
        <v>0</v>
      </c>
      <c r="C94" s="40">
        <v>0</v>
      </c>
      <c r="D94" s="41">
        <v>0</v>
      </c>
      <c r="E94" s="40">
        <v>0</v>
      </c>
      <c r="F94" s="41">
        <v>0</v>
      </c>
      <c r="G94" s="40">
        <v>0</v>
      </c>
      <c r="H94" s="41">
        <v>0</v>
      </c>
      <c r="I94" s="40">
        <v>0</v>
      </c>
    </row>
    <row r="95" spans="1:9">
      <c r="A95" s="47" t="s">
        <v>150</v>
      </c>
      <c r="B95" s="41">
        <v>3</v>
      </c>
      <c r="C95" s="40">
        <v>3</v>
      </c>
      <c r="D95" s="41">
        <v>5</v>
      </c>
      <c r="E95" s="40">
        <v>4</v>
      </c>
      <c r="F95" s="41">
        <v>0</v>
      </c>
      <c r="G95" s="40">
        <v>1</v>
      </c>
      <c r="H95" s="41">
        <v>0</v>
      </c>
      <c r="I95" s="40">
        <v>2</v>
      </c>
    </row>
    <row r="96" spans="1:9">
      <c r="A96" s="47" t="s">
        <v>151</v>
      </c>
      <c r="B96" s="41">
        <v>8</v>
      </c>
      <c r="C96" s="40">
        <v>10</v>
      </c>
      <c r="D96" s="41">
        <v>13</v>
      </c>
      <c r="E96" s="40">
        <v>18</v>
      </c>
      <c r="F96" s="41">
        <v>5</v>
      </c>
      <c r="G96" s="40">
        <v>10</v>
      </c>
      <c r="H96" s="41">
        <v>9</v>
      </c>
      <c r="I96" s="40">
        <v>17</v>
      </c>
    </row>
    <row r="97" spans="1:9">
      <c r="A97" s="47" t="s">
        <v>152</v>
      </c>
      <c r="B97" s="41">
        <v>4</v>
      </c>
      <c r="C97" s="40">
        <v>5</v>
      </c>
      <c r="D97" s="41">
        <v>9</v>
      </c>
      <c r="E97" s="40">
        <v>12</v>
      </c>
      <c r="F97" s="41">
        <v>2</v>
      </c>
      <c r="G97" s="40">
        <v>6</v>
      </c>
      <c r="H97" s="41">
        <v>6</v>
      </c>
      <c r="I97" s="40">
        <v>12</v>
      </c>
    </row>
    <row r="98" spans="1:9">
      <c r="A98" s="47" t="s">
        <v>153</v>
      </c>
      <c r="B98" s="41">
        <v>1</v>
      </c>
      <c r="C98" s="40">
        <v>1</v>
      </c>
      <c r="D98" s="41">
        <v>5</v>
      </c>
      <c r="E98" s="40">
        <v>4</v>
      </c>
      <c r="F98" s="41">
        <v>1</v>
      </c>
      <c r="G98" s="40">
        <v>1</v>
      </c>
      <c r="H98" s="41">
        <v>1</v>
      </c>
      <c r="I98" s="40">
        <v>5</v>
      </c>
    </row>
    <row r="99" spans="1:9" s="50" customFormat="1">
      <c r="A99" s="51" t="s">
        <v>285</v>
      </c>
      <c r="B99" s="41">
        <v>0</v>
      </c>
      <c r="C99" s="40">
        <v>1</v>
      </c>
      <c r="D99" s="41">
        <v>0</v>
      </c>
      <c r="E99" s="40">
        <v>5</v>
      </c>
      <c r="F99" s="41">
        <v>0</v>
      </c>
      <c r="G99" s="40">
        <v>1</v>
      </c>
      <c r="H99" s="41">
        <v>0</v>
      </c>
      <c r="I99" s="40">
        <v>5</v>
      </c>
    </row>
    <row r="100" spans="1:9">
      <c r="A100" s="47" t="s">
        <v>154</v>
      </c>
      <c r="B100" s="41">
        <v>2</v>
      </c>
      <c r="C100" s="40">
        <v>13</v>
      </c>
      <c r="D100" s="41">
        <v>5</v>
      </c>
      <c r="E100" s="40">
        <v>34</v>
      </c>
      <c r="F100" s="41">
        <v>7</v>
      </c>
      <c r="G100" s="40">
        <v>5</v>
      </c>
      <c r="H100" s="41">
        <v>15</v>
      </c>
      <c r="I100" s="40">
        <v>13</v>
      </c>
    </row>
    <row r="101" spans="1:9">
      <c r="A101" s="47" t="s">
        <v>155</v>
      </c>
      <c r="B101" s="41">
        <v>0</v>
      </c>
      <c r="C101" s="40">
        <v>0</v>
      </c>
      <c r="D101" s="41">
        <v>0</v>
      </c>
      <c r="E101" s="40">
        <v>0</v>
      </c>
      <c r="F101" s="41">
        <v>0</v>
      </c>
      <c r="G101" s="40">
        <v>0</v>
      </c>
      <c r="H101" s="41">
        <v>0</v>
      </c>
      <c r="I101" s="40">
        <v>0</v>
      </c>
    </row>
    <row r="102" spans="1:9">
      <c r="A102" s="47" t="s">
        <v>156</v>
      </c>
      <c r="B102" s="41">
        <v>0</v>
      </c>
      <c r="C102" s="40">
        <v>0</v>
      </c>
      <c r="D102" s="41">
        <v>0</v>
      </c>
      <c r="E102" s="40">
        <v>0</v>
      </c>
      <c r="F102" s="41">
        <v>0</v>
      </c>
      <c r="G102" s="40">
        <v>0</v>
      </c>
      <c r="H102" s="41">
        <v>0</v>
      </c>
      <c r="I102" s="40">
        <v>0</v>
      </c>
    </row>
    <row r="103" spans="1:9">
      <c r="A103" s="47" t="s">
        <v>157</v>
      </c>
      <c r="B103" s="41">
        <v>0</v>
      </c>
      <c r="C103" s="40">
        <v>0</v>
      </c>
      <c r="D103" s="41">
        <v>0</v>
      </c>
      <c r="E103" s="40">
        <v>0</v>
      </c>
      <c r="F103" s="41">
        <v>0</v>
      </c>
      <c r="G103" s="40">
        <v>0</v>
      </c>
      <c r="H103" s="41">
        <v>0</v>
      </c>
      <c r="I103" s="40">
        <v>0</v>
      </c>
    </row>
    <row r="104" spans="1:9">
      <c r="A104" s="47" t="s">
        <v>158</v>
      </c>
      <c r="B104" s="41">
        <v>22</v>
      </c>
      <c r="C104" s="40">
        <v>26</v>
      </c>
      <c r="D104" s="41">
        <v>39</v>
      </c>
      <c r="E104" s="40">
        <v>45</v>
      </c>
      <c r="F104" s="41">
        <v>14</v>
      </c>
      <c r="G104" s="40">
        <v>25</v>
      </c>
      <c r="H104" s="41">
        <v>18</v>
      </c>
      <c r="I104" s="40">
        <v>51</v>
      </c>
    </row>
    <row r="105" spans="1:9">
      <c r="A105" s="47" t="s">
        <v>159</v>
      </c>
      <c r="B105" s="41">
        <v>0</v>
      </c>
      <c r="C105" s="40">
        <v>0</v>
      </c>
      <c r="D105" s="41">
        <v>0</v>
      </c>
      <c r="E105" s="40">
        <v>0</v>
      </c>
      <c r="F105" s="41">
        <v>0</v>
      </c>
      <c r="G105" s="40">
        <v>0</v>
      </c>
      <c r="H105" s="41">
        <v>0</v>
      </c>
      <c r="I105" s="40">
        <v>0</v>
      </c>
    </row>
    <row r="106" spans="1:9">
      <c r="A106" s="47" t="s">
        <v>160</v>
      </c>
      <c r="B106" s="41">
        <v>30</v>
      </c>
      <c r="C106" s="40">
        <v>28</v>
      </c>
      <c r="D106" s="41">
        <v>106</v>
      </c>
      <c r="E106" s="40">
        <v>82</v>
      </c>
      <c r="F106" s="41">
        <v>33</v>
      </c>
      <c r="G106" s="40">
        <v>27</v>
      </c>
      <c r="H106" s="41">
        <v>114</v>
      </c>
      <c r="I106" s="40">
        <v>94</v>
      </c>
    </row>
    <row r="107" spans="1:9">
      <c r="A107" s="47" t="s">
        <v>161</v>
      </c>
      <c r="B107" s="41">
        <v>7</v>
      </c>
      <c r="C107" s="40">
        <v>9</v>
      </c>
      <c r="D107" s="41">
        <v>19</v>
      </c>
      <c r="E107" s="40">
        <v>23</v>
      </c>
      <c r="F107" s="41">
        <v>6</v>
      </c>
      <c r="G107" s="40">
        <v>9</v>
      </c>
      <c r="H107" s="41">
        <v>15</v>
      </c>
      <c r="I107" s="40">
        <v>24</v>
      </c>
    </row>
    <row r="108" spans="1:9">
      <c r="A108" s="47" t="s">
        <v>162</v>
      </c>
      <c r="B108" s="41">
        <v>0</v>
      </c>
      <c r="C108" s="40">
        <v>0</v>
      </c>
      <c r="D108" s="41">
        <v>0</v>
      </c>
      <c r="E108" s="40">
        <v>0</v>
      </c>
      <c r="F108" s="41">
        <v>0</v>
      </c>
      <c r="G108" s="40">
        <v>0</v>
      </c>
      <c r="H108" s="41">
        <v>0</v>
      </c>
      <c r="I108" s="40">
        <v>0</v>
      </c>
    </row>
    <row r="109" spans="1:9">
      <c r="A109" s="48" t="s">
        <v>163</v>
      </c>
      <c r="B109" s="41">
        <v>0</v>
      </c>
      <c r="C109" s="40">
        <v>0</v>
      </c>
      <c r="D109" s="41">
        <v>0</v>
      </c>
      <c r="E109" s="40">
        <v>0</v>
      </c>
      <c r="F109" s="41">
        <v>0</v>
      </c>
      <c r="G109" s="40">
        <v>0</v>
      </c>
      <c r="H109" s="41">
        <v>0</v>
      </c>
      <c r="I109" s="40">
        <v>0</v>
      </c>
    </row>
    <row r="110" spans="1:9">
      <c r="A110" s="48" t="s">
        <v>164</v>
      </c>
      <c r="B110" s="41">
        <v>0</v>
      </c>
      <c r="C110" s="40">
        <v>0</v>
      </c>
      <c r="D110" s="41">
        <v>0</v>
      </c>
      <c r="E110" s="40">
        <v>0</v>
      </c>
      <c r="F110" s="41">
        <v>0</v>
      </c>
      <c r="G110" s="40">
        <v>0</v>
      </c>
      <c r="H110" s="41">
        <v>0</v>
      </c>
      <c r="I110" s="40">
        <v>0</v>
      </c>
    </row>
    <row r="111" spans="1:9">
      <c r="A111" s="48" t="s">
        <v>165</v>
      </c>
      <c r="B111" s="41">
        <v>0</v>
      </c>
      <c r="C111" s="40">
        <v>0</v>
      </c>
      <c r="D111" s="41">
        <v>0</v>
      </c>
      <c r="E111" s="40">
        <v>0</v>
      </c>
      <c r="F111" s="41">
        <v>0</v>
      </c>
      <c r="G111" s="40">
        <v>0</v>
      </c>
      <c r="H111" s="41">
        <v>0</v>
      </c>
      <c r="I111" s="40">
        <v>0</v>
      </c>
    </row>
    <row r="112" spans="1:9">
      <c r="A112" s="48" t="s">
        <v>166</v>
      </c>
      <c r="B112" s="41">
        <v>0</v>
      </c>
      <c r="C112" s="40">
        <v>0</v>
      </c>
      <c r="D112" s="41">
        <v>0</v>
      </c>
      <c r="E112" s="40">
        <v>0</v>
      </c>
      <c r="F112" s="41">
        <v>0</v>
      </c>
      <c r="G112" s="40">
        <v>0</v>
      </c>
      <c r="H112" s="41">
        <v>0</v>
      </c>
      <c r="I112" s="40">
        <v>0</v>
      </c>
    </row>
    <row r="113" spans="1:9">
      <c r="A113" s="48" t="s">
        <v>167</v>
      </c>
      <c r="B113" s="41">
        <v>9</v>
      </c>
      <c r="C113" s="40">
        <v>4</v>
      </c>
      <c r="D113" s="41">
        <v>14</v>
      </c>
      <c r="E113" s="40">
        <v>5</v>
      </c>
      <c r="F113" s="41">
        <v>6</v>
      </c>
      <c r="G113" s="40">
        <v>5</v>
      </c>
      <c r="H113" s="41">
        <v>10</v>
      </c>
      <c r="I113" s="40">
        <v>7</v>
      </c>
    </row>
    <row r="114" spans="1:9">
      <c r="A114" s="47" t="s">
        <v>168</v>
      </c>
      <c r="B114" s="41">
        <v>22</v>
      </c>
      <c r="C114" s="40">
        <v>29</v>
      </c>
      <c r="D114" s="41">
        <v>53</v>
      </c>
      <c r="E114" s="40">
        <v>63</v>
      </c>
      <c r="F114" s="41">
        <v>28</v>
      </c>
      <c r="G114" s="40">
        <v>25</v>
      </c>
      <c r="H114" s="41">
        <v>62</v>
      </c>
      <c r="I114" s="40">
        <v>65</v>
      </c>
    </row>
    <row r="115" spans="1:9">
      <c r="A115" s="47" t="s">
        <v>169</v>
      </c>
      <c r="B115" s="41">
        <v>19</v>
      </c>
      <c r="C115" s="40">
        <v>29</v>
      </c>
      <c r="D115" s="41">
        <v>29</v>
      </c>
      <c r="E115" s="40">
        <v>40</v>
      </c>
      <c r="F115" s="41">
        <v>15</v>
      </c>
      <c r="G115" s="40">
        <v>23</v>
      </c>
      <c r="H115" s="41">
        <v>21</v>
      </c>
      <c r="I115" s="40">
        <v>36</v>
      </c>
    </row>
    <row r="116" spans="1:9">
      <c r="A116" s="47" t="s">
        <v>170</v>
      </c>
      <c r="B116" s="41">
        <v>0</v>
      </c>
      <c r="C116" s="40">
        <v>0</v>
      </c>
      <c r="D116" s="41">
        <v>0</v>
      </c>
      <c r="E116" s="40">
        <v>0</v>
      </c>
      <c r="F116" s="41">
        <v>0</v>
      </c>
      <c r="G116" s="40">
        <v>0</v>
      </c>
      <c r="H116" s="41">
        <v>0</v>
      </c>
      <c r="I116" s="40">
        <v>0</v>
      </c>
    </row>
    <row r="117" spans="1:9">
      <c r="A117" s="47" t="s">
        <v>171</v>
      </c>
      <c r="B117" s="41">
        <v>6</v>
      </c>
      <c r="C117" s="40">
        <v>4</v>
      </c>
      <c r="D117" s="41">
        <v>11</v>
      </c>
      <c r="E117" s="40">
        <v>8</v>
      </c>
      <c r="F117" s="41">
        <v>4</v>
      </c>
      <c r="G117" s="40">
        <v>4</v>
      </c>
      <c r="H117" s="41">
        <v>7</v>
      </c>
      <c r="I117" s="40">
        <v>7</v>
      </c>
    </row>
    <row r="118" spans="1:9">
      <c r="A118" s="47" t="s">
        <v>172</v>
      </c>
      <c r="B118" s="41">
        <v>229</v>
      </c>
      <c r="C118" s="40">
        <v>221</v>
      </c>
      <c r="D118" s="41">
        <v>779</v>
      </c>
      <c r="E118" s="40">
        <v>896</v>
      </c>
      <c r="F118" s="41">
        <v>248</v>
      </c>
      <c r="G118" s="40">
        <v>229</v>
      </c>
      <c r="H118" s="41">
        <v>774</v>
      </c>
      <c r="I118" s="40">
        <v>931</v>
      </c>
    </row>
    <row r="119" spans="1:9">
      <c r="A119" s="47" t="s">
        <v>173</v>
      </c>
      <c r="B119" s="41">
        <v>0</v>
      </c>
      <c r="C119" s="40">
        <v>0</v>
      </c>
      <c r="D119" s="41">
        <v>0</v>
      </c>
      <c r="E119" s="40">
        <v>0</v>
      </c>
      <c r="F119" s="41">
        <v>0</v>
      </c>
      <c r="G119" s="40">
        <v>0</v>
      </c>
      <c r="H119" s="41">
        <v>0</v>
      </c>
      <c r="I119" s="40">
        <v>0</v>
      </c>
    </row>
    <row r="120" spans="1:9">
      <c r="A120" s="47" t="s">
        <v>174</v>
      </c>
      <c r="B120" s="41">
        <v>0</v>
      </c>
      <c r="C120" s="40">
        <v>0</v>
      </c>
      <c r="D120" s="41">
        <v>0</v>
      </c>
      <c r="E120" s="40">
        <v>0</v>
      </c>
      <c r="F120" s="41">
        <v>0</v>
      </c>
      <c r="G120" s="40">
        <v>0</v>
      </c>
      <c r="H120" s="41">
        <v>0</v>
      </c>
      <c r="I120" s="40">
        <v>0</v>
      </c>
    </row>
    <row r="121" spans="1:9">
      <c r="A121" s="47" t="s">
        <v>175</v>
      </c>
      <c r="B121" s="41">
        <v>0</v>
      </c>
      <c r="C121" s="40">
        <v>0</v>
      </c>
      <c r="D121" s="41">
        <v>0</v>
      </c>
      <c r="E121" s="40">
        <v>0</v>
      </c>
      <c r="F121" s="41">
        <v>0</v>
      </c>
      <c r="G121" s="40">
        <v>0</v>
      </c>
      <c r="H121" s="41">
        <v>0</v>
      </c>
      <c r="I121" s="40">
        <v>0</v>
      </c>
    </row>
    <row r="122" spans="1:9">
      <c r="A122" s="47" t="s">
        <v>176</v>
      </c>
      <c r="B122" s="41">
        <v>2</v>
      </c>
      <c r="C122" s="40">
        <v>1</v>
      </c>
      <c r="D122" s="41">
        <v>4</v>
      </c>
      <c r="E122" s="40">
        <v>2</v>
      </c>
      <c r="F122" s="41">
        <v>2</v>
      </c>
      <c r="G122" s="40">
        <v>1</v>
      </c>
      <c r="H122" s="41">
        <v>4</v>
      </c>
      <c r="I122" s="40">
        <v>2</v>
      </c>
    </row>
    <row r="123" spans="1:9">
      <c r="A123" s="47" t="s">
        <v>177</v>
      </c>
      <c r="B123" s="41">
        <v>0</v>
      </c>
      <c r="C123" s="40">
        <v>0</v>
      </c>
      <c r="D123" s="41">
        <v>0</v>
      </c>
      <c r="E123" s="40">
        <v>0</v>
      </c>
      <c r="F123" s="41">
        <v>0</v>
      </c>
      <c r="G123" s="40">
        <v>0</v>
      </c>
      <c r="H123" s="41">
        <v>0</v>
      </c>
      <c r="I123" s="40">
        <v>0</v>
      </c>
    </row>
    <row r="124" spans="1:9">
      <c r="A124" s="51" t="s">
        <v>306</v>
      </c>
      <c r="B124" s="41">
        <v>7</v>
      </c>
      <c r="C124" s="40">
        <v>5</v>
      </c>
      <c r="D124" s="41">
        <v>14</v>
      </c>
      <c r="E124" s="40">
        <v>11</v>
      </c>
      <c r="F124" s="41">
        <v>6</v>
      </c>
      <c r="G124" s="40">
        <v>4</v>
      </c>
      <c r="H124" s="41">
        <v>8</v>
      </c>
      <c r="I124" s="40">
        <v>6</v>
      </c>
    </row>
    <row r="125" spans="1:9">
      <c r="A125" s="47" t="s">
        <v>178</v>
      </c>
      <c r="B125" s="41">
        <v>0</v>
      </c>
      <c r="C125" s="40">
        <v>0</v>
      </c>
      <c r="D125" s="41">
        <v>0</v>
      </c>
      <c r="E125" s="40">
        <v>0</v>
      </c>
      <c r="F125" s="41">
        <v>0</v>
      </c>
      <c r="G125" s="40">
        <v>0</v>
      </c>
      <c r="H125" s="41">
        <v>0</v>
      </c>
      <c r="I125" s="40">
        <v>0</v>
      </c>
    </row>
    <row r="126" spans="1:9">
      <c r="A126" s="47" t="s">
        <v>180</v>
      </c>
      <c r="B126" s="41">
        <v>0</v>
      </c>
      <c r="C126" s="40">
        <v>0</v>
      </c>
      <c r="D126" s="41">
        <v>0</v>
      </c>
      <c r="E126" s="40">
        <v>0</v>
      </c>
      <c r="F126" s="41">
        <v>0</v>
      </c>
      <c r="G126" s="40">
        <v>0</v>
      </c>
      <c r="H126" s="41">
        <v>0</v>
      </c>
      <c r="I126" s="40">
        <v>0</v>
      </c>
    </row>
    <row r="127" spans="1:9">
      <c r="A127" s="47" t="s">
        <v>181</v>
      </c>
      <c r="B127" s="41">
        <v>34</v>
      </c>
      <c r="C127" s="40">
        <v>33</v>
      </c>
      <c r="D127" s="41">
        <v>62</v>
      </c>
      <c r="E127" s="40">
        <v>65</v>
      </c>
      <c r="F127" s="41">
        <v>44</v>
      </c>
      <c r="G127" s="40">
        <v>29</v>
      </c>
      <c r="H127" s="41">
        <v>70</v>
      </c>
      <c r="I127" s="40">
        <v>50</v>
      </c>
    </row>
    <row r="128" spans="1:9">
      <c r="A128" s="47" t="s">
        <v>183</v>
      </c>
      <c r="B128" s="41">
        <v>6</v>
      </c>
      <c r="C128" s="40">
        <v>4</v>
      </c>
      <c r="D128" s="41">
        <v>13</v>
      </c>
      <c r="E128" s="40">
        <v>4</v>
      </c>
      <c r="F128" s="41">
        <v>9</v>
      </c>
      <c r="G128" s="40">
        <v>4</v>
      </c>
      <c r="H128" s="41">
        <v>18</v>
      </c>
      <c r="I128" s="40">
        <v>4</v>
      </c>
    </row>
    <row r="129" spans="1:9">
      <c r="A129" s="47" t="s">
        <v>184</v>
      </c>
      <c r="B129" s="41">
        <v>16</v>
      </c>
      <c r="C129" s="40">
        <v>8</v>
      </c>
      <c r="D129" s="41">
        <v>18</v>
      </c>
      <c r="E129" s="40">
        <v>19</v>
      </c>
      <c r="F129" s="41">
        <v>26</v>
      </c>
      <c r="G129" s="40">
        <v>4</v>
      </c>
      <c r="H129" s="41">
        <v>30</v>
      </c>
      <c r="I129" s="40">
        <v>5</v>
      </c>
    </row>
    <row r="130" spans="1:9">
      <c r="A130" s="47" t="s">
        <v>182</v>
      </c>
      <c r="B130" s="41">
        <v>0</v>
      </c>
      <c r="C130" s="40">
        <v>0</v>
      </c>
      <c r="D130" s="41">
        <v>0</v>
      </c>
      <c r="E130" s="40">
        <v>0</v>
      </c>
      <c r="F130" s="41">
        <v>0</v>
      </c>
      <c r="G130" s="40">
        <v>0</v>
      </c>
      <c r="H130" s="41">
        <v>0</v>
      </c>
      <c r="I130" s="40">
        <v>0</v>
      </c>
    </row>
    <row r="131" spans="1:9">
      <c r="A131" s="47" t="s">
        <v>185</v>
      </c>
      <c r="B131" s="41">
        <v>0</v>
      </c>
      <c r="C131" s="40">
        <v>0</v>
      </c>
      <c r="D131" s="41">
        <v>0</v>
      </c>
      <c r="E131" s="40">
        <v>0</v>
      </c>
      <c r="F131" s="41">
        <v>0</v>
      </c>
      <c r="G131" s="40">
        <v>0</v>
      </c>
      <c r="H131" s="41">
        <v>0</v>
      </c>
      <c r="I131" s="40">
        <v>0</v>
      </c>
    </row>
    <row r="132" spans="1:9">
      <c r="A132" s="47" t="s">
        <v>186</v>
      </c>
      <c r="B132" s="41">
        <v>40</v>
      </c>
      <c r="C132" s="40">
        <v>58</v>
      </c>
      <c r="D132" s="41">
        <v>85</v>
      </c>
      <c r="E132" s="40">
        <v>89</v>
      </c>
      <c r="F132" s="41">
        <v>34</v>
      </c>
      <c r="G132" s="40">
        <v>57</v>
      </c>
      <c r="H132" s="41">
        <v>84</v>
      </c>
      <c r="I132" s="40">
        <v>78</v>
      </c>
    </row>
    <row r="133" spans="1:9">
      <c r="A133" s="47" t="s">
        <v>187</v>
      </c>
      <c r="B133" s="41">
        <v>0</v>
      </c>
      <c r="C133" s="40">
        <v>0</v>
      </c>
      <c r="D133" s="41">
        <v>0</v>
      </c>
      <c r="E133" s="40">
        <v>0</v>
      </c>
      <c r="F133" s="41">
        <v>0</v>
      </c>
      <c r="G133" s="40">
        <v>0</v>
      </c>
      <c r="H133" s="41">
        <v>0</v>
      </c>
      <c r="I133" s="40">
        <v>0</v>
      </c>
    </row>
    <row r="134" spans="1:9">
      <c r="A134" s="47" t="s">
        <v>188</v>
      </c>
      <c r="B134" s="41">
        <v>0</v>
      </c>
      <c r="C134" s="40">
        <v>0</v>
      </c>
      <c r="D134" s="41">
        <v>0</v>
      </c>
      <c r="E134" s="40">
        <v>0</v>
      </c>
      <c r="F134" s="41">
        <v>0</v>
      </c>
      <c r="G134" s="40">
        <v>0</v>
      </c>
      <c r="H134" s="41">
        <v>0</v>
      </c>
      <c r="I134" s="40">
        <v>0</v>
      </c>
    </row>
    <row r="135" spans="1:9">
      <c r="A135" s="47" t="s">
        <v>189</v>
      </c>
      <c r="B135" s="41">
        <v>16</v>
      </c>
      <c r="C135" s="40">
        <v>15</v>
      </c>
      <c r="D135" s="41">
        <v>55</v>
      </c>
      <c r="E135" s="40">
        <v>23</v>
      </c>
      <c r="F135" s="41">
        <v>16</v>
      </c>
      <c r="G135" s="40">
        <v>14</v>
      </c>
      <c r="H135" s="41">
        <v>49</v>
      </c>
      <c r="I135" s="40">
        <v>23</v>
      </c>
    </row>
    <row r="136" spans="1:9">
      <c r="A136" s="51" t="s">
        <v>190</v>
      </c>
      <c r="B136" s="41">
        <v>257</v>
      </c>
      <c r="C136" s="40">
        <v>259</v>
      </c>
      <c r="D136" s="41">
        <v>695</v>
      </c>
      <c r="E136" s="40">
        <v>670</v>
      </c>
      <c r="F136" s="41">
        <v>280</v>
      </c>
      <c r="G136" s="40">
        <v>242</v>
      </c>
      <c r="H136" s="39">
        <v>738</v>
      </c>
      <c r="I136" s="40">
        <v>677</v>
      </c>
    </row>
    <row r="137" spans="1:9">
      <c r="A137" s="47" t="s">
        <v>191</v>
      </c>
      <c r="B137" s="41">
        <v>0</v>
      </c>
      <c r="C137" s="40">
        <v>0</v>
      </c>
      <c r="D137" s="41">
        <v>0</v>
      </c>
      <c r="E137" s="40">
        <v>0</v>
      </c>
      <c r="F137" s="41">
        <v>0</v>
      </c>
      <c r="G137" s="40">
        <v>0</v>
      </c>
      <c r="H137" s="41">
        <v>0</v>
      </c>
      <c r="I137" s="40">
        <v>0</v>
      </c>
    </row>
    <row r="138" spans="1:9">
      <c r="A138" s="47" t="s">
        <v>192</v>
      </c>
      <c r="B138" s="41">
        <v>0</v>
      </c>
      <c r="C138" s="40">
        <v>0</v>
      </c>
      <c r="D138" s="41">
        <v>0</v>
      </c>
      <c r="E138" s="40">
        <v>0</v>
      </c>
      <c r="F138" s="41">
        <v>0</v>
      </c>
      <c r="G138" s="40">
        <v>0</v>
      </c>
      <c r="H138" s="41">
        <v>0</v>
      </c>
      <c r="I138" s="40">
        <v>0</v>
      </c>
    </row>
    <row r="139" spans="1:9">
      <c r="A139" s="47" t="s">
        <v>193</v>
      </c>
      <c r="B139" s="41">
        <v>0</v>
      </c>
      <c r="C139" s="40">
        <v>0</v>
      </c>
      <c r="D139" s="41">
        <v>0</v>
      </c>
      <c r="E139" s="40">
        <v>0</v>
      </c>
      <c r="F139" s="41">
        <v>0</v>
      </c>
      <c r="G139" s="40">
        <v>0</v>
      </c>
      <c r="H139" s="41">
        <v>0</v>
      </c>
      <c r="I139" s="40">
        <v>0</v>
      </c>
    </row>
    <row r="140" spans="1:9">
      <c r="A140" s="47" t="s">
        <v>194</v>
      </c>
      <c r="B140" s="41">
        <v>0</v>
      </c>
      <c r="C140" s="40">
        <v>0</v>
      </c>
      <c r="D140" s="41">
        <v>0</v>
      </c>
      <c r="E140" s="40">
        <v>0</v>
      </c>
      <c r="F140" s="41">
        <v>0</v>
      </c>
      <c r="G140" s="40">
        <v>0</v>
      </c>
      <c r="H140" s="41">
        <v>0</v>
      </c>
      <c r="I140" s="40">
        <v>0</v>
      </c>
    </row>
    <row r="141" spans="1:9">
      <c r="A141" s="47" t="s">
        <v>196</v>
      </c>
      <c r="B141" s="41">
        <v>0</v>
      </c>
      <c r="C141" s="40">
        <v>0</v>
      </c>
      <c r="D141" s="41">
        <v>0</v>
      </c>
      <c r="E141" s="40">
        <v>0</v>
      </c>
      <c r="F141" s="41">
        <v>0</v>
      </c>
      <c r="G141" s="40">
        <v>0</v>
      </c>
      <c r="H141" s="41">
        <v>0</v>
      </c>
      <c r="I141" s="40">
        <v>0</v>
      </c>
    </row>
    <row r="142" spans="1:9">
      <c r="A142" s="47" t="s">
        <v>197</v>
      </c>
      <c r="B142" s="41">
        <v>0</v>
      </c>
      <c r="C142" s="40">
        <v>1</v>
      </c>
      <c r="D142" s="41">
        <v>0</v>
      </c>
      <c r="E142" s="40">
        <v>1</v>
      </c>
      <c r="F142" s="41">
        <v>0</v>
      </c>
      <c r="G142" s="40">
        <v>1</v>
      </c>
      <c r="H142" s="41">
        <v>0</v>
      </c>
      <c r="I142" s="40">
        <v>1</v>
      </c>
    </row>
    <row r="143" spans="1:9">
      <c r="A143" s="47" t="s">
        <v>198</v>
      </c>
      <c r="B143" s="41">
        <v>292</v>
      </c>
      <c r="C143" s="40">
        <v>199</v>
      </c>
      <c r="D143" s="41">
        <v>619</v>
      </c>
      <c r="E143" s="40">
        <v>399</v>
      </c>
      <c r="F143" s="41">
        <v>282</v>
      </c>
      <c r="G143" s="40">
        <v>189</v>
      </c>
      <c r="H143" s="41">
        <v>566</v>
      </c>
      <c r="I143" s="40">
        <v>397</v>
      </c>
    </row>
    <row r="144" spans="1:9">
      <c r="A144" s="47" t="s">
        <v>195</v>
      </c>
      <c r="B144" s="41">
        <v>0</v>
      </c>
      <c r="C144" s="40">
        <v>0</v>
      </c>
      <c r="D144" s="41">
        <v>0</v>
      </c>
      <c r="E144" s="40">
        <v>0</v>
      </c>
      <c r="F144" s="41">
        <v>0</v>
      </c>
      <c r="G144" s="40">
        <v>0</v>
      </c>
      <c r="H144" s="41">
        <v>0</v>
      </c>
      <c r="I144" s="40">
        <v>0</v>
      </c>
    </row>
    <row r="145" spans="1:9" ht="28.5">
      <c r="A145" s="47" t="s">
        <v>199</v>
      </c>
      <c r="B145" s="41">
        <v>0</v>
      </c>
      <c r="C145" s="40">
        <v>0</v>
      </c>
      <c r="D145" s="41">
        <v>0</v>
      </c>
      <c r="E145" s="40">
        <v>0</v>
      </c>
      <c r="F145" s="41">
        <v>0</v>
      </c>
      <c r="G145" s="40">
        <v>0</v>
      </c>
      <c r="H145" s="41">
        <v>0</v>
      </c>
      <c r="I145" s="40">
        <v>0</v>
      </c>
    </row>
    <row r="146" spans="1:9">
      <c r="A146" s="47" t="s">
        <v>200</v>
      </c>
      <c r="B146" s="41">
        <v>47</v>
      </c>
      <c r="C146" s="40">
        <v>46</v>
      </c>
      <c r="D146" s="41">
        <v>159</v>
      </c>
      <c r="E146" s="40">
        <v>119</v>
      </c>
      <c r="F146" s="41">
        <v>49</v>
      </c>
      <c r="G146" s="40">
        <v>39</v>
      </c>
      <c r="H146" s="41">
        <v>130</v>
      </c>
      <c r="I146" s="40">
        <v>137</v>
      </c>
    </row>
    <row r="147" spans="1:9">
      <c r="A147" s="47" t="s">
        <v>201</v>
      </c>
      <c r="B147" s="39">
        <v>0</v>
      </c>
      <c r="C147" s="40">
        <v>0</v>
      </c>
      <c r="D147" s="41">
        <v>0</v>
      </c>
      <c r="E147" s="40">
        <v>0</v>
      </c>
      <c r="F147" s="39">
        <v>0</v>
      </c>
      <c r="G147" s="40">
        <v>0</v>
      </c>
      <c r="H147" s="41">
        <v>0</v>
      </c>
      <c r="I147" s="40">
        <v>0</v>
      </c>
    </row>
    <row r="148" spans="1:9" ht="28.5">
      <c r="A148" s="47" t="s">
        <v>202</v>
      </c>
      <c r="B148" s="39">
        <v>527</v>
      </c>
      <c r="C148" s="40">
        <v>444</v>
      </c>
      <c r="D148" s="39">
        <v>749</v>
      </c>
      <c r="E148" s="40">
        <v>669</v>
      </c>
      <c r="F148" s="39">
        <v>546</v>
      </c>
      <c r="G148" s="40">
        <v>412</v>
      </c>
      <c r="H148" s="41">
        <v>731</v>
      </c>
      <c r="I148" s="40">
        <v>624</v>
      </c>
    </row>
    <row r="149" spans="1:9">
      <c r="A149" s="47" t="s">
        <v>203</v>
      </c>
      <c r="B149" s="39">
        <v>0</v>
      </c>
      <c r="C149" s="40">
        <v>0</v>
      </c>
      <c r="D149" s="39">
        <v>0</v>
      </c>
      <c r="E149" s="40">
        <v>0</v>
      </c>
      <c r="F149" s="39">
        <v>0</v>
      </c>
      <c r="G149" s="40">
        <v>0</v>
      </c>
      <c r="H149" s="41">
        <v>0</v>
      </c>
      <c r="I149" s="40">
        <v>0</v>
      </c>
    </row>
    <row r="150" spans="1:9">
      <c r="A150" s="47" t="s">
        <v>204</v>
      </c>
      <c r="B150" s="39">
        <v>2</v>
      </c>
      <c r="C150" s="40">
        <v>0</v>
      </c>
      <c r="D150" s="39">
        <v>2</v>
      </c>
      <c r="E150" s="40">
        <v>0</v>
      </c>
      <c r="F150" s="39">
        <v>2</v>
      </c>
      <c r="G150" s="40">
        <v>0</v>
      </c>
      <c r="H150" s="41">
        <v>2</v>
      </c>
      <c r="I150" s="40">
        <v>0</v>
      </c>
    </row>
    <row r="151" spans="1:9">
      <c r="A151" s="47" t="s">
        <v>205</v>
      </c>
      <c r="B151" s="39">
        <v>0</v>
      </c>
      <c r="C151" s="40">
        <v>0</v>
      </c>
      <c r="D151" s="39">
        <v>0</v>
      </c>
      <c r="E151" s="40">
        <v>0</v>
      </c>
      <c r="F151" s="39">
        <v>0</v>
      </c>
      <c r="G151" s="40">
        <v>0</v>
      </c>
      <c r="H151" s="41">
        <v>0</v>
      </c>
      <c r="I151" s="40">
        <v>0</v>
      </c>
    </row>
    <row r="152" spans="1:9">
      <c r="A152" s="47" t="s">
        <v>206</v>
      </c>
      <c r="B152" s="41">
        <v>0</v>
      </c>
      <c r="C152" s="40">
        <v>0</v>
      </c>
      <c r="D152" s="39">
        <v>0</v>
      </c>
      <c r="E152" s="40">
        <v>0</v>
      </c>
      <c r="F152" s="41">
        <v>0</v>
      </c>
      <c r="G152" s="40">
        <v>0</v>
      </c>
      <c r="H152" s="41">
        <v>0</v>
      </c>
      <c r="I152" s="40">
        <v>0</v>
      </c>
    </row>
    <row r="153" spans="1:9">
      <c r="A153" s="47" t="s">
        <v>207</v>
      </c>
      <c r="B153" s="39">
        <v>18</v>
      </c>
      <c r="C153" s="40">
        <v>9</v>
      </c>
      <c r="D153" s="41">
        <v>26</v>
      </c>
      <c r="E153" s="40">
        <v>18</v>
      </c>
      <c r="F153" s="39">
        <v>19</v>
      </c>
      <c r="G153" s="40">
        <v>11</v>
      </c>
      <c r="H153" s="41">
        <v>30</v>
      </c>
      <c r="I153" s="40">
        <v>16</v>
      </c>
    </row>
    <row r="154" spans="1:9">
      <c r="A154" s="47" t="s">
        <v>304</v>
      </c>
      <c r="B154" s="74">
        <v>0</v>
      </c>
      <c r="C154" s="40">
        <v>0</v>
      </c>
      <c r="D154" s="75">
        <v>0</v>
      </c>
      <c r="E154" s="40">
        <v>0</v>
      </c>
      <c r="F154" s="74">
        <v>0</v>
      </c>
      <c r="G154" s="40">
        <v>0</v>
      </c>
      <c r="H154" s="41">
        <v>0</v>
      </c>
      <c r="I154" s="40">
        <v>0</v>
      </c>
    </row>
    <row r="155" spans="1:9" ht="15" customHeight="1">
      <c r="A155" s="77" t="s">
        <v>305</v>
      </c>
      <c r="B155" s="63">
        <v>0</v>
      </c>
      <c r="C155" s="78">
        <v>0</v>
      </c>
      <c r="D155" s="79">
        <v>0</v>
      </c>
      <c r="E155" s="80">
        <v>0</v>
      </c>
      <c r="F155" s="81">
        <v>0</v>
      </c>
      <c r="G155" s="78">
        <v>0</v>
      </c>
      <c r="H155" s="82">
        <v>0</v>
      </c>
      <c r="I155" s="83">
        <v>0</v>
      </c>
    </row>
    <row r="156" spans="1:9" s="46" customFormat="1" ht="21.75" customHeight="1">
      <c r="A156" s="84" t="s">
        <v>4</v>
      </c>
      <c r="B156" s="107">
        <f t="shared" ref="B156:I156" si="0">SUM(B9:B155)</f>
        <v>3969</v>
      </c>
      <c r="C156" s="108">
        <f t="shared" si="0"/>
        <v>3482</v>
      </c>
      <c r="D156" s="107">
        <f t="shared" si="0"/>
        <v>8348</v>
      </c>
      <c r="E156" s="109">
        <f t="shared" si="0"/>
        <v>7652</v>
      </c>
      <c r="F156" s="107">
        <f t="shared" si="0"/>
        <v>4290</v>
      </c>
      <c r="G156" s="108">
        <f t="shared" si="0"/>
        <v>3265</v>
      </c>
      <c r="H156" s="107">
        <f t="shared" si="0"/>
        <v>8630</v>
      </c>
      <c r="I156" s="106">
        <f t="shared" si="0"/>
        <v>7316</v>
      </c>
    </row>
    <row r="157" spans="1:9" ht="28.5">
      <c r="A157" s="85" t="s">
        <v>57</v>
      </c>
      <c r="B157" s="86"/>
      <c r="C157" s="110">
        <f>(C156-B156)/C156</f>
        <v>-0.13986214819069501</v>
      </c>
      <c r="D157" s="87"/>
      <c r="E157" s="110">
        <f t="shared" ref="E157:I157" si="1">(E156-D156)/E156</f>
        <v>-9.0956612650287511E-2</v>
      </c>
      <c r="F157" s="87"/>
      <c r="G157" s="110">
        <f t="shared" si="1"/>
        <v>-0.31393568147013784</v>
      </c>
      <c r="H157" s="87"/>
      <c r="I157" s="88">
        <f t="shared" si="1"/>
        <v>-0.17960634226353198</v>
      </c>
    </row>
    <row r="159" spans="1:9" ht="15.75">
      <c r="A159" s="21" t="s">
        <v>352</v>
      </c>
    </row>
  </sheetData>
  <mergeCells count="6">
    <mergeCell ref="F5:I6"/>
    <mergeCell ref="F7:G7"/>
    <mergeCell ref="H7:I7"/>
    <mergeCell ref="B5:E6"/>
    <mergeCell ref="B7:C7"/>
    <mergeCell ref="D7:E7"/>
  </mergeCells>
  <pageMargins left="0.7" right="0.7" top="0.75" bottom="0.75" header="0.3" footer="0.3"/>
  <pageSetup paperSize="9" orientation="portrait" r:id="rId1"/>
  <ignoredErrors>
    <ignoredError sqref="B156:C156 D156:I156" formulaRange="1"/>
  </ignoredErrors>
</worksheet>
</file>

<file path=xl/worksheets/sheet6.xml><?xml version="1.0" encoding="utf-8"?>
<worksheet xmlns="http://schemas.openxmlformats.org/spreadsheetml/2006/main" xmlns:r="http://schemas.openxmlformats.org/officeDocument/2006/relationships">
  <sheetPr>
    <tabColor rgb="FF00B050"/>
  </sheetPr>
  <dimension ref="A1:G22"/>
  <sheetViews>
    <sheetView topLeftCell="A4" workbookViewId="0">
      <selection activeCell="A22" sqref="A22"/>
    </sheetView>
  </sheetViews>
  <sheetFormatPr defaultRowHeight="15"/>
  <cols>
    <col min="2" max="2" width="32.77734375" customWidth="1"/>
    <col min="3" max="3" width="21.77734375" customWidth="1"/>
    <col min="4" max="4" width="14.77734375" customWidth="1"/>
    <col min="5" max="5" width="32.77734375" customWidth="1"/>
    <col min="6" max="6" width="21.77734375" customWidth="1"/>
    <col min="7" max="7" width="14.77734375" customWidth="1"/>
  </cols>
  <sheetData>
    <row r="1" spans="1:7" s="50" customFormat="1" ht="15.75">
      <c r="A1" s="161" t="s">
        <v>348</v>
      </c>
    </row>
    <row r="2" spans="1:7" s="50" customFormat="1"/>
    <row r="3" spans="1:7" s="50" customFormat="1">
      <c r="A3" t="s">
        <v>349</v>
      </c>
    </row>
    <row r="5" spans="1:7" ht="15.75">
      <c r="A5" s="143" t="s">
        <v>326</v>
      </c>
      <c r="B5" s="194">
        <v>2013</v>
      </c>
      <c r="C5" s="195"/>
      <c r="D5" s="196"/>
      <c r="E5" s="194">
        <v>2014</v>
      </c>
      <c r="F5" s="195"/>
      <c r="G5" s="196"/>
    </row>
    <row r="6" spans="1:7" ht="15.75">
      <c r="A6" s="10" t="s">
        <v>209</v>
      </c>
      <c r="B6" s="11" t="s">
        <v>210</v>
      </c>
      <c r="C6" s="11" t="s">
        <v>58</v>
      </c>
      <c r="D6" s="10" t="s">
        <v>0</v>
      </c>
      <c r="E6" s="11" t="s">
        <v>210</v>
      </c>
      <c r="F6" s="11" t="s">
        <v>58</v>
      </c>
      <c r="G6" s="11" t="s">
        <v>0</v>
      </c>
    </row>
    <row r="7" spans="1:7">
      <c r="A7" s="12">
        <v>1</v>
      </c>
      <c r="B7" s="13" t="s">
        <v>211</v>
      </c>
      <c r="C7" s="13" t="s">
        <v>212</v>
      </c>
      <c r="D7" s="1">
        <v>187</v>
      </c>
      <c r="E7" s="13" t="s">
        <v>213</v>
      </c>
      <c r="F7" s="13" t="s">
        <v>212</v>
      </c>
      <c r="G7" s="1">
        <v>281</v>
      </c>
    </row>
    <row r="8" spans="1:7">
      <c r="A8" s="12">
        <v>2</v>
      </c>
      <c r="B8" s="13" t="s">
        <v>213</v>
      </c>
      <c r="C8" s="13" t="s">
        <v>212</v>
      </c>
      <c r="D8" s="1">
        <v>142</v>
      </c>
      <c r="E8" s="13" t="s">
        <v>214</v>
      </c>
      <c r="F8" s="13" t="s">
        <v>202</v>
      </c>
      <c r="G8" s="1">
        <v>115</v>
      </c>
    </row>
    <row r="9" spans="1:7">
      <c r="A9" s="12">
        <v>3</v>
      </c>
      <c r="B9" s="13" t="s">
        <v>215</v>
      </c>
      <c r="C9" s="13" t="s">
        <v>212</v>
      </c>
      <c r="D9" s="1">
        <v>88</v>
      </c>
      <c r="E9" s="13" t="s">
        <v>216</v>
      </c>
      <c r="F9" s="13" t="s">
        <v>212</v>
      </c>
      <c r="G9" s="1">
        <v>97</v>
      </c>
    </row>
    <row r="10" spans="1:7">
      <c r="A10" s="12">
        <v>4</v>
      </c>
      <c r="B10" s="13" t="s">
        <v>214</v>
      </c>
      <c r="C10" s="13" t="s">
        <v>202</v>
      </c>
      <c r="D10" s="1">
        <v>71</v>
      </c>
      <c r="E10" s="13" t="s">
        <v>217</v>
      </c>
      <c r="F10" s="13" t="s">
        <v>212</v>
      </c>
      <c r="G10" s="1">
        <v>87</v>
      </c>
    </row>
    <row r="11" spans="1:7">
      <c r="A11" s="12">
        <v>5</v>
      </c>
      <c r="B11" s="13" t="s">
        <v>218</v>
      </c>
      <c r="C11" s="13" t="s">
        <v>212</v>
      </c>
      <c r="D11" s="1">
        <v>66</v>
      </c>
      <c r="E11" s="13" t="s">
        <v>219</v>
      </c>
      <c r="F11" s="13" t="s">
        <v>212</v>
      </c>
      <c r="G11" s="1">
        <v>75</v>
      </c>
    </row>
    <row r="12" spans="1:7">
      <c r="A12" s="12">
        <v>6</v>
      </c>
      <c r="B12" s="13" t="s">
        <v>220</v>
      </c>
      <c r="C12" s="13" t="s">
        <v>212</v>
      </c>
      <c r="D12" s="1">
        <v>47</v>
      </c>
      <c r="E12" s="13" t="s">
        <v>215</v>
      </c>
      <c r="F12" s="13" t="s">
        <v>212</v>
      </c>
      <c r="G12" s="1">
        <v>72</v>
      </c>
    </row>
    <row r="13" spans="1:7">
      <c r="A13" s="12">
        <v>7</v>
      </c>
      <c r="B13" s="13" t="s">
        <v>219</v>
      </c>
      <c r="C13" s="13" t="s">
        <v>212</v>
      </c>
      <c r="D13" s="1">
        <v>44</v>
      </c>
      <c r="E13" s="13" t="s">
        <v>221</v>
      </c>
      <c r="F13" s="13" t="s">
        <v>212</v>
      </c>
      <c r="G13" s="1">
        <v>69</v>
      </c>
    </row>
    <row r="14" spans="1:7">
      <c r="A14" s="12">
        <v>8</v>
      </c>
      <c r="B14" s="13" t="s">
        <v>222</v>
      </c>
      <c r="C14" s="13" t="s">
        <v>202</v>
      </c>
      <c r="D14" s="1">
        <v>39</v>
      </c>
      <c r="E14" s="13" t="s">
        <v>223</v>
      </c>
      <c r="F14" s="13" t="s">
        <v>156</v>
      </c>
      <c r="G14" s="1">
        <v>67</v>
      </c>
    </row>
    <row r="15" spans="1:7">
      <c r="A15" s="12">
        <v>9</v>
      </c>
      <c r="B15" s="13" t="s">
        <v>224</v>
      </c>
      <c r="C15" s="13" t="s">
        <v>212</v>
      </c>
      <c r="D15" s="1">
        <v>38</v>
      </c>
      <c r="E15" s="13" t="s">
        <v>225</v>
      </c>
      <c r="F15" s="13" t="s">
        <v>212</v>
      </c>
      <c r="G15" s="1">
        <v>66</v>
      </c>
    </row>
    <row r="16" spans="1:7">
      <c r="A16" s="12">
        <v>10</v>
      </c>
      <c r="B16" s="13" t="s">
        <v>226</v>
      </c>
      <c r="C16" s="13" t="s">
        <v>212</v>
      </c>
      <c r="D16" s="1">
        <v>37</v>
      </c>
      <c r="E16" s="13" t="s">
        <v>227</v>
      </c>
      <c r="F16" s="13" t="s">
        <v>212</v>
      </c>
      <c r="G16" s="1">
        <v>45</v>
      </c>
    </row>
    <row r="17" spans="1:7">
      <c r="B17" s="14" t="s">
        <v>228</v>
      </c>
      <c r="C17" s="114"/>
      <c r="D17" s="111">
        <f>SUM(D7:D16)</f>
        <v>759</v>
      </c>
      <c r="E17" s="14" t="s">
        <v>228</v>
      </c>
      <c r="F17" s="114"/>
      <c r="G17" s="111">
        <f>SUM(G7:G16)</f>
        <v>974</v>
      </c>
    </row>
    <row r="18" spans="1:7" ht="15.75">
      <c r="B18" s="117" t="s">
        <v>229</v>
      </c>
      <c r="C18" s="115"/>
      <c r="D18" s="112">
        <v>50265</v>
      </c>
      <c r="E18" s="15" t="s">
        <v>230</v>
      </c>
      <c r="F18" s="115"/>
      <c r="G18" s="112">
        <v>54498</v>
      </c>
    </row>
    <row r="19" spans="1:7" ht="30">
      <c r="B19" s="16" t="s">
        <v>231</v>
      </c>
      <c r="C19" s="116"/>
      <c r="D19" s="113">
        <f>D17/D18</f>
        <v>1.5099970158161743E-2</v>
      </c>
      <c r="E19" s="16" t="s">
        <v>232</v>
      </c>
      <c r="F19" s="116"/>
      <c r="G19" s="113">
        <f>G17/G18</f>
        <v>1.7872215494146575E-2</v>
      </c>
    </row>
    <row r="22" spans="1:7" ht="15.75">
      <c r="A22" s="21" t="s">
        <v>352</v>
      </c>
      <c r="F22" s="101"/>
    </row>
  </sheetData>
  <mergeCells count="2">
    <mergeCell ref="B5:D5"/>
    <mergeCell ref="E5:G5"/>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B050"/>
  </sheetPr>
  <dimension ref="A1:E64"/>
  <sheetViews>
    <sheetView workbookViewId="0">
      <selection activeCell="A61" sqref="A61"/>
    </sheetView>
  </sheetViews>
  <sheetFormatPr defaultRowHeight="15"/>
  <cols>
    <col min="1" max="1" width="9.77734375" customWidth="1"/>
    <col min="2" max="2" width="9.77734375" style="38" customWidth="1"/>
    <col min="3" max="3" width="43.77734375" customWidth="1"/>
    <col min="4" max="4" width="20.21875" customWidth="1"/>
    <col min="5" max="5" width="16.88671875" customWidth="1"/>
  </cols>
  <sheetData>
    <row r="1" spans="1:5" s="50" customFormat="1" ht="15.75">
      <c r="A1" s="161" t="s">
        <v>350</v>
      </c>
      <c r="B1" s="38"/>
    </row>
    <row r="2" spans="1:5" s="50" customFormat="1">
      <c r="B2" s="38"/>
    </row>
    <row r="3" spans="1:5" s="50" customFormat="1">
      <c r="A3" t="s">
        <v>351</v>
      </c>
      <c r="B3" s="38"/>
    </row>
    <row r="4" spans="1:5" ht="15.75">
      <c r="A4" s="28"/>
      <c r="B4" s="36"/>
      <c r="C4" s="19"/>
      <c r="D4" s="29"/>
      <c r="E4" s="29"/>
    </row>
    <row r="5" spans="1:5" s="50" customFormat="1" ht="15.75">
      <c r="A5" s="148" t="s">
        <v>327</v>
      </c>
      <c r="B5" s="144"/>
      <c r="C5" s="145"/>
      <c r="D5" s="146"/>
      <c r="E5" s="147"/>
    </row>
    <row r="6" spans="1:5" ht="30">
      <c r="A6" s="20" t="s">
        <v>233</v>
      </c>
      <c r="B6" s="10" t="s">
        <v>234</v>
      </c>
      <c r="C6" s="11" t="s">
        <v>210</v>
      </c>
      <c r="D6" s="11" t="s">
        <v>58</v>
      </c>
      <c r="E6" s="11" t="s">
        <v>284</v>
      </c>
    </row>
    <row r="7" spans="1:5">
      <c r="A7" s="30">
        <v>4</v>
      </c>
      <c r="B7" s="12">
        <v>1</v>
      </c>
      <c r="C7" s="13" t="s">
        <v>213</v>
      </c>
      <c r="D7" s="13" t="s">
        <v>212</v>
      </c>
      <c r="E7" s="30">
        <v>304</v>
      </c>
    </row>
    <row r="8" spans="1:5">
      <c r="A8" s="30" t="s">
        <v>273</v>
      </c>
      <c r="B8" s="12">
        <f>B7+1</f>
        <v>2</v>
      </c>
      <c r="C8" s="13" t="s">
        <v>211</v>
      </c>
      <c r="D8" s="13" t="s">
        <v>212</v>
      </c>
      <c r="E8" s="30">
        <v>200</v>
      </c>
    </row>
    <row r="9" spans="1:5">
      <c r="A9" s="30">
        <v>9</v>
      </c>
      <c r="B9" s="12">
        <f t="shared" ref="B9:B52" si="0">B8+1</f>
        <v>3</v>
      </c>
      <c r="C9" s="13" t="s">
        <v>214</v>
      </c>
      <c r="D9" s="13" t="s">
        <v>202</v>
      </c>
      <c r="E9" s="30">
        <v>84</v>
      </c>
    </row>
    <row r="10" spans="1:5">
      <c r="A10" s="30" t="s">
        <v>273</v>
      </c>
      <c r="B10" s="12">
        <f t="shared" si="0"/>
        <v>4</v>
      </c>
      <c r="C10" s="13" t="s">
        <v>216</v>
      </c>
      <c r="D10" s="13" t="s">
        <v>212</v>
      </c>
      <c r="E10" s="30">
        <v>71</v>
      </c>
    </row>
    <row r="11" spans="1:5">
      <c r="A11" s="30">
        <v>22</v>
      </c>
      <c r="B11" s="12">
        <f t="shared" si="0"/>
        <v>5</v>
      </c>
      <c r="C11" s="13" t="s">
        <v>217</v>
      </c>
      <c r="D11" s="13" t="s">
        <v>212</v>
      </c>
      <c r="E11" s="30">
        <v>66</v>
      </c>
    </row>
    <row r="12" spans="1:5">
      <c r="A12" s="30">
        <v>28</v>
      </c>
      <c r="B12" s="12">
        <f t="shared" si="0"/>
        <v>6</v>
      </c>
      <c r="C12" s="13" t="s">
        <v>221</v>
      </c>
      <c r="D12" s="13" t="s">
        <v>212</v>
      </c>
      <c r="E12" s="30">
        <v>59</v>
      </c>
    </row>
    <row r="13" spans="1:5">
      <c r="A13" s="30" t="s">
        <v>273</v>
      </c>
      <c r="B13" s="12">
        <f t="shared" si="0"/>
        <v>7</v>
      </c>
      <c r="C13" s="13" t="s">
        <v>225</v>
      </c>
      <c r="D13" s="13" t="s">
        <v>212</v>
      </c>
      <c r="E13" s="30">
        <v>58</v>
      </c>
    </row>
    <row r="14" spans="1:5">
      <c r="A14" s="30">
        <v>1</v>
      </c>
      <c r="B14" s="12">
        <f t="shared" si="0"/>
        <v>8</v>
      </c>
      <c r="C14" s="13" t="s">
        <v>215</v>
      </c>
      <c r="D14" s="13" t="s">
        <v>212</v>
      </c>
      <c r="E14" s="30">
        <v>53</v>
      </c>
    </row>
    <row r="15" spans="1:5">
      <c r="A15" s="30">
        <v>8</v>
      </c>
      <c r="B15" s="12">
        <f t="shared" si="0"/>
        <v>9</v>
      </c>
      <c r="C15" s="13" t="s">
        <v>219</v>
      </c>
      <c r="D15" s="13" t="s">
        <v>212</v>
      </c>
      <c r="E15" s="30">
        <v>51</v>
      </c>
    </row>
    <row r="16" spans="1:5">
      <c r="A16" s="30">
        <v>2</v>
      </c>
      <c r="B16" s="12">
        <f t="shared" si="0"/>
        <v>10</v>
      </c>
      <c r="C16" s="13" t="s">
        <v>223</v>
      </c>
      <c r="D16" s="13" t="s">
        <v>156</v>
      </c>
      <c r="E16" s="30">
        <v>43</v>
      </c>
    </row>
    <row r="17" spans="1:5">
      <c r="A17" s="30">
        <v>19</v>
      </c>
      <c r="B17" s="12">
        <f t="shared" si="0"/>
        <v>11</v>
      </c>
      <c r="C17" s="13" t="s">
        <v>235</v>
      </c>
      <c r="D17" s="13" t="s">
        <v>212</v>
      </c>
      <c r="E17" s="30">
        <v>39</v>
      </c>
    </row>
    <row r="18" spans="1:5">
      <c r="A18" s="30">
        <v>20</v>
      </c>
      <c r="B18" s="12">
        <f t="shared" si="0"/>
        <v>12</v>
      </c>
      <c r="C18" s="13" t="s">
        <v>236</v>
      </c>
      <c r="D18" s="13" t="s">
        <v>181</v>
      </c>
      <c r="E18" s="30">
        <v>39</v>
      </c>
    </row>
    <row r="19" spans="1:5">
      <c r="A19" s="30">
        <v>7</v>
      </c>
      <c r="B19" s="12">
        <f t="shared" si="0"/>
        <v>13</v>
      </c>
      <c r="C19" s="13" t="s">
        <v>237</v>
      </c>
      <c r="D19" s="13" t="s">
        <v>212</v>
      </c>
      <c r="E19" s="30">
        <v>37</v>
      </c>
    </row>
    <row r="20" spans="1:5">
      <c r="A20" s="30" t="s">
        <v>273</v>
      </c>
      <c r="B20" s="12">
        <f t="shared" si="0"/>
        <v>14</v>
      </c>
      <c r="C20" s="13" t="s">
        <v>222</v>
      </c>
      <c r="D20" s="13" t="s">
        <v>202</v>
      </c>
      <c r="E20" s="30">
        <v>37</v>
      </c>
    </row>
    <row r="21" spans="1:5">
      <c r="A21" s="30" t="s">
        <v>273</v>
      </c>
      <c r="B21" s="12">
        <f t="shared" si="0"/>
        <v>15</v>
      </c>
      <c r="C21" s="13" t="s">
        <v>238</v>
      </c>
      <c r="D21" s="13" t="s">
        <v>99</v>
      </c>
      <c r="E21" s="30">
        <v>29</v>
      </c>
    </row>
    <row r="22" spans="1:5">
      <c r="A22" s="30">
        <v>35</v>
      </c>
      <c r="B22" s="12">
        <f t="shared" si="0"/>
        <v>16</v>
      </c>
      <c r="C22" s="13" t="s">
        <v>239</v>
      </c>
      <c r="D22" s="13" t="s">
        <v>212</v>
      </c>
      <c r="E22" s="30">
        <v>28</v>
      </c>
    </row>
    <row r="23" spans="1:5">
      <c r="A23" s="30" t="s">
        <v>273</v>
      </c>
      <c r="B23" s="12">
        <f t="shared" si="0"/>
        <v>17</v>
      </c>
      <c r="C23" s="13" t="s">
        <v>274</v>
      </c>
      <c r="D23" s="13" t="s">
        <v>212</v>
      </c>
      <c r="E23" s="30">
        <v>28</v>
      </c>
    </row>
    <row r="24" spans="1:5">
      <c r="A24" s="30" t="s">
        <v>273</v>
      </c>
      <c r="B24" s="12">
        <f t="shared" si="0"/>
        <v>18</v>
      </c>
      <c r="C24" s="13" t="s">
        <v>240</v>
      </c>
      <c r="D24" s="13" t="s">
        <v>212</v>
      </c>
      <c r="E24" s="30">
        <v>27</v>
      </c>
    </row>
    <row r="25" spans="1:5">
      <c r="A25" s="30">
        <v>10</v>
      </c>
      <c r="B25" s="12">
        <f t="shared" si="0"/>
        <v>19</v>
      </c>
      <c r="C25" s="13" t="s">
        <v>241</v>
      </c>
      <c r="D25" s="13" t="s">
        <v>212</v>
      </c>
      <c r="E25" s="30">
        <v>25</v>
      </c>
    </row>
    <row r="26" spans="1:5">
      <c r="A26" s="30" t="s">
        <v>273</v>
      </c>
      <c r="B26" s="12">
        <f t="shared" si="0"/>
        <v>20</v>
      </c>
      <c r="C26" s="13" t="s">
        <v>242</v>
      </c>
      <c r="D26" s="13" t="s">
        <v>202</v>
      </c>
      <c r="E26" s="30">
        <v>25</v>
      </c>
    </row>
    <row r="27" spans="1:5">
      <c r="A27" s="30" t="s">
        <v>273</v>
      </c>
      <c r="B27" s="12">
        <f t="shared" si="0"/>
        <v>21</v>
      </c>
      <c r="C27" s="13" t="s">
        <v>243</v>
      </c>
      <c r="D27" s="13" t="s">
        <v>212</v>
      </c>
      <c r="E27" s="30">
        <v>25</v>
      </c>
    </row>
    <row r="28" spans="1:5">
      <c r="A28" s="30" t="s">
        <v>273</v>
      </c>
      <c r="B28" s="12">
        <f t="shared" si="0"/>
        <v>22</v>
      </c>
      <c r="C28" s="13" t="s">
        <v>244</v>
      </c>
      <c r="D28" s="13" t="s">
        <v>245</v>
      </c>
      <c r="E28" s="30">
        <v>24</v>
      </c>
    </row>
    <row r="29" spans="1:5">
      <c r="A29" s="30">
        <v>29</v>
      </c>
      <c r="B29" s="12">
        <f t="shared" si="0"/>
        <v>23</v>
      </c>
      <c r="C29" s="13" t="s">
        <v>246</v>
      </c>
      <c r="D29" s="13" t="s">
        <v>190</v>
      </c>
      <c r="E29" s="30">
        <v>24</v>
      </c>
    </row>
    <row r="30" spans="1:5">
      <c r="A30" s="30" t="s">
        <v>273</v>
      </c>
      <c r="B30" s="12">
        <f t="shared" si="0"/>
        <v>24</v>
      </c>
      <c r="C30" s="13" t="s">
        <v>275</v>
      </c>
      <c r="D30" s="13" t="s">
        <v>212</v>
      </c>
      <c r="E30" s="30">
        <v>22</v>
      </c>
    </row>
    <row r="31" spans="1:5">
      <c r="A31" s="30" t="s">
        <v>273</v>
      </c>
      <c r="B31" s="12">
        <f t="shared" si="0"/>
        <v>25</v>
      </c>
      <c r="C31" s="13" t="s">
        <v>247</v>
      </c>
      <c r="D31" s="13" t="s">
        <v>190</v>
      </c>
      <c r="E31" s="30">
        <v>22</v>
      </c>
    </row>
    <row r="32" spans="1:5">
      <c r="A32" s="30" t="s">
        <v>273</v>
      </c>
      <c r="B32" s="12">
        <f t="shared" si="0"/>
        <v>26</v>
      </c>
      <c r="C32" s="13" t="s">
        <v>248</v>
      </c>
      <c r="D32" s="13" t="s">
        <v>212</v>
      </c>
      <c r="E32" s="30">
        <v>22</v>
      </c>
    </row>
    <row r="33" spans="1:5">
      <c r="A33" s="30" t="s">
        <v>273</v>
      </c>
      <c r="B33" s="12">
        <f t="shared" si="0"/>
        <v>27</v>
      </c>
      <c r="C33" s="13" t="s">
        <v>249</v>
      </c>
      <c r="D33" s="13" t="s">
        <v>212</v>
      </c>
      <c r="E33" s="30">
        <v>22</v>
      </c>
    </row>
    <row r="34" spans="1:5">
      <c r="A34" s="30" t="s">
        <v>273</v>
      </c>
      <c r="B34" s="12">
        <f t="shared" si="0"/>
        <v>28</v>
      </c>
      <c r="C34" s="13" t="s">
        <v>276</v>
      </c>
      <c r="D34" s="13" t="s">
        <v>212</v>
      </c>
      <c r="E34" s="30">
        <v>21</v>
      </c>
    </row>
    <row r="35" spans="1:5">
      <c r="A35" s="30" t="s">
        <v>273</v>
      </c>
      <c r="B35" s="12">
        <f t="shared" si="0"/>
        <v>29</v>
      </c>
      <c r="C35" s="13" t="s">
        <v>250</v>
      </c>
      <c r="D35" s="13" t="s">
        <v>202</v>
      </c>
      <c r="E35" s="30">
        <v>21</v>
      </c>
    </row>
    <row r="36" spans="1:5">
      <c r="A36" s="30">
        <v>12</v>
      </c>
      <c r="B36" s="12">
        <f t="shared" si="0"/>
        <v>30</v>
      </c>
      <c r="C36" s="13" t="s">
        <v>251</v>
      </c>
      <c r="D36" s="13" t="s">
        <v>212</v>
      </c>
      <c r="E36" s="30">
        <v>21</v>
      </c>
    </row>
    <row r="37" spans="1:5">
      <c r="A37" s="30" t="s">
        <v>273</v>
      </c>
      <c r="B37" s="12">
        <f t="shared" si="0"/>
        <v>31</v>
      </c>
      <c r="C37" s="13" t="s">
        <v>252</v>
      </c>
      <c r="D37" s="13" t="s">
        <v>202</v>
      </c>
      <c r="E37" s="30">
        <v>21</v>
      </c>
    </row>
    <row r="38" spans="1:5">
      <c r="A38" s="30" t="s">
        <v>273</v>
      </c>
      <c r="B38" s="12">
        <f t="shared" si="0"/>
        <v>32</v>
      </c>
      <c r="C38" s="13" t="s">
        <v>277</v>
      </c>
      <c r="D38" s="13" t="s">
        <v>212</v>
      </c>
      <c r="E38" s="30">
        <v>20</v>
      </c>
    </row>
    <row r="39" spans="1:5">
      <c r="A39" s="30">
        <v>17</v>
      </c>
      <c r="B39" s="12">
        <f t="shared" si="0"/>
        <v>33</v>
      </c>
      <c r="C39" s="13" t="s">
        <v>253</v>
      </c>
      <c r="D39" s="13" t="s">
        <v>202</v>
      </c>
      <c r="E39" s="30">
        <v>20</v>
      </c>
    </row>
    <row r="40" spans="1:5">
      <c r="A40" s="30">
        <v>15</v>
      </c>
      <c r="B40" s="12">
        <f t="shared" si="0"/>
        <v>34</v>
      </c>
      <c r="C40" s="13" t="s">
        <v>254</v>
      </c>
      <c r="D40" s="13" t="s">
        <v>212</v>
      </c>
      <c r="E40" s="30">
        <v>20</v>
      </c>
    </row>
    <row r="41" spans="1:5">
      <c r="A41" s="30">
        <v>5</v>
      </c>
      <c r="B41" s="12">
        <f t="shared" si="0"/>
        <v>35</v>
      </c>
      <c r="C41" s="13" t="s">
        <v>255</v>
      </c>
      <c r="D41" s="13" t="s">
        <v>212</v>
      </c>
      <c r="E41" s="30">
        <v>20</v>
      </c>
    </row>
    <row r="42" spans="1:5">
      <c r="A42" s="30" t="s">
        <v>273</v>
      </c>
      <c r="B42" s="12">
        <f t="shared" si="0"/>
        <v>36</v>
      </c>
      <c r="C42" s="13" t="s">
        <v>256</v>
      </c>
      <c r="D42" s="13" t="s">
        <v>212</v>
      </c>
      <c r="E42" s="30">
        <v>20</v>
      </c>
    </row>
    <row r="43" spans="1:5">
      <c r="A43" s="30" t="s">
        <v>273</v>
      </c>
      <c r="B43" s="12">
        <f t="shared" si="0"/>
        <v>37</v>
      </c>
      <c r="C43" s="13" t="s">
        <v>278</v>
      </c>
      <c r="D43" s="13" t="s">
        <v>212</v>
      </c>
      <c r="E43" s="30">
        <v>19</v>
      </c>
    </row>
    <row r="44" spans="1:5">
      <c r="A44" s="30" t="s">
        <v>273</v>
      </c>
      <c r="B44" s="12">
        <f t="shared" si="0"/>
        <v>38</v>
      </c>
      <c r="C44" s="13" t="s">
        <v>257</v>
      </c>
      <c r="D44" s="13" t="s">
        <v>212</v>
      </c>
      <c r="E44" s="30">
        <v>19</v>
      </c>
    </row>
    <row r="45" spans="1:5">
      <c r="A45" s="30" t="s">
        <v>273</v>
      </c>
      <c r="B45" s="12">
        <f t="shared" si="0"/>
        <v>39</v>
      </c>
      <c r="C45" s="13" t="s">
        <v>258</v>
      </c>
      <c r="D45" s="13" t="s">
        <v>212</v>
      </c>
      <c r="E45" s="30">
        <v>19</v>
      </c>
    </row>
    <row r="46" spans="1:5">
      <c r="A46" s="30" t="s">
        <v>273</v>
      </c>
      <c r="B46" s="12">
        <f t="shared" si="0"/>
        <v>40</v>
      </c>
      <c r="C46" s="13" t="s">
        <v>259</v>
      </c>
      <c r="D46" s="13" t="s">
        <v>260</v>
      </c>
      <c r="E46" s="30">
        <v>19</v>
      </c>
    </row>
    <row r="47" spans="1:5">
      <c r="A47" s="30">
        <v>30</v>
      </c>
      <c r="B47" s="12">
        <f t="shared" si="0"/>
        <v>41</v>
      </c>
      <c r="C47" s="13" t="s">
        <v>261</v>
      </c>
      <c r="D47" s="13" t="s">
        <v>212</v>
      </c>
      <c r="E47" s="30">
        <v>19</v>
      </c>
    </row>
    <row r="48" spans="1:5">
      <c r="A48" s="30" t="s">
        <v>273</v>
      </c>
      <c r="B48" s="12">
        <f t="shared" si="0"/>
        <v>42</v>
      </c>
      <c r="C48" s="13" t="s">
        <v>262</v>
      </c>
      <c r="D48" s="13" t="s">
        <v>212</v>
      </c>
      <c r="E48" s="30">
        <v>19</v>
      </c>
    </row>
    <row r="49" spans="1:5">
      <c r="A49" s="30" t="s">
        <v>273</v>
      </c>
      <c r="B49" s="12">
        <f t="shared" si="0"/>
        <v>43</v>
      </c>
      <c r="C49" s="13" t="s">
        <v>263</v>
      </c>
      <c r="D49" s="13" t="s">
        <v>212</v>
      </c>
      <c r="E49" s="30">
        <v>18</v>
      </c>
    </row>
    <row r="50" spans="1:5">
      <c r="A50" s="30" t="s">
        <v>273</v>
      </c>
      <c r="B50" s="12">
        <f t="shared" si="0"/>
        <v>44</v>
      </c>
      <c r="C50" s="13" t="s">
        <v>264</v>
      </c>
      <c r="D50" s="13" t="s">
        <v>212</v>
      </c>
      <c r="E50" s="30">
        <v>18</v>
      </c>
    </row>
    <row r="51" spans="1:5">
      <c r="A51" s="30" t="s">
        <v>273</v>
      </c>
      <c r="B51" s="12">
        <f t="shared" si="0"/>
        <v>45</v>
      </c>
      <c r="C51" s="13" t="s">
        <v>265</v>
      </c>
      <c r="D51" s="13" t="s">
        <v>212</v>
      </c>
      <c r="E51" s="30">
        <v>17</v>
      </c>
    </row>
    <row r="52" spans="1:5">
      <c r="A52" s="30" t="s">
        <v>273</v>
      </c>
      <c r="B52" s="12">
        <f t="shared" si="0"/>
        <v>46</v>
      </c>
      <c r="C52" s="13" t="s">
        <v>266</v>
      </c>
      <c r="D52" s="13" t="s">
        <v>212</v>
      </c>
      <c r="E52" s="30">
        <v>17</v>
      </c>
    </row>
    <row r="53" spans="1:5">
      <c r="A53" s="43" t="s">
        <v>273</v>
      </c>
      <c r="B53" s="44">
        <v>47</v>
      </c>
      <c r="C53" s="31" t="s">
        <v>267</v>
      </c>
      <c r="D53" s="31" t="s">
        <v>212</v>
      </c>
      <c r="E53" s="30">
        <v>17</v>
      </c>
    </row>
    <row r="54" spans="1:5">
      <c r="A54" s="30" t="s">
        <v>273</v>
      </c>
      <c r="B54" s="30">
        <v>48</v>
      </c>
      <c r="C54" s="13" t="s">
        <v>279</v>
      </c>
      <c r="D54" s="31" t="s">
        <v>212</v>
      </c>
      <c r="E54" s="30">
        <v>17</v>
      </c>
    </row>
    <row r="55" spans="1:5">
      <c r="A55" s="30" t="s">
        <v>273</v>
      </c>
      <c r="B55" s="30">
        <v>49</v>
      </c>
      <c r="C55" s="13" t="s">
        <v>280</v>
      </c>
      <c r="D55" s="31" t="s">
        <v>212</v>
      </c>
      <c r="E55" s="30">
        <v>16</v>
      </c>
    </row>
    <row r="56" spans="1:5">
      <c r="A56" s="30">
        <v>6</v>
      </c>
      <c r="B56" s="12">
        <v>50</v>
      </c>
      <c r="C56" s="13" t="s">
        <v>226</v>
      </c>
      <c r="D56" s="13" t="s">
        <v>212</v>
      </c>
      <c r="E56" s="30">
        <v>16</v>
      </c>
    </row>
    <row r="57" spans="1:5" ht="15.75">
      <c r="A57" s="32"/>
      <c r="B57" s="37"/>
      <c r="C57" s="15" t="s">
        <v>281</v>
      </c>
      <c r="D57" s="33"/>
      <c r="E57" s="34">
        <v>1898</v>
      </c>
    </row>
    <row r="58" spans="1:5" ht="15.75">
      <c r="A58" s="32"/>
      <c r="B58" s="37"/>
      <c r="C58" s="15" t="s">
        <v>282</v>
      </c>
      <c r="D58" s="33"/>
      <c r="E58" s="35">
        <v>45139</v>
      </c>
    </row>
    <row r="59" spans="1:5">
      <c r="A59" s="28"/>
      <c r="B59" s="36"/>
      <c r="C59" s="16" t="s">
        <v>283</v>
      </c>
      <c r="D59" s="17"/>
      <c r="E59" s="18">
        <f>E57/E58</f>
        <v>4.2047896497485547E-2</v>
      </c>
    </row>
    <row r="60" spans="1:5" ht="15.75">
      <c r="A60" s="50" t="s">
        <v>335</v>
      </c>
      <c r="C60" s="21"/>
      <c r="E60" s="22"/>
    </row>
    <row r="61" spans="1:5" ht="15.75">
      <c r="A61" s="21" t="s">
        <v>352</v>
      </c>
    </row>
    <row r="63" spans="1:5">
      <c r="A63" s="50"/>
    </row>
    <row r="64" spans="1:5" ht="15.75">
      <c r="A64" s="2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00B050"/>
  </sheetPr>
  <dimension ref="A1:C12"/>
  <sheetViews>
    <sheetView workbookViewId="0">
      <selection activeCell="A15" sqref="A15"/>
    </sheetView>
  </sheetViews>
  <sheetFormatPr defaultRowHeight="15"/>
  <cols>
    <col min="1" max="1" width="37.33203125" customWidth="1"/>
    <col min="2" max="2" width="19.5546875" customWidth="1"/>
    <col min="3" max="3" width="21.77734375" customWidth="1"/>
  </cols>
  <sheetData>
    <row r="1" spans="1:3" s="50" customFormat="1" ht="15.75">
      <c r="A1" s="161" t="s">
        <v>353</v>
      </c>
    </row>
    <row r="2" spans="1:3" s="50" customFormat="1" ht="15.75">
      <c r="A2" s="161"/>
    </row>
    <row r="3" spans="1:3" s="50" customFormat="1">
      <c r="A3" t="s">
        <v>354</v>
      </c>
    </row>
    <row r="4" spans="1:3">
      <c r="A4" s="23"/>
      <c r="B4" s="23"/>
      <c r="C4" s="23"/>
    </row>
    <row r="5" spans="1:3" s="50" customFormat="1" ht="15.75">
      <c r="A5" s="154" t="s">
        <v>328</v>
      </c>
      <c r="B5" s="155"/>
      <c r="C5" s="155"/>
    </row>
    <row r="6" spans="1:3">
      <c r="A6" s="156" t="s">
        <v>268</v>
      </c>
      <c r="B6" s="157">
        <v>2013</v>
      </c>
      <c r="C6" s="158">
        <v>2014</v>
      </c>
    </row>
    <row r="7" spans="1:3">
      <c r="A7" s="159" t="s">
        <v>269</v>
      </c>
      <c r="B7" s="24">
        <v>28444</v>
      </c>
      <c r="C7" s="26">
        <v>37222</v>
      </c>
    </row>
    <row r="8" spans="1:3">
      <c r="A8" s="159" t="s">
        <v>270</v>
      </c>
      <c r="B8" s="24">
        <v>12274</v>
      </c>
      <c r="C8" s="26">
        <v>17420</v>
      </c>
    </row>
    <row r="9" spans="1:3">
      <c r="A9" s="159" t="s">
        <v>272</v>
      </c>
      <c r="B9" s="24">
        <v>23171</v>
      </c>
      <c r="C9" s="26">
        <v>30791</v>
      </c>
    </row>
    <row r="10" spans="1:3" ht="28.5">
      <c r="A10" s="159" t="s">
        <v>271</v>
      </c>
      <c r="B10" s="25">
        <v>61</v>
      </c>
      <c r="C10" s="27">
        <v>66</v>
      </c>
    </row>
    <row r="12" spans="1:3" ht="15.75">
      <c r="A12" s="21" t="s">
        <v>352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Creation_x0020_Date xmlns="34f5031d-90e1-4897-95d7-284a4f90a9bd">March 2015</Creation_x0020_Date>
    <Year xmlns="34f5031d-90e1-4897-95d7-284a4f90a9bd">2015</Year>
    <Sub_x0020_Topic xmlns="34f5031d-90e1-4897-95d7-284a4f90a9bd">Facts and Figures</Sub_x0020_Topic>
    <Month xmlns="34f5031d-90e1-4897-95d7-284a4f90a9bd">March</Month>
    <Time_x0020_Period xmlns="34f5031d-90e1-4897-95d7-284a4f90a9bd">Annual</Time_x0020_Period>
    <TaxCatchAll xmlns="309a822d-0fb9-46b6-8eff-11735172d229">
      <Value>1</Value>
    </TaxCatchAll>
    <f698ddf55e914e9390a2e06ee34fcdc5 xmlns="de008811-fa5c-4483-a820-7e2c014a6dde">
      <Terms xmlns="http://schemas.microsoft.com/office/infopath/2007/PartnerControls">
        <TermInfo xmlns="http://schemas.microsoft.com/office/infopath/2007/PartnerControls">
          <TermName xmlns="http://schemas.microsoft.com/office/infopath/2007/PartnerControls">Management Information</TermName>
          <TermId xmlns="http://schemas.microsoft.com/office/infopath/2007/PartnerControls">1bd05911-58d3-429d-993f-dd700b6ea973</TermId>
        </TermInfo>
      </Terms>
    </f698ddf55e914e9390a2e06ee34fcdc5>
    <k3bc6533406b42d3bcbeb129d2abf68d xmlns="8b89c93d-7839-4d3c-8501-836d6f496532">
      <Terms xmlns="http://schemas.microsoft.com/office/infopath/2007/PartnerControls"/>
    </k3bc6533406b42d3bcbeb129d2abf68d>
    <Report_x0020_Type xmlns="34f5031d-90e1-4897-95d7-284a4f90a9bd" xsi:nil="true"/>
    <Source xmlns="34f5031d-90e1-4897-95d7-284a4f90a9bd" xsi:nil="true"/>
    <Keyword xmlns="34f5031d-90e1-4897-95d7-284a4f90a9bd" xsi:nil="true"/>
    <MI_x0020_Purpose xmlns="34f5031d-90e1-4897-95d7-284a4f90a9b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BE5D279774CC84EB829AB5E91C32944" ma:contentTypeVersion="22" ma:contentTypeDescription="Create a new document." ma:contentTypeScope="" ma:versionID="a3d42bc6b4e6a8541135366ac9491951">
  <xsd:schema xmlns:xsd="http://www.w3.org/2001/XMLSchema" xmlns:xs="http://www.w3.org/2001/XMLSchema" xmlns:p="http://schemas.microsoft.com/office/2006/metadata/properties" xmlns:ns2="309a822d-0fb9-46b6-8eff-11735172d229" xmlns:ns3="de008811-fa5c-4483-a820-7e2c014a6dde" xmlns:ns4="34f5031d-90e1-4897-95d7-284a4f90a9bd" xmlns:ns5="8b89c93d-7839-4d3c-8501-836d6f496532" targetNamespace="http://schemas.microsoft.com/office/2006/metadata/properties" ma:root="true" ma:fieldsID="4540c397d99a98de0e1fa5d7fa808c1f" ns2:_="" ns3:_="" ns4:_="" ns5:_="">
    <xsd:import namespace="309a822d-0fb9-46b6-8eff-11735172d229"/>
    <xsd:import namespace="de008811-fa5c-4483-a820-7e2c014a6dde"/>
    <xsd:import namespace="34f5031d-90e1-4897-95d7-284a4f90a9bd"/>
    <xsd:import namespace="8b89c93d-7839-4d3c-8501-836d6f496532"/>
    <xsd:element name="properties">
      <xsd:complexType>
        <xsd:sequence>
          <xsd:element name="documentManagement">
            <xsd:complexType>
              <xsd:all>
                <xsd:element ref="ns2:TaxCatchAll" minOccurs="0"/>
                <xsd:element ref="ns2:TaxCatchAllLabel" minOccurs="0"/>
                <xsd:element ref="ns3:f698ddf55e914e9390a2e06ee34fcdc5" minOccurs="0"/>
                <xsd:element ref="ns4:Creation_x0020_Date" minOccurs="0"/>
                <xsd:element ref="ns5:k3bc6533406b42d3bcbeb129d2abf68d" minOccurs="0"/>
                <xsd:element ref="ns4:Sub_x0020_Topic"/>
                <xsd:element ref="ns4:Year" minOccurs="0"/>
                <xsd:element ref="ns4:Month" minOccurs="0"/>
                <xsd:element ref="ns4:Report_x0020_Type" minOccurs="0"/>
                <xsd:element ref="ns4:Source" minOccurs="0"/>
                <xsd:element ref="ns4:Keyword" minOccurs="0"/>
                <xsd:element ref="ns4:MI_x0020_Purpose" minOccurs="0"/>
                <xsd:element ref="ns4:Time_x0020_Perio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834C6ABB-6436-4C19-959D-A14C68B0C3AD}" ma:internalName="TaxCatchAll" ma:showField="CatchAllData" ma:web="{29180f36-c0cc-414f-b041-d1b37470999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834C6ABB-6436-4C19-959D-A14C68B0C3AD}" ma:internalName="TaxCatchAllLabel" ma:readOnly="true" ma:showField="CatchAllDataLabel" ma:web="{29180f36-c0cc-414f-b041-d1b3747099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0"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5031d-90e1-4897-95d7-284a4f90a9bd" elementFormDefault="qualified">
    <xsd:import namespace="http://schemas.microsoft.com/office/2006/documentManagement/types"/>
    <xsd:import namespace="http://schemas.microsoft.com/office/infopath/2007/PartnerControls"/>
    <xsd:element name="Creation_x0020_Date" ma:index="12" nillable="true" ma:displayName="Creation Date" ma:internalName="Creation_x0020_Date">
      <xsd:simpleType>
        <xsd:restriction base="dms:Text">
          <xsd:maxLength value="255"/>
        </xsd:restriction>
      </xsd:simpleType>
    </xsd:element>
    <xsd:element name="Sub_x0020_Topic" ma:index="15" ma:displayName="Sub Topic" ma:internalName="Sub_x0020_Topic">
      <xsd:simpleType>
        <xsd:restriction base="dms:Text">
          <xsd:maxLength value="255"/>
        </xsd:restriction>
      </xsd:simpleType>
    </xsd:element>
    <xsd:element name="Year" ma:index="16" nillable="true" ma:displayName="Year" ma:internalName="Year">
      <xsd:simpleType>
        <xsd:restriction base="dms:Text">
          <xsd:maxLength value="255"/>
        </xsd:restriction>
      </xsd:simpleType>
    </xsd:element>
    <xsd:element name="Month" ma:index="17" nillable="true" ma:displayName="Month" ma:internalName="Month">
      <xsd:simpleType>
        <xsd:restriction base="dms:Text">
          <xsd:maxLength value="255"/>
        </xsd:restriction>
      </xsd:simpleType>
    </xsd:element>
    <xsd:element name="Report_x0020_Type" ma:index="18" nillable="true" ma:displayName="Report Type" ma:internalName="Report_x0020_Type">
      <xsd:simpleType>
        <xsd:restriction base="dms:Text">
          <xsd:maxLength value="255"/>
        </xsd:restriction>
      </xsd:simpleType>
    </xsd:element>
    <xsd:element name="Source" ma:index="19" nillable="true" ma:displayName="Source" ma:internalName="Source">
      <xsd:simpleType>
        <xsd:restriction base="dms:Text">
          <xsd:maxLength value="255"/>
        </xsd:restriction>
      </xsd:simpleType>
    </xsd:element>
    <xsd:element name="Keyword" ma:index="21" nillable="true" ma:displayName="Keyword" ma:internalName="Keyword">
      <xsd:simpleType>
        <xsd:restriction base="dms:Text">
          <xsd:maxLength value="255"/>
        </xsd:restriction>
      </xsd:simpleType>
    </xsd:element>
    <xsd:element name="MI_x0020_Purpose" ma:index="22" nillable="true" ma:displayName="MI Purpose" ma:internalName="MI_x0020_Purpose">
      <xsd:simpleType>
        <xsd:restriction base="dms:Text">
          <xsd:maxLength value="255"/>
        </xsd:restriction>
      </xsd:simpleType>
    </xsd:element>
    <xsd:element name="Time_x0020_Period" ma:index="23" nillable="true" ma:displayName="Time Period" ma:internalName="Time_x0020_Perio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k3bc6533406b42d3bcbeb129d2abf68d" ma:index="13" nillable="true" ma:taxonomy="true" ma:internalName="k3bc6533406b42d3bcbeb129d2abf68d" ma:taxonomyFieldName="Topic0" ma:displayName="Topic" ma:default="" ma:fieldId="{43bc6533-406b-42d3-bcbe-b129d2abf68d}"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972BAB-60F7-43D0-8010-39B12772FCEF}">
  <ds:schemaRefs>
    <ds:schemaRef ds:uri="http://schemas.microsoft.com/sharepoint/v3/contenttype/forms"/>
  </ds:schemaRefs>
</ds:datastoreItem>
</file>

<file path=customXml/itemProps2.xml><?xml version="1.0" encoding="utf-8"?>
<ds:datastoreItem xmlns:ds="http://schemas.openxmlformats.org/officeDocument/2006/customXml" ds:itemID="{042C58D3-D714-45A9-A2F2-5B56BBEBB533}">
  <ds:schemaRefs>
    <ds:schemaRef ds:uri="http://schemas.microsoft.com/sharepoint/events"/>
  </ds:schemaRefs>
</ds:datastoreItem>
</file>

<file path=customXml/itemProps3.xml><?xml version="1.0" encoding="utf-8"?>
<ds:datastoreItem xmlns:ds="http://schemas.openxmlformats.org/officeDocument/2006/customXml" ds:itemID="{AA1B3E4C-9785-4D4C-8FFC-8AC756F51C6D}">
  <ds:schemaRefs>
    <ds:schemaRef ds:uri="http://schemas.microsoft.com/office/2006/metadata/properties"/>
    <ds:schemaRef ds:uri="http://schemas.microsoft.com/office/infopath/2007/PartnerControls"/>
    <ds:schemaRef ds:uri="34f5031d-90e1-4897-95d7-284a4f90a9bd"/>
    <ds:schemaRef ds:uri="309a822d-0fb9-46b6-8eff-11735172d229"/>
    <ds:schemaRef ds:uri="de008811-fa5c-4483-a820-7e2c014a6dde"/>
    <ds:schemaRef ds:uri="8b89c93d-7839-4d3c-8501-836d6f496532"/>
  </ds:schemaRefs>
</ds:datastoreItem>
</file>

<file path=customXml/itemProps4.xml><?xml version="1.0" encoding="utf-8"?>
<ds:datastoreItem xmlns:ds="http://schemas.openxmlformats.org/officeDocument/2006/customXml" ds:itemID="{E3380B42-D26B-4298-80F8-7A6AF36D7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a822d-0fb9-46b6-8eff-11735172d229"/>
    <ds:schemaRef ds:uri="de008811-fa5c-4483-a820-7e2c014a6dde"/>
    <ds:schemaRef ds:uri="34f5031d-90e1-4897-95d7-284a4f90a9bd"/>
    <ds:schemaRef ds:uri="8b89c93d-7839-4d3c-8501-836d6f496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Summary</vt:lpstr>
      <vt:lpstr>Classes</vt:lpstr>
      <vt:lpstr>Countries 1</vt:lpstr>
      <vt:lpstr>IR's</vt:lpstr>
      <vt:lpstr>Top 10</vt:lpstr>
      <vt:lpstr>Top 50</vt:lpstr>
      <vt:lpstr>Renewals</vt:lpstr>
    </vt:vector>
  </TitlesOfParts>
  <Company>IPO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Facts and Figures Final 2014</dc:title>
  <dc:creator>wmore</dc:creator>
  <cp:lastModifiedBy>Matthew Evans</cp:lastModifiedBy>
  <dcterms:created xsi:type="dcterms:W3CDTF">2015-02-27T11:27:16Z</dcterms:created>
  <dcterms:modified xsi:type="dcterms:W3CDTF">2015-06-04T11:28:37Z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0x010100ABE5D279774CC84EB829AB5E91C32944</vt:lpwstr>
  </property>
  <property fmtid="{D5CDD505-2E9C-101B-9397-08002B2CF9AE}" pid="3" name="Document Type">
    <vt:lpwstr>1;#Management Information|1bd05911-58d3-429d-993f-dd700b6ea973</vt:lpwstr>
  </property>
  <property fmtid="{D5CDD505-2E9C-101B-9397-08002B2CF9AE}" pid="4" name="Topic0">
    <vt:lpwstr/>
  </property>
</Properties>
</file>