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Index" sheetId="1" r:id="rId1"/>
    <sheet name="Table M1" sheetId="2" r:id="rId2"/>
    <sheet name="Table M2" sheetId="3" r:id="rId3"/>
    <sheet name="Table M3" sheetId="4" r:id="rId4"/>
    <sheet name="Table M4" sheetId="5" r:id="rId5"/>
    <sheet name="Table C1" sheetId="6" r:id="rId6"/>
    <sheet name="Table C1a" sheetId="7" r:id="rId7"/>
    <sheet name="Table C1b" sheetId="8" r:id="rId8"/>
    <sheet name="Table C1c" sheetId="9" r:id="rId9"/>
    <sheet name="Table C2" sheetId="10" r:id="rId10"/>
    <sheet name="Table C3" sheetId="11" r:id="rId11"/>
    <sheet name="Table C4" sheetId="12" r:id="rId12"/>
    <sheet name="Table C5" sheetId="13" r:id="rId13"/>
    <sheet name="Table C6" sheetId="14" r:id="rId14"/>
    <sheet name="Table C7" sheetId="15" r:id="rId15"/>
    <sheet name="Table C8" sheetId="16" r:id="rId16"/>
    <sheet name="Table C9" sheetId="17" r:id="rId17"/>
    <sheet name="Table C10" sheetId="18" r:id="rId18"/>
    <sheet name="Table C11" sheetId="19" r:id="rId19"/>
    <sheet name="Table C12" sheetId="20" r:id="rId20"/>
    <sheet name="Table T1" sheetId="21" r:id="rId21"/>
    <sheet name="Table T2" sheetId="22" r:id="rId22"/>
    <sheet name="Table T3" sheetId="23" r:id="rId23"/>
    <sheet name="Table T4" sheetId="24" r:id="rId24"/>
    <sheet name="Table T5" sheetId="25" r:id="rId25"/>
    <sheet name="Table T6" sheetId="26" r:id="rId26"/>
    <sheet name="Table A1" sheetId="27" r:id="rId27"/>
    <sheet name="Table A2" sheetId="28" r:id="rId28"/>
    <sheet name="Table A3" sheetId="29" r:id="rId29"/>
    <sheet name="Table A4" sheetId="30" r:id="rId30"/>
  </sheets>
  <definedNames>
    <definedName name="_AMO_UniqueIdentifier" hidden="1">"'d8e3ed89-7ae7-4e46-8d09-6b35c717ab7c'"</definedName>
  </definedNames>
  <calcPr fullCalcOnLoad="1"/>
</workbook>
</file>

<file path=xl/sharedStrings.xml><?xml version="1.0" encoding="utf-8"?>
<sst xmlns="http://schemas.openxmlformats.org/spreadsheetml/2006/main" count="2949" uniqueCount="558">
  <si>
    <t>Table</t>
  </si>
  <si>
    <t>Table heading</t>
  </si>
  <si>
    <t>Time period</t>
  </si>
  <si>
    <t>Data source</t>
  </si>
  <si>
    <t>Section 1: Magistrates' courts</t>
  </si>
  <si>
    <t>M1</t>
  </si>
  <si>
    <t>Receipts, disposals and outstanding criminal cases in the magistrates' courts</t>
  </si>
  <si>
    <t>Libra Management Information System, HMCTS</t>
  </si>
  <si>
    <t>M2</t>
  </si>
  <si>
    <t>Effectiveness of magistrates' courts' trials</t>
  </si>
  <si>
    <t>M3</t>
  </si>
  <si>
    <t>Key reasons for ineffective magistrates' courts' trials</t>
  </si>
  <si>
    <t>M4</t>
  </si>
  <si>
    <t>Key reasons for cracked magistrates' courts' trials</t>
  </si>
  <si>
    <t>Section 2: The Crown Court</t>
  </si>
  <si>
    <t>C1</t>
  </si>
  <si>
    <t>Receipts, disposals and outstanding criminal cases in the Crown Court</t>
  </si>
  <si>
    <t>HMCTS CREST system</t>
  </si>
  <si>
    <t>C1a</t>
  </si>
  <si>
    <r>
      <t>Receipts</t>
    </r>
    <r>
      <rPr>
        <vertAlign val="superscript"/>
        <sz val="10"/>
        <rFont val="Arial"/>
        <family val="2"/>
      </rPr>
      <t xml:space="preserve"> </t>
    </r>
    <r>
      <rPr>
        <sz val="10"/>
        <rFont val="Arial"/>
        <family val="2"/>
      </rPr>
      <t xml:space="preserve">by offence type in the Crown Court </t>
    </r>
  </si>
  <si>
    <t>C1b</t>
  </si>
  <si>
    <r>
      <t>Disposals</t>
    </r>
    <r>
      <rPr>
        <vertAlign val="superscript"/>
        <sz val="10"/>
        <rFont val="Arial"/>
        <family val="2"/>
      </rPr>
      <t xml:space="preserve"> </t>
    </r>
    <r>
      <rPr>
        <sz val="10"/>
        <rFont val="Arial"/>
        <family val="2"/>
      </rPr>
      <t xml:space="preserve">by offence type in the Crown Court </t>
    </r>
  </si>
  <si>
    <t>C1c</t>
  </si>
  <si>
    <r>
      <t>Outstanding cases</t>
    </r>
    <r>
      <rPr>
        <vertAlign val="superscript"/>
        <sz val="10"/>
        <rFont val="Arial"/>
        <family val="2"/>
      </rPr>
      <t xml:space="preserve"> </t>
    </r>
    <r>
      <rPr>
        <sz val="10"/>
        <rFont val="Arial"/>
        <family val="2"/>
      </rPr>
      <t xml:space="preserve">by offence type in the Crown Court </t>
    </r>
  </si>
  <si>
    <t>C2</t>
  </si>
  <si>
    <t>Effectiveness of Crown Court trials</t>
  </si>
  <si>
    <t>C3</t>
  </si>
  <si>
    <t>Key reasons for ineffective Crown Court trials</t>
  </si>
  <si>
    <t>C4</t>
  </si>
  <si>
    <t>Key reasons for cracked Crown Court trials</t>
  </si>
  <si>
    <t>C5</t>
  </si>
  <si>
    <t>Defendants dealt with in trial cases in the Crown Court by plea</t>
  </si>
  <si>
    <t>C6</t>
  </si>
  <si>
    <t>Defendants dealt with in trial cases in the Crown Court by stage at which guilty plea was entered and accepted</t>
  </si>
  <si>
    <t>C7</t>
  </si>
  <si>
    <t>Defendants dealt with in trial cases in the Crown Court where a guilty plea was entered before a trial, during trial or at a cracked trial</t>
  </si>
  <si>
    <t>C8</t>
  </si>
  <si>
    <t>Average waiting times in the Crown Court</t>
  </si>
  <si>
    <t>C9</t>
  </si>
  <si>
    <t>Average waiting times in the Crown Court by plea and remand type</t>
  </si>
  <si>
    <t>C10</t>
  </si>
  <si>
    <t>Average hearing and waiting times for trial cases in the Crown Court by plea</t>
  </si>
  <si>
    <t>C11</t>
  </si>
  <si>
    <t>Average hearing times in the Crown Court by case type and plea</t>
  </si>
  <si>
    <t>C12</t>
  </si>
  <si>
    <t>Appeals dealt with in the Crown Court by appeal type and result</t>
  </si>
  <si>
    <t>Section 3: Timeliness</t>
  </si>
  <si>
    <t>T1</t>
  </si>
  <si>
    <t>Libra Management Information System Timeliness Analysis Report (TAR) and CREST linked court data, HMCTS</t>
  </si>
  <si>
    <t>T4</t>
  </si>
  <si>
    <t>T5</t>
  </si>
  <si>
    <t>Annex A: Enforcement of financial penalties</t>
  </si>
  <si>
    <t>A1</t>
  </si>
  <si>
    <t>Enforcement of financial penalties in the magistrates' courts</t>
  </si>
  <si>
    <t>Debt Analysis Return (DAR), HMCTS's Performance Database (pre Q2 2011) and Financial Imposition Collections Report, HMCTS's Libra Management Information System (Q2 2011 onwards)</t>
  </si>
  <si>
    <t>A2</t>
  </si>
  <si>
    <t>HMCTS management information: Financial impositions and amounts paid by imposition type</t>
  </si>
  <si>
    <t>Account Compliance and Enforcement Rate Report, HMCTS's One Performance Truth Database (OPT)</t>
  </si>
  <si>
    <t>A3</t>
  </si>
  <si>
    <t>HMCTS management information: Number of financial imposition accounts opened and closed</t>
  </si>
  <si>
    <t>A4</t>
  </si>
  <si>
    <t>HMCTS management information: Total amount of financial impositions outstanding</t>
  </si>
  <si>
    <t>Outstanding Balance and Arrears Report, HMCTS's One Performance Truth Database (OPT)</t>
  </si>
  <si>
    <t>Table C1</t>
  </si>
  <si>
    <t>Index</t>
  </si>
  <si>
    <t>Year</t>
  </si>
  <si>
    <t>Quarter</t>
  </si>
  <si>
    <t>All Cases</t>
  </si>
  <si>
    <t>Committed for sentence</t>
  </si>
  <si>
    <t>Appeals against Mags' decisions</t>
  </si>
  <si>
    <t>Receipts</t>
  </si>
  <si>
    <t>Disposals</t>
  </si>
  <si>
    <t>Cases outstanding</t>
  </si>
  <si>
    <t xml:space="preserve">Q1 </t>
  </si>
  <si>
    <t xml:space="preserve">Q2 </t>
  </si>
  <si>
    <t xml:space="preserve">Q3 </t>
  </si>
  <si>
    <t xml:space="preserve">Q4 </t>
  </si>
  <si>
    <t>Q1</t>
  </si>
  <si>
    <t>Q2</t>
  </si>
  <si>
    <t>Q3</t>
  </si>
  <si>
    <t>Q4</t>
  </si>
  <si>
    <t>Q1 (r)</t>
  </si>
  <si>
    <t>Notes:</t>
  </si>
  <si>
    <t>1) Receipts include cases sent direct from magistrates' courts, bench warrants executed (trial and sentence only) and cases transferred in, less cases transferred out.</t>
  </si>
  <si>
    <t>2) Outstanding cases at end of period. The number of cases outstanding at the end of each period may not be equal to the sum of cases outstanding at the start of the period and those received during the period , minus cases completed. This is due to the timing of data extraction and counting rules applied to this data.</t>
  </si>
  <si>
    <t xml:space="preserve">3) Includes committed for trials prior to the national abolition of committal hearings on 28th May 2013. </t>
  </si>
  <si>
    <t>4) Sent for trial cases were introduced nationally for indictable only cases on the 15th January 2001 under section 51 of the Crime and Disorder Act 1998.  Prior to this figures are from the pilot programme.</t>
  </si>
  <si>
    <t>5) Committal proceedings were abolished nationally on 28th May 2013. Triable-either-way cases are now sent rather than committed for trial.</t>
  </si>
  <si>
    <r>
      <t>For trial (Triable-either-way)</t>
    </r>
    <r>
      <rPr>
        <b/>
        <vertAlign val="superscript"/>
        <sz val="10"/>
        <rFont val="Arial"/>
        <family val="2"/>
      </rPr>
      <t>3</t>
    </r>
  </si>
  <si>
    <r>
      <t>For trial (Indictable Only)</t>
    </r>
    <r>
      <rPr>
        <b/>
        <vertAlign val="superscript"/>
        <sz val="10"/>
        <rFont val="Arial"/>
        <family val="2"/>
      </rPr>
      <t>4</t>
    </r>
  </si>
  <si>
    <r>
      <t>2001</t>
    </r>
    <r>
      <rPr>
        <vertAlign val="superscript"/>
        <sz val="10"/>
        <rFont val="Arial"/>
        <family val="2"/>
      </rPr>
      <t>4</t>
    </r>
  </si>
  <si>
    <r>
      <t>2013</t>
    </r>
    <r>
      <rPr>
        <vertAlign val="superscript"/>
        <sz val="10"/>
        <rFont val="Arial"/>
        <family val="2"/>
      </rPr>
      <t>5</t>
    </r>
  </si>
  <si>
    <r>
      <t>Q2</t>
    </r>
    <r>
      <rPr>
        <vertAlign val="superscript"/>
        <sz val="10"/>
        <rFont val="Arial"/>
        <family val="2"/>
      </rPr>
      <t>5</t>
    </r>
  </si>
  <si>
    <t>Table C1a</t>
  </si>
  <si>
    <t xml:space="preserve">Year </t>
  </si>
  <si>
    <t>Receipts by offence type</t>
  </si>
  <si>
    <t>Triable Either Way</t>
  </si>
  <si>
    <t>Indictable Only</t>
  </si>
  <si>
    <t>Total</t>
  </si>
  <si>
    <t>Violence against the person</t>
  </si>
  <si>
    <t>Sexual offences</t>
  </si>
  <si>
    <t>Robbery</t>
  </si>
  <si>
    <t>Theft Offences</t>
  </si>
  <si>
    <t>Criminal damage and arson</t>
  </si>
  <si>
    <t>Drug offences</t>
  </si>
  <si>
    <t>Possession of weapons</t>
  </si>
  <si>
    <t>Public order offences</t>
  </si>
  <si>
    <t>Miscellaneous crimes against society</t>
  </si>
  <si>
    <t>Fraud Offences</t>
  </si>
  <si>
    <t>Summary Non-Motoring</t>
  </si>
  <si>
    <t>Summary motoring</t>
  </si>
  <si>
    <t>2) Sent for trial cases were introduced nationally for indictable only cases on the 15th January 2001 under section 51 of the Crime and Disorder Act 1998.  Prior to this figures are from the pilot programme.</t>
  </si>
  <si>
    <t>3) Committal proceedings were abolished nationally on 28th May 2013. Triable-either-way cases are now sent rather than committed for trial.</t>
  </si>
  <si>
    <t>4) Cases where an offence could not be classified. For further information, see technical guide.</t>
  </si>
  <si>
    <r>
      <t xml:space="preserve">Unknown </t>
    </r>
    <r>
      <rPr>
        <vertAlign val="superscript"/>
        <sz val="10"/>
        <rFont val="Arial"/>
        <family val="2"/>
      </rPr>
      <t>4</t>
    </r>
  </si>
  <si>
    <t>Table C1b</t>
  </si>
  <si>
    <t>Disposals by offence type</t>
  </si>
  <si>
    <t>Table C1c</t>
  </si>
  <si>
    <t>Outstanding by offence type</t>
  </si>
  <si>
    <t>1) Outstanding cases at end of period. The number of cases outstanding at the end of each period may not be equal to the sum of cases outstanding at the start of the period and those received during the period , minus cases completed. This is due to the timing of data extraction and counting rules applied to this data.</t>
  </si>
  <si>
    <r>
      <t>Unknown</t>
    </r>
    <r>
      <rPr>
        <vertAlign val="superscript"/>
        <sz val="10"/>
        <rFont val="Arial"/>
        <family val="2"/>
      </rPr>
      <t>4</t>
    </r>
  </si>
  <si>
    <t>Table C2</t>
  </si>
  <si>
    <r>
      <t>Total number of trials</t>
    </r>
    <r>
      <rPr>
        <b/>
        <vertAlign val="superscript"/>
        <sz val="10"/>
        <rFont val="Arial"/>
        <family val="2"/>
      </rPr>
      <t>1</t>
    </r>
  </si>
  <si>
    <t>Effective trials</t>
  </si>
  <si>
    <t>Cracked trials</t>
  </si>
  <si>
    <t>Ineffective trials</t>
  </si>
  <si>
    <r>
      <t>Vacated trials</t>
    </r>
    <r>
      <rPr>
        <b/>
        <vertAlign val="superscript"/>
        <sz val="10"/>
        <rFont val="Arial"/>
        <family val="2"/>
      </rPr>
      <t>2,3</t>
    </r>
  </si>
  <si>
    <t>Number</t>
  </si>
  <si>
    <r>
      <t>Percentage</t>
    </r>
    <r>
      <rPr>
        <vertAlign val="superscript"/>
        <sz val="10"/>
        <rFont val="Arial"/>
        <family val="2"/>
      </rPr>
      <t>4</t>
    </r>
  </si>
  <si>
    <t>1) The total number of trials listed during the reporting period indicated, i.e. the total number of trials listed during 2007 was 37,285.</t>
  </si>
  <si>
    <t>2) Vacated trials are trials which have been removed from the list before the date of the trial. Therefore vacated trials are counted in the period the vacation happened rather than the date when they were due to be listed. For example a trial which was due to the listed in 2014 could be vacated in 2013 and so would be included in the vacated trial numbers for 2013.</t>
  </si>
  <si>
    <t>3) Excludes warned list cases.</t>
  </si>
  <si>
    <t>4) Percentages may not sum due to rounding.</t>
  </si>
  <si>
    <t>Table C3</t>
  </si>
  <si>
    <t>Total number of  ineffective trials</t>
  </si>
  <si>
    <r>
      <t>Prosecution not ready</t>
    </r>
    <r>
      <rPr>
        <vertAlign val="superscript"/>
        <sz val="10"/>
        <rFont val="Arial"/>
        <family val="2"/>
      </rPr>
      <t>2</t>
    </r>
  </si>
  <si>
    <r>
      <t>Prosecution witness absent</t>
    </r>
    <r>
      <rPr>
        <vertAlign val="superscript"/>
        <sz val="10"/>
        <rFont val="Arial"/>
        <family val="2"/>
      </rPr>
      <t>3</t>
    </r>
  </si>
  <si>
    <r>
      <t>Defence not ready</t>
    </r>
    <r>
      <rPr>
        <vertAlign val="superscript"/>
        <sz val="10"/>
        <rFont val="Arial"/>
        <family val="2"/>
      </rPr>
      <t>4</t>
    </r>
  </si>
  <si>
    <r>
      <t>Defence witness absent</t>
    </r>
    <r>
      <rPr>
        <vertAlign val="superscript"/>
        <sz val="10"/>
        <rFont val="Arial"/>
        <family val="2"/>
      </rPr>
      <t>5</t>
    </r>
  </si>
  <si>
    <r>
      <t>Defendant absent/unfit to stand</t>
    </r>
    <r>
      <rPr>
        <vertAlign val="superscript"/>
        <sz val="10"/>
        <rFont val="Arial"/>
        <family val="2"/>
      </rPr>
      <t>6</t>
    </r>
  </si>
  <si>
    <r>
      <t>Prosecution availability</t>
    </r>
    <r>
      <rPr>
        <vertAlign val="superscript"/>
        <sz val="10"/>
        <rFont val="Arial"/>
        <family val="2"/>
      </rPr>
      <t>7</t>
    </r>
  </si>
  <si>
    <r>
      <t>Defence availability</t>
    </r>
    <r>
      <rPr>
        <vertAlign val="superscript"/>
        <sz val="10"/>
        <rFont val="Arial"/>
        <family val="2"/>
      </rPr>
      <t>8</t>
    </r>
  </si>
  <si>
    <r>
      <t>Court administration</t>
    </r>
    <r>
      <rPr>
        <vertAlign val="superscript"/>
        <sz val="10"/>
        <rFont val="Arial"/>
        <family val="2"/>
      </rPr>
      <t>9</t>
    </r>
  </si>
  <si>
    <t xml:space="preserve"> Interpreter availability</t>
  </si>
  <si>
    <t>2) Prosecution not ready covers all trials that are ineffective due to 'Prosecution not ready: served late notice of additional evidence on defence', 'Prosecution not ready: specify in comments' and 'Prosecution failed to disclose unused evidence'.</t>
  </si>
  <si>
    <t>3) Prosecution witness absent covers all trials that are ineffective due to 'Prosecution witness absent: police', 'Prosecution witness absent: professional / expert' and 'Prosecution witness absent: other'.</t>
  </si>
  <si>
    <t>4) Defence not ready covers all trials that are ineffective due to 'Defence not ready: disclosure problems' and 'Defence not ready: specify in comments'.</t>
  </si>
  <si>
    <t>6) Defendant absent / unfit to stand covers all trials that are ineffective due to 'Defendant absent - did not procedd in absence (judicial discretion', 'Defendant ill or otherwise unfit to proceed', 'Defendant not produced by PECS' and 'Defendant absent - unable to proceed as defendant not notified of place and time of hearing'.</t>
  </si>
  <si>
    <t>7) Prosecution availability covers all trials that are ineffective due to 'Prosecution advocate engaged in another trial', 'Prosecution advocate failed to attend' and 'Prosecution increased time estimate due to insufficient time for trial to start'.</t>
  </si>
  <si>
    <t>8) Defence availability covers all trials that are ineffective due to 'Defence asked for additional prosecution witness to attend', 'Defence increased time estimate due to insufficient time for trial to start', 'Defence advocate engaged in other trial', 'Defence advocate failed to attend' and 'Defendant dismissed advocate'.</t>
  </si>
  <si>
    <t>9) Court administrative problems covers all trials that are ineffective due to 'Another case over-ran', 'Judge / magistrate availability', 'Case not reached / insufficient cases drop out / floater not reached', 'Equipment / accommodation failure, 'Insufficient jurors available', 'Outstanding committals in a Magistrates' Court' and 'Outstanding committals in other Crown Court centre'</t>
  </si>
  <si>
    <t>Q2 (r)</t>
  </si>
  <si>
    <t>Q3 (p)</t>
  </si>
  <si>
    <t>Table C4</t>
  </si>
  <si>
    <t>Total number of  cracked trials</t>
  </si>
  <si>
    <r>
      <t>Defendant enters late guilty plea</t>
    </r>
    <r>
      <rPr>
        <vertAlign val="superscript"/>
        <sz val="10"/>
        <rFont val="Arial"/>
        <family val="2"/>
      </rPr>
      <t>2</t>
    </r>
  </si>
  <si>
    <r>
      <t>Defendant pleads guilty to alternative charge</t>
    </r>
    <r>
      <rPr>
        <vertAlign val="superscript"/>
        <sz val="10"/>
        <rFont val="Arial"/>
        <family val="2"/>
      </rPr>
      <t>3</t>
    </r>
  </si>
  <si>
    <r>
      <t>Defendant bound over</t>
    </r>
    <r>
      <rPr>
        <vertAlign val="superscript"/>
        <sz val="10"/>
        <rFont val="Arial"/>
        <family val="2"/>
      </rPr>
      <t>4</t>
    </r>
  </si>
  <si>
    <r>
      <t>Prosecution end case</t>
    </r>
    <r>
      <rPr>
        <vertAlign val="superscript"/>
        <sz val="10"/>
        <rFont val="Arial"/>
        <family val="2"/>
      </rPr>
      <t>5</t>
    </r>
  </si>
  <si>
    <r>
      <t>Other reason</t>
    </r>
    <r>
      <rPr>
        <vertAlign val="superscript"/>
        <sz val="10"/>
        <rFont val="Arial"/>
        <family val="2"/>
      </rPr>
      <t>6</t>
    </r>
  </si>
  <si>
    <t>2007</t>
  </si>
  <si>
    <t>2008</t>
  </si>
  <si>
    <t>2009</t>
  </si>
  <si>
    <t>2010</t>
  </si>
  <si>
    <t>2014</t>
  </si>
  <si>
    <t xml:space="preserve">2015 </t>
  </si>
  <si>
    <t>2011</t>
  </si>
  <si>
    <t>2012</t>
  </si>
  <si>
    <t>2013</t>
  </si>
  <si>
    <t>2) Acceptable guilty plea(s) enteresd late covers all trials that crack due to 'Acceptable guilty plea(s) entered late, offered for the first time by defence' and 'Acceptable guilty plea(s) entered late, previously rejected by the prosecution'.</t>
  </si>
  <si>
    <t>3) Acceptable guilty plea(s) to alternative new charge covers all trials that crack due to 'Acceptable guilty plea(s) to alternative new charge, first time offered by defence' and 'Acceptable guilty plea(s) to alternative new charge, previously rejected by the prosecution'.</t>
  </si>
  <si>
    <t>4) Defendant bound over covers all trials that crack due to 'Defendant bound over, acceptable to prosecution, offered for the first time by the defence' and 'Defendant bound over, now acceptable to prosecution'.</t>
  </si>
  <si>
    <t>5) Prosecution end case covers all trials that crack due to 'Prosecution end case: insufficient evidence', 'Prosecution end case: witness absent/withdrawn', 'Prosecution end case: public interest grounds' and 'Prosecution end case: adjournment refused'.</t>
  </si>
  <si>
    <t>6) Other reason covers all trials that crack due to 'Unable to proceed with trial because defendant incapable through alcohol/drugs' and 'Defendant deceased'.</t>
  </si>
  <si>
    <t>Q3 (r)</t>
  </si>
  <si>
    <t>Q4 (p)</t>
  </si>
  <si>
    <t>Table C5</t>
  </si>
  <si>
    <t>Total number of defendants dealt with in trial cases</t>
  </si>
  <si>
    <t>Plea entered</t>
  </si>
  <si>
    <t>No plea entered</t>
  </si>
  <si>
    <r>
      <t>Guilty plea rate</t>
    </r>
    <r>
      <rPr>
        <b/>
        <vertAlign val="superscript"/>
        <sz val="10"/>
        <rFont val="Arial"/>
        <family val="2"/>
      </rPr>
      <t>3</t>
    </r>
  </si>
  <si>
    <t>Guilty (to all counts)</t>
  </si>
  <si>
    <r>
      <t>Not Guilty</t>
    </r>
    <r>
      <rPr>
        <b/>
        <vertAlign val="superscript"/>
        <sz val="10"/>
        <rFont val="Arial"/>
        <family val="2"/>
      </rPr>
      <t>2</t>
    </r>
  </si>
  <si>
    <t>Bench warrant</t>
  </si>
  <si>
    <t>Other</t>
  </si>
  <si>
    <t>1) Includes cases where a bench warrant was issued, no plea recorded, indictment to lie on file, found unfit to plead, and other results.</t>
  </si>
  <si>
    <t>2) Includes cases where defendants plead not guilty to all counts and also cases where defendants plead not guilty to some counts.</t>
  </si>
  <si>
    <t>3) The guilty plea rate is the number of defendants pleading guilty to all counts as a proportion of all defendants with a plea.</t>
  </si>
  <si>
    <t>Table C6</t>
  </si>
  <si>
    <r>
      <t>Total number of defendants</t>
    </r>
    <r>
      <rPr>
        <b/>
        <vertAlign val="superscript"/>
        <sz val="10"/>
        <rFont val="Arial"/>
        <family val="2"/>
      </rPr>
      <t>3</t>
    </r>
    <r>
      <rPr>
        <b/>
        <sz val="10"/>
        <rFont val="Arial"/>
        <family val="2"/>
      </rPr>
      <t xml:space="preserve"> pleading guilty to all counts</t>
    </r>
    <r>
      <rPr>
        <b/>
        <vertAlign val="superscript"/>
        <sz val="10"/>
        <rFont val="Arial"/>
        <family val="2"/>
      </rPr>
      <t>4</t>
    </r>
  </si>
  <si>
    <t>Indictable only</t>
  </si>
  <si>
    <t>Stage at which guilty plea was entered</t>
  </si>
  <si>
    <r>
      <t>At other hearings</t>
    </r>
    <r>
      <rPr>
        <b/>
        <vertAlign val="superscript"/>
        <sz val="10"/>
        <rFont val="Arial"/>
        <family val="2"/>
      </rPr>
      <t>6</t>
    </r>
  </si>
  <si>
    <r>
      <t>Unknown as plea dates match to more than one hearing or does not match verdict date</t>
    </r>
    <r>
      <rPr>
        <b/>
        <vertAlign val="superscript"/>
        <sz val="10"/>
        <rFont val="Arial"/>
        <family val="2"/>
      </rPr>
      <t>7</t>
    </r>
  </si>
  <si>
    <r>
      <t>Prior to trial</t>
    </r>
    <r>
      <rPr>
        <b/>
        <vertAlign val="superscript"/>
        <sz val="10"/>
        <rFont val="Arial"/>
        <family val="2"/>
      </rPr>
      <t>5</t>
    </r>
  </si>
  <si>
    <t>Cracked trial</t>
  </si>
  <si>
    <t>During trial</t>
  </si>
  <si>
    <r>
      <t>Q2</t>
    </r>
    <r>
      <rPr>
        <vertAlign val="superscript"/>
        <sz val="10"/>
        <rFont val="Arial"/>
        <family val="2"/>
      </rPr>
      <t>7</t>
    </r>
  </si>
  <si>
    <t>Notes</t>
  </si>
  <si>
    <t>1) The reporting period is defined by the date on which the defendant was dealt with.</t>
  </si>
  <si>
    <t>2) The stage at which a defendant pleaded guilty is calculated from the hearing type entered by the court</t>
  </si>
  <si>
    <t>3) Defendants with more than one case will be counted more than once</t>
  </si>
  <si>
    <t>4) A guilty plea is recorded when a defendant: (i) pleads guilty to all counts; (ii) pleads guilty to some counts and not guilty to others and no jury is sworn in respect of the not guilty counts; or (iii) pleads not guilty to some or all counts but offers a guilty plea to alternatives which are accepted (providing no jury is sworn in respect of the other counts).</t>
  </si>
  <si>
    <t>5) Prior to trial includes guilty pleas entered at plea, at the plea and case management hearing or at a newton hearing (no further trial time required)</t>
  </si>
  <si>
    <t>6) The guilty plea(s) was entered at hearings types other than at plea hearings, plea and case management hearings, plea and directions hearings, newton hearings, trial hearing and cracked trial hearings</t>
  </si>
  <si>
    <t>7) Committal proceedings were abolished nationally on 28th May 2013. Triable-either-way cases are now sent rather than committed for trial.</t>
  </si>
  <si>
    <t>Table C7</t>
  </si>
  <si>
    <r>
      <t>Number of hearings before a guilty pleas was entered</t>
    </r>
    <r>
      <rPr>
        <vertAlign val="superscript"/>
        <sz val="10"/>
        <rFont val="Arial"/>
        <family val="2"/>
      </rPr>
      <t>6</t>
    </r>
  </si>
  <si>
    <t>6+</t>
  </si>
  <si>
    <t>6) Number hearings it took for a guilty plea to be entered</t>
  </si>
  <si>
    <t>Table C8</t>
  </si>
  <si>
    <t>All defendants dealt with</t>
  </si>
  <si>
    <r>
      <t>For trial (Triable-either-way)</t>
    </r>
    <r>
      <rPr>
        <b/>
        <vertAlign val="superscript"/>
        <sz val="10"/>
        <rFont val="Arial"/>
        <family val="2"/>
      </rPr>
      <t>2</t>
    </r>
  </si>
  <si>
    <r>
      <t>For trial (Indictable Only)</t>
    </r>
    <r>
      <rPr>
        <b/>
        <vertAlign val="superscript"/>
        <sz val="10"/>
        <rFont val="Arial"/>
        <family val="2"/>
      </rPr>
      <t>2</t>
    </r>
  </si>
  <si>
    <r>
      <t>Committed for sentence</t>
    </r>
    <r>
      <rPr>
        <b/>
        <vertAlign val="superscript"/>
        <sz val="10"/>
        <rFont val="Arial"/>
        <family val="2"/>
      </rPr>
      <t>3</t>
    </r>
  </si>
  <si>
    <r>
      <t>Appeal</t>
    </r>
    <r>
      <rPr>
        <b/>
        <vertAlign val="superscript"/>
        <sz val="10"/>
        <rFont val="Arial"/>
        <family val="2"/>
      </rPr>
      <t>4</t>
    </r>
  </si>
  <si>
    <t>Number dealt with</t>
  </si>
  <si>
    <t>Average waiting time (weeks)</t>
  </si>
  <si>
    <t>2000</t>
  </si>
  <si>
    <r>
      <t>2001</t>
    </r>
    <r>
      <rPr>
        <vertAlign val="superscript"/>
        <sz val="10"/>
        <rFont val="Arial"/>
        <family val="2"/>
      </rPr>
      <t>5</t>
    </r>
  </si>
  <si>
    <r>
      <t>Q2</t>
    </r>
    <r>
      <rPr>
        <vertAlign val="superscript"/>
        <sz val="10"/>
        <rFont val="Arial"/>
        <family val="2"/>
      </rPr>
      <t>6</t>
    </r>
  </si>
  <si>
    <t>1) ‘Average waiting time’ refers to the average time between the date of sending a case to the Crown Court and the start of the substantive Crown Court hearing.</t>
  </si>
  <si>
    <t>2) Trial figures excludes cases where a bench warrant was issued, no plea recorded, indictment to lie on file, found unfit to plead and other results.</t>
  </si>
  <si>
    <t>3) Committals for sentence exclude committals after breach, 'bring backs' and deferred sentences.</t>
  </si>
  <si>
    <t>4) Appeals exclude cases abandoned before appearance in court.</t>
  </si>
  <si>
    <t>5) Sent for trial cases were introduced nationally for indictable only cases on the 15th January 2001 under section 51 of the Crime and Disorder Act 1998.  Prior to this figures are from the pilot programme.</t>
  </si>
  <si>
    <t>6) Committal proceedings were abolished nationally on 28th May 2013. Triable-either-way cases are now sent rather than committed for trial.</t>
  </si>
  <si>
    <t>Table C9</t>
  </si>
  <si>
    <t>Triable either way cases</t>
  </si>
  <si>
    <t>Indictable cases</t>
  </si>
  <si>
    <t>All defendants dealt with in trial (triable-either-way) cases</t>
  </si>
  <si>
    <t>By plea</t>
  </si>
  <si>
    <r>
      <t>By remand status</t>
    </r>
    <r>
      <rPr>
        <b/>
        <vertAlign val="superscript"/>
        <sz val="10"/>
        <rFont val="Arial"/>
        <family val="2"/>
      </rPr>
      <t>3</t>
    </r>
  </si>
  <si>
    <t>All defendants dealt with in trial (indictable) cases</t>
  </si>
  <si>
    <r>
      <t>Defendants pleading not guilty</t>
    </r>
    <r>
      <rPr>
        <vertAlign val="superscript"/>
        <sz val="10"/>
        <rFont val="Arial"/>
        <family val="2"/>
      </rPr>
      <t>2</t>
    </r>
  </si>
  <si>
    <t>Defendants pleading guilty
(to all counts)</t>
  </si>
  <si>
    <t>Defendants remanded in custody</t>
  </si>
  <si>
    <t>Defendants remanded on bail</t>
  </si>
  <si>
    <t>Average waiting time</t>
  </si>
  <si>
    <t>1) Excludes cases where a bench warrant was issued, no plea recorded, indictment to lie on file, found unfit to plead, and other results.</t>
  </si>
  <si>
    <t>3) This is represented by a defendant's remand status at the start of the first main hearing.</t>
  </si>
  <si>
    <t>Table C10</t>
  </si>
  <si>
    <t>Total number of defendants dealt with in trial cases where a plea is entered</t>
  </si>
  <si>
    <r>
      <t>Average waiting time (weeks)</t>
    </r>
    <r>
      <rPr>
        <b/>
        <vertAlign val="superscript"/>
        <sz val="10"/>
        <rFont val="Arial"/>
        <family val="2"/>
      </rPr>
      <t>3</t>
    </r>
  </si>
  <si>
    <r>
      <t>Average hearing time (hours)</t>
    </r>
    <r>
      <rPr>
        <b/>
        <vertAlign val="superscript"/>
        <sz val="10"/>
        <rFont val="Arial"/>
        <family val="2"/>
      </rPr>
      <t>4</t>
    </r>
  </si>
  <si>
    <t>Not Guilty plea trials</t>
  </si>
  <si>
    <t>Guilty plea trials</t>
  </si>
  <si>
    <t>1) ‘Average waiting time’ refers to the average time between the date of sending of a case to the Crown Court and the start of the substantive Crown Court hearing.</t>
  </si>
  <si>
    <t>3) Based on the number of defendants dealt with.</t>
  </si>
  <si>
    <t>Table C11</t>
  </si>
  <si>
    <t>For trial (Indictable Only)</t>
  </si>
  <si>
    <t>Appeals against magsistrates' decision</t>
  </si>
  <si>
    <t>Not guilty plea</t>
  </si>
  <si>
    <t>Guilty plea</t>
  </si>
  <si>
    <t>Cases disposed of</t>
  </si>
  <si>
    <t>Average hearing time (hours)</t>
  </si>
  <si>
    <r>
      <t>2013</t>
    </r>
    <r>
      <rPr>
        <vertAlign val="superscript"/>
        <sz val="10"/>
        <rFont val="Arial"/>
        <family val="2"/>
      </rPr>
      <t>2</t>
    </r>
  </si>
  <si>
    <t>2015</t>
  </si>
  <si>
    <t>2) Committal proceedings were abolished nationally on 28th May 2013. Triable-either-way cases are now sent rather than committed for trial.</t>
  </si>
  <si>
    <t>Table C12</t>
  </si>
  <si>
    <t>Total appellants dealt with</t>
  </si>
  <si>
    <t>Appeals against verdict</t>
  </si>
  <si>
    <t>Appeals against sentence</t>
  </si>
  <si>
    <r>
      <t>Total other appeals</t>
    </r>
    <r>
      <rPr>
        <vertAlign val="superscript"/>
        <sz val="10"/>
        <rFont val="Arial"/>
        <family val="2"/>
      </rPr>
      <t>3</t>
    </r>
  </si>
  <si>
    <t>Allowed</t>
  </si>
  <si>
    <t>Dismissed</t>
  </si>
  <si>
    <r>
      <t>Abandoned</t>
    </r>
    <r>
      <rPr>
        <vertAlign val="superscript"/>
        <sz val="10"/>
        <rFont val="Arial"/>
        <family val="2"/>
      </rPr>
      <t>1</t>
    </r>
    <r>
      <rPr>
        <sz val="10"/>
        <rFont val="Arial"/>
        <family val="2"/>
      </rPr>
      <t xml:space="preserve"> or otherwise disposed</t>
    </r>
    <r>
      <rPr>
        <vertAlign val="superscript"/>
        <sz val="10"/>
        <rFont val="Arial"/>
        <family val="2"/>
      </rPr>
      <t>2</t>
    </r>
  </si>
  <si>
    <t>% allowed</t>
  </si>
  <si>
    <t>1) Includes both abandoned in court and abandoned before court appearance.</t>
  </si>
  <si>
    <t>2) Includes those remitted back to magistrates' courts.</t>
  </si>
  <si>
    <t>3) Includes those for non-Criminal matters including licensing or care proceedings in juvenile cases.</t>
  </si>
  <si>
    <t>Table A1</t>
  </si>
  <si>
    <r>
      <t>Amount paid</t>
    </r>
    <r>
      <rPr>
        <b/>
        <vertAlign val="superscript"/>
        <sz val="10"/>
        <rFont val="Arial"/>
        <family val="2"/>
      </rPr>
      <t>2</t>
    </r>
    <r>
      <rPr>
        <b/>
        <sz val="10"/>
        <rFont val="Arial"/>
        <family val="2"/>
      </rPr>
      <t xml:space="preserve">
(£ millions)</t>
    </r>
  </si>
  <si>
    <r>
      <t>2004</t>
    </r>
    <r>
      <rPr>
        <vertAlign val="superscript"/>
        <sz val="10"/>
        <rFont val="Arial"/>
        <family val="2"/>
      </rPr>
      <t>4</t>
    </r>
  </si>
  <si>
    <t>1) Data extracted as at end May 2016.</t>
  </si>
  <si>
    <t>2) Data sourced from Debt Analysis Return (DAR), HMCTS's Performance Database prior to April 2011 and subsequently from Financial Imposition Collections Report, HMCTS's Libra Management Information System.</t>
  </si>
  <si>
    <t>3) The amount paid represents the amount of financial penalties collected by the courts in the given quarter.</t>
  </si>
  <si>
    <t>4) Information prior to 2004 has not been provided. The collection of enforcement information was revised in April 2003 so that it no longer contained confiscation or civil amounts, and is therefore not available prior to that date in a similar format.</t>
  </si>
  <si>
    <t>Table A2</t>
  </si>
  <si>
    <t>Imposition type</t>
  </si>
  <si>
    <t>Financial impositions in period 
£ (millions)</t>
  </si>
  <si>
    <t>Amount Paid:</t>
  </si>
  <si>
    <t>Within imposition month</t>
  </si>
  <si>
    <t>Within 3 months of imposition month</t>
  </si>
  <si>
    <t>Within 6 months of imposition month</t>
  </si>
  <si>
    <r>
      <t>Within 12 months of imposition month</t>
    </r>
  </si>
  <si>
    <r>
      <t>Within 18 months of imposition month</t>
    </r>
  </si>
  <si>
    <t xml:space="preserve"> £ (millions)</t>
  </si>
  <si>
    <t>Percentage</t>
  </si>
  <si>
    <r>
      <t>Compensation</t>
    </r>
    <r>
      <rPr>
        <vertAlign val="superscript"/>
        <sz val="10"/>
        <rFont val="Arial"/>
        <family val="2"/>
      </rPr>
      <t>3</t>
    </r>
  </si>
  <si>
    <t>Q2 - Q4</t>
  </si>
  <si>
    <t>2015 (r)</t>
  </si>
  <si>
    <t>-</t>
  </si>
  <si>
    <t>Q4 (r)</t>
  </si>
  <si>
    <t>Victims Surcharge</t>
  </si>
  <si>
    <r>
      <t>Costs</t>
    </r>
    <r>
      <rPr>
        <vertAlign val="superscript"/>
        <sz val="10"/>
        <rFont val="Arial"/>
        <family val="2"/>
      </rPr>
      <t>4</t>
    </r>
  </si>
  <si>
    <r>
      <t>Fine</t>
    </r>
    <r>
      <rPr>
        <vertAlign val="superscript"/>
        <sz val="10"/>
        <rFont val="Arial"/>
        <family val="2"/>
      </rPr>
      <t>5</t>
    </r>
  </si>
  <si>
    <r>
      <t>Other</t>
    </r>
    <r>
      <rPr>
        <vertAlign val="superscript"/>
        <sz val="10"/>
        <rFont val="Arial"/>
        <family val="2"/>
      </rPr>
      <t>6</t>
    </r>
  </si>
  <si>
    <r>
      <t>Criminal Court Charge</t>
    </r>
    <r>
      <rPr>
        <vertAlign val="superscript"/>
        <sz val="10"/>
        <rFont val="Arial"/>
        <family val="2"/>
      </rPr>
      <t>7</t>
    </r>
  </si>
  <si>
    <t>'-' =  indicates that the data are unavailable, as sufficient time after the imposition month had not passed when these data were extracted.</t>
  </si>
  <si>
    <t>2) The imposition month is counted as month 0. For example, if January 2011 is the month of imposition, then "within six months after the imposition month" means between January - July 2011.</t>
  </si>
  <si>
    <t>3) Includes compensation claims received from Scotland and Northern Ireland.</t>
  </si>
  <si>
    <t>4) Includes Crown Prosecution Service costs and costs received from Scotland and Northern Ireland.</t>
  </si>
  <si>
    <t>5) Includes fines claims received from Scotland and Northern Ireland, Customs and Excise fines, and Crown Court fines.</t>
  </si>
  <si>
    <t>6) Includes forfeited recognisance, legal  aid contributions, vehicle excise arrears and vehicle excise back duty.</t>
  </si>
  <si>
    <t>7) The Criminal Courts Charge, which was implemented in 13 April 2015, was abolished on 24 December 2015. Fines implemented and collected between these dates are still recorded.</t>
  </si>
  <si>
    <t>Table A3</t>
  </si>
  <si>
    <t>Accounts opened</t>
  </si>
  <si>
    <t>Accounts closed</t>
  </si>
  <si>
    <t>Within  imposition month</t>
  </si>
  <si>
    <r>
      <t>Within 3 months after the  imposition month</t>
    </r>
    <r>
      <rPr>
        <vertAlign val="superscript"/>
        <sz val="10"/>
        <rFont val="Arial"/>
        <family val="2"/>
      </rPr>
      <t>2</t>
    </r>
  </si>
  <si>
    <r>
      <t>Within 6 months after the imposition month</t>
    </r>
    <r>
      <rPr>
        <vertAlign val="superscript"/>
        <sz val="10"/>
        <rFont val="Arial"/>
        <family val="2"/>
      </rPr>
      <t>2</t>
    </r>
  </si>
  <si>
    <r>
      <t>Within 12 months after the imposition month</t>
    </r>
    <r>
      <rPr>
        <vertAlign val="superscript"/>
        <sz val="10"/>
        <rFont val="Arial"/>
        <family val="2"/>
      </rPr>
      <t>2</t>
    </r>
  </si>
  <si>
    <r>
      <t>Within 18 months after the imposition month</t>
    </r>
    <r>
      <rPr>
        <vertAlign val="superscript"/>
        <sz val="10"/>
        <rFont val="Arial"/>
        <family val="2"/>
      </rPr>
      <t>2</t>
    </r>
  </si>
  <si>
    <t>2) The imposition month is counted as the month 0. For example, if January 2011 is the month of imposition, then "within six months after the imposition month" means between January - July 2011.</t>
  </si>
  <si>
    <t>Table A4</t>
  </si>
  <si>
    <r>
      <t>Financial impositions outstanding</t>
    </r>
    <r>
      <rPr>
        <b/>
        <vertAlign val="superscript"/>
        <sz val="10"/>
        <rFont val="Arial"/>
        <family val="2"/>
      </rPr>
      <t>2,3</t>
    </r>
  </si>
  <si>
    <t>(£ millions)</t>
  </si>
  <si>
    <t xml:space="preserve">Q2- Q4 </t>
  </si>
  <si>
    <t>2) The total amount outstanding irrespective of the age of the accounts or the current payment terms at the end of the period reported. For example, at the end of 2011 Q2 the total amount outstanding was £611m, which had been reduced to £602m by the end of 2011 Q4.</t>
  </si>
  <si>
    <t>3) The total amount outstanding excludes impositions paid and legal or administrative cancellations.</t>
  </si>
  <si>
    <t>Table M1</t>
  </si>
  <si>
    <t>All cases</t>
  </si>
  <si>
    <r>
      <t>For trial (Triable-either-way)</t>
    </r>
    <r>
      <rPr>
        <b/>
        <vertAlign val="superscript"/>
        <sz val="10"/>
        <color indexed="8"/>
        <rFont val="Arial"/>
        <family val="2"/>
      </rPr>
      <t>5</t>
    </r>
  </si>
  <si>
    <t>Summary Motoring</t>
  </si>
  <si>
    <t>Breaches</t>
  </si>
  <si>
    <t>Outstanding</t>
  </si>
  <si>
    <r>
      <t>2013</t>
    </r>
    <r>
      <rPr>
        <vertAlign val="superscript"/>
        <sz val="10"/>
        <rFont val="Arial"/>
        <family val="2"/>
      </rPr>
      <t>6</t>
    </r>
  </si>
  <si>
    <t>1) A case is counted as disposed when all offences on a case have a final outcome.</t>
  </si>
  <si>
    <t>2) Outstanding Cases is a snapshot of live cases on the system, where the case receipt is after October 2007. The count of outstanding cases can be influenced by the transfering of a case, change to offences or where cases or offences are subsequently entered in error. It is not a calculation based on receipts and disposals.</t>
  </si>
  <si>
    <t>3) Data may change when re-freshed following a data validation process</t>
  </si>
  <si>
    <t>4) Data are currently only available from April 2012</t>
  </si>
  <si>
    <t>5) Includes committed for trial cases prior to the national abolition of committal hearings on 28th May 2013.</t>
  </si>
  <si>
    <t>Table M2</t>
  </si>
  <si>
    <r>
      <t>Total number of trials</t>
    </r>
    <r>
      <rPr>
        <b/>
        <vertAlign val="superscript"/>
        <sz val="10"/>
        <rFont val="Arial"/>
        <family val="2"/>
      </rPr>
      <t>2</t>
    </r>
  </si>
  <si>
    <r>
      <t>Vacated trials</t>
    </r>
    <r>
      <rPr>
        <b/>
        <vertAlign val="superscript"/>
        <sz val="10"/>
        <rFont val="Arial"/>
        <family val="2"/>
      </rPr>
      <t>3,4</t>
    </r>
  </si>
  <si>
    <t xml:space="preserve">Number </t>
  </si>
  <si>
    <r>
      <t>Percentage</t>
    </r>
    <r>
      <rPr>
        <vertAlign val="superscript"/>
        <sz val="10"/>
        <rFont val="Arial"/>
        <family val="2"/>
      </rPr>
      <t>5</t>
    </r>
  </si>
  <si>
    <r>
      <t>2007</t>
    </r>
    <r>
      <rPr>
        <vertAlign val="superscript"/>
        <sz val="10"/>
        <rFont val="Arial"/>
        <family val="2"/>
      </rPr>
      <t>6</t>
    </r>
  </si>
  <si>
    <t>2) The total number of trials listed during the reporting period indicated, i.e. the total number of trials listed during 2003 was 177,485.</t>
  </si>
  <si>
    <t>4) '-' indicates that the data are unavailable.</t>
  </si>
  <si>
    <t>5) Percentages may not sum due to rounding.</t>
  </si>
  <si>
    <t>6) Prior to April 2007 the data were collected via the cracked and ineffective trial monitoring forms. Collection via the online HMCTS Performance Database (OPT) began from April 2007. Data prior to April 2007 are comparable with data from April 2007 since only the method of data collected changed not the methodology.</t>
  </si>
  <si>
    <t>3) Vacated trials are trials which have been removed from the list before the date of the trial. Therefore vacated trials are counted in the month the vacation happened rather than the date when they were listed. For example a trial which was due to be listed in Q2 2012 could be vacated in Q4 2011 and so would be included in the vacated trials numbers for Q4 2011.</t>
  </si>
  <si>
    <t>Table M3</t>
  </si>
  <si>
    <t>Total number of trials</t>
  </si>
  <si>
    <r>
      <t>Prosecution not ready</t>
    </r>
    <r>
      <rPr>
        <vertAlign val="superscript"/>
        <sz val="10"/>
        <rFont val="Arial"/>
        <family val="2"/>
      </rPr>
      <t>1</t>
    </r>
  </si>
  <si>
    <r>
      <t>Prosecution witness absent</t>
    </r>
    <r>
      <rPr>
        <vertAlign val="superscript"/>
        <sz val="10"/>
        <rFont val="Arial"/>
        <family val="2"/>
      </rPr>
      <t>2</t>
    </r>
  </si>
  <si>
    <r>
      <t>Defence not ready</t>
    </r>
    <r>
      <rPr>
        <vertAlign val="superscript"/>
        <sz val="10"/>
        <rFont val="Arial"/>
        <family val="2"/>
      </rPr>
      <t>3</t>
    </r>
  </si>
  <si>
    <r>
      <t>Defence witness absent</t>
    </r>
    <r>
      <rPr>
        <vertAlign val="superscript"/>
        <sz val="10"/>
        <rFont val="Arial"/>
        <family val="2"/>
      </rPr>
      <t>4</t>
    </r>
  </si>
  <si>
    <r>
      <t>Defendant absent/unfit to stand</t>
    </r>
    <r>
      <rPr>
        <vertAlign val="superscript"/>
        <sz val="10"/>
        <rFont val="Arial"/>
        <family val="2"/>
      </rPr>
      <t>5</t>
    </r>
  </si>
  <si>
    <r>
      <t>Prosecution availability</t>
    </r>
    <r>
      <rPr>
        <vertAlign val="superscript"/>
        <sz val="10"/>
        <rFont val="Arial"/>
        <family val="2"/>
      </rPr>
      <t>6</t>
    </r>
  </si>
  <si>
    <r>
      <t>Defence availability</t>
    </r>
    <r>
      <rPr>
        <vertAlign val="superscript"/>
        <sz val="10"/>
        <rFont val="Arial"/>
        <family val="2"/>
      </rPr>
      <t>7</t>
    </r>
  </si>
  <si>
    <r>
      <t>Court administration</t>
    </r>
    <r>
      <rPr>
        <vertAlign val="superscript"/>
        <sz val="10"/>
        <rFont val="Arial"/>
        <family val="2"/>
      </rPr>
      <t>8</t>
    </r>
  </si>
  <si>
    <r>
      <t xml:space="preserve">2007 </t>
    </r>
    <r>
      <rPr>
        <vertAlign val="superscript"/>
        <sz val="10"/>
        <rFont val="Arial"/>
        <family val="2"/>
      </rPr>
      <t>9</t>
    </r>
  </si>
  <si>
    <r>
      <t xml:space="preserve">2009 </t>
    </r>
    <r>
      <rPr>
        <vertAlign val="superscript"/>
        <sz val="10"/>
        <rFont val="Arial"/>
        <family val="2"/>
      </rPr>
      <t>10</t>
    </r>
  </si>
  <si>
    <r>
      <t xml:space="preserve">2012 </t>
    </r>
    <r>
      <rPr>
        <vertAlign val="superscript"/>
        <sz val="10"/>
        <rFont val="Arial"/>
        <family val="2"/>
      </rPr>
      <t>10</t>
    </r>
  </si>
  <si>
    <r>
      <t xml:space="preserve">2013 </t>
    </r>
    <r>
      <rPr>
        <vertAlign val="superscript"/>
        <sz val="10"/>
        <rFont val="Arial"/>
        <family val="2"/>
      </rPr>
      <t>10</t>
    </r>
  </si>
  <si>
    <t>1) Prosecution not ready covers all trials that are ineffective due to 'Prosecution not ready: served late notice of additional evidence on defence', 'Prosecution not ready: specify in comments' and 'Prosecution failed to disclose unused evidence'.</t>
  </si>
  <si>
    <t>2) Prosecution witness absent covers all trials that are ineffective due to 'Prosecution witness absent: police', 'Prosecution witness absent: professional / expert' and 'Prosecution witness absent: other'.</t>
  </si>
  <si>
    <t>3) Defence not ready covers all trials that are ineffective due to 'Defence not ready: disclosure problems' and 'Defence not ready: specify in comments'.</t>
  </si>
  <si>
    <t>4) Defence witness absent covers all trials that are ineffective due to 'Defence witness absent'.</t>
  </si>
  <si>
    <t>6) Prosecution availability covers all trials that are ineffective due to 'Prosecution advocate engaged in another trial', 'Prosecution advocate failed to attend' and 'Prosecution increased time estimate due to insufficient time for trial to start'.</t>
  </si>
  <si>
    <t>7) Defence availability covers all trials that are ineffective due to 'Defence asked for additional prosecution witness to attend', 'Defence increased time estimate due to insufficient time for trial to start', 'Defence advocate engaged in other trial', 'Defence advocate failed to attend' and 'Defendant dismissed advocate'.</t>
  </si>
  <si>
    <t>8) Court administration covers all trials that are ineffective due to 'Another case over-ran', 'Judge / magistrate availability', 'overlisting (insufficient cases drop out / floater / backer not reached)' and 'equipment / accommodation failure'.</t>
  </si>
  <si>
    <t>9) Prior to April 2007 the data were collected via the cracked and ineffective trial monitoring forms. Collection via the online HMCTS Performance Database (OPT) began from April 2007. Data prior to April 2007 are comparable with data from April 2007 since only the method of data collection changed not the methodology.</t>
  </si>
  <si>
    <t>10) A review of ineffective reasons occurred in 2009 and 2012/13 which resulted in some changes to the reasons.</t>
  </si>
  <si>
    <t>Table M4</t>
  </si>
  <si>
    <r>
      <t>Acceptable guilty plea(s) entered late</t>
    </r>
    <r>
      <rPr>
        <vertAlign val="superscript"/>
        <sz val="10"/>
        <rFont val="Arial"/>
        <family val="2"/>
      </rPr>
      <t>1</t>
    </r>
  </si>
  <si>
    <r>
      <t>Acceptable guilty plea(s) to alternative new charge</t>
    </r>
    <r>
      <rPr>
        <vertAlign val="superscript"/>
        <sz val="10"/>
        <rFont val="Arial"/>
        <family val="2"/>
      </rPr>
      <t>2</t>
    </r>
  </si>
  <si>
    <r>
      <t>Defendant bound over</t>
    </r>
    <r>
      <rPr>
        <vertAlign val="superscript"/>
        <sz val="10"/>
        <rFont val="Arial"/>
        <family val="2"/>
      </rPr>
      <t>3</t>
    </r>
  </si>
  <si>
    <r>
      <t>Prosecution end case</t>
    </r>
    <r>
      <rPr>
        <vertAlign val="superscript"/>
        <sz val="10"/>
        <rFont val="Arial"/>
        <family val="2"/>
      </rPr>
      <t>4</t>
    </r>
  </si>
  <si>
    <r>
      <t>Other reason</t>
    </r>
    <r>
      <rPr>
        <vertAlign val="superscript"/>
        <sz val="10"/>
        <rFont val="Arial"/>
        <family val="2"/>
      </rPr>
      <t>5</t>
    </r>
  </si>
  <si>
    <r>
      <t xml:space="preserve">2012 </t>
    </r>
    <r>
      <rPr>
        <vertAlign val="superscript"/>
        <sz val="10"/>
        <rFont val="Arial"/>
        <family val="2"/>
      </rPr>
      <t>6</t>
    </r>
  </si>
  <si>
    <r>
      <t xml:space="preserve">2013 </t>
    </r>
    <r>
      <rPr>
        <vertAlign val="superscript"/>
        <sz val="10"/>
        <rFont val="Arial"/>
        <family val="2"/>
      </rPr>
      <t>6</t>
    </r>
  </si>
  <si>
    <t>1) Acceptable guilty plea(s) entered late covers all trials that crack due to 'Acceptable guilty plea(s) entered late, offered for the first time by defence' and 'Acceptable guilty plea(s) entered late, previously rejected by the prosecution'.</t>
  </si>
  <si>
    <t>2) Acceptable guilty plea(s) to alternative new charge covers all trials that crack due to 'Acceptable guilty plea(s) to alternative new charge, first time offered by defence' and 'Acceptable guilty plea(s) to alternative new charge, previously rejected by the prosecution'.</t>
  </si>
  <si>
    <t>3) Defendant bound over covers all trials that crack due to 'Defendant bound over, acceptable to prosecution, offered for the first time by the defence' and 'Defendant bound over, now acceptable to prosecution - previously rejected by the prosecution'.</t>
  </si>
  <si>
    <t>4) Prosecution end case covers all trials that crack due to 'Prosecution end case: insufficient evidence', 'Prosecution end case: witness absent/withdrawn', 'Prosecution end case: public interest grounds' and 'Prosecution end case: adjournment refused'.</t>
  </si>
  <si>
    <t>5) Other reason covers all trials that crack due to 'Unable to proceed with trial because defendant incapable through alcohol/drugs' and 'Defendant deceased'.</t>
  </si>
  <si>
    <t>6) A review of cracked reasons occurred in 2012/13 which resulted in some changes to the reasons.</t>
  </si>
  <si>
    <t>1) Sent for trial cases were introduced nationally for indictable only cases on the 15th January 2001 under section 51 of the Crime and Disorder Act 1998.  Prior to this figures are from the pilot programme.</t>
  </si>
  <si>
    <t>3) Cases where an offence could not be classified. For further information, see technical guide.</t>
  </si>
  <si>
    <r>
      <t>Triable Either Way</t>
    </r>
    <r>
      <rPr>
        <b/>
        <vertAlign val="superscript"/>
        <sz val="10"/>
        <rFont val="Arial"/>
        <family val="2"/>
      </rPr>
      <t>2</t>
    </r>
  </si>
  <si>
    <r>
      <t>Indictable Only</t>
    </r>
    <r>
      <rPr>
        <b/>
        <vertAlign val="superscript"/>
        <sz val="10"/>
        <rFont val="Arial"/>
        <family val="2"/>
      </rPr>
      <t>1</t>
    </r>
  </si>
  <si>
    <r>
      <t>Unknown</t>
    </r>
    <r>
      <rPr>
        <vertAlign val="superscript"/>
        <sz val="10"/>
        <rFont val="Arial"/>
        <family val="2"/>
      </rPr>
      <t>3</t>
    </r>
  </si>
  <si>
    <r>
      <t>Total For Trial</t>
    </r>
    <r>
      <rPr>
        <b/>
        <vertAlign val="superscript"/>
        <sz val="10"/>
        <rFont val="Arial"/>
        <family val="2"/>
      </rPr>
      <t>2</t>
    </r>
  </si>
  <si>
    <r>
      <t>Q2</t>
    </r>
    <r>
      <rPr>
        <vertAlign val="superscript"/>
        <sz val="10"/>
        <rFont val="Arial"/>
        <family val="2"/>
      </rPr>
      <t>3</t>
    </r>
  </si>
  <si>
    <t>Table T1</t>
  </si>
  <si>
    <t>Offence type</t>
  </si>
  <si>
    <t>Average number of days from offence to completion</t>
  </si>
  <si>
    <r>
      <t xml:space="preserve">Proportion of all criminal cases </t>
    </r>
    <r>
      <rPr>
        <sz val="10"/>
        <rFont val="Arial"/>
        <family val="2"/>
      </rPr>
      <t>(Percentage)</t>
    </r>
    <r>
      <rPr>
        <b/>
        <vertAlign val="superscript"/>
        <sz val="10"/>
        <rFont val="Arial"/>
        <family val="2"/>
      </rPr>
      <t>6</t>
    </r>
  </si>
  <si>
    <t xml:space="preserve">Average number of hearings </t>
  </si>
  <si>
    <t>Guilty</t>
  </si>
  <si>
    <t>Not guilty</t>
  </si>
  <si>
    <r>
      <t>No plea</t>
    </r>
    <r>
      <rPr>
        <vertAlign val="superscript"/>
        <sz val="10"/>
        <rFont val="Arial"/>
        <family val="2"/>
      </rPr>
      <t>7</t>
    </r>
  </si>
  <si>
    <r>
      <t>2010 Q2-4</t>
    </r>
    <r>
      <rPr>
        <vertAlign val="superscript"/>
        <sz val="10"/>
        <rFont val="Arial"/>
        <family val="2"/>
      </rPr>
      <t>8</t>
    </r>
  </si>
  <si>
    <r>
      <t>2010</t>
    </r>
    <r>
      <rPr>
        <vertAlign val="superscript"/>
        <sz val="10"/>
        <rFont val="Arial"/>
        <family val="2"/>
      </rPr>
      <t>8</t>
    </r>
  </si>
  <si>
    <r>
      <t>Q2</t>
    </r>
    <r>
      <rPr>
        <vertAlign val="superscript"/>
        <sz val="10"/>
        <rFont val="Arial"/>
        <family val="2"/>
      </rPr>
      <t>9</t>
    </r>
  </si>
  <si>
    <t>Indictable</t>
  </si>
  <si>
    <r>
      <t>Triable either way</t>
    </r>
    <r>
      <rPr>
        <vertAlign val="superscript"/>
        <sz val="10"/>
        <color indexed="8"/>
        <rFont val="Arial"/>
        <family val="2"/>
      </rPr>
      <t>10</t>
    </r>
  </si>
  <si>
    <t>Summary non-motoring</t>
  </si>
  <si>
    <t>2) Statistics are sourced from linked magistrates' courts and Crown Court adminstrative data systems - with a match rate of around 95%.</t>
  </si>
  <si>
    <t>3) Only one offence is counted for each defendant in the case. If there is more than one offence per defendant that complete on the same day, a set of validation rules applies to select one offence only and these relate to the longest duration, seriousness and the lowest sequence number of the offence.</t>
  </si>
  <si>
    <t>4) Includes cases completed in the magistrates' courts during the specified time period, where no further action is required by the magistrates' courts.</t>
  </si>
  <si>
    <t>5) Includes cases that are committed to the Crown Court.</t>
  </si>
  <si>
    <t>6) Percentages totals may not sum due to rounding.</t>
  </si>
  <si>
    <t>7) Includes where initial plea status is unknown.</t>
  </si>
  <si>
    <t>8) Timeliness figures are only available from April 2010, so data for 2010 is presented above for Q2 to Q4 only.</t>
  </si>
  <si>
    <t>10) Includes committed for trial cases prior to the national abolition of committal hearings on 28th May 2013.</t>
  </si>
  <si>
    <t>11) Committal proceedings were abolished nationally on 28th May 2013. Triable-either-way cases are now sent rather than committed for trial.</t>
  </si>
  <si>
    <t>Includes Single Justice Procedure cases</t>
  </si>
  <si>
    <t>Yes</t>
  </si>
  <si>
    <t>Includes cases with an offence to completion time greater than 10 years</t>
  </si>
  <si>
    <t>No</t>
  </si>
  <si>
    <t>Includes cases committed to the Crown Court</t>
  </si>
  <si>
    <t>All criminal cases dealt with in magistrates' courts</t>
  </si>
  <si>
    <t>Indictable only cases dealt with in the magistrates' courts</t>
  </si>
  <si>
    <r>
      <t>Triable-either-way cases dealt with in the magistrates' courts</t>
    </r>
    <r>
      <rPr>
        <b/>
        <vertAlign val="superscript"/>
        <sz val="10"/>
        <rFont val="Arial"/>
        <family val="2"/>
      </rPr>
      <t>7</t>
    </r>
  </si>
  <si>
    <t>Number of defendants whose cases have completed</t>
  </si>
  <si>
    <t>Pre-court</t>
  </si>
  <si>
    <t>At court</t>
  </si>
  <si>
    <t>All</t>
  </si>
  <si>
    <t>Average number of hearings</t>
  </si>
  <si>
    <t>Completed at first listing (percentage)</t>
  </si>
  <si>
    <t xml:space="preserve">Offence to charge or laying of information </t>
  </si>
  <si>
    <t xml:space="preserve">Charge or laying of information to first listing </t>
  </si>
  <si>
    <t xml:space="preserve">First listing to completion </t>
  </si>
  <si>
    <r>
      <t>Offence to completion</t>
    </r>
    <r>
      <rPr>
        <b/>
        <vertAlign val="superscript"/>
        <sz val="10"/>
        <rFont val="Arial"/>
        <family val="2"/>
      </rPr>
      <t>6</t>
    </r>
  </si>
  <si>
    <t>Mean</t>
  </si>
  <si>
    <r>
      <t>Median</t>
    </r>
    <r>
      <rPr>
        <vertAlign val="superscript"/>
        <sz val="10"/>
        <rFont val="Arial"/>
        <family val="2"/>
      </rPr>
      <t>8</t>
    </r>
  </si>
  <si>
    <r>
      <t>2010 Q2-4</t>
    </r>
    <r>
      <rPr>
        <vertAlign val="superscript"/>
        <sz val="10"/>
        <rFont val="Arial"/>
        <family val="2"/>
      </rPr>
      <t>9</t>
    </r>
  </si>
  <si>
    <r>
      <t>2010</t>
    </r>
    <r>
      <rPr>
        <vertAlign val="superscript"/>
        <sz val="10"/>
        <rFont val="Arial"/>
        <family val="2"/>
      </rPr>
      <t>9</t>
    </r>
  </si>
  <si>
    <t>6) Totals may not sum due to rounding.</t>
  </si>
  <si>
    <t>7) Includes committed for trial cases prior to the national abolition of committal hearings on 28th May 2013.</t>
  </si>
  <si>
    <t>9) Timeliness figures are only available from April 2010, so data for 2010 is presented above for Q2 to Q4 only.</t>
  </si>
  <si>
    <t>10) Committal proceedings were abolished nationally on 28th May 2013. Triable-either-way cases are now sent rather than committed for trial.</t>
  </si>
  <si>
    <t>Summary motoring cases in the magistrates' courts</t>
  </si>
  <si>
    <t>Summary non-motoring cases in the magistrates' courts</t>
  </si>
  <si>
    <t>3) Statistics are sourced from linked magistrates' courts and Crown Court adminstrative data systems - with a match rate of around 95%.</t>
  </si>
  <si>
    <t>4) Only one offence is counted for each defendant in the case. If there is more than one offence per defendant that complete on the same day, a set of validation rules applies to select one offence only and these relate to the longest duration, seriousness and the lowest sequence number of the offence.</t>
  </si>
  <si>
    <r>
      <t>Median</t>
    </r>
    <r>
      <rPr>
        <vertAlign val="superscript"/>
        <sz val="10"/>
        <rFont val="Arial"/>
        <family val="2"/>
      </rPr>
      <t>7</t>
    </r>
  </si>
  <si>
    <t>All criminal cases dealt with in the Crown Court</t>
  </si>
  <si>
    <t>Offence to charge</t>
  </si>
  <si>
    <t>Charge to first listing</t>
  </si>
  <si>
    <t>First listing to completion in the magistrates' court</t>
  </si>
  <si>
    <r>
      <t>Sending to the Crown Court to main hearing</t>
    </r>
    <r>
      <rPr>
        <b/>
        <vertAlign val="superscript"/>
        <sz val="10"/>
        <rFont val="Arial"/>
        <family val="2"/>
      </rPr>
      <t>5</t>
    </r>
  </si>
  <si>
    <r>
      <t>Main hearing</t>
    </r>
    <r>
      <rPr>
        <b/>
        <vertAlign val="superscript"/>
        <sz val="10"/>
        <rFont val="Arial"/>
        <family val="2"/>
      </rPr>
      <t>5</t>
    </r>
    <r>
      <rPr>
        <b/>
        <sz val="10"/>
        <rFont val="Arial"/>
        <family val="2"/>
      </rPr>
      <t xml:space="preserve"> to completion</t>
    </r>
  </si>
  <si>
    <t>5) Around 95 per cent of defendants have a main hearing date.</t>
  </si>
  <si>
    <t>9) Committal proceedings were abolished nationally on 28th May 2013. Triable-either-way cases are now sent rather than committed for trial.</t>
  </si>
  <si>
    <t>All completed criminal cases</t>
  </si>
  <si>
    <t>Triable-either-way cases</t>
  </si>
  <si>
    <t>2) Includes all criminal cases which have received a verdict and concluded in the specified time period, in either the magistrates' courts or the Crown Court.</t>
  </si>
  <si>
    <t>5) Excludes cases in the magistrates' court that are committed to the Crown Court.</t>
  </si>
  <si>
    <t>For magistrates cases, includes cases committed to the Crown Court</t>
  </si>
  <si>
    <r>
      <t>Offence group</t>
    </r>
    <r>
      <rPr>
        <b/>
        <vertAlign val="superscript"/>
        <sz val="10"/>
        <rFont val="Arial"/>
        <family val="2"/>
      </rPr>
      <t>7</t>
    </r>
  </si>
  <si>
    <t>Number of defendants</t>
  </si>
  <si>
    <r>
      <t>Offence to completion</t>
    </r>
    <r>
      <rPr>
        <b/>
        <vertAlign val="superscript"/>
        <sz val="10"/>
        <rFont val="Arial"/>
        <family val="2"/>
      </rPr>
      <t>8</t>
    </r>
  </si>
  <si>
    <r>
      <t>Median</t>
    </r>
    <r>
      <rPr>
        <vertAlign val="superscript"/>
        <sz val="10"/>
        <rFont val="Arial"/>
        <family val="2"/>
      </rPr>
      <t>9</t>
    </r>
  </si>
  <si>
    <t>All indictable/triable-either-way cases:</t>
  </si>
  <si>
    <t>Sexual Offences</t>
  </si>
  <si>
    <t>Theft offences</t>
  </si>
  <si>
    <t>Criminal Damage and arson</t>
  </si>
  <si>
    <t>Drug Offences</t>
  </si>
  <si>
    <t xml:space="preserve">   Possession of weapons</t>
  </si>
  <si>
    <t xml:space="preserve">   Public order offences</t>
  </si>
  <si>
    <r>
      <t xml:space="preserve">   Miscellaneous crimes against society</t>
    </r>
    <r>
      <rPr>
        <vertAlign val="superscript"/>
        <sz val="10"/>
        <rFont val="Arial"/>
        <family val="2"/>
      </rPr>
      <t>10</t>
    </r>
  </si>
  <si>
    <t xml:space="preserve">   Fraud Offences</t>
  </si>
  <si>
    <r>
      <t>Summary non-motoring cases</t>
    </r>
    <r>
      <rPr>
        <vertAlign val="superscript"/>
        <sz val="10"/>
        <rFont val="Arial"/>
        <family val="2"/>
      </rPr>
      <t>11</t>
    </r>
  </si>
  <si>
    <r>
      <t>Summary motoring cases</t>
    </r>
    <r>
      <rPr>
        <vertAlign val="superscript"/>
        <sz val="10"/>
        <rFont val="Arial"/>
        <family val="2"/>
      </rPr>
      <t>11</t>
    </r>
  </si>
  <si>
    <t>All criminal cases</t>
  </si>
  <si>
    <t>1) Includes cases with an offence to completion time greater than 10 years but excludes a small number of cases with identified data quality issues and breaches.</t>
  </si>
  <si>
    <t>6) Excludes cases in the magistrates' court that are committed to the Crown Court.</t>
  </si>
  <si>
    <t>7) Cases have been classified according to the latest Home Office offence classification.</t>
  </si>
  <si>
    <t>8) Totals may not sum due to rounding.</t>
  </si>
  <si>
    <t>10) 'Miscellaneous crimes against society' offences relate to all other offences that have not been specifically classified.</t>
  </si>
  <si>
    <t>Figures include cases with an offence to completion time greater than 10 years</t>
  </si>
  <si>
    <r>
      <t xml:space="preserve">Proportion completed at first listing </t>
    </r>
    <r>
      <rPr>
        <sz val="10"/>
        <rFont val="Arial"/>
        <family val="2"/>
      </rPr>
      <t>(Percentage)</t>
    </r>
    <r>
      <rPr>
        <b/>
        <vertAlign val="superscript"/>
        <sz val="10"/>
        <rFont val="Arial"/>
        <family val="2"/>
      </rPr>
      <t>6</t>
    </r>
  </si>
  <si>
    <t>2) Includes all criminal cases which have received a verdict and concluded in the specified time period in the Crown Court.</t>
  </si>
  <si>
    <t>N/A</t>
  </si>
  <si>
    <t>5) Defence witness absent covers all trials that are ineffective due to 'Defence witness absent'.</t>
  </si>
  <si>
    <r>
      <t>Total For Trial</t>
    </r>
    <r>
      <rPr>
        <b/>
        <vertAlign val="superscript"/>
        <sz val="10"/>
        <rFont val="Arial"/>
        <family val="2"/>
      </rPr>
      <t>1</t>
    </r>
  </si>
  <si>
    <t>4) Based on the number of cases dealt with.</t>
  </si>
  <si>
    <r>
      <t>Q2</t>
    </r>
    <r>
      <rPr>
        <vertAlign val="superscript"/>
        <sz val="10"/>
        <rFont val="Arial"/>
        <family val="2"/>
      </rPr>
      <t>10</t>
    </r>
  </si>
  <si>
    <r>
      <t>Q2</t>
    </r>
    <r>
      <rPr>
        <vertAlign val="superscript"/>
        <sz val="10"/>
        <rFont val="Arial"/>
        <family val="2"/>
      </rPr>
      <t>11</t>
    </r>
  </si>
  <si>
    <t>5) Excludes cases that are committed to the Crown Court</t>
  </si>
  <si>
    <t>9) From Q2 2015, the figures include Single Justice Procedure cases that were completed within magistrates’ courts in England and Wales, introduced in June 2015.</t>
  </si>
  <si>
    <t>11) From Q2 2015, the figures include Single Justice Procedure cases that were completed within magistrates’ courts in England and Wales, introduced in June 2015.</t>
  </si>
  <si>
    <t>10) From Q2 2015, the figures include Single Justice Procedure cases that were completed within magistrates’ courts in England and Wales, introduced in June 2015.</t>
  </si>
  <si>
    <t>5) From Q2 2015, the figures include Single Justice Procedure cases that were completed within magistrates’ courts in England and Wales, introduced in June 2015.</t>
  </si>
  <si>
    <t xml:space="preserve">11) Statistics for summary motoring and non-motoring cases refer to those completed in either the magistrates' courts or the Crown Court </t>
  </si>
  <si>
    <r>
      <t>Receipts</t>
    </r>
    <r>
      <rPr>
        <sz val="10"/>
        <rFont val="Arial"/>
        <family val="2"/>
      </rPr>
      <t>, disposals</t>
    </r>
    <r>
      <rPr>
        <vertAlign val="superscript"/>
        <sz val="10"/>
        <rFont val="Arial"/>
        <family val="2"/>
      </rPr>
      <t>1</t>
    </r>
    <r>
      <rPr>
        <sz val="10"/>
        <rFont val="Arial"/>
        <family val="2"/>
      </rPr>
      <t xml:space="preserve"> and outstanding</t>
    </r>
    <r>
      <rPr>
        <vertAlign val="superscript"/>
        <sz val="10"/>
        <rFont val="Arial"/>
        <family val="2"/>
      </rPr>
      <t>2</t>
    </r>
    <r>
      <rPr>
        <sz val="10"/>
        <rFont val="Arial"/>
        <family val="2"/>
      </rPr>
      <t xml:space="preserve"> criminal cases in the magistrates' courts in England and Wales, annually 2012</t>
    </r>
    <r>
      <rPr>
        <vertAlign val="superscript"/>
        <sz val="10"/>
        <rFont val="Arial"/>
        <family val="2"/>
      </rPr>
      <t>4</t>
    </r>
    <r>
      <rPr>
        <sz val="10"/>
        <rFont val="Arial"/>
        <family val="2"/>
      </rPr>
      <t xml:space="preserve"> - 2015, quarterly Q2 2012 - Q3 2016</t>
    </r>
    <r>
      <rPr>
        <vertAlign val="superscript"/>
        <sz val="10"/>
        <rFont val="Arial"/>
        <family val="2"/>
      </rPr>
      <t>3,4</t>
    </r>
  </si>
  <si>
    <t>Key reasons for ineffective magistrates' courts' trials in England and Wales, annually 2006 - 2015, quarterly Q1 2010 - Q3 2016</t>
  </si>
  <si>
    <t>Key reasons for cracked magistrates' courts' trials in England and Wales, annually 2010 - 2015, quarterly Q1 2010 - Q3 2016</t>
  </si>
  <si>
    <r>
      <t>Receipts</t>
    </r>
    <r>
      <rPr>
        <vertAlign val="superscript"/>
        <sz val="10"/>
        <rFont val="Arial"/>
        <family val="2"/>
      </rPr>
      <t>1</t>
    </r>
    <r>
      <rPr>
        <sz val="10"/>
        <rFont val="Arial"/>
        <family val="2"/>
      </rPr>
      <t>, disposals and outstanding</t>
    </r>
    <r>
      <rPr>
        <vertAlign val="superscript"/>
        <sz val="10"/>
        <rFont val="Arial"/>
        <family val="2"/>
      </rPr>
      <t>2</t>
    </r>
    <r>
      <rPr>
        <sz val="10"/>
        <rFont val="Arial"/>
        <family val="2"/>
      </rPr>
      <t xml:space="preserve"> cases in the Crown Court in England and Wales, annually 2000 - 2015, quarterly Q1 2009 - Q3 2016</t>
    </r>
  </si>
  <si>
    <r>
      <t>Defendants dealt with in trial</t>
    </r>
    <r>
      <rPr>
        <vertAlign val="superscript"/>
        <sz val="10"/>
        <rFont val="Arial"/>
        <family val="2"/>
      </rPr>
      <t>1</t>
    </r>
    <r>
      <rPr>
        <sz val="10"/>
        <rFont val="Arial"/>
        <family val="2"/>
      </rPr>
      <t xml:space="preserve"> cases in the Crown Court by plea in England and Wales, annually 2001 - 2015, quarterly Q1 2009 - Q3 2016</t>
    </r>
  </si>
  <si>
    <t>Key reasons for cracked Crown Court trials in England and Wales, annually 2007 - 2015, quarterly Q1 2009 - Q3 2016</t>
  </si>
  <si>
    <t>Key reasons for ineffective Crown Court trials in England and Wales, annually 2007 - 2015, quarterly Q1 2009 - Q3 2016</t>
  </si>
  <si>
    <t>Effectiveness of Crown Court trials in England and Wales, annually 2007 - 2015, quarterly Q1 2009 - Q3 2016</t>
  </si>
  <si>
    <r>
      <t>Trial outstanding cases</t>
    </r>
    <r>
      <rPr>
        <vertAlign val="superscript"/>
        <sz val="10"/>
        <rFont val="Arial"/>
        <family val="2"/>
      </rPr>
      <t>1</t>
    </r>
    <r>
      <rPr>
        <sz val="10"/>
        <rFont val="Arial"/>
        <family val="2"/>
      </rPr>
      <t xml:space="preserve"> by offence type in the Crown Court in England and Wales, annually 2010-2015, Q1 2010 - Q3 2016</t>
    </r>
  </si>
  <si>
    <r>
      <t>Trial case receipts</t>
    </r>
    <r>
      <rPr>
        <vertAlign val="superscript"/>
        <sz val="10"/>
        <rFont val="Arial"/>
        <family val="2"/>
      </rPr>
      <t>1</t>
    </r>
    <r>
      <rPr>
        <sz val="10"/>
        <rFont val="Arial"/>
        <family val="2"/>
      </rPr>
      <t xml:space="preserve"> by offence type in the Crown Court in England and Wales, annually 2010-2015, Q1 2010 - Q3 2016</t>
    </r>
  </si>
  <si>
    <r>
      <t>Defendants dealt with</t>
    </r>
    <r>
      <rPr>
        <vertAlign val="superscript"/>
        <sz val="10"/>
        <rFont val="Arial"/>
        <family val="2"/>
      </rPr>
      <t>1</t>
    </r>
    <r>
      <rPr>
        <sz val="10"/>
        <rFont val="Arial"/>
        <family val="2"/>
      </rPr>
      <t xml:space="preserve"> in trial cases by stage</t>
    </r>
    <r>
      <rPr>
        <vertAlign val="superscript"/>
        <sz val="10"/>
        <rFont val="Arial"/>
        <family val="2"/>
      </rPr>
      <t>2</t>
    </r>
    <r>
      <rPr>
        <sz val="10"/>
        <rFont val="Arial"/>
        <family val="2"/>
      </rPr>
      <t xml:space="preserve"> at which guilty plea was entered and accepted in the Crown Court, by receipt type, England and Wales, annually 2010 - 2015, quarterly Q1 2010 - Q3 2016 </t>
    </r>
  </si>
  <si>
    <r>
      <t>Defendants dealt with</t>
    </r>
    <r>
      <rPr>
        <vertAlign val="superscript"/>
        <sz val="10"/>
        <rFont val="Arial"/>
        <family val="2"/>
      </rPr>
      <t>1</t>
    </r>
    <r>
      <rPr>
        <sz val="10"/>
        <rFont val="Arial"/>
        <family val="2"/>
      </rPr>
      <t xml:space="preserve"> in trial cases where a guilty plea was entered</t>
    </r>
    <r>
      <rPr>
        <vertAlign val="superscript"/>
        <sz val="10"/>
        <rFont val="Arial"/>
        <family val="2"/>
      </rPr>
      <t>2</t>
    </r>
    <r>
      <rPr>
        <sz val="10"/>
        <rFont val="Arial"/>
        <family val="2"/>
      </rPr>
      <t xml:space="preserve"> prior to trial, during trial or at a cracked trial, and accepted in the Crown Court, by receipt type, England and Wales, annually 2010 - 2015, quarterly Q1 2010 - Q3 2016</t>
    </r>
  </si>
  <si>
    <r>
      <t>Average waiting times</t>
    </r>
    <r>
      <rPr>
        <vertAlign val="superscript"/>
        <sz val="10"/>
        <rFont val="Arial"/>
        <family val="2"/>
      </rPr>
      <t>1</t>
    </r>
    <r>
      <rPr>
        <sz val="10"/>
        <rFont val="Arial"/>
        <family val="2"/>
      </rPr>
      <t xml:space="preserve"> in the Crown Court in England and Wales, annually 2000 - 2015, quarterly Q1 2009 - Q3 2016</t>
    </r>
  </si>
  <si>
    <r>
      <t>Q2</t>
    </r>
    <r>
      <rPr>
        <vertAlign val="superscript"/>
        <sz val="10"/>
        <color indexed="8"/>
        <rFont val="Arial"/>
        <family val="2"/>
      </rPr>
      <t>3</t>
    </r>
  </si>
  <si>
    <r>
      <t>Average waiting times (weeks) in the Crown Court for defendants dealt with</t>
    </r>
    <r>
      <rPr>
        <vertAlign val="superscript"/>
        <sz val="10"/>
        <rFont val="Arial"/>
        <family val="2"/>
      </rPr>
      <t>1</t>
    </r>
    <r>
      <rPr>
        <sz val="10"/>
        <rFont val="Arial"/>
        <family val="2"/>
      </rPr>
      <t xml:space="preserve"> in trial (triable-either-way and indictable) cases, by plea and remand type, England and Wales, annually 2007 - 2015, quarterly Q1 2010 - Q3 2016</t>
    </r>
  </si>
  <si>
    <r>
      <t>Average hearing</t>
    </r>
    <r>
      <rPr>
        <vertAlign val="superscript"/>
        <sz val="10"/>
        <rFont val="Arial"/>
        <family val="2"/>
      </rPr>
      <t>1</t>
    </r>
    <r>
      <rPr>
        <sz val="10"/>
        <rFont val="Arial"/>
        <family val="2"/>
      </rPr>
      <t xml:space="preserve"> times for trial cases</t>
    </r>
    <r>
      <rPr>
        <vertAlign val="superscript"/>
        <sz val="10"/>
        <rFont val="Arial"/>
        <family val="2"/>
      </rPr>
      <t>2</t>
    </r>
    <r>
      <rPr>
        <sz val="10"/>
        <rFont val="Arial"/>
        <family val="2"/>
      </rPr>
      <t xml:space="preserve"> in the Crown Court by plea in England and Wales, annually 2000 - 2015, quarterly Q1 2009 - Q3 2016</t>
    </r>
  </si>
  <si>
    <r>
      <t>Average hearing times (hours) in the Crown Court for cases</t>
    </r>
    <r>
      <rPr>
        <vertAlign val="superscript"/>
        <sz val="10"/>
        <rFont val="Arial"/>
        <family val="2"/>
      </rPr>
      <t>1</t>
    </r>
    <r>
      <rPr>
        <sz val="10"/>
        <rFont val="Arial"/>
        <family val="2"/>
      </rPr>
      <t xml:space="preserve"> disposed of, by case type and plea, England and Wales, annually 2007 - 2015, quarterly Q1 2010 - Q3 2016</t>
    </r>
  </si>
  <si>
    <t>Appeals (against decisions of magistrates' courts) dealt with in the Crown Court, by appeal type and result, England and Wales, annually 2007 - 2015, quarterly Q1 2010 - Q3 2016</t>
  </si>
  <si>
    <r>
      <t>Q2</t>
    </r>
    <r>
      <rPr>
        <vertAlign val="superscript"/>
        <sz val="10"/>
        <rFont val="Arial"/>
        <family val="2"/>
      </rPr>
      <t>9</t>
    </r>
    <r>
      <rPr>
        <sz val="10"/>
        <rFont val="Arial"/>
        <family val="2"/>
      </rPr>
      <t xml:space="preserve"> </t>
    </r>
  </si>
  <si>
    <r>
      <t>Enforcement of financial penalties in the magistrates' courts, England and Wales, annually 2004 - 2015, quarterly Q1 2009 - Q3 2016</t>
    </r>
    <r>
      <rPr>
        <vertAlign val="superscript"/>
        <sz val="10"/>
        <rFont val="Arial"/>
        <family val="2"/>
      </rPr>
      <t>1,2,3</t>
    </r>
  </si>
  <si>
    <r>
      <t>HMCTS management information: Financial impositions and amounts paid by imposition type, England and Wales, annually 2011 - 2015, quarterly Q2 2011 - Q3 2016</t>
    </r>
    <r>
      <rPr>
        <vertAlign val="superscript"/>
        <sz val="10"/>
        <rFont val="Arial"/>
        <family val="2"/>
      </rPr>
      <t>1,2</t>
    </r>
  </si>
  <si>
    <r>
      <t>HMCTS management information: Number of financial imposition accounts opened and closed, annually 2011 - 2015, quarterly Q2 2011 - Q3 2016</t>
    </r>
    <r>
      <rPr>
        <vertAlign val="superscript"/>
        <sz val="10"/>
        <color indexed="8"/>
        <rFont val="Arial"/>
        <family val="2"/>
      </rPr>
      <t>1</t>
    </r>
  </si>
  <si>
    <t>2012 (Q2) - 2016 (Q3)</t>
  </si>
  <si>
    <t>2003-2016 (Q3)</t>
  </si>
  <si>
    <t>2006-2016 (Q3)</t>
  </si>
  <si>
    <t>2010-2016 (Q3)</t>
  </si>
  <si>
    <t>2000-2016 (Q3)</t>
  </si>
  <si>
    <t>2014-2016 (Q3)</t>
  </si>
  <si>
    <t>2007-2016 (Q3)</t>
  </si>
  <si>
    <t>2001-2016 (Q3)</t>
  </si>
  <si>
    <t>2004-2016 (Q3)</t>
  </si>
  <si>
    <t>2011-2016 (Q3)</t>
  </si>
  <si>
    <r>
      <t>HMCTS management information: Total amount of financial impositions outstanding, annually 2011 - 2015, quarterly Q2 2011 - Q3 2016</t>
    </r>
    <r>
      <rPr>
        <vertAlign val="superscript"/>
        <sz val="10"/>
        <rFont val="Arial"/>
        <family val="2"/>
      </rPr>
      <t>1</t>
    </r>
  </si>
  <si>
    <r>
      <t>Effectiveness</t>
    </r>
    <r>
      <rPr>
        <vertAlign val="superscript"/>
        <sz val="10"/>
        <rFont val="Arial"/>
        <family val="2"/>
      </rPr>
      <t>1</t>
    </r>
    <r>
      <rPr>
        <sz val="10"/>
        <rFont val="Arial"/>
        <family val="2"/>
      </rPr>
      <t xml:space="preserve"> of magistrates' courts' trials in England and Wales, annually 2003 - 2015, quarterly Q1 2010 - Q3 2016</t>
    </r>
  </si>
  <si>
    <t>Trial case disposals by offence type in the Crown Court in England and Wales, annually 2010-2015, Q1 2010 - Q3 2016</t>
  </si>
  <si>
    <r>
      <t>Average number of days from offence to completion, percentage of proceedings completed at first listing and average number of hearings for all criminal cases at the magistrates' courts by initial plea, England and Wales, annually 2010 - 2015, quarterly Q2 2010 - Q3 2016</t>
    </r>
    <r>
      <rPr>
        <vertAlign val="superscript"/>
        <sz val="10"/>
        <rFont val="Arial"/>
        <family val="2"/>
      </rPr>
      <t>1,2,3,4,5</t>
    </r>
  </si>
  <si>
    <r>
      <t>Q2</t>
    </r>
    <r>
      <rPr>
        <vertAlign val="superscript"/>
        <sz val="10"/>
        <color indexed="8"/>
        <rFont val="Arial"/>
        <family val="2"/>
      </rPr>
      <t>11</t>
    </r>
  </si>
  <si>
    <t>5) Includes cases that are committed to the Crown Court</t>
  </si>
  <si>
    <r>
      <t>Average number of days taken from offence to completion for all criminal cases at the magistrates' courts in England and Wales, excluding those committed to the Crown Court, annually 2010 - 2015, quarterly Q2 2010 - Q3 2016</t>
    </r>
    <r>
      <rPr>
        <vertAlign val="superscript"/>
        <sz val="10"/>
        <rFont val="Arial"/>
        <family val="2"/>
      </rPr>
      <t>1,2,3,4,5</t>
    </r>
  </si>
  <si>
    <r>
      <t>Q2</t>
    </r>
    <r>
      <rPr>
        <vertAlign val="superscript"/>
        <sz val="10"/>
        <color indexed="8"/>
        <rFont val="Arial"/>
        <family val="2"/>
      </rPr>
      <t>10</t>
    </r>
  </si>
  <si>
    <t>Table T3</t>
  </si>
  <si>
    <t>Table T2</t>
  </si>
  <si>
    <r>
      <t>Average number of days taken from offence to completion for all criminal cases at the magistrates' courts in England and Wales, including those committed to the Crown Court, annually 2010 - 2015, quarterly Q2 2010 - Q3 2016</t>
    </r>
    <r>
      <rPr>
        <vertAlign val="superscript"/>
        <sz val="10"/>
        <rFont val="Arial"/>
        <family val="2"/>
      </rPr>
      <t>1,2,3,4,5</t>
    </r>
  </si>
  <si>
    <r>
      <t>Average number of days taken from offence to completion for Crown Court criminal cases in England and Wales, annually 2010 - 2015, quarterly Q2 2010 - Q3 2016</t>
    </r>
    <r>
      <rPr>
        <vertAlign val="superscript"/>
        <sz val="10"/>
        <rFont val="Arial"/>
        <family val="2"/>
      </rPr>
      <t>1,2,3,4</t>
    </r>
  </si>
  <si>
    <r>
      <t>Average number of days taken from offence to completion for criminal cases in England and Wales, annually 2010 - 2015, quarterly Q2 2010 - Q3 2016</t>
    </r>
    <r>
      <rPr>
        <vertAlign val="superscript"/>
        <sz val="10"/>
        <rFont val="Arial"/>
        <family val="2"/>
      </rPr>
      <t>1,2,3,4,5</t>
    </r>
  </si>
  <si>
    <t>Table T6</t>
  </si>
  <si>
    <r>
      <t>Average number of days taken from offence to completion for all criminal cases by offence group, in England and Wales, annually 2010-2015, quarterly Q3 2015 and Q3 2016</t>
    </r>
    <r>
      <rPr>
        <vertAlign val="superscript"/>
        <sz val="10"/>
        <rFont val="Arial"/>
        <family val="2"/>
      </rPr>
      <t>1,3,4,5,6</t>
    </r>
  </si>
  <si>
    <t>2015 Q3</t>
  </si>
  <si>
    <t>2016 Q3 (p)</t>
  </si>
  <si>
    <t>T6</t>
  </si>
  <si>
    <t>T2</t>
  </si>
  <si>
    <t>T3</t>
  </si>
  <si>
    <r>
      <t>Q2-Q4</t>
    </r>
    <r>
      <rPr>
        <vertAlign val="superscript"/>
        <sz val="8"/>
        <color indexed="8"/>
        <rFont val="Arial"/>
        <family val="2"/>
      </rPr>
      <t>4</t>
    </r>
  </si>
  <si>
    <t>Table T5</t>
  </si>
  <si>
    <t>Annually 2010-2015 2015 (Q3) &amp; 2016 (Q3)</t>
  </si>
  <si>
    <t>Average number of days from offence to completion, percentage of proceedings completed at first listing and average number of hearings for all criminal cases at the magistrates' courts by initial plea</t>
  </si>
  <si>
    <t>Average number of days taken from offence to completion for criminal cases</t>
  </si>
  <si>
    <t>Average number of days taken from offence to completion for all criminal cases at the magistrates' courts, including those committed to the Crown Court</t>
  </si>
  <si>
    <t>Average number of days taken from offence to completion for all criminal cases at the magistrates' courts, excluding those committed to the Crown Court</t>
  </si>
  <si>
    <t>Average number of days taken from offence to completion for Crown Court criminal cases</t>
  </si>
  <si>
    <t>Average number of days taken from offence to completion for all criminal cases by offence group</t>
  </si>
  <si>
    <t>1) A trial can only be "effective" or "cracked" once in the duration of a case whereas a trial can be "ineffective" or "vacated" more than once in the duration of a case.</t>
  </si>
  <si>
    <t>5) Defendant absent / unfit to stand covers all trials that are ineffective due to 'Defendant absent - did not proceed in absence (judicial discretion)', 'Defendant ill or otherwise unfit to proceed', 'Defendant not produced by PECS' and 'Defendant absent - unable to proceed as defendant not notified of place and time of hearing'.</t>
  </si>
  <si>
    <t>Table T4</t>
  </si>
  <si>
    <t>9) A median value of 0 indicates that the case had a first listing and was completed on the same day.</t>
  </si>
  <si>
    <t>7) A median value of 0 indicates that the case had a first listing and was completed on the same day.</t>
  </si>
  <si>
    <t>8) A median value of 0 indicates that the case had a first listing and was completed on the same day.</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</si>
</sst>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0.000"/>
    <numFmt numFmtId="168" formatCode="&quot;Yes&quot;;&quot;Yes&quot;;&quot;No&quot;"/>
    <numFmt numFmtId="169" formatCode="&quot;True&quot;;&quot;True&quot;;&quot;False&quot;"/>
    <numFmt numFmtId="170" formatCode="&quot;On&quot;;&quot;On&quot;;&quot;Off&quot;"/>
    <numFmt numFmtId="171" formatCode="[$€-2]\ #,##0.00_);[Red]\([$€-2]\ #,##0.00\)"/>
    <numFmt numFmtId="172" formatCode="_-* #,##0.0_-;\-* #,##0.0_-;_-* &quot;-&quot;??_-;_-@_-"/>
    <numFmt numFmtId="173" formatCode="_-* #,##0_-;\-* #,##0_-;_-* &quot;-&quot;??_-;_-@_-"/>
  </numFmts>
  <fonts count="82">
    <font>
      <sz val="11"/>
      <color theme="1"/>
      <name val="Calibri"/>
      <family val="2"/>
    </font>
    <font>
      <sz val="11"/>
      <color indexed="8"/>
      <name val="Calibri"/>
      <family val="2"/>
    </font>
    <font>
      <b/>
      <sz val="10"/>
      <name val="Arial"/>
      <family val="2"/>
    </font>
    <font>
      <u val="single"/>
      <sz val="10"/>
      <color indexed="12"/>
      <name val="Arial"/>
      <family val="2"/>
    </font>
    <font>
      <sz val="10"/>
      <name val="Arial"/>
      <family val="2"/>
    </font>
    <font>
      <u val="single"/>
      <sz val="10"/>
      <color indexed="30"/>
      <name val="Arial"/>
      <family val="2"/>
    </font>
    <font>
      <sz val="11"/>
      <name val="Calibri"/>
      <family val="2"/>
    </font>
    <font>
      <vertAlign val="superscript"/>
      <sz val="10"/>
      <name val="Arial"/>
      <family val="2"/>
    </font>
    <font>
      <sz val="10"/>
      <color indexed="8"/>
      <name val="Arial"/>
      <family val="2"/>
    </font>
    <font>
      <sz val="10"/>
      <color indexed="10"/>
      <name val="Arial"/>
      <family val="2"/>
    </font>
    <font>
      <sz val="10"/>
      <name val="Times New Roman"/>
      <family val="1"/>
    </font>
    <font>
      <b/>
      <vertAlign val="superscript"/>
      <sz val="10"/>
      <name val="Arial"/>
      <family val="2"/>
    </font>
    <font>
      <sz val="8"/>
      <name val="Arial"/>
      <family val="2"/>
    </font>
    <font>
      <b/>
      <sz val="8"/>
      <name val="Arial"/>
      <family val="2"/>
    </font>
    <font>
      <b/>
      <sz val="16"/>
      <name val="Arial"/>
      <family val="2"/>
    </font>
    <font>
      <b/>
      <sz val="14"/>
      <name val="Arial"/>
      <family val="2"/>
    </font>
    <font>
      <sz val="12"/>
      <color indexed="57"/>
      <name val="Arial"/>
      <family val="2"/>
    </font>
    <font>
      <b/>
      <sz val="10"/>
      <color indexed="10"/>
      <name val="Arial"/>
      <family val="2"/>
    </font>
    <font>
      <sz val="8"/>
      <color indexed="8"/>
      <name val="Arial"/>
      <family val="2"/>
    </font>
    <font>
      <b/>
      <sz val="10"/>
      <color indexed="8"/>
      <name val="Arial"/>
      <family val="2"/>
    </font>
    <font>
      <i/>
      <sz val="8"/>
      <name val="Arial"/>
      <family val="2"/>
    </font>
    <font>
      <b/>
      <u val="single"/>
      <sz val="10"/>
      <color indexed="10"/>
      <name val="Arial"/>
      <family val="2"/>
    </font>
    <font>
      <i/>
      <sz val="10"/>
      <name val="Arial"/>
      <family val="2"/>
    </font>
    <font>
      <b/>
      <vertAlign val="superscript"/>
      <sz val="10"/>
      <color indexed="8"/>
      <name val="Arial"/>
      <family val="2"/>
    </font>
    <font>
      <sz val="11"/>
      <color indexed="8"/>
      <name val="Arial"/>
      <family val="2"/>
    </font>
    <font>
      <vertAlign val="superscript"/>
      <sz val="10"/>
      <color indexed="8"/>
      <name val="Arial"/>
      <family val="2"/>
    </font>
    <font>
      <i/>
      <sz val="10"/>
      <color indexed="8"/>
      <name val="Arial"/>
      <family val="2"/>
    </font>
    <font>
      <vertAlign val="superscript"/>
      <sz val="8"/>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55"/>
      <name val="Arial"/>
      <family val="2"/>
    </font>
    <font>
      <sz val="11"/>
      <color indexed="17"/>
      <name val="Arial"/>
      <family val="2"/>
    </font>
    <font>
      <sz val="8"/>
      <name val="Calibri"/>
      <family val="2"/>
    </font>
    <font>
      <sz val="10"/>
      <color indexed="8"/>
      <name val="Calibri"/>
      <family val="2"/>
    </font>
    <font>
      <sz val="8"/>
      <color indexed="10"/>
      <name val="Arial"/>
      <family val="2"/>
    </font>
    <font>
      <sz val="10"/>
      <color indexed="12"/>
      <name val="Arial"/>
      <family val="2"/>
    </font>
    <font>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u val="single"/>
      <sz val="10"/>
      <color rgb="FF0000FF"/>
      <name val="Arial"/>
      <family val="2"/>
    </font>
    <font>
      <sz val="11"/>
      <color theme="1"/>
      <name val="Arial"/>
      <family val="2"/>
    </font>
    <font>
      <sz val="10"/>
      <color theme="1"/>
      <name val="Arial"/>
      <family val="2"/>
    </font>
    <font>
      <sz val="10"/>
      <color theme="0" tint="-0.24997000396251678"/>
      <name val="Arial"/>
      <family val="2"/>
    </font>
    <font>
      <sz val="8"/>
      <color theme="1"/>
      <name val="Arial"/>
      <family val="2"/>
    </font>
    <font>
      <sz val="11"/>
      <color rgb="FF006100"/>
      <name val="Arial"/>
      <family val="2"/>
    </font>
    <font>
      <sz val="10"/>
      <color rgb="FFFF0000"/>
      <name val="Arial"/>
      <family val="2"/>
    </font>
    <font>
      <u val="single"/>
      <sz val="10"/>
      <color rgb="FF0070C0"/>
      <name val="Arial"/>
      <family val="2"/>
    </font>
    <font>
      <sz val="10"/>
      <color theme="1"/>
      <name val="Calibri"/>
      <family val="2"/>
    </font>
    <font>
      <b/>
      <sz val="10"/>
      <color theme="1"/>
      <name val="Arial"/>
      <family val="2"/>
    </font>
    <font>
      <sz val="8"/>
      <color rgb="FFFF0000"/>
      <name val="Arial"/>
      <family val="2"/>
    </font>
    <font>
      <sz val="10"/>
      <color rgb="FF0000FF"/>
      <name val="Arial"/>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border>
    <border>
      <left/>
      <right/>
      <top style="thin">
        <color indexed="8"/>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thin"/>
    </border>
    <border>
      <left>
        <color indexed="63"/>
      </left>
      <right>
        <color indexed="63"/>
      </right>
      <top style="dotted"/>
      <bottom>
        <color indexed="63"/>
      </bottom>
    </border>
    <border>
      <left/>
      <right/>
      <top/>
      <bottom style="dotted"/>
    </border>
    <border>
      <left style="dotted"/>
      <right/>
      <top/>
      <bottom style="thin"/>
    </border>
    <border>
      <left style="dotted"/>
      <right/>
      <top>
        <color indexed="63"/>
      </top>
      <bottom>
        <color indexed="63"/>
      </bottom>
    </border>
    <border>
      <left/>
      <right style="dotted"/>
      <top>
        <color indexed="63"/>
      </top>
      <bottom>
        <color indexed="63"/>
      </bottom>
    </border>
    <border>
      <left/>
      <right style="dotted"/>
      <top/>
      <bottom style="thin"/>
    </border>
    <border>
      <left style="dotted"/>
      <right/>
      <top style="thin"/>
      <bottom style="thin"/>
    </border>
    <border>
      <left/>
      <right/>
      <top style="thin">
        <color indexed="8"/>
      </top>
      <bottom/>
    </border>
    <border>
      <left style="thin"/>
      <right/>
      <top style="thin"/>
      <bottom style="thin"/>
    </border>
    <border>
      <left style="dotted"/>
      <right/>
      <top style="thin"/>
      <bottom/>
    </border>
    <border>
      <left/>
      <right style="dotted"/>
      <top style="thin"/>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10" fillId="0" borderId="0">
      <alignment/>
      <protection/>
    </xf>
    <xf numFmtId="0" fontId="1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705">
    <xf numFmtId="0" fontId="0" fillId="0" borderId="0" xfId="0" applyFont="1" applyAlignment="1">
      <alignment/>
    </xf>
    <xf numFmtId="0" fontId="0" fillId="33" borderId="0" xfId="0" applyFill="1" applyAlignment="1">
      <alignment/>
    </xf>
    <xf numFmtId="0" fontId="4" fillId="33" borderId="0" xfId="0" applyFont="1" applyFill="1" applyAlignment="1">
      <alignment horizontal="left" vertical="top" wrapText="1"/>
    </xf>
    <xf numFmtId="0" fontId="4" fillId="33" borderId="0" xfId="0" applyFont="1" applyFill="1" applyAlignment="1">
      <alignment horizontal="left" vertical="top"/>
    </xf>
    <xf numFmtId="0" fontId="69" fillId="33" borderId="0" xfId="55" applyNumberFormat="1" applyFont="1" applyFill="1" applyAlignment="1" applyProtection="1">
      <alignment horizontal="left" vertical="top"/>
      <protection/>
    </xf>
    <xf numFmtId="0" fontId="4" fillId="33" borderId="0" xfId="0" applyFont="1" applyFill="1" applyAlignment="1">
      <alignment/>
    </xf>
    <xf numFmtId="0" fontId="4" fillId="33" borderId="0" xfId="68" applyFont="1" applyFill="1" applyAlignment="1">
      <alignment vertical="top"/>
      <protection/>
    </xf>
    <xf numFmtId="0" fontId="4" fillId="33" borderId="0" xfId="0" applyFont="1" applyFill="1" applyBorder="1" applyAlignment="1">
      <alignment/>
    </xf>
    <xf numFmtId="0" fontId="4" fillId="33" borderId="0" xfId="0" applyFont="1" applyFill="1" applyAlignment="1">
      <alignment vertical="top"/>
    </xf>
    <xf numFmtId="0" fontId="4" fillId="33" borderId="0" xfId="0" applyFont="1" applyFill="1" applyBorder="1" applyAlignment="1">
      <alignment/>
    </xf>
    <xf numFmtId="0" fontId="8" fillId="33" borderId="0" xfId="0" applyFont="1" applyFill="1" applyBorder="1" applyAlignment="1">
      <alignment/>
    </xf>
    <xf numFmtId="0" fontId="4" fillId="33" borderId="0" xfId="0" applyFont="1" applyFill="1" applyAlignment="1">
      <alignment wrapText="1"/>
    </xf>
    <xf numFmtId="0" fontId="9" fillId="33" borderId="0" xfId="0" applyFont="1" applyFill="1" applyAlignment="1">
      <alignment horizontal="left" vertical="top" wrapText="1"/>
    </xf>
    <xf numFmtId="0" fontId="4" fillId="33" borderId="0" xfId="0" applyFont="1" applyFill="1" applyBorder="1" applyAlignment="1">
      <alignment horizontal="left" wrapText="1"/>
    </xf>
    <xf numFmtId="0" fontId="4" fillId="33" borderId="0" xfId="0" applyFont="1" applyFill="1" applyBorder="1" applyAlignment="1">
      <alignment horizontal="left"/>
    </xf>
    <xf numFmtId="0" fontId="4" fillId="33" borderId="0" xfId="0" applyFont="1" applyFill="1" applyAlignment="1">
      <alignment/>
    </xf>
    <xf numFmtId="0" fontId="8" fillId="33" borderId="0" xfId="0" applyFont="1" applyFill="1" applyAlignment="1">
      <alignment horizontal="left" vertical="top" wrapText="1"/>
    </xf>
    <xf numFmtId="0" fontId="69" fillId="33" borderId="0" xfId="55" applyFont="1" applyFill="1" applyBorder="1" applyAlignment="1" applyProtection="1">
      <alignment horizontal="left" vertical="top"/>
      <protection/>
    </xf>
    <xf numFmtId="0" fontId="8" fillId="33" borderId="0" xfId="0" applyFont="1" applyFill="1" applyBorder="1" applyAlignment="1">
      <alignment horizontal="left" vertical="top" wrapText="1"/>
    </xf>
    <xf numFmtId="0" fontId="4" fillId="33" borderId="0" xfId="0" applyFont="1" applyFill="1" applyBorder="1" applyAlignment="1">
      <alignment horizontal="left" vertical="top"/>
    </xf>
    <xf numFmtId="0" fontId="4" fillId="33" borderId="0" xfId="0" applyFont="1" applyFill="1" applyBorder="1" applyAlignment="1">
      <alignment horizontal="left" vertical="top" wrapText="1"/>
    </xf>
    <xf numFmtId="0" fontId="0" fillId="33" borderId="0" xfId="0" applyFill="1" applyBorder="1" applyAlignment="1">
      <alignment/>
    </xf>
    <xf numFmtId="0" fontId="2" fillId="33" borderId="0" xfId="0" applyFont="1" applyFill="1" applyAlignment="1">
      <alignment/>
    </xf>
    <xf numFmtId="0" fontId="4" fillId="33" borderId="0" xfId="59" applyFont="1" applyFill="1" applyBorder="1">
      <alignment/>
      <protection/>
    </xf>
    <xf numFmtId="0" fontId="2" fillId="33" borderId="0" xfId="68" applyFont="1" applyFill="1">
      <alignment/>
      <protection/>
    </xf>
    <xf numFmtId="0" fontId="4" fillId="33" borderId="0" xfId="68" applyFill="1">
      <alignment/>
      <protection/>
    </xf>
    <xf numFmtId="0" fontId="4" fillId="33" borderId="0" xfId="68" applyFill="1" applyAlignment="1">
      <alignment horizontal="right"/>
      <protection/>
    </xf>
    <xf numFmtId="0" fontId="4" fillId="0" borderId="0" xfId="68" applyFont="1" applyFill="1" applyAlignment="1">
      <alignment vertical="top"/>
      <protection/>
    </xf>
    <xf numFmtId="0" fontId="4" fillId="33" borderId="0" xfId="68" applyFont="1" applyFill="1" applyAlignment="1">
      <alignment vertical="top" wrapText="1"/>
      <protection/>
    </xf>
    <xf numFmtId="0" fontId="2" fillId="33" borderId="0" xfId="68" applyFont="1" applyFill="1" applyAlignment="1">
      <alignment horizontal="right"/>
      <protection/>
    </xf>
    <xf numFmtId="0" fontId="4" fillId="33" borderId="10" xfId="68" applyFont="1" applyFill="1" applyBorder="1" applyAlignment="1">
      <alignment horizontal="right" vertical="center" wrapText="1"/>
      <protection/>
    </xf>
    <xf numFmtId="49" fontId="4" fillId="33" borderId="0" xfId="68" applyNumberFormat="1" applyFont="1" applyFill="1" applyAlignment="1">
      <alignment horizontal="left"/>
      <protection/>
    </xf>
    <xf numFmtId="3" fontId="2" fillId="33" borderId="0" xfId="68" applyNumberFormat="1" applyFont="1" applyFill="1" applyAlignment="1">
      <alignment horizontal="right"/>
      <protection/>
    </xf>
    <xf numFmtId="3" fontId="4" fillId="33" borderId="0" xfId="68" applyNumberFormat="1" applyFill="1" applyAlignment="1">
      <alignment horizontal="right"/>
      <protection/>
    </xf>
    <xf numFmtId="9" fontId="0" fillId="33" borderId="0" xfId="0" applyNumberFormat="1" applyFill="1" applyAlignment="1">
      <alignment/>
    </xf>
    <xf numFmtId="0" fontId="4" fillId="33" borderId="0" xfId="68" applyFont="1" applyFill="1" applyAlignment="1">
      <alignment horizontal="left"/>
      <protection/>
    </xf>
    <xf numFmtId="9" fontId="4" fillId="33" borderId="0" xfId="73" applyFont="1" applyFill="1" applyAlignment="1">
      <alignment horizontal="left"/>
    </xf>
    <xf numFmtId="3" fontId="2" fillId="33" borderId="0" xfId="68" applyNumberFormat="1" applyFont="1" applyFill="1" applyBorder="1" applyAlignment="1">
      <alignment horizontal="right"/>
      <protection/>
    </xf>
    <xf numFmtId="3" fontId="4" fillId="33" borderId="0" xfId="68" applyNumberFormat="1" applyFont="1" applyFill="1" applyBorder="1" applyAlignment="1">
      <alignment horizontal="right"/>
      <protection/>
    </xf>
    <xf numFmtId="3" fontId="4" fillId="33" borderId="0" xfId="68" applyNumberFormat="1" applyFont="1" applyFill="1" applyAlignment="1">
      <alignment horizontal="right"/>
      <protection/>
    </xf>
    <xf numFmtId="0" fontId="4" fillId="33" borderId="0" xfId="68" applyFont="1" applyFill="1" applyBorder="1" applyAlignment="1">
      <alignment horizontal="left"/>
      <protection/>
    </xf>
    <xf numFmtId="0" fontId="4" fillId="33" borderId="0" xfId="69" applyFont="1" applyFill="1" applyBorder="1" applyAlignment="1">
      <alignment horizontal="left"/>
      <protection/>
    </xf>
    <xf numFmtId="3" fontId="4" fillId="33" borderId="0" xfId="68" applyNumberFormat="1" applyFont="1" applyFill="1" applyBorder="1" applyAlignment="1" applyProtection="1">
      <alignment horizontal="right"/>
      <protection/>
    </xf>
    <xf numFmtId="3" fontId="2" fillId="33" borderId="0" xfId="0" applyNumberFormat="1" applyFont="1" applyFill="1" applyBorder="1" applyAlignment="1">
      <alignment/>
    </xf>
    <xf numFmtId="3" fontId="0" fillId="33" borderId="0" xfId="0" applyNumberFormat="1" applyFill="1" applyBorder="1" applyAlignment="1">
      <alignment/>
    </xf>
    <xf numFmtId="0" fontId="8" fillId="33" borderId="0" xfId="61" applyFont="1" applyFill="1" applyBorder="1">
      <alignment/>
      <protection/>
    </xf>
    <xf numFmtId="0" fontId="12" fillId="33" borderId="0" xfId="0" applyFont="1" applyFill="1" applyAlignment="1">
      <alignment/>
    </xf>
    <xf numFmtId="0" fontId="4" fillId="33" borderId="10" xfId="0" applyFont="1" applyFill="1" applyBorder="1" applyAlignment="1">
      <alignment/>
    </xf>
    <xf numFmtId="0" fontId="8" fillId="33" borderId="10" xfId="61" applyFont="1" applyFill="1" applyBorder="1">
      <alignment/>
      <protection/>
    </xf>
    <xf numFmtId="3" fontId="2" fillId="33" borderId="10" xfId="0" applyNumberFormat="1" applyFont="1" applyFill="1" applyBorder="1" applyAlignment="1">
      <alignment/>
    </xf>
    <xf numFmtId="3" fontId="0" fillId="33" borderId="10" xfId="0" applyNumberFormat="1" applyFill="1" applyBorder="1" applyAlignment="1">
      <alignment/>
    </xf>
    <xf numFmtId="0" fontId="13" fillId="33" borderId="0" xfId="61" applyFont="1" applyFill="1">
      <alignment/>
      <protection/>
    </xf>
    <xf numFmtId="0" fontId="12" fillId="33" borderId="0" xfId="61" applyFont="1" applyFill="1">
      <alignment/>
      <protection/>
    </xf>
    <xf numFmtId="0" fontId="12" fillId="33" borderId="0" xfId="61" applyFont="1" applyFill="1" applyAlignment="1">
      <alignment/>
      <protection/>
    </xf>
    <xf numFmtId="0" fontId="12" fillId="33" borderId="0" xfId="61" applyFont="1" applyFill="1" applyAlignment="1">
      <alignment wrapText="1"/>
      <protection/>
    </xf>
    <xf numFmtId="0" fontId="12" fillId="33" borderId="0" xfId="59" applyFont="1" applyFill="1">
      <alignment/>
      <protection/>
    </xf>
    <xf numFmtId="0" fontId="14" fillId="33" borderId="0" xfId="0" applyFont="1" applyFill="1" applyAlignment="1">
      <alignment/>
    </xf>
    <xf numFmtId="0" fontId="15" fillId="33" borderId="0" xfId="0" applyFont="1" applyFill="1" applyAlignment="1">
      <alignment/>
    </xf>
    <xf numFmtId="0" fontId="12" fillId="33" borderId="0" xfId="0" applyFont="1" applyFill="1" applyAlignment="1">
      <alignment wrapText="1"/>
    </xf>
    <xf numFmtId="0" fontId="12" fillId="33" borderId="0" xfId="0" applyFont="1" applyFill="1" applyAlignment="1">
      <alignment/>
    </xf>
    <xf numFmtId="9" fontId="12" fillId="33" borderId="0" xfId="73" applyFont="1" applyFill="1" applyAlignment="1">
      <alignment/>
    </xf>
    <xf numFmtId="0" fontId="16" fillId="33" borderId="0" xfId="0" applyFont="1" applyFill="1" applyAlignment="1">
      <alignment/>
    </xf>
    <xf numFmtId="9" fontId="12" fillId="33" borderId="0" xfId="0" applyNumberFormat="1" applyFont="1" applyFill="1" applyAlignment="1">
      <alignment/>
    </xf>
    <xf numFmtId="9" fontId="0" fillId="33" borderId="0" xfId="73" applyFont="1" applyFill="1" applyAlignment="1">
      <alignment/>
    </xf>
    <xf numFmtId="0" fontId="2" fillId="33" borderId="11" xfId="0" applyFont="1" applyFill="1" applyBorder="1" applyAlignment="1">
      <alignment horizontal="right" vertical="center" wrapText="1"/>
    </xf>
    <xf numFmtId="0" fontId="4" fillId="33" borderId="12" xfId="0" applyFont="1" applyFill="1" applyBorder="1" applyAlignment="1">
      <alignment/>
    </xf>
    <xf numFmtId="0" fontId="2" fillId="33" borderId="0" xfId="0" applyFont="1" applyFill="1" applyBorder="1" applyAlignment="1">
      <alignment/>
    </xf>
    <xf numFmtId="0" fontId="0" fillId="33" borderId="0" xfId="0" applyFill="1" applyBorder="1" applyAlignment="1">
      <alignment horizontal="left"/>
    </xf>
    <xf numFmtId="0" fontId="4" fillId="33" borderId="10" xfId="0" applyFont="1" applyFill="1" applyBorder="1" applyAlignment="1">
      <alignment/>
    </xf>
    <xf numFmtId="0" fontId="12" fillId="33" borderId="0" xfId="59" applyFont="1" applyFill="1" applyAlignment="1">
      <alignment/>
      <protection/>
    </xf>
    <xf numFmtId="0" fontId="70" fillId="33" borderId="0" xfId="0" applyFont="1" applyFill="1" applyAlignment="1">
      <alignment/>
    </xf>
    <xf numFmtId="0" fontId="71" fillId="33" borderId="11" xfId="0" applyFont="1" applyFill="1" applyBorder="1" applyAlignment="1">
      <alignment horizontal="center" vertical="center" wrapText="1"/>
    </xf>
    <xf numFmtId="0" fontId="71" fillId="33" borderId="0" xfId="0" applyFont="1" applyFill="1" applyAlignment="1">
      <alignment/>
    </xf>
    <xf numFmtId="3" fontId="4" fillId="33" borderId="0" xfId="68" applyNumberFormat="1" applyFill="1" applyBorder="1" applyAlignment="1">
      <alignment horizontal="right"/>
      <protection/>
    </xf>
    <xf numFmtId="3" fontId="2" fillId="33" borderId="10" xfId="68" applyNumberFormat="1" applyFont="1" applyFill="1" applyBorder="1" applyAlignment="1">
      <alignment horizontal="right"/>
      <protection/>
    </xf>
    <xf numFmtId="0" fontId="4" fillId="33" borderId="12" xfId="0" applyFont="1" applyFill="1" applyBorder="1" applyAlignment="1">
      <alignment wrapText="1"/>
    </xf>
    <xf numFmtId="0" fontId="4" fillId="33" borderId="0" xfId="0" applyFont="1" applyFill="1" applyBorder="1" applyAlignment="1">
      <alignment wrapText="1"/>
    </xf>
    <xf numFmtId="0" fontId="4" fillId="33" borderId="10" xfId="0" applyFont="1" applyFill="1" applyBorder="1" applyAlignment="1">
      <alignment horizontal="left"/>
    </xf>
    <xf numFmtId="0" fontId="2" fillId="33" borderId="0" xfId="63" applyFont="1" applyFill="1">
      <alignment/>
      <protection/>
    </xf>
    <xf numFmtId="0" fontId="4" fillId="33" borderId="0" xfId="63" applyFill="1">
      <alignment/>
      <protection/>
    </xf>
    <xf numFmtId="0" fontId="4" fillId="33" borderId="0" xfId="63" applyFill="1" applyAlignment="1">
      <alignment horizontal="right"/>
      <protection/>
    </xf>
    <xf numFmtId="0" fontId="17" fillId="33" borderId="0" xfId="0" applyFont="1" applyFill="1" applyAlignment="1">
      <alignment/>
    </xf>
    <xf numFmtId="0" fontId="17" fillId="33" borderId="0" xfId="0" applyFont="1" applyFill="1" applyAlignment="1">
      <alignment/>
    </xf>
    <xf numFmtId="0" fontId="2" fillId="33" borderId="11" xfId="63" applyFont="1" applyFill="1" applyBorder="1" applyAlignment="1">
      <alignment horizontal="center" vertical="center" wrapText="1"/>
      <protection/>
    </xf>
    <xf numFmtId="0" fontId="4" fillId="33" borderId="10" xfId="63" applyFont="1" applyFill="1" applyBorder="1" applyAlignment="1">
      <alignment horizontal="right" vertical="center" wrapText="1"/>
      <protection/>
    </xf>
    <xf numFmtId="0" fontId="4" fillId="33" borderId="11" xfId="63" applyFont="1" applyFill="1" applyBorder="1" applyAlignment="1">
      <alignment horizontal="right" vertical="center" wrapText="1"/>
      <protection/>
    </xf>
    <xf numFmtId="0" fontId="4" fillId="33" borderId="0" xfId="67" applyFont="1" applyFill="1" applyAlignment="1">
      <alignment horizontal="left"/>
      <protection/>
    </xf>
    <xf numFmtId="0" fontId="4" fillId="33" borderId="0" xfId="63" applyFont="1" applyFill="1" applyAlignment="1">
      <alignment horizontal="left"/>
      <protection/>
    </xf>
    <xf numFmtId="3" fontId="2" fillId="33" borderId="0" xfId="63" applyNumberFormat="1" applyFont="1" applyFill="1">
      <alignment/>
      <protection/>
    </xf>
    <xf numFmtId="3" fontId="4" fillId="33" borderId="0" xfId="63" applyNumberFormat="1" applyFont="1" applyFill="1">
      <alignment/>
      <protection/>
    </xf>
    <xf numFmtId="9" fontId="4" fillId="33" borderId="0" xfId="63" applyNumberFormat="1" applyFont="1" applyFill="1">
      <alignment/>
      <protection/>
    </xf>
    <xf numFmtId="0" fontId="4" fillId="33" borderId="0" xfId="67" applyFont="1" applyFill="1" applyBorder="1" applyAlignment="1">
      <alignment horizontal="left"/>
      <protection/>
    </xf>
    <xf numFmtId="3" fontId="0" fillId="33" borderId="0" xfId="0" applyNumberFormat="1" applyFill="1" applyAlignment="1">
      <alignment/>
    </xf>
    <xf numFmtId="3" fontId="4" fillId="33" borderId="0" xfId="63" applyNumberFormat="1" applyFill="1">
      <alignment/>
      <protection/>
    </xf>
    <xf numFmtId="3" fontId="4" fillId="33" borderId="0" xfId="63" applyNumberFormat="1" applyFill="1" applyBorder="1">
      <alignment/>
      <protection/>
    </xf>
    <xf numFmtId="3" fontId="4" fillId="33" borderId="0" xfId="63" applyNumberFormat="1" applyFont="1" applyFill="1" applyBorder="1" applyProtection="1">
      <alignment/>
      <protection/>
    </xf>
    <xf numFmtId="9" fontId="4" fillId="33" borderId="0" xfId="63" applyNumberFormat="1" applyFont="1" applyFill="1" applyBorder="1">
      <alignment/>
      <protection/>
    </xf>
    <xf numFmtId="3" fontId="4" fillId="33" borderId="0" xfId="63" applyNumberFormat="1" applyFont="1" applyFill="1" applyBorder="1">
      <alignment/>
      <protection/>
    </xf>
    <xf numFmtId="3" fontId="4" fillId="33" borderId="0" xfId="73" applyNumberFormat="1" applyFont="1" applyFill="1" applyBorder="1" applyAlignment="1" applyProtection="1">
      <alignment/>
      <protection/>
    </xf>
    <xf numFmtId="9" fontId="0" fillId="33" borderId="0" xfId="0" applyNumberFormat="1" applyFill="1" applyBorder="1" applyAlignment="1">
      <alignment/>
    </xf>
    <xf numFmtId="0" fontId="13" fillId="33" borderId="0" xfId="0" applyFont="1" applyFill="1" applyAlignment="1">
      <alignment/>
    </xf>
    <xf numFmtId="164" fontId="0" fillId="33" borderId="0" xfId="0" applyNumberFormat="1" applyFill="1" applyAlignment="1">
      <alignment/>
    </xf>
    <xf numFmtId="0" fontId="9" fillId="33" borderId="0" xfId="0" applyFont="1" applyFill="1" applyAlignment="1">
      <alignment/>
    </xf>
    <xf numFmtId="3" fontId="9" fillId="33" borderId="0" xfId="0" applyNumberFormat="1" applyFont="1" applyFill="1" applyAlignment="1">
      <alignment/>
    </xf>
    <xf numFmtId="164" fontId="9" fillId="33" borderId="0" xfId="0" applyNumberFormat="1" applyFont="1" applyFill="1" applyAlignment="1">
      <alignment/>
    </xf>
    <xf numFmtId="0" fontId="2" fillId="33" borderId="13" xfId="0" applyFont="1" applyFill="1" applyBorder="1" applyAlignment="1">
      <alignment horizontal="left" vertical="center" wrapText="1"/>
    </xf>
    <xf numFmtId="0" fontId="4" fillId="33" borderId="11" xfId="59" applyFont="1" applyFill="1" applyBorder="1" applyAlignment="1">
      <alignment horizontal="right" vertical="center" wrapText="1"/>
      <protection/>
    </xf>
    <xf numFmtId="0" fontId="4" fillId="33" borderId="11" xfId="0" applyFont="1" applyFill="1" applyBorder="1" applyAlignment="1">
      <alignment horizontal="right" vertical="center" wrapText="1"/>
    </xf>
    <xf numFmtId="0" fontId="4" fillId="33" borderId="0" xfId="0" applyFont="1" applyFill="1" applyAlignment="1">
      <alignment horizontal="left"/>
    </xf>
    <xf numFmtId="0" fontId="4" fillId="33" borderId="0" xfId="0" applyFont="1" applyFill="1" applyBorder="1" applyAlignment="1">
      <alignment horizontal="right" wrapText="1"/>
    </xf>
    <xf numFmtId="3" fontId="2" fillId="33" borderId="0" xfId="0" applyNumberFormat="1" applyFont="1" applyFill="1" applyBorder="1" applyAlignment="1">
      <alignment horizontal="right" wrapText="1"/>
    </xf>
    <xf numFmtId="3" fontId="4" fillId="33" borderId="0" xfId="0" applyNumberFormat="1" applyFont="1" applyFill="1" applyBorder="1" applyAlignment="1">
      <alignment horizontal="right" wrapText="1"/>
    </xf>
    <xf numFmtId="3" fontId="2" fillId="33" borderId="0" xfId="73" applyNumberFormat="1" applyFont="1" applyFill="1" applyBorder="1" applyAlignment="1">
      <alignment/>
    </xf>
    <xf numFmtId="3" fontId="4" fillId="33" borderId="0" xfId="73" applyNumberFormat="1" applyFont="1" applyFill="1" applyBorder="1" applyAlignment="1">
      <alignment/>
    </xf>
    <xf numFmtId="3" fontId="2" fillId="33" borderId="0" xfId="73" applyNumberFormat="1" applyFont="1" applyFill="1" applyBorder="1" applyAlignment="1" applyProtection="1">
      <alignment/>
      <protection/>
    </xf>
    <xf numFmtId="0" fontId="4" fillId="33" borderId="12" xfId="0" applyFont="1" applyFill="1" applyBorder="1" applyAlignment="1">
      <alignment horizontal="left"/>
    </xf>
    <xf numFmtId="0" fontId="0" fillId="33" borderId="12" xfId="0" applyFill="1" applyBorder="1" applyAlignment="1">
      <alignment/>
    </xf>
    <xf numFmtId="9" fontId="0" fillId="33" borderId="12" xfId="73" applyFont="1" applyFill="1" applyBorder="1" applyAlignment="1">
      <alignment/>
    </xf>
    <xf numFmtId="9" fontId="0" fillId="33" borderId="0" xfId="73" applyFont="1" applyFill="1" applyBorder="1" applyAlignment="1">
      <alignment/>
    </xf>
    <xf numFmtId="0" fontId="4" fillId="33" borderId="10" xfId="68" applyFont="1" applyFill="1" applyBorder="1" applyAlignment="1">
      <alignment horizontal="left"/>
      <protection/>
    </xf>
    <xf numFmtId="0" fontId="0" fillId="33" borderId="10" xfId="0" applyFill="1" applyBorder="1" applyAlignment="1">
      <alignment/>
    </xf>
    <xf numFmtId="9" fontId="0" fillId="33" borderId="10" xfId="73" applyFont="1" applyFill="1" applyBorder="1" applyAlignment="1">
      <alignment/>
    </xf>
    <xf numFmtId="0" fontId="4" fillId="33" borderId="0" xfId="0" applyFont="1" applyFill="1" applyBorder="1" applyAlignment="1">
      <alignment vertical="top"/>
    </xf>
    <xf numFmtId="0" fontId="9" fillId="33" borderId="10" xfId="0" applyFont="1" applyFill="1" applyBorder="1" applyAlignment="1">
      <alignment horizontal="right" vertical="center" wrapText="1"/>
    </xf>
    <xf numFmtId="0" fontId="2" fillId="33" borderId="11" xfId="0" applyFont="1" applyFill="1" applyBorder="1" applyAlignment="1">
      <alignment horizontal="left" vertical="center" wrapText="1"/>
    </xf>
    <xf numFmtId="49" fontId="4" fillId="33" borderId="0" xfId="69" applyNumberFormat="1" applyFont="1" applyFill="1" applyBorder="1" applyAlignment="1">
      <alignment horizontal="left" wrapText="1"/>
      <protection/>
    </xf>
    <xf numFmtId="3" fontId="2" fillId="33" borderId="0" xfId="0" applyNumberFormat="1" applyFont="1" applyFill="1" applyBorder="1" applyAlignment="1">
      <alignment horizontal="right"/>
    </xf>
    <xf numFmtId="3" fontId="4" fillId="33" borderId="0" xfId="0" applyNumberFormat="1" applyFont="1" applyFill="1" applyBorder="1" applyAlignment="1">
      <alignment horizontal="right"/>
    </xf>
    <xf numFmtId="0" fontId="0" fillId="33" borderId="0" xfId="0" applyFont="1" applyFill="1" applyAlignment="1">
      <alignment horizontal="left"/>
    </xf>
    <xf numFmtId="0" fontId="0" fillId="33" borderId="0" xfId="0" applyFont="1" applyFill="1" applyBorder="1" applyAlignment="1">
      <alignment horizontal="left"/>
    </xf>
    <xf numFmtId="49" fontId="4" fillId="33" borderId="0" xfId="0" applyNumberFormat="1" applyFont="1" applyFill="1" applyBorder="1" applyAlignment="1">
      <alignment horizontal="left"/>
    </xf>
    <xf numFmtId="3" fontId="4" fillId="33" borderId="0" xfId="0" applyNumberFormat="1" applyFont="1" applyFill="1" applyBorder="1" applyAlignment="1">
      <alignment/>
    </xf>
    <xf numFmtId="49" fontId="72" fillId="33" borderId="0" xfId="0" applyNumberFormat="1" applyFont="1" applyFill="1" applyBorder="1" applyAlignment="1">
      <alignment horizontal="left"/>
    </xf>
    <xf numFmtId="3" fontId="2" fillId="33" borderId="0" xfId="0" applyNumberFormat="1" applyFont="1" applyFill="1" applyAlignment="1">
      <alignment/>
    </xf>
    <xf numFmtId="164" fontId="0" fillId="33" borderId="0" xfId="0" applyNumberFormat="1" applyFill="1" applyBorder="1" applyAlignment="1">
      <alignment/>
    </xf>
    <xf numFmtId="0" fontId="12" fillId="33" borderId="0" xfId="0" applyFont="1" applyFill="1" applyBorder="1" applyAlignment="1">
      <alignment/>
    </xf>
    <xf numFmtId="49" fontId="4" fillId="33" borderId="14" xfId="0" applyNumberFormat="1" applyFont="1" applyFill="1" applyBorder="1" applyAlignment="1">
      <alignment horizontal="left"/>
    </xf>
    <xf numFmtId="0" fontId="0" fillId="33" borderId="12" xfId="0" applyFill="1" applyBorder="1" applyAlignment="1">
      <alignment horizontal="left"/>
    </xf>
    <xf numFmtId="9" fontId="0" fillId="33" borderId="15" xfId="73" applyFont="1" applyFill="1" applyBorder="1" applyAlignment="1">
      <alignment/>
    </xf>
    <xf numFmtId="49" fontId="72" fillId="33" borderId="16" xfId="0" applyNumberFormat="1" applyFont="1" applyFill="1" applyBorder="1" applyAlignment="1">
      <alignment horizontal="left"/>
    </xf>
    <xf numFmtId="9" fontId="0" fillId="33" borderId="17" xfId="73" applyFont="1" applyFill="1" applyBorder="1" applyAlignment="1">
      <alignment/>
    </xf>
    <xf numFmtId="49" fontId="4" fillId="33" borderId="16" xfId="0" applyNumberFormat="1" applyFont="1" applyFill="1" applyBorder="1" applyAlignment="1">
      <alignment horizontal="left"/>
    </xf>
    <xf numFmtId="0" fontId="4" fillId="33" borderId="16" xfId="0" applyFont="1" applyFill="1" applyBorder="1" applyAlignment="1">
      <alignment horizontal="left"/>
    </xf>
    <xf numFmtId="0" fontId="4" fillId="33" borderId="18" xfId="0" applyFont="1" applyFill="1" applyBorder="1" applyAlignment="1">
      <alignment horizontal="left"/>
    </xf>
    <xf numFmtId="0" fontId="4" fillId="33" borderId="10" xfId="69" applyFont="1" applyFill="1" applyBorder="1" applyAlignment="1">
      <alignment horizontal="left"/>
      <protection/>
    </xf>
    <xf numFmtId="9" fontId="0" fillId="33" borderId="19" xfId="73" applyFont="1" applyFill="1" applyBorder="1" applyAlignment="1">
      <alignment/>
    </xf>
    <xf numFmtId="0" fontId="2" fillId="33" borderId="0" xfId="68" applyFont="1" applyFill="1" applyAlignment="1">
      <alignment/>
      <protection/>
    </xf>
    <xf numFmtId="0" fontId="4" fillId="33" borderId="10" xfId="68" applyFill="1" applyBorder="1">
      <alignment/>
      <protection/>
    </xf>
    <xf numFmtId="3" fontId="2" fillId="33" borderId="0" xfId="68" applyNumberFormat="1" applyFont="1" applyFill="1">
      <alignment/>
      <protection/>
    </xf>
    <xf numFmtId="3" fontId="4" fillId="33" borderId="0" xfId="68" applyNumberFormat="1" applyFont="1" applyFill="1">
      <alignment/>
      <protection/>
    </xf>
    <xf numFmtId="9" fontId="4" fillId="33" borderId="0" xfId="75" applyFont="1" applyFill="1" applyAlignment="1">
      <alignment/>
    </xf>
    <xf numFmtId="164" fontId="4" fillId="33" borderId="0" xfId="75" applyNumberFormat="1" applyFont="1" applyFill="1" applyAlignment="1">
      <alignment/>
    </xf>
    <xf numFmtId="9" fontId="4" fillId="33" borderId="0" xfId="73" applyFont="1" applyFill="1" applyAlignment="1">
      <alignment/>
    </xf>
    <xf numFmtId="164" fontId="4" fillId="33" borderId="0" xfId="73" applyNumberFormat="1" applyFont="1" applyFill="1" applyAlignment="1">
      <alignment/>
    </xf>
    <xf numFmtId="3" fontId="4" fillId="33" borderId="0" xfId="68" applyNumberFormat="1" applyFill="1">
      <alignment/>
      <protection/>
    </xf>
    <xf numFmtId="3" fontId="2" fillId="33" borderId="0" xfId="68" applyNumberFormat="1" applyFont="1" applyFill="1" applyBorder="1">
      <alignment/>
      <protection/>
    </xf>
    <xf numFmtId="3" fontId="4" fillId="33" borderId="0" xfId="68" applyNumberFormat="1" applyFont="1" applyFill="1" applyBorder="1">
      <alignment/>
      <protection/>
    </xf>
    <xf numFmtId="9" fontId="4" fillId="33" borderId="0" xfId="75" applyFont="1" applyFill="1" applyBorder="1" applyAlignment="1">
      <alignment/>
    </xf>
    <xf numFmtId="164" fontId="4" fillId="33" borderId="0" xfId="75" applyNumberFormat="1" applyFont="1" applyFill="1" applyBorder="1" applyAlignment="1">
      <alignment/>
    </xf>
    <xf numFmtId="0" fontId="71" fillId="33" borderId="0" xfId="0" applyFont="1" applyFill="1" applyBorder="1" applyAlignment="1">
      <alignment horizontal="left"/>
    </xf>
    <xf numFmtId="9" fontId="71" fillId="33" borderId="0" xfId="0" applyNumberFormat="1" applyFont="1" applyFill="1" applyBorder="1" applyAlignment="1">
      <alignment/>
    </xf>
    <xf numFmtId="164" fontId="71" fillId="33" borderId="0" xfId="0" applyNumberFormat="1" applyFont="1" applyFill="1" applyBorder="1" applyAlignment="1">
      <alignment/>
    </xf>
    <xf numFmtId="3" fontId="4" fillId="33" borderId="10" xfId="0" applyNumberFormat="1" applyFont="1" applyFill="1" applyBorder="1" applyAlignment="1">
      <alignment/>
    </xf>
    <xf numFmtId="0" fontId="4" fillId="33" borderId="0" xfId="68" applyFont="1" applyFill="1">
      <alignment/>
      <protection/>
    </xf>
    <xf numFmtId="0" fontId="4" fillId="33" borderId="0" xfId="68" applyFont="1" applyFill="1" applyAlignment="1">
      <alignment horizontal="right"/>
      <protection/>
    </xf>
    <xf numFmtId="0" fontId="4" fillId="33" borderId="10" xfId="68" applyFont="1" applyFill="1" applyBorder="1">
      <alignment/>
      <protection/>
    </xf>
    <xf numFmtId="0" fontId="4" fillId="33" borderId="0" xfId="68" applyFont="1" applyFill="1" applyBorder="1">
      <alignment/>
      <protection/>
    </xf>
    <xf numFmtId="9" fontId="71" fillId="33" borderId="0" xfId="0" applyNumberFormat="1" applyFont="1" applyFill="1" applyAlignment="1">
      <alignment/>
    </xf>
    <xf numFmtId="0" fontId="71" fillId="33" borderId="0" xfId="0" applyFont="1" applyFill="1" applyBorder="1" applyAlignment="1">
      <alignment/>
    </xf>
    <xf numFmtId="3" fontId="71" fillId="33" borderId="0" xfId="0" applyNumberFormat="1" applyFont="1" applyFill="1" applyBorder="1" applyAlignment="1">
      <alignment/>
    </xf>
    <xf numFmtId="9" fontId="71" fillId="33" borderId="10" xfId="0" applyNumberFormat="1" applyFont="1" applyFill="1" applyBorder="1" applyAlignment="1">
      <alignment/>
    </xf>
    <xf numFmtId="3" fontId="71" fillId="33" borderId="10" xfId="0" applyNumberFormat="1" applyFont="1" applyFill="1" applyBorder="1" applyAlignment="1">
      <alignment/>
    </xf>
    <xf numFmtId="0" fontId="71" fillId="33" borderId="10" xfId="0" applyFont="1" applyFill="1" applyBorder="1" applyAlignment="1">
      <alignment/>
    </xf>
    <xf numFmtId="3" fontId="71" fillId="33" borderId="0" xfId="0" applyNumberFormat="1" applyFont="1" applyFill="1" applyAlignment="1">
      <alignment/>
    </xf>
    <xf numFmtId="0" fontId="2" fillId="33" borderId="0" xfId="61" applyFont="1" applyFill="1">
      <alignment/>
      <protection/>
    </xf>
    <xf numFmtId="0" fontId="8" fillId="33" borderId="0" xfId="61" applyFont="1" applyFill="1">
      <alignment/>
      <protection/>
    </xf>
    <xf numFmtId="0" fontId="5" fillId="33" borderId="0" xfId="55" applyFont="1" applyFill="1" applyAlignment="1" applyProtection="1">
      <alignment horizontal="right"/>
      <protection/>
    </xf>
    <xf numFmtId="0" fontId="4" fillId="33" borderId="0" xfId="61" applyFont="1" applyFill="1" applyAlignment="1">
      <alignment horizontal="left"/>
      <protection/>
    </xf>
    <xf numFmtId="0" fontId="2" fillId="33" borderId="0" xfId="61" applyFont="1" applyFill="1" applyAlignment="1">
      <alignment horizontal="left" wrapText="1"/>
      <protection/>
    </xf>
    <xf numFmtId="0" fontId="8" fillId="33" borderId="0" xfId="61" applyFont="1" applyFill="1" applyBorder="1" applyAlignment="1">
      <alignment horizontal="right"/>
      <protection/>
    </xf>
    <xf numFmtId="0" fontId="8" fillId="33" borderId="12" xfId="61" applyFont="1" applyFill="1" applyBorder="1">
      <alignment/>
      <protection/>
    </xf>
    <xf numFmtId="0" fontId="2" fillId="33" borderId="0" xfId="61" applyFont="1" applyFill="1" applyBorder="1" applyAlignment="1">
      <alignment vertical="center" wrapText="1"/>
      <protection/>
    </xf>
    <xf numFmtId="0" fontId="2" fillId="33" borderId="10" xfId="61" applyFont="1" applyFill="1" applyBorder="1" applyAlignment="1">
      <alignment horizontal="right" vertical="center" wrapText="1"/>
      <protection/>
    </xf>
    <xf numFmtId="0" fontId="8" fillId="33" borderId="10" xfId="61" applyFont="1" applyFill="1" applyBorder="1" applyAlignment="1">
      <alignment horizontal="right"/>
      <protection/>
    </xf>
    <xf numFmtId="3" fontId="19" fillId="33" borderId="0" xfId="61" applyNumberFormat="1" applyFont="1" applyFill="1" applyBorder="1" applyAlignment="1">
      <alignment/>
      <protection/>
    </xf>
    <xf numFmtId="3" fontId="8" fillId="33" borderId="0" xfId="61" applyNumberFormat="1" applyFont="1" applyFill="1" applyBorder="1" applyAlignment="1">
      <alignment/>
      <protection/>
    </xf>
    <xf numFmtId="3" fontId="19" fillId="33" borderId="0" xfId="61" applyNumberFormat="1" applyFont="1" applyFill="1" applyBorder="1">
      <alignment/>
      <protection/>
    </xf>
    <xf numFmtId="3" fontId="8" fillId="33" borderId="0" xfId="61" applyNumberFormat="1" applyFont="1" applyFill="1" applyBorder="1">
      <alignment/>
      <protection/>
    </xf>
    <xf numFmtId="0" fontId="4" fillId="33" borderId="0" xfId="61" applyFont="1" applyFill="1" applyBorder="1" applyAlignment="1">
      <alignment horizontal="left"/>
      <protection/>
    </xf>
    <xf numFmtId="0" fontId="4" fillId="33" borderId="0" xfId="61" applyFont="1" applyFill="1" applyBorder="1">
      <alignment/>
      <protection/>
    </xf>
    <xf numFmtId="0" fontId="4" fillId="33" borderId="0" xfId="70" applyFont="1" applyFill="1" applyBorder="1" applyAlignment="1">
      <alignment horizontal="left"/>
      <protection/>
    </xf>
    <xf numFmtId="0" fontId="0" fillId="33" borderId="0" xfId="61" applyFill="1" applyBorder="1">
      <alignment/>
      <protection/>
    </xf>
    <xf numFmtId="0" fontId="0" fillId="33" borderId="0" xfId="61" applyFill="1">
      <alignment/>
      <protection/>
    </xf>
    <xf numFmtId="0" fontId="0" fillId="33" borderId="10" xfId="61" applyFill="1" applyBorder="1">
      <alignment/>
      <protection/>
    </xf>
    <xf numFmtId="3" fontId="19" fillId="33" borderId="10" xfId="61" applyNumberFormat="1" applyFont="1" applyFill="1" applyBorder="1">
      <alignment/>
      <protection/>
    </xf>
    <xf numFmtId="3" fontId="8" fillId="33" borderId="10" xfId="61" applyNumberFormat="1" applyFont="1" applyFill="1" applyBorder="1">
      <alignment/>
      <protection/>
    </xf>
    <xf numFmtId="0" fontId="18" fillId="33" borderId="0" xfId="61" applyFont="1" applyFill="1">
      <alignment/>
      <protection/>
    </xf>
    <xf numFmtId="0" fontId="20" fillId="33" borderId="0" xfId="61" applyFont="1" applyFill="1">
      <alignment/>
      <protection/>
    </xf>
    <xf numFmtId="0" fontId="20" fillId="33" borderId="0" xfId="61" applyFont="1" applyFill="1" applyAlignment="1">
      <alignment horizontal="right"/>
      <protection/>
    </xf>
    <xf numFmtId="0" fontId="12" fillId="33" borderId="0" xfId="61" applyFont="1" applyFill="1" applyAlignment="1">
      <alignment horizontal="left"/>
      <protection/>
    </xf>
    <xf numFmtId="0" fontId="4" fillId="33" borderId="10" xfId="61" applyFont="1" applyFill="1" applyBorder="1" applyAlignment="1">
      <alignment horizontal="right"/>
      <protection/>
    </xf>
    <xf numFmtId="3" fontId="8" fillId="33" borderId="0" xfId="61" applyNumberFormat="1" applyFont="1" applyFill="1" applyBorder="1" applyAlignment="1">
      <alignment horizontal="right"/>
      <protection/>
    </xf>
    <xf numFmtId="3" fontId="19" fillId="33" borderId="0" xfId="61" applyNumberFormat="1" applyFont="1" applyFill="1" applyBorder="1" applyAlignment="1">
      <alignment horizontal="right"/>
      <protection/>
    </xf>
    <xf numFmtId="0" fontId="18" fillId="33" borderId="0" xfId="61" applyFont="1" applyFill="1" applyAlignment="1">
      <alignment/>
      <protection/>
    </xf>
    <xf numFmtId="0" fontId="18" fillId="33" borderId="0" xfId="61" applyFont="1" applyFill="1" applyAlignment="1">
      <alignment wrapText="1"/>
      <protection/>
    </xf>
    <xf numFmtId="0" fontId="2" fillId="33" borderId="0" xfId="68" applyFont="1" applyFill="1" applyAlignment="1">
      <alignment horizontal="left"/>
      <protection/>
    </xf>
    <xf numFmtId="0" fontId="4" fillId="33" borderId="11" xfId="68" applyFont="1" applyFill="1" applyBorder="1" applyAlignment="1">
      <alignment horizontal="right" vertical="center" wrapText="1"/>
      <protection/>
    </xf>
    <xf numFmtId="49" fontId="0" fillId="33" borderId="0" xfId="0" applyNumberFormat="1" applyFill="1" applyAlignment="1">
      <alignment horizontal="left"/>
    </xf>
    <xf numFmtId="165" fontId="4" fillId="33" borderId="0" xfId="68" applyNumberFormat="1" applyFill="1">
      <alignment/>
      <protection/>
    </xf>
    <xf numFmtId="166" fontId="4" fillId="33" borderId="0" xfId="68" applyNumberFormat="1" applyFill="1" applyBorder="1" applyAlignment="1">
      <alignment horizontal="right"/>
      <protection/>
    </xf>
    <xf numFmtId="165" fontId="4" fillId="33" borderId="0" xfId="68" applyNumberFormat="1" applyFill="1" applyBorder="1">
      <alignment/>
      <protection/>
    </xf>
    <xf numFmtId="3" fontId="12" fillId="33" borderId="0" xfId="0" applyNumberFormat="1" applyFont="1" applyFill="1" applyAlignment="1">
      <alignment/>
    </xf>
    <xf numFmtId="0" fontId="12" fillId="33" borderId="0" xfId="0" applyFont="1" applyFill="1" applyBorder="1" applyAlignment="1">
      <alignment/>
    </xf>
    <xf numFmtId="0" fontId="4" fillId="33" borderId="10" xfId="0" applyFont="1" applyFill="1" applyBorder="1" applyAlignment="1">
      <alignment horizontal="right" vertical="center" wrapText="1"/>
    </xf>
    <xf numFmtId="0" fontId="2" fillId="33" borderId="0" xfId="0" applyFont="1" applyFill="1" applyAlignment="1">
      <alignment vertical="top" wrapText="1"/>
    </xf>
    <xf numFmtId="165" fontId="0" fillId="33" borderId="0" xfId="0" applyNumberFormat="1" applyFill="1" applyAlignment="1">
      <alignment/>
    </xf>
    <xf numFmtId="166" fontId="4" fillId="33" borderId="0" xfId="0" applyNumberFormat="1" applyFont="1" applyFill="1" applyBorder="1" applyAlignment="1">
      <alignment/>
    </xf>
    <xf numFmtId="0" fontId="13" fillId="33" borderId="0" xfId="0" applyFont="1" applyFill="1" applyBorder="1" applyAlignment="1">
      <alignment/>
    </xf>
    <xf numFmtId="0" fontId="3" fillId="33" borderId="0" xfId="54" applyFont="1" applyFill="1" applyAlignment="1" applyProtection="1">
      <alignment horizontal="right"/>
      <protection/>
    </xf>
    <xf numFmtId="0" fontId="21" fillId="33" borderId="0" xfId="0" applyFont="1" applyFill="1" applyBorder="1" applyAlignment="1">
      <alignment/>
    </xf>
    <xf numFmtId="0" fontId="17" fillId="33" borderId="0" xfId="0" applyFont="1" applyFill="1" applyBorder="1" applyAlignment="1">
      <alignment/>
    </xf>
    <xf numFmtId="0" fontId="71" fillId="33" borderId="12" xfId="0" applyFont="1" applyFill="1" applyBorder="1" applyAlignment="1">
      <alignment/>
    </xf>
    <xf numFmtId="0" fontId="71" fillId="33" borderId="0" xfId="0" applyNumberFormat="1" applyFont="1" applyFill="1" applyBorder="1" applyAlignment="1">
      <alignment horizontal="left"/>
    </xf>
    <xf numFmtId="166" fontId="71" fillId="33" borderId="0" xfId="0" applyNumberFormat="1" applyFont="1" applyFill="1" applyAlignment="1">
      <alignment/>
    </xf>
    <xf numFmtId="165" fontId="71" fillId="33" borderId="0" xfId="0" applyNumberFormat="1" applyFont="1" applyFill="1" applyAlignment="1">
      <alignment/>
    </xf>
    <xf numFmtId="166" fontId="71" fillId="33" borderId="0" xfId="0" applyNumberFormat="1" applyFont="1" applyFill="1" applyBorder="1" applyAlignment="1">
      <alignment/>
    </xf>
    <xf numFmtId="0" fontId="71" fillId="33" borderId="10" xfId="0" applyFont="1" applyFill="1" applyBorder="1" applyAlignment="1">
      <alignment horizontal="left"/>
    </xf>
    <xf numFmtId="166" fontId="71" fillId="33" borderId="10" xfId="0" applyNumberFormat="1" applyFont="1" applyFill="1" applyBorder="1" applyAlignment="1">
      <alignment/>
    </xf>
    <xf numFmtId="164" fontId="71" fillId="33" borderId="0" xfId="73" applyNumberFormat="1" applyFont="1" applyFill="1" applyAlignment="1">
      <alignment/>
    </xf>
    <xf numFmtId="0" fontId="4" fillId="33" borderId="11" xfId="67" applyFont="1" applyFill="1" applyBorder="1" applyAlignment="1">
      <alignment horizontal="right" vertical="center" wrapText="1"/>
      <protection/>
    </xf>
    <xf numFmtId="166" fontId="4" fillId="33" borderId="0" xfId="68" applyNumberFormat="1" applyFont="1" applyFill="1">
      <alignment/>
      <protection/>
    </xf>
    <xf numFmtId="165" fontId="4" fillId="33" borderId="0" xfId="66" applyNumberFormat="1" applyFill="1">
      <alignment/>
      <protection/>
    </xf>
    <xf numFmtId="166" fontId="4" fillId="33" borderId="0" xfId="68" applyNumberFormat="1" applyFont="1" applyFill="1" applyAlignment="1">
      <alignment horizontal="right"/>
      <protection/>
    </xf>
    <xf numFmtId="165" fontId="4" fillId="33" borderId="0" xfId="66" applyNumberFormat="1" applyFill="1" applyBorder="1">
      <alignment/>
      <protection/>
    </xf>
    <xf numFmtId="166" fontId="4" fillId="33" borderId="0" xfId="68" applyNumberFormat="1" applyFont="1" applyFill="1" applyBorder="1" applyAlignment="1">
      <alignment horizontal="right"/>
      <protection/>
    </xf>
    <xf numFmtId="166" fontId="4" fillId="33" borderId="0" xfId="68" applyNumberFormat="1" applyFill="1">
      <alignment/>
      <protection/>
    </xf>
    <xf numFmtId="166" fontId="9" fillId="33" borderId="0" xfId="0" applyNumberFormat="1" applyFont="1" applyFill="1" applyAlignment="1">
      <alignment/>
    </xf>
    <xf numFmtId="166" fontId="4" fillId="33" borderId="10" xfId="59" applyNumberFormat="1" applyFont="1" applyFill="1" applyBorder="1" applyAlignment="1">
      <alignment horizontal="right" vertical="center" wrapText="1"/>
      <protection/>
    </xf>
    <xf numFmtId="166" fontId="70" fillId="33" borderId="0" xfId="0" applyNumberFormat="1" applyFont="1" applyFill="1" applyAlignment="1">
      <alignment/>
    </xf>
    <xf numFmtId="0" fontId="70" fillId="33" borderId="0" xfId="0" applyFont="1" applyFill="1" applyBorder="1" applyAlignment="1">
      <alignment/>
    </xf>
    <xf numFmtId="0" fontId="70" fillId="33" borderId="0" xfId="0" applyFont="1" applyFill="1" applyBorder="1" applyAlignment="1">
      <alignment horizontal="left"/>
    </xf>
    <xf numFmtId="3" fontId="70" fillId="33" borderId="0" xfId="0" applyNumberFormat="1" applyFont="1" applyFill="1" applyAlignment="1">
      <alignment/>
    </xf>
    <xf numFmtId="0" fontId="70" fillId="33" borderId="0" xfId="0" applyFont="1" applyFill="1" applyBorder="1" applyAlignment="1" quotePrefix="1">
      <alignment horizontal="left"/>
    </xf>
    <xf numFmtId="3" fontId="70" fillId="33" borderId="0" xfId="0" applyNumberFormat="1" applyFont="1" applyFill="1" applyBorder="1" applyAlignment="1">
      <alignment/>
    </xf>
    <xf numFmtId="166" fontId="70" fillId="33" borderId="0" xfId="0" applyNumberFormat="1" applyFont="1" applyFill="1" applyBorder="1" applyAlignment="1">
      <alignment/>
    </xf>
    <xf numFmtId="49" fontId="70" fillId="33" borderId="0" xfId="0" applyNumberFormat="1" applyFont="1" applyFill="1" applyBorder="1" applyAlignment="1">
      <alignment horizontal="left"/>
    </xf>
    <xf numFmtId="3" fontId="4" fillId="33" borderId="0" xfId="0" applyNumberFormat="1" applyFont="1" applyFill="1" applyAlignment="1">
      <alignment/>
    </xf>
    <xf numFmtId="9" fontId="22" fillId="33" borderId="0" xfId="73" applyFont="1" applyFill="1" applyAlignment="1">
      <alignment/>
    </xf>
    <xf numFmtId="3" fontId="4" fillId="33" borderId="0" xfId="0" applyNumberFormat="1" applyFont="1" applyFill="1" applyBorder="1" applyAlignment="1">
      <alignment/>
    </xf>
    <xf numFmtId="0" fontId="2" fillId="33" borderId="0" xfId="0" applyFont="1" applyFill="1" applyAlignment="1">
      <alignment/>
    </xf>
    <xf numFmtId="0" fontId="21" fillId="33" borderId="0" xfId="0" applyFont="1" applyFill="1" applyAlignment="1">
      <alignment/>
    </xf>
    <xf numFmtId="0" fontId="17" fillId="33" borderId="0" xfId="0" applyFont="1" applyFill="1" applyAlignment="1">
      <alignment vertical="top"/>
    </xf>
    <xf numFmtId="0" fontId="2" fillId="33" borderId="0" xfId="0" applyFont="1" applyFill="1" applyBorder="1" applyAlignment="1">
      <alignment horizontal="center"/>
    </xf>
    <xf numFmtId="3" fontId="4" fillId="33" borderId="0" xfId="0" applyNumberFormat="1" applyFont="1" applyFill="1" applyBorder="1" applyAlignment="1">
      <alignment horizontal="center"/>
    </xf>
    <xf numFmtId="0" fontId="4" fillId="33" borderId="0" xfId="0" applyFont="1" applyFill="1" applyBorder="1" applyAlignment="1">
      <alignment horizontal="left" vertical="center"/>
    </xf>
    <xf numFmtId="0" fontId="2" fillId="33" borderId="0" xfId="0" applyFont="1" applyFill="1" applyBorder="1" applyAlignment="1">
      <alignment horizontal="left" vertical="center"/>
    </xf>
    <xf numFmtId="0" fontId="4" fillId="33" borderId="0" xfId="0" applyFont="1" applyFill="1" applyBorder="1" applyAlignment="1">
      <alignment horizontal="right" vertical="center" wrapText="1"/>
    </xf>
    <xf numFmtId="1" fontId="4" fillId="33" borderId="0" xfId="0" applyNumberFormat="1" applyFont="1" applyFill="1" applyBorder="1" applyAlignment="1">
      <alignment horizontal="right"/>
    </xf>
    <xf numFmtId="1" fontId="4" fillId="33" borderId="0" xfId="0" applyNumberFormat="1" applyFont="1" applyFill="1" applyBorder="1" applyAlignment="1">
      <alignment/>
    </xf>
    <xf numFmtId="3" fontId="4" fillId="0" borderId="0" xfId="0" applyNumberFormat="1" applyFont="1" applyFill="1" applyBorder="1" applyAlignment="1">
      <alignment horizontal="right"/>
    </xf>
    <xf numFmtId="0" fontId="71" fillId="33" borderId="0" xfId="0" applyFont="1" applyFill="1" applyAlignment="1">
      <alignment/>
    </xf>
    <xf numFmtId="9" fontId="71" fillId="33" borderId="0" xfId="73" applyFont="1" applyFill="1" applyAlignment="1">
      <alignment/>
    </xf>
    <xf numFmtId="167" fontId="71" fillId="33" borderId="0" xfId="0" applyNumberFormat="1" applyFont="1" applyFill="1" applyAlignment="1">
      <alignment/>
    </xf>
    <xf numFmtId="0" fontId="71" fillId="33" borderId="0" xfId="69" applyFont="1" applyFill="1" applyBorder="1" applyAlignment="1">
      <alignment horizontal="left"/>
      <protection/>
    </xf>
    <xf numFmtId="9" fontId="71" fillId="33" borderId="0" xfId="73" applyFont="1" applyFill="1" applyBorder="1" applyAlignment="1">
      <alignment/>
    </xf>
    <xf numFmtId="0" fontId="2" fillId="33" borderId="0" xfId="0" applyFont="1" applyFill="1" applyAlignment="1">
      <alignment horizontal="left"/>
    </xf>
    <xf numFmtId="0" fontId="4" fillId="33" borderId="12" xfId="69" applyFont="1" applyFill="1" applyBorder="1" applyAlignment="1">
      <alignment horizontal="left"/>
      <protection/>
    </xf>
    <xf numFmtId="165" fontId="8" fillId="33" borderId="0" xfId="0" applyNumberFormat="1" applyFont="1" applyFill="1" applyBorder="1" applyAlignment="1">
      <alignment horizontal="right"/>
    </xf>
    <xf numFmtId="165" fontId="19" fillId="33" borderId="0" xfId="0" applyNumberFormat="1" applyFont="1" applyFill="1" applyBorder="1" applyAlignment="1">
      <alignment horizontal="right"/>
    </xf>
    <xf numFmtId="0" fontId="12" fillId="33" borderId="16" xfId="0" applyFont="1" applyFill="1" applyBorder="1" applyAlignment="1" quotePrefix="1">
      <alignment/>
    </xf>
    <xf numFmtId="0" fontId="12" fillId="33" borderId="0" xfId="0" applyFont="1" applyFill="1" applyBorder="1" applyAlignment="1" quotePrefix="1">
      <alignment/>
    </xf>
    <xf numFmtId="9" fontId="4" fillId="33" borderId="0" xfId="73" applyFont="1" applyFill="1" applyBorder="1" applyAlignment="1">
      <alignment/>
    </xf>
    <xf numFmtId="164" fontId="4" fillId="33" borderId="0" xfId="73" applyNumberFormat="1" applyFont="1" applyFill="1" applyBorder="1" applyAlignment="1">
      <alignment/>
    </xf>
    <xf numFmtId="0" fontId="71" fillId="33" borderId="0" xfId="0" applyFont="1" applyFill="1" applyAlignment="1">
      <alignment horizontal="left"/>
    </xf>
    <xf numFmtId="0" fontId="71" fillId="33" borderId="12" xfId="0" applyFont="1" applyFill="1" applyBorder="1" applyAlignment="1">
      <alignment horizontal="left"/>
    </xf>
    <xf numFmtId="0" fontId="71" fillId="33" borderId="0" xfId="0" applyFont="1" applyFill="1" applyBorder="1" applyAlignment="1">
      <alignment/>
    </xf>
    <xf numFmtId="0" fontId="9" fillId="33" borderId="0" xfId="0" applyFont="1" applyFill="1" applyBorder="1" applyAlignment="1">
      <alignment/>
    </xf>
    <xf numFmtId="9" fontId="4" fillId="33" borderId="0" xfId="73" applyFont="1" applyFill="1" applyBorder="1" applyAlignment="1">
      <alignment horizontal="right" wrapText="1"/>
    </xf>
    <xf numFmtId="9" fontId="4" fillId="33" borderId="0" xfId="0" applyNumberFormat="1" applyFont="1" applyFill="1" applyBorder="1" applyAlignment="1">
      <alignment horizontal="right" wrapText="1"/>
    </xf>
    <xf numFmtId="0" fontId="12" fillId="33" borderId="0" xfId="69" applyFont="1" applyFill="1" applyBorder="1" applyAlignment="1">
      <alignment horizontal="left"/>
      <protection/>
    </xf>
    <xf numFmtId="49" fontId="13" fillId="33" borderId="0" xfId="0" applyNumberFormat="1" applyFont="1" applyFill="1" applyAlignment="1">
      <alignment/>
    </xf>
    <xf numFmtId="49" fontId="12" fillId="33" borderId="0" xfId="0" applyNumberFormat="1" applyFont="1" applyFill="1" applyAlignment="1">
      <alignment/>
    </xf>
    <xf numFmtId="3" fontId="70" fillId="33" borderId="0" xfId="0" applyNumberFormat="1" applyFont="1" applyFill="1" applyBorder="1" applyAlignment="1">
      <alignment/>
    </xf>
    <xf numFmtId="3" fontId="70" fillId="33" borderId="0" xfId="0" applyNumberFormat="1" applyFont="1" applyFill="1" applyBorder="1" applyAlignment="1">
      <alignment horizontal="right"/>
    </xf>
    <xf numFmtId="0" fontId="12" fillId="33" borderId="0" xfId="0" applyFont="1" applyFill="1" applyBorder="1" applyAlignment="1">
      <alignment horizontal="left"/>
    </xf>
    <xf numFmtId="0" fontId="73" fillId="33" borderId="0" xfId="0" applyFont="1" applyFill="1" applyAlignment="1">
      <alignment/>
    </xf>
    <xf numFmtId="0" fontId="2" fillId="33" borderId="12" xfId="0" applyFont="1" applyFill="1" applyBorder="1" applyAlignment="1">
      <alignment horizontal="right" vertical="center" wrapText="1"/>
    </xf>
    <xf numFmtId="0" fontId="2" fillId="33" borderId="10" xfId="0" applyFont="1" applyFill="1" applyBorder="1" applyAlignment="1">
      <alignment horizontal="right" vertical="center" wrapText="1"/>
    </xf>
    <xf numFmtId="0" fontId="71" fillId="33" borderId="0" xfId="0" applyFont="1" applyFill="1" applyBorder="1" applyAlignment="1">
      <alignment horizontal="left" wrapText="1"/>
    </xf>
    <xf numFmtId="38" fontId="71" fillId="33" borderId="0" xfId="0" applyNumberFormat="1" applyFont="1" applyFill="1" applyBorder="1" applyAlignment="1">
      <alignment/>
    </xf>
    <xf numFmtId="1" fontId="71" fillId="33" borderId="0" xfId="0" applyNumberFormat="1" applyFont="1" applyFill="1" applyBorder="1" applyAlignment="1">
      <alignment/>
    </xf>
    <xf numFmtId="10" fontId="71" fillId="33" borderId="0" xfId="0" applyNumberFormat="1" applyFont="1" applyFill="1" applyAlignment="1">
      <alignment/>
    </xf>
    <xf numFmtId="0" fontId="8" fillId="33" borderId="10" xfId="0" applyFont="1" applyFill="1" applyBorder="1" applyAlignment="1">
      <alignment horizontal="right"/>
    </xf>
    <xf numFmtId="3" fontId="8" fillId="33" borderId="0" xfId="0" applyNumberFormat="1" applyFont="1" applyFill="1" applyBorder="1" applyAlignment="1">
      <alignment horizontal="right"/>
    </xf>
    <xf numFmtId="3" fontId="19" fillId="33" borderId="0" xfId="0" applyNumberFormat="1" applyFont="1" applyFill="1" applyBorder="1" applyAlignment="1">
      <alignment horizontal="right"/>
    </xf>
    <xf numFmtId="0" fontId="8" fillId="33" borderId="0" xfId="0" applyFont="1" applyFill="1" applyAlignment="1">
      <alignment/>
    </xf>
    <xf numFmtId="0" fontId="8" fillId="33" borderId="10" xfId="0" applyFont="1" applyFill="1" applyBorder="1" applyAlignment="1">
      <alignment/>
    </xf>
    <xf numFmtId="3" fontId="19" fillId="33" borderId="10" xfId="0" applyNumberFormat="1" applyFont="1" applyFill="1" applyBorder="1" applyAlignment="1">
      <alignment horizontal="right"/>
    </xf>
    <xf numFmtId="3" fontId="8" fillId="33" borderId="10" xfId="0" applyNumberFormat="1" applyFont="1" applyFill="1" applyBorder="1" applyAlignment="1">
      <alignment horizontal="right"/>
    </xf>
    <xf numFmtId="0" fontId="8" fillId="33" borderId="0" xfId="0" applyFont="1" applyFill="1" applyAlignment="1">
      <alignment/>
    </xf>
    <xf numFmtId="3" fontId="19" fillId="33" borderId="0" xfId="0" applyNumberFormat="1" applyFont="1" applyFill="1" applyAlignment="1">
      <alignment horizontal="right"/>
    </xf>
    <xf numFmtId="3" fontId="8" fillId="33" borderId="0" xfId="0" applyNumberFormat="1" applyFont="1" applyFill="1" applyAlignment="1">
      <alignment horizontal="right"/>
    </xf>
    <xf numFmtId="0" fontId="8" fillId="33" borderId="0" xfId="0" applyFont="1" applyFill="1" applyAlignment="1">
      <alignment horizontal="right"/>
    </xf>
    <xf numFmtId="0" fontId="24" fillId="33" borderId="0" xfId="0" applyFont="1" applyFill="1" applyAlignment="1">
      <alignment/>
    </xf>
    <xf numFmtId="0" fontId="2" fillId="33" borderId="0" xfId="59" applyFont="1" applyFill="1">
      <alignment/>
      <protection/>
    </xf>
    <xf numFmtId="0" fontId="10" fillId="33" borderId="0" xfId="59" applyFill="1">
      <alignment/>
      <protection/>
    </xf>
    <xf numFmtId="0" fontId="4" fillId="33" borderId="0" xfId="59" applyFont="1" applyFill="1" applyAlignment="1">
      <alignment horizontal="left" vertical="top"/>
      <protection/>
    </xf>
    <xf numFmtId="0" fontId="4" fillId="33" borderId="0" xfId="59" applyFont="1" applyFill="1" applyAlignment="1">
      <alignment horizontal="right" vertical="top"/>
      <protection/>
    </xf>
    <xf numFmtId="0" fontId="10" fillId="33" borderId="0" xfId="59" applyFill="1" applyAlignment="1">
      <alignment/>
      <protection/>
    </xf>
    <xf numFmtId="0" fontId="9" fillId="33" borderId="0" xfId="59" applyFont="1" applyFill="1" applyAlignment="1">
      <alignment horizontal="left" vertical="top"/>
      <protection/>
    </xf>
    <xf numFmtId="0" fontId="9" fillId="33" borderId="0" xfId="59" applyFont="1" applyFill="1" applyAlignment="1">
      <alignment horizontal="right" vertical="top"/>
      <protection/>
    </xf>
    <xf numFmtId="0" fontId="9" fillId="33" borderId="0" xfId="59" applyFont="1" applyFill="1" applyAlignment="1">
      <alignment/>
      <protection/>
    </xf>
    <xf numFmtId="0" fontId="2" fillId="33" borderId="11" xfId="59" applyFont="1" applyFill="1" applyBorder="1" applyAlignment="1">
      <alignment horizontal="right" vertical="center" wrapText="1"/>
      <protection/>
    </xf>
    <xf numFmtId="0" fontId="4" fillId="33" borderId="10" xfId="59" applyFont="1" applyFill="1" applyBorder="1" applyAlignment="1">
      <alignment horizontal="right" vertical="center" wrapText="1"/>
      <protection/>
    </xf>
    <xf numFmtId="0" fontId="4" fillId="33" borderId="0" xfId="59" applyFont="1" applyFill="1" applyBorder="1" applyAlignment="1">
      <alignment horizontal="left" wrapText="1"/>
      <protection/>
    </xf>
    <xf numFmtId="0" fontId="2" fillId="33" borderId="0" xfId="59" applyFont="1" applyFill="1" applyBorder="1" applyAlignment="1">
      <alignment horizontal="left" vertical="center" wrapText="1"/>
      <protection/>
    </xf>
    <xf numFmtId="3" fontId="2" fillId="33" borderId="0" xfId="59" applyNumberFormat="1" applyFont="1" applyFill="1" applyBorder="1" applyAlignment="1">
      <alignment horizontal="right" wrapText="1"/>
      <protection/>
    </xf>
    <xf numFmtId="3" fontId="4" fillId="33" borderId="0" xfId="59" applyNumberFormat="1" applyFont="1" applyFill="1" applyBorder="1" applyAlignment="1">
      <alignment horizontal="right" wrapText="1"/>
      <protection/>
    </xf>
    <xf numFmtId="9" fontId="4" fillId="33" borderId="0" xfId="74" applyFont="1" applyFill="1" applyBorder="1" applyAlignment="1">
      <alignment horizontal="right" wrapText="1"/>
    </xf>
    <xf numFmtId="0" fontId="4" fillId="33" borderId="0" xfId="69" applyFont="1" applyFill="1" applyBorder="1" applyAlignment="1">
      <alignment horizontal="left" wrapText="1"/>
      <protection/>
    </xf>
    <xf numFmtId="0" fontId="4" fillId="33" borderId="0" xfId="59" applyFont="1" applyFill="1" applyBorder="1" applyAlignment="1">
      <alignment horizontal="right" wrapText="1"/>
      <protection/>
    </xf>
    <xf numFmtId="3" fontId="4" fillId="33" borderId="0" xfId="59" applyNumberFormat="1" applyFont="1" applyFill="1" applyBorder="1" applyAlignment="1">
      <alignment horizontal="right"/>
      <protection/>
    </xf>
    <xf numFmtId="0" fontId="4" fillId="33" borderId="0" xfId="59" applyFont="1" applyFill="1" applyAlignment="1">
      <alignment horizontal="left"/>
      <protection/>
    </xf>
    <xf numFmtId="0" fontId="4" fillId="33" borderId="0" xfId="59" applyFont="1" applyFill="1" applyBorder="1" applyAlignment="1">
      <alignment horizontal="left"/>
      <protection/>
    </xf>
    <xf numFmtId="3" fontId="2" fillId="33" borderId="0" xfId="59" applyNumberFormat="1" applyFont="1" applyFill="1" applyBorder="1" applyAlignment="1">
      <alignment/>
      <protection/>
    </xf>
    <xf numFmtId="3" fontId="4" fillId="33" borderId="0" xfId="59" applyNumberFormat="1" applyFont="1" applyFill="1" applyBorder="1" applyAlignment="1">
      <alignment/>
      <protection/>
    </xf>
    <xf numFmtId="3" fontId="2" fillId="33" borderId="0" xfId="74" applyNumberFormat="1" applyFont="1" applyFill="1" applyBorder="1" applyAlignment="1">
      <alignment/>
    </xf>
    <xf numFmtId="0" fontId="10" fillId="33" borderId="0" xfId="59" applyFill="1" applyBorder="1">
      <alignment/>
      <protection/>
    </xf>
    <xf numFmtId="3" fontId="2" fillId="33" borderId="0" xfId="74" applyNumberFormat="1" applyFont="1" applyFill="1" applyBorder="1" applyAlignment="1">
      <alignment/>
    </xf>
    <xf numFmtId="9" fontId="4" fillId="33" borderId="0" xfId="74" applyNumberFormat="1" applyFont="1" applyFill="1" applyBorder="1" applyAlignment="1">
      <alignment horizontal="right" wrapText="1"/>
    </xf>
    <xf numFmtId="3" fontId="71" fillId="33" borderId="0" xfId="59" applyNumberFormat="1" applyFont="1" applyFill="1" applyBorder="1" applyAlignment="1">
      <alignment/>
      <protection/>
    </xf>
    <xf numFmtId="0" fontId="4" fillId="33" borderId="10" xfId="59" applyFont="1" applyFill="1" applyBorder="1" applyAlignment="1">
      <alignment horizontal="left"/>
      <protection/>
    </xf>
    <xf numFmtId="3" fontId="2" fillId="33" borderId="10" xfId="74" applyNumberFormat="1" applyFont="1" applyFill="1" applyBorder="1" applyAlignment="1">
      <alignment/>
    </xf>
    <xf numFmtId="3" fontId="4" fillId="33" borderId="10" xfId="59" applyNumberFormat="1" applyFont="1" applyFill="1" applyBorder="1" applyAlignment="1">
      <alignment/>
      <protection/>
    </xf>
    <xf numFmtId="9" fontId="4" fillId="33" borderId="10" xfId="74" applyNumberFormat="1" applyFont="1" applyFill="1" applyBorder="1" applyAlignment="1">
      <alignment horizontal="right" wrapText="1"/>
    </xf>
    <xf numFmtId="3" fontId="71" fillId="33" borderId="10" xfId="59" applyNumberFormat="1" applyFont="1" applyFill="1" applyBorder="1" applyAlignment="1">
      <alignment/>
      <protection/>
    </xf>
    <xf numFmtId="0" fontId="13" fillId="33" borderId="0" xfId="59" applyFont="1" applyFill="1">
      <alignment/>
      <protection/>
    </xf>
    <xf numFmtId="0" fontId="4" fillId="33" borderId="0" xfId="59" applyFont="1" applyFill="1">
      <alignment/>
      <protection/>
    </xf>
    <xf numFmtId="0" fontId="12" fillId="33" borderId="0" xfId="59" applyFont="1" applyFill="1" applyAlignment="1">
      <alignment horizontal="right"/>
      <protection/>
    </xf>
    <xf numFmtId="3" fontId="2" fillId="33" borderId="0" xfId="74" applyNumberFormat="1" applyFont="1" applyFill="1" applyBorder="1" applyAlignment="1" applyProtection="1">
      <alignment/>
      <protection/>
    </xf>
    <xf numFmtId="3" fontId="4" fillId="33" borderId="0" xfId="63" applyNumberFormat="1" applyFont="1" applyFill="1" applyProtection="1">
      <alignment/>
      <protection/>
    </xf>
    <xf numFmtId="9" fontId="4" fillId="33" borderId="0" xfId="63" applyNumberFormat="1" applyFont="1" applyFill="1" applyProtection="1">
      <alignment/>
      <protection/>
    </xf>
    <xf numFmtId="3" fontId="4" fillId="33" borderId="0" xfId="63" applyNumberFormat="1" applyFont="1" applyFill="1" applyAlignment="1" applyProtection="1">
      <alignment horizontal="right"/>
      <protection/>
    </xf>
    <xf numFmtId="0" fontId="4" fillId="33" borderId="0" xfId="59" applyFont="1" applyFill="1" applyAlignment="1">
      <alignment horizontal="right"/>
      <protection/>
    </xf>
    <xf numFmtId="3" fontId="4" fillId="33" borderId="0" xfId="59" applyNumberFormat="1" applyFont="1" applyFill="1" applyAlignment="1">
      <alignment/>
      <protection/>
    </xf>
    <xf numFmtId="3" fontId="4" fillId="33" borderId="0" xfId="59" applyNumberFormat="1" applyFont="1" applyFill="1" applyAlignment="1">
      <alignment horizontal="right"/>
      <protection/>
    </xf>
    <xf numFmtId="3" fontId="4" fillId="33" borderId="10" xfId="59" applyNumberFormat="1" applyFont="1" applyFill="1" applyBorder="1" applyAlignment="1">
      <alignment horizontal="right"/>
      <protection/>
    </xf>
    <xf numFmtId="3" fontId="74" fillId="33" borderId="0" xfId="48" applyNumberFormat="1" applyFont="1" applyFill="1" applyBorder="1" applyAlignment="1">
      <alignment/>
    </xf>
    <xf numFmtId="0" fontId="4" fillId="33" borderId="0" xfId="59" applyFont="1" applyFill="1" applyAlignment="1">
      <alignment/>
      <protection/>
    </xf>
    <xf numFmtId="0" fontId="4" fillId="33" borderId="0" xfId="59" applyFont="1" applyFill="1" applyAlignment="1">
      <alignment vertical="top"/>
      <protection/>
    </xf>
    <xf numFmtId="0" fontId="4" fillId="33" borderId="0" xfId="59" applyFont="1" applyFill="1" applyBorder="1" applyAlignment="1">
      <alignment vertical="top"/>
      <protection/>
    </xf>
    <xf numFmtId="0" fontId="4" fillId="33" borderId="10" xfId="59" applyFont="1" applyFill="1" applyBorder="1">
      <alignment/>
      <protection/>
    </xf>
    <xf numFmtId="0" fontId="9" fillId="33" borderId="10" xfId="59" applyFont="1" applyFill="1" applyBorder="1" applyAlignment="1">
      <alignment horizontal="right" vertical="center" wrapText="1"/>
      <protection/>
    </xf>
    <xf numFmtId="0" fontId="2" fillId="33" borderId="11" xfId="59" applyFont="1" applyFill="1" applyBorder="1" applyAlignment="1">
      <alignment horizontal="left" vertical="center" wrapText="1"/>
      <protection/>
    </xf>
    <xf numFmtId="0" fontId="2" fillId="33" borderId="0" xfId="59" applyFont="1" applyFill="1" applyBorder="1" applyAlignment="1">
      <alignment horizontal="left" wrapText="1"/>
      <protection/>
    </xf>
    <xf numFmtId="3" fontId="4" fillId="33" borderId="0" xfId="59" applyNumberFormat="1" applyFont="1" applyFill="1" applyBorder="1" applyAlignment="1">
      <alignment wrapText="1"/>
      <protection/>
    </xf>
    <xf numFmtId="3" fontId="4" fillId="33" borderId="0" xfId="59" applyNumberFormat="1" applyFont="1" applyFill="1" applyBorder="1">
      <alignment/>
      <protection/>
    </xf>
    <xf numFmtId="3" fontId="4" fillId="33" borderId="0" xfId="59" applyNumberFormat="1" applyFont="1" applyFill="1" applyBorder="1" applyAlignment="1">
      <alignment vertical="center" wrapText="1"/>
      <protection/>
    </xf>
    <xf numFmtId="3" fontId="4" fillId="33" borderId="0" xfId="59" applyNumberFormat="1" applyFont="1" applyFill="1" applyBorder="1" applyAlignment="1">
      <alignment horizontal="right" vertical="center" wrapText="1"/>
      <protection/>
    </xf>
    <xf numFmtId="3" fontId="2" fillId="33" borderId="0" xfId="59" applyNumberFormat="1" applyFont="1" applyFill="1" applyBorder="1">
      <alignment/>
      <protection/>
    </xf>
    <xf numFmtId="3" fontId="4" fillId="33" borderId="0" xfId="59" applyNumberFormat="1" applyFont="1" applyFill="1">
      <alignment/>
      <protection/>
    </xf>
    <xf numFmtId="3" fontId="74" fillId="33" borderId="0" xfId="48" applyNumberFormat="1" applyFont="1" applyFill="1" applyBorder="1" applyAlignment="1">
      <alignment/>
    </xf>
    <xf numFmtId="3" fontId="4" fillId="33" borderId="12" xfId="59" applyNumberFormat="1" applyFont="1" applyFill="1" applyBorder="1">
      <alignment/>
      <protection/>
    </xf>
    <xf numFmtId="0" fontId="13" fillId="33" borderId="0" xfId="59" applyFont="1" applyFill="1" applyAlignment="1">
      <alignment wrapText="1"/>
      <protection/>
    </xf>
    <xf numFmtId="0" fontId="75" fillId="33" borderId="0" xfId="0" applyFont="1" applyFill="1" applyAlignment="1">
      <alignment horizontal="left" vertical="top" wrapText="1"/>
    </xf>
    <xf numFmtId="0" fontId="76" fillId="33" borderId="0" xfId="53" applyFont="1" applyFill="1" applyAlignment="1" applyProtection="1">
      <alignment horizontal="right"/>
      <protection/>
    </xf>
    <xf numFmtId="164" fontId="70" fillId="33" borderId="0" xfId="73" applyNumberFormat="1" applyFont="1" applyFill="1" applyAlignment="1">
      <alignment/>
    </xf>
    <xf numFmtId="3" fontId="71" fillId="33" borderId="0" xfId="0" applyNumberFormat="1" applyFont="1" applyFill="1" applyAlignment="1">
      <alignment/>
    </xf>
    <xf numFmtId="3" fontId="71" fillId="33" borderId="0" xfId="0" applyNumberFormat="1" applyFont="1" applyFill="1" applyBorder="1" applyAlignment="1">
      <alignment/>
    </xf>
    <xf numFmtId="0" fontId="71" fillId="33" borderId="0" xfId="0" applyFont="1" applyFill="1" applyBorder="1" applyAlignment="1" quotePrefix="1">
      <alignment horizontal="left"/>
    </xf>
    <xf numFmtId="49" fontId="71" fillId="33" borderId="0" xfId="0" applyNumberFormat="1" applyFont="1" applyFill="1" applyBorder="1" applyAlignment="1">
      <alignment horizontal="left"/>
    </xf>
    <xf numFmtId="9" fontId="71" fillId="33" borderId="0" xfId="73" applyFont="1" applyFill="1" applyBorder="1" applyAlignment="1">
      <alignment horizontal="right" wrapText="1"/>
    </xf>
    <xf numFmtId="3" fontId="4" fillId="33" borderId="10" xfId="68" applyNumberFormat="1" applyFont="1" applyFill="1" applyBorder="1" applyAlignment="1">
      <alignment horizontal="right"/>
      <protection/>
    </xf>
    <xf numFmtId="0" fontId="4" fillId="33" borderId="10" xfId="0" applyFont="1" applyFill="1" applyBorder="1" applyAlignment="1">
      <alignment horizontal="right" wrapText="1"/>
    </xf>
    <xf numFmtId="0" fontId="4" fillId="33" borderId="11" xfId="60" applyFont="1" applyFill="1" applyBorder="1" applyAlignment="1">
      <alignment/>
      <protection/>
    </xf>
    <xf numFmtId="0" fontId="4" fillId="33" borderId="0" xfId="65" applyFont="1" applyFill="1" applyBorder="1" applyAlignment="1">
      <alignment horizontal="left"/>
      <protection/>
    </xf>
    <xf numFmtId="1" fontId="8" fillId="33" borderId="0" xfId="0" applyNumberFormat="1" applyFont="1" applyFill="1" applyBorder="1" applyAlignment="1">
      <alignment/>
    </xf>
    <xf numFmtId="9" fontId="22" fillId="33" borderId="0" xfId="74" applyFont="1" applyFill="1" applyBorder="1" applyAlignment="1">
      <alignment/>
    </xf>
    <xf numFmtId="9" fontId="4" fillId="33" borderId="0" xfId="74" applyFont="1" applyFill="1" applyBorder="1" applyAlignment="1">
      <alignment/>
    </xf>
    <xf numFmtId="165" fontId="8" fillId="33" borderId="0" xfId="0" applyNumberFormat="1" applyFont="1" applyFill="1" applyBorder="1" applyAlignment="1">
      <alignment/>
    </xf>
    <xf numFmtId="3" fontId="8" fillId="33" borderId="0" xfId="0" applyNumberFormat="1" applyFont="1" applyFill="1" applyBorder="1" applyAlignment="1">
      <alignment/>
    </xf>
    <xf numFmtId="166" fontId="8" fillId="33" borderId="0" xfId="0" applyNumberFormat="1" applyFont="1" applyFill="1" applyBorder="1" applyAlignment="1">
      <alignment/>
    </xf>
    <xf numFmtId="0" fontId="4" fillId="33" borderId="0" xfId="60" applyFont="1" applyFill="1" applyBorder="1">
      <alignment/>
      <protection/>
    </xf>
    <xf numFmtId="9" fontId="8" fillId="33" borderId="0" xfId="0" applyNumberFormat="1" applyFont="1" applyFill="1" applyBorder="1" applyAlignment="1">
      <alignment/>
    </xf>
    <xf numFmtId="0" fontId="2" fillId="33" borderId="0" xfId="0" applyFont="1" applyFill="1" applyAlignment="1">
      <alignment horizontal="right"/>
    </xf>
    <xf numFmtId="165" fontId="4" fillId="33" borderId="0" xfId="65" applyNumberFormat="1" applyFont="1" applyFill="1" applyBorder="1" applyAlignment="1">
      <alignment horizontal="center"/>
      <protection/>
    </xf>
    <xf numFmtId="9" fontId="22" fillId="33" borderId="0" xfId="74" applyFont="1" applyFill="1" applyBorder="1" applyAlignment="1">
      <alignment horizontal="center"/>
    </xf>
    <xf numFmtId="49" fontId="4" fillId="33" borderId="0" xfId="0" applyNumberFormat="1" applyFont="1" applyFill="1" applyAlignment="1">
      <alignment horizontal="left"/>
    </xf>
    <xf numFmtId="0" fontId="12" fillId="33" borderId="0" xfId="0" applyFont="1" applyFill="1" applyAlignment="1">
      <alignment horizontal="center"/>
    </xf>
    <xf numFmtId="3" fontId="2" fillId="33" borderId="0" xfId="0" applyNumberFormat="1" applyFont="1" applyFill="1" applyAlignment="1">
      <alignment/>
    </xf>
    <xf numFmtId="165" fontId="4" fillId="33" borderId="0" xfId="0" applyNumberFormat="1" applyFont="1" applyFill="1" applyBorder="1" applyAlignment="1">
      <alignment/>
    </xf>
    <xf numFmtId="0" fontId="0" fillId="33" borderId="0" xfId="0" applyFont="1" applyFill="1" applyAlignment="1">
      <alignment/>
    </xf>
    <xf numFmtId="0" fontId="73" fillId="33" borderId="0" xfId="0" applyFont="1" applyFill="1" applyAlignment="1">
      <alignment horizontal="left"/>
    </xf>
    <xf numFmtId="0" fontId="19" fillId="33" borderId="0" xfId="0" applyFont="1" applyFill="1" applyAlignment="1">
      <alignment/>
    </xf>
    <xf numFmtId="3" fontId="4" fillId="33" borderId="0" xfId="0" applyNumberFormat="1" applyFont="1" applyFill="1" applyAlignment="1">
      <alignment/>
    </xf>
    <xf numFmtId="49" fontId="4" fillId="33" borderId="0" xfId="0" applyNumberFormat="1" applyFont="1" applyFill="1" applyBorder="1" applyAlignment="1">
      <alignment/>
    </xf>
    <xf numFmtId="0" fontId="73" fillId="33" borderId="0" xfId="0" applyFont="1" applyFill="1" applyAlignment="1">
      <alignment/>
    </xf>
    <xf numFmtId="0" fontId="2" fillId="33" borderId="0" xfId="64" applyFont="1" applyFill="1" applyAlignment="1">
      <alignment/>
      <protection/>
    </xf>
    <xf numFmtId="3" fontId="2" fillId="33" borderId="0" xfId="0" applyNumberFormat="1" applyFont="1" applyFill="1" applyBorder="1" applyAlignment="1">
      <alignment/>
    </xf>
    <xf numFmtId="1" fontId="19" fillId="33" borderId="0" xfId="0" applyNumberFormat="1" applyFont="1" applyFill="1" applyBorder="1" applyAlignment="1">
      <alignment/>
    </xf>
    <xf numFmtId="0" fontId="4" fillId="33" borderId="0" xfId="64" applyFont="1" applyFill="1" applyBorder="1">
      <alignment/>
      <protection/>
    </xf>
    <xf numFmtId="0" fontId="2" fillId="33" borderId="0" xfId="0" applyFont="1" applyFill="1" applyBorder="1" applyAlignment="1">
      <alignment horizontal="right" vertical="center" wrapText="1"/>
    </xf>
    <xf numFmtId="0" fontId="4" fillId="33" borderId="0" xfId="64" applyFont="1" applyFill="1" applyAlignment="1">
      <alignment horizontal="left" indent="1"/>
      <protection/>
    </xf>
    <xf numFmtId="0" fontId="8" fillId="33" borderId="0" xfId="0" applyFont="1" applyFill="1" applyAlignment="1">
      <alignment horizontal="left"/>
    </xf>
    <xf numFmtId="0" fontId="4" fillId="33" borderId="0" xfId="64" applyFont="1" applyFill="1" applyAlignment="1">
      <alignment/>
      <protection/>
    </xf>
    <xf numFmtId="0" fontId="4" fillId="33" borderId="0" xfId="64" applyFont="1" applyFill="1">
      <alignment/>
      <protection/>
    </xf>
    <xf numFmtId="0" fontId="2" fillId="33" borderId="10" xfId="64" applyFont="1" applyFill="1" applyBorder="1">
      <alignment/>
      <protection/>
    </xf>
    <xf numFmtId="3" fontId="2" fillId="33" borderId="10" xfId="0" applyNumberFormat="1" applyFont="1" applyFill="1" applyBorder="1" applyAlignment="1">
      <alignment/>
    </xf>
    <xf numFmtId="0" fontId="13" fillId="33" borderId="0" xfId="0" applyFont="1" applyFill="1" applyAlignment="1">
      <alignment/>
    </xf>
    <xf numFmtId="3" fontId="71" fillId="33" borderId="0" xfId="61" applyNumberFormat="1" applyFont="1" applyFill="1" applyBorder="1">
      <alignment/>
      <protection/>
    </xf>
    <xf numFmtId="0" fontId="13" fillId="33" borderId="0" xfId="0" applyFont="1" applyFill="1" applyBorder="1" applyAlignment="1">
      <alignment horizontal="left"/>
    </xf>
    <xf numFmtId="1" fontId="12" fillId="33" borderId="0" xfId="0" applyNumberFormat="1" applyFont="1" applyFill="1" applyAlignment="1">
      <alignment/>
    </xf>
    <xf numFmtId="165" fontId="12" fillId="33" borderId="0" xfId="0" applyNumberFormat="1" applyFont="1" applyFill="1" applyAlignment="1">
      <alignment/>
    </xf>
    <xf numFmtId="0" fontId="12" fillId="33" borderId="0" xfId="0" applyFont="1" applyFill="1" applyAlignment="1">
      <alignment horizontal="left" wrapText="1"/>
    </xf>
    <xf numFmtId="0" fontId="12" fillId="33" borderId="0" xfId="0" applyFont="1" applyFill="1" applyAlignment="1">
      <alignment horizontal="left" vertical="top" wrapText="1"/>
    </xf>
    <xf numFmtId="0" fontId="12" fillId="33" borderId="0" xfId="0" applyFont="1" applyFill="1" applyAlignment="1">
      <alignment wrapText="1"/>
    </xf>
    <xf numFmtId="0" fontId="12" fillId="33" borderId="0" xfId="0" applyFont="1" applyFill="1" applyAlignment="1">
      <alignment horizontal="left"/>
    </xf>
    <xf numFmtId="0" fontId="4" fillId="33" borderId="10" xfId="0" applyFont="1" applyFill="1" applyBorder="1" applyAlignment="1">
      <alignment horizontal="right" wrapText="1"/>
    </xf>
    <xf numFmtId="0" fontId="6" fillId="33" borderId="0" xfId="0" applyFont="1" applyFill="1" applyAlignment="1">
      <alignment/>
    </xf>
    <xf numFmtId="0" fontId="4" fillId="33" borderId="10" xfId="0" applyFont="1" applyFill="1" applyBorder="1" applyAlignment="1">
      <alignment horizontal="right" vertical="top"/>
    </xf>
    <xf numFmtId="0" fontId="12" fillId="2" borderId="20" xfId="0" applyFont="1" applyFill="1" applyBorder="1" applyAlignment="1">
      <alignment horizontal="left"/>
    </xf>
    <xf numFmtId="0" fontId="12" fillId="33" borderId="0" xfId="0" applyFont="1" applyFill="1" applyBorder="1" applyAlignment="1">
      <alignment horizontal="right"/>
    </xf>
    <xf numFmtId="3" fontId="12" fillId="33" borderId="0" xfId="0" applyNumberFormat="1" applyFont="1" applyFill="1" applyBorder="1" applyAlignment="1">
      <alignment/>
    </xf>
    <xf numFmtId="0" fontId="4" fillId="33" borderId="10" xfId="0" applyFont="1" applyFill="1" applyBorder="1" applyAlignment="1">
      <alignment vertical="top"/>
    </xf>
    <xf numFmtId="3" fontId="2" fillId="33" borderId="0" xfId="62" applyNumberFormat="1" applyFont="1" applyFill="1" applyAlignment="1">
      <alignment/>
      <protection/>
    </xf>
    <xf numFmtId="3" fontId="4" fillId="33" borderId="0" xfId="62" applyNumberFormat="1" applyFont="1" applyFill="1" applyAlignment="1">
      <alignment/>
      <protection/>
    </xf>
    <xf numFmtId="0" fontId="47" fillId="33" borderId="0" xfId="0" applyFont="1" applyFill="1" applyAlignment="1">
      <alignment/>
    </xf>
    <xf numFmtId="0" fontId="6" fillId="33" borderId="0" xfId="0" applyFont="1" applyFill="1" applyAlignment="1">
      <alignment horizontal="center"/>
    </xf>
    <xf numFmtId="0" fontId="6" fillId="33" borderId="0" xfId="0" applyFont="1" applyFill="1" applyAlignment="1">
      <alignment/>
    </xf>
    <xf numFmtId="0" fontId="71" fillId="33" borderId="0" xfId="73" applyNumberFormat="1" applyFont="1" applyFill="1" applyAlignment="1">
      <alignment/>
    </xf>
    <xf numFmtId="0" fontId="71" fillId="33" borderId="0" xfId="0" applyNumberFormat="1" applyFont="1" applyFill="1" applyAlignment="1">
      <alignment/>
    </xf>
    <xf numFmtId="1" fontId="4" fillId="33" borderId="0" xfId="0" applyNumberFormat="1" applyFont="1" applyFill="1" applyBorder="1" applyAlignment="1">
      <alignment/>
    </xf>
    <xf numFmtId="0" fontId="12" fillId="33" borderId="0" xfId="59" applyFont="1" applyFill="1" applyAlignment="1">
      <alignment wrapText="1"/>
      <protection/>
    </xf>
    <xf numFmtId="0" fontId="2" fillId="33" borderId="0" xfId="0" applyFont="1" applyFill="1" applyBorder="1" applyAlignment="1">
      <alignment horizontal="center" vertical="center" wrapText="1"/>
    </xf>
    <xf numFmtId="0" fontId="12" fillId="33" borderId="0" xfId="61" applyFont="1" applyFill="1" applyAlignment="1">
      <alignment/>
      <protection/>
    </xf>
    <xf numFmtId="0" fontId="4" fillId="33" borderId="11" xfId="0" applyFont="1" applyFill="1" applyBorder="1" applyAlignment="1">
      <alignment horizontal="center" vertical="center" wrapText="1"/>
    </xf>
    <xf numFmtId="0" fontId="8" fillId="33" borderId="0" xfId="0" applyFont="1" applyFill="1" applyBorder="1" applyAlignment="1">
      <alignment horizontal="left" vertical="top" wrapText="1"/>
    </xf>
    <xf numFmtId="0" fontId="2" fillId="33" borderId="11" xfId="0" applyFont="1" applyFill="1" applyBorder="1" applyAlignment="1">
      <alignment horizontal="right" vertical="center" wrapText="1"/>
    </xf>
    <xf numFmtId="3" fontId="2" fillId="33" borderId="10" xfId="73" applyNumberFormat="1" applyFont="1" applyFill="1" applyBorder="1" applyAlignment="1">
      <alignment/>
    </xf>
    <xf numFmtId="3" fontId="2" fillId="33" borderId="10" xfId="68" applyNumberFormat="1" applyFont="1" applyFill="1" applyBorder="1">
      <alignment/>
      <protection/>
    </xf>
    <xf numFmtId="3" fontId="4" fillId="33" borderId="10" xfId="68" applyNumberFormat="1" applyFont="1" applyFill="1" applyBorder="1">
      <alignment/>
      <protection/>
    </xf>
    <xf numFmtId="9" fontId="4" fillId="33" borderId="10" xfId="75" applyFont="1" applyFill="1" applyBorder="1" applyAlignment="1">
      <alignment/>
    </xf>
    <xf numFmtId="164" fontId="4" fillId="33" borderId="10" xfId="75" applyNumberFormat="1" applyFont="1" applyFill="1" applyBorder="1" applyAlignment="1">
      <alignment/>
    </xf>
    <xf numFmtId="9" fontId="4" fillId="33" borderId="0" xfId="59" applyNumberFormat="1" applyFont="1" applyFill="1">
      <alignment/>
      <protection/>
    </xf>
    <xf numFmtId="0" fontId="4" fillId="33" borderId="0" xfId="61" applyFont="1" applyFill="1">
      <alignment/>
      <protection/>
    </xf>
    <xf numFmtId="0" fontId="4" fillId="33" borderId="0" xfId="61" applyFont="1" applyFill="1" applyAlignment="1">
      <alignment/>
      <protection/>
    </xf>
    <xf numFmtId="0" fontId="4" fillId="33" borderId="0" xfId="61" applyFont="1" applyFill="1" applyAlignment="1">
      <alignment wrapText="1"/>
      <protection/>
    </xf>
    <xf numFmtId="0" fontId="77" fillId="33" borderId="0" xfId="0" applyFont="1" applyFill="1" applyAlignment="1">
      <alignment/>
    </xf>
    <xf numFmtId="9" fontId="4" fillId="33" borderId="0" xfId="73" applyFont="1" applyFill="1" applyAlignment="1">
      <alignment wrapText="1"/>
    </xf>
    <xf numFmtId="0" fontId="12" fillId="33" borderId="0" xfId="0" applyFont="1" applyFill="1" applyAlignment="1">
      <alignment horizontal="left" vertical="center"/>
    </xf>
    <xf numFmtId="0" fontId="4" fillId="33" borderId="21" xfId="0" applyFont="1" applyFill="1" applyBorder="1" applyAlignment="1">
      <alignment horizontal="left"/>
    </xf>
    <xf numFmtId="0" fontId="4" fillId="33" borderId="21" xfId="65" applyFont="1" applyFill="1" applyBorder="1" applyAlignment="1">
      <alignment horizontal="left"/>
      <protection/>
    </xf>
    <xf numFmtId="0" fontId="8" fillId="33" borderId="21" xfId="0" applyFont="1" applyFill="1" applyBorder="1" applyAlignment="1">
      <alignment/>
    </xf>
    <xf numFmtId="0" fontId="12" fillId="33" borderId="0" xfId="0" applyFont="1" applyFill="1" applyAlignment="1">
      <alignment horizontal="left"/>
    </xf>
    <xf numFmtId="0" fontId="2" fillId="33" borderId="11" xfId="0" applyFont="1" applyFill="1" applyBorder="1" applyAlignment="1">
      <alignment horizontal="right" vertical="center" wrapText="1"/>
    </xf>
    <xf numFmtId="0" fontId="4" fillId="33" borderId="0" xfId="0" applyFont="1" applyFill="1" applyBorder="1" applyAlignment="1">
      <alignment horizontal="right" wrapText="1"/>
    </xf>
    <xf numFmtId="0" fontId="6" fillId="33" borderId="12" xfId="0" applyFont="1" applyFill="1" applyBorder="1" applyAlignment="1">
      <alignment/>
    </xf>
    <xf numFmtId="0" fontId="12" fillId="33" borderId="12" xfId="0" applyFont="1" applyFill="1" applyBorder="1" applyAlignment="1">
      <alignment/>
    </xf>
    <xf numFmtId="3" fontId="4" fillId="33" borderId="12" xfId="0" applyNumberFormat="1" applyFont="1" applyFill="1" applyBorder="1" applyAlignment="1">
      <alignment horizontal="right"/>
    </xf>
    <xf numFmtId="165" fontId="8" fillId="33" borderId="12" xfId="0" applyNumberFormat="1" applyFont="1" applyFill="1" applyBorder="1" applyAlignment="1">
      <alignment horizontal="right"/>
    </xf>
    <xf numFmtId="0" fontId="12" fillId="33" borderId="12" xfId="0" applyFont="1" applyFill="1" applyBorder="1" applyAlignment="1">
      <alignment horizontal="left"/>
    </xf>
    <xf numFmtId="2" fontId="18" fillId="33" borderId="12" xfId="0" applyNumberFormat="1" applyFont="1" applyFill="1" applyBorder="1" applyAlignment="1">
      <alignment horizontal="right"/>
    </xf>
    <xf numFmtId="0" fontId="2" fillId="33" borderId="12" xfId="0" applyFont="1" applyFill="1" applyBorder="1" applyAlignment="1">
      <alignment/>
    </xf>
    <xf numFmtId="165" fontId="19" fillId="33" borderId="12" xfId="0" applyNumberFormat="1" applyFont="1" applyFill="1" applyBorder="1" applyAlignment="1">
      <alignment horizontal="right"/>
    </xf>
    <xf numFmtId="0" fontId="71" fillId="33" borderId="12" xfId="59" applyFont="1" applyFill="1" applyBorder="1">
      <alignment/>
      <protection/>
    </xf>
    <xf numFmtId="3" fontId="70" fillId="33" borderId="12" xfId="0" applyNumberFormat="1" applyFont="1" applyFill="1" applyBorder="1" applyAlignment="1">
      <alignment/>
    </xf>
    <xf numFmtId="9" fontId="4" fillId="33" borderId="12" xfId="0" applyNumberFormat="1" applyFont="1" applyFill="1" applyBorder="1" applyAlignment="1">
      <alignment horizontal="right" wrapText="1"/>
    </xf>
    <xf numFmtId="3" fontId="70" fillId="33" borderId="12" xfId="0" applyNumberFormat="1" applyFont="1" applyFill="1" applyBorder="1" applyAlignment="1">
      <alignment horizontal="right"/>
    </xf>
    <xf numFmtId="0" fontId="12" fillId="33" borderId="0" xfId="0" applyFont="1" applyFill="1" applyBorder="1" applyAlignment="1">
      <alignment horizontal="center"/>
    </xf>
    <xf numFmtId="3" fontId="12" fillId="33" borderId="12" xfId="0" applyNumberFormat="1" applyFont="1" applyFill="1" applyBorder="1" applyAlignment="1">
      <alignment/>
    </xf>
    <xf numFmtId="0" fontId="4" fillId="33" borderId="12" xfId="59" applyFont="1" applyFill="1" applyBorder="1" applyAlignment="1">
      <alignment horizontal="left"/>
      <protection/>
    </xf>
    <xf numFmtId="0" fontId="8" fillId="33" borderId="12" xfId="0" applyFont="1" applyFill="1" applyBorder="1" applyAlignment="1">
      <alignment/>
    </xf>
    <xf numFmtId="3" fontId="74" fillId="33" borderId="12" xfId="48" applyNumberFormat="1" applyFont="1" applyFill="1" applyBorder="1" applyAlignment="1">
      <alignment/>
    </xf>
    <xf numFmtId="0" fontId="13" fillId="33" borderId="0" xfId="61" applyFont="1" applyFill="1" applyBorder="1">
      <alignment/>
      <protection/>
    </xf>
    <xf numFmtId="0" fontId="18" fillId="33" borderId="0" xfId="61" applyFont="1" applyFill="1" applyBorder="1">
      <alignment/>
      <protection/>
    </xf>
    <xf numFmtId="0" fontId="20" fillId="33" borderId="0" xfId="61" applyFont="1" applyFill="1" applyBorder="1">
      <alignment/>
      <protection/>
    </xf>
    <xf numFmtId="0" fontId="18" fillId="33" borderId="0" xfId="61" applyFont="1" applyFill="1" applyBorder="1" applyAlignment="1">
      <alignment/>
      <protection/>
    </xf>
    <xf numFmtId="0" fontId="0" fillId="33" borderId="12" xfId="61" applyFill="1" applyBorder="1">
      <alignment/>
      <protection/>
    </xf>
    <xf numFmtId="3" fontId="4" fillId="33" borderId="12" xfId="68" applyNumberFormat="1" applyFill="1" applyBorder="1" applyAlignment="1">
      <alignment horizontal="right"/>
      <protection/>
    </xf>
    <xf numFmtId="166" fontId="4" fillId="33" borderId="12" xfId="68" applyNumberFormat="1" applyFill="1" applyBorder="1" applyAlignment="1">
      <alignment horizontal="right"/>
      <protection/>
    </xf>
    <xf numFmtId="49" fontId="71" fillId="33" borderId="12" xfId="0" applyNumberFormat="1" applyFont="1" applyFill="1" applyBorder="1" applyAlignment="1">
      <alignment horizontal="left"/>
    </xf>
    <xf numFmtId="3" fontId="70" fillId="33" borderId="12" xfId="0" applyNumberFormat="1" applyFont="1" applyFill="1" applyBorder="1" applyAlignment="1">
      <alignment/>
    </xf>
    <xf numFmtId="166" fontId="70" fillId="33" borderId="12" xfId="0" applyNumberFormat="1" applyFont="1" applyFill="1" applyBorder="1" applyAlignment="1">
      <alignment/>
    </xf>
    <xf numFmtId="0" fontId="70" fillId="33" borderId="12" xfId="0" applyFont="1" applyFill="1" applyBorder="1" applyAlignment="1">
      <alignment horizontal="left"/>
    </xf>
    <xf numFmtId="3" fontId="4" fillId="33" borderId="12" xfId="0" applyNumberFormat="1" applyFont="1" applyFill="1" applyBorder="1" applyAlignment="1">
      <alignment/>
    </xf>
    <xf numFmtId="9" fontId="22" fillId="33" borderId="12" xfId="73" applyNumberFormat="1" applyFont="1" applyFill="1" applyBorder="1" applyAlignment="1">
      <alignment/>
    </xf>
    <xf numFmtId="9" fontId="24" fillId="33" borderId="0" xfId="73" applyFont="1" applyFill="1" applyAlignment="1">
      <alignment/>
    </xf>
    <xf numFmtId="9" fontId="8" fillId="33" borderId="0" xfId="74" applyFont="1" applyFill="1" applyBorder="1" applyAlignment="1">
      <alignment horizontal="right"/>
    </xf>
    <xf numFmtId="9" fontId="8" fillId="33" borderId="12" xfId="74" applyFont="1" applyFill="1" applyBorder="1" applyAlignment="1">
      <alignment horizontal="right"/>
    </xf>
    <xf numFmtId="9" fontId="19" fillId="33" borderId="12" xfId="74" applyFont="1" applyFill="1" applyBorder="1" applyAlignment="1">
      <alignment horizontal="right"/>
    </xf>
    <xf numFmtId="9" fontId="19" fillId="33" borderId="0" xfId="74" applyFont="1" applyFill="1" applyBorder="1" applyAlignment="1">
      <alignment horizontal="right"/>
    </xf>
    <xf numFmtId="3" fontId="78" fillId="33" borderId="10" xfId="0" applyNumberFormat="1" applyFont="1" applyFill="1" applyBorder="1" applyAlignment="1">
      <alignment/>
    </xf>
    <xf numFmtId="0" fontId="70" fillId="33" borderId="12" xfId="0" applyFont="1" applyFill="1" applyBorder="1" applyAlignment="1">
      <alignment/>
    </xf>
    <xf numFmtId="0" fontId="12" fillId="33" borderId="0" xfId="0" applyFont="1" applyFill="1" applyBorder="1" applyAlignment="1">
      <alignment wrapText="1"/>
    </xf>
    <xf numFmtId="0" fontId="12" fillId="33" borderId="0" xfId="0" applyFont="1" applyFill="1" applyAlignment="1">
      <alignment horizontal="left" wrapText="1"/>
    </xf>
    <xf numFmtId="0" fontId="2" fillId="33" borderId="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xf>
    <xf numFmtId="0" fontId="12" fillId="33" borderId="0" xfId="0" applyFont="1" applyFill="1" applyAlignment="1">
      <alignment horizontal="left"/>
    </xf>
    <xf numFmtId="0" fontId="2" fillId="33" borderId="11" xfId="0" applyFont="1" applyFill="1" applyBorder="1" applyAlignment="1">
      <alignment horizontal="center" vertical="center" wrapText="1"/>
    </xf>
    <xf numFmtId="0" fontId="8" fillId="33" borderId="0" xfId="0" applyFont="1" applyFill="1" applyBorder="1" applyAlignment="1">
      <alignment horizontal="left" vertical="top" wrapText="1"/>
    </xf>
    <xf numFmtId="0" fontId="73" fillId="33" borderId="0" xfId="0" applyFont="1" applyFill="1" applyAlignment="1">
      <alignment horizontal="left" wrapText="1"/>
    </xf>
    <xf numFmtId="0" fontId="71" fillId="33" borderId="0" xfId="0" applyFont="1" applyFill="1" applyAlignment="1">
      <alignment horizontal="left" vertical="top" wrapText="1"/>
    </xf>
    <xf numFmtId="0" fontId="4" fillId="33" borderId="0" xfId="0" applyFont="1" applyFill="1" applyAlignment="1">
      <alignment horizontal="left" vertical="top" wrapText="1"/>
    </xf>
    <xf numFmtId="0" fontId="4" fillId="33" borderId="0" xfId="0" applyFont="1" applyFill="1" applyBorder="1" applyAlignment="1">
      <alignment horizontal="right" wrapText="1"/>
    </xf>
    <xf numFmtId="0" fontId="4" fillId="33" borderId="10" xfId="0" applyFont="1" applyFill="1" applyBorder="1" applyAlignment="1">
      <alignment horizontal="right" wrapText="1"/>
    </xf>
    <xf numFmtId="0" fontId="69" fillId="33" borderId="0" xfId="55" applyFont="1" applyFill="1" applyAlignment="1" applyProtection="1">
      <alignment horizontal="right"/>
      <protection/>
    </xf>
    <xf numFmtId="0" fontId="9" fillId="33" borderId="10" xfId="0" applyFont="1" applyFill="1" applyBorder="1" applyAlignment="1">
      <alignment/>
    </xf>
    <xf numFmtId="0" fontId="9" fillId="33" borderId="10" xfId="0" applyFont="1" applyFill="1" applyBorder="1" applyAlignment="1">
      <alignment horizontal="right" vertical="top"/>
    </xf>
    <xf numFmtId="0" fontId="8" fillId="33" borderId="0" xfId="0" applyFont="1" applyFill="1" applyBorder="1" applyAlignment="1">
      <alignment horizontal="left"/>
    </xf>
    <xf numFmtId="9" fontId="26" fillId="33" borderId="0" xfId="0" applyNumberFormat="1" applyFont="1" applyFill="1" applyBorder="1" applyAlignment="1">
      <alignment/>
    </xf>
    <xf numFmtId="9" fontId="26" fillId="33" borderId="0" xfId="74" applyFont="1" applyFill="1" applyBorder="1" applyAlignment="1">
      <alignment/>
    </xf>
    <xf numFmtId="9" fontId="8" fillId="33" borderId="0" xfId="74" applyFont="1" applyFill="1" applyBorder="1" applyAlignment="1">
      <alignment/>
    </xf>
    <xf numFmtId="3" fontId="8" fillId="33" borderId="22" xfId="0" applyNumberFormat="1" applyFont="1" applyFill="1" applyBorder="1" applyAlignment="1">
      <alignment/>
    </xf>
    <xf numFmtId="9" fontId="26" fillId="33" borderId="22" xfId="74" applyFont="1" applyFill="1" applyBorder="1" applyAlignment="1">
      <alignment/>
    </xf>
    <xf numFmtId="9" fontId="8" fillId="33" borderId="22" xfId="74" applyFont="1" applyFill="1" applyBorder="1" applyAlignment="1">
      <alignment/>
    </xf>
    <xf numFmtId="166" fontId="8" fillId="33" borderId="22" xfId="0" applyNumberFormat="1" applyFont="1" applyFill="1" applyBorder="1" applyAlignment="1">
      <alignment/>
    </xf>
    <xf numFmtId="9" fontId="22" fillId="33" borderId="0" xfId="74" applyNumberFormat="1" applyFont="1" applyFill="1" applyBorder="1" applyAlignment="1">
      <alignment/>
    </xf>
    <xf numFmtId="3" fontId="8" fillId="33" borderId="10" xfId="0" applyNumberFormat="1" applyFont="1" applyFill="1" applyBorder="1" applyAlignment="1">
      <alignment/>
    </xf>
    <xf numFmtId="9" fontId="26" fillId="33" borderId="10" xfId="74" applyFont="1" applyFill="1" applyBorder="1" applyAlignment="1">
      <alignment/>
    </xf>
    <xf numFmtId="9" fontId="8" fillId="33" borderId="10" xfId="74" applyFont="1" applyFill="1" applyBorder="1" applyAlignment="1">
      <alignment/>
    </xf>
    <xf numFmtId="166" fontId="8" fillId="33" borderId="10" xfId="0" applyNumberFormat="1" applyFont="1" applyFill="1" applyBorder="1" applyAlignment="1">
      <alignment/>
    </xf>
    <xf numFmtId="165" fontId="4" fillId="33" borderId="10" xfId="65" applyNumberFormat="1" applyFont="1" applyFill="1" applyBorder="1" applyAlignment="1">
      <alignment horizontal="center"/>
      <protection/>
    </xf>
    <xf numFmtId="9" fontId="22" fillId="33" borderId="10" xfId="74" applyFont="1" applyFill="1" applyBorder="1" applyAlignment="1">
      <alignment horizontal="center"/>
    </xf>
    <xf numFmtId="0" fontId="79" fillId="33" borderId="0" xfId="0" applyFont="1" applyFill="1" applyAlignment="1">
      <alignment/>
    </xf>
    <xf numFmtId="0" fontId="4" fillId="33" borderId="23" xfId="0" applyFont="1" applyFill="1" applyBorder="1" applyAlignment="1">
      <alignment horizontal="right" wrapText="1"/>
    </xf>
    <xf numFmtId="3" fontId="2" fillId="33" borderId="24" xfId="0" applyNumberFormat="1" applyFont="1" applyFill="1" applyBorder="1" applyAlignment="1">
      <alignment/>
    </xf>
    <xf numFmtId="9" fontId="22" fillId="33" borderId="25" xfId="74" applyFont="1" applyFill="1" applyBorder="1" applyAlignment="1">
      <alignment horizontal="center"/>
    </xf>
    <xf numFmtId="3" fontId="2" fillId="33" borderId="23" xfId="0" applyNumberFormat="1" applyFont="1" applyFill="1" applyBorder="1" applyAlignment="1">
      <alignment/>
    </xf>
    <xf numFmtId="9" fontId="22" fillId="33" borderId="26" xfId="74" applyFont="1" applyFill="1" applyBorder="1" applyAlignment="1">
      <alignment horizontal="center"/>
    </xf>
    <xf numFmtId="3" fontId="2" fillId="33" borderId="10" xfId="62" applyNumberFormat="1" applyFont="1" applyFill="1" applyBorder="1" applyAlignment="1">
      <alignment/>
      <protection/>
    </xf>
    <xf numFmtId="3" fontId="4" fillId="33" borderId="10" xfId="62" applyNumberFormat="1" applyFont="1" applyFill="1" applyBorder="1" applyAlignment="1">
      <alignment/>
      <protection/>
    </xf>
    <xf numFmtId="3" fontId="4" fillId="33" borderId="10" xfId="0" applyNumberFormat="1" applyFont="1" applyFill="1" applyBorder="1" applyAlignment="1">
      <alignment/>
    </xf>
    <xf numFmtId="0" fontId="8" fillId="33" borderId="0" xfId="0" applyFont="1" applyFill="1" applyBorder="1" applyAlignment="1">
      <alignment/>
    </xf>
    <xf numFmtId="0" fontId="2" fillId="33" borderId="0" xfId="0" applyFont="1" applyFill="1" applyBorder="1" applyAlignment="1">
      <alignment horizontal="center" vertical="center"/>
    </xf>
    <xf numFmtId="0" fontId="2" fillId="33" borderId="0" xfId="65" applyFont="1" applyFill="1" applyBorder="1" applyAlignment="1">
      <alignment horizontal="right" vertical="center" wrapText="1"/>
      <protection/>
    </xf>
    <xf numFmtId="0" fontId="0" fillId="33" borderId="0" xfId="0" applyFill="1" applyBorder="1" applyAlignment="1">
      <alignment/>
    </xf>
    <xf numFmtId="0" fontId="2" fillId="33" borderId="11" xfId="0" applyFont="1" applyFill="1" applyBorder="1" applyAlignment="1">
      <alignment horizontal="left" vertical="top" wrapText="1"/>
    </xf>
    <xf numFmtId="0" fontId="2" fillId="33" borderId="0" xfId="0" applyFont="1" applyFill="1" applyBorder="1" applyAlignment="1">
      <alignment horizontal="left" vertical="top" wrapText="1"/>
    </xf>
    <xf numFmtId="0" fontId="4" fillId="33" borderId="0" xfId="0" applyFont="1" applyFill="1" applyAlignment="1">
      <alignment vertical="top" wrapText="1"/>
    </xf>
    <xf numFmtId="0" fontId="0" fillId="33" borderId="0" xfId="0" applyFill="1" applyAlignment="1">
      <alignment vertical="top"/>
    </xf>
    <xf numFmtId="0" fontId="2" fillId="33" borderId="0" xfId="0" applyFont="1" applyFill="1" applyBorder="1" applyAlignment="1">
      <alignment horizontal="left" vertical="top"/>
    </xf>
    <xf numFmtId="0" fontId="80" fillId="33" borderId="0" xfId="0" applyFont="1" applyFill="1" applyBorder="1" applyAlignment="1">
      <alignment horizontal="left" vertical="top"/>
    </xf>
    <xf numFmtId="0" fontId="78" fillId="33" borderId="0" xfId="0" applyFont="1" applyFill="1" applyBorder="1" applyAlignment="1">
      <alignment horizontal="left" vertical="top"/>
    </xf>
    <xf numFmtId="0" fontId="6" fillId="33" borderId="0" xfId="0" applyFont="1" applyFill="1" applyAlignment="1">
      <alignment vertical="top"/>
    </xf>
    <xf numFmtId="0" fontId="6" fillId="33" borderId="0" xfId="0" applyFont="1" applyFill="1" applyAlignment="1">
      <alignment vertical="top" wrapText="1"/>
    </xf>
    <xf numFmtId="0" fontId="0" fillId="33" borderId="0" xfId="0" applyFill="1" applyAlignment="1">
      <alignment vertical="top" wrapText="1"/>
    </xf>
    <xf numFmtId="0" fontId="3" fillId="33" borderId="0" xfId="53" applyNumberFormat="1" applyFill="1" applyAlignment="1" applyProtection="1">
      <alignment horizontal="left" vertical="top" wrapText="1"/>
      <protection/>
    </xf>
    <xf numFmtId="0" fontId="5" fillId="33" borderId="0" xfId="55" applyFill="1" applyAlignment="1" applyProtection="1">
      <alignment horizontal="right"/>
      <protection/>
    </xf>
    <xf numFmtId="0" fontId="12" fillId="33" borderId="0" xfId="59" applyFont="1" applyFill="1" applyAlignment="1">
      <alignment horizontal="left" wrapText="1"/>
      <protection/>
    </xf>
    <xf numFmtId="0" fontId="18" fillId="33" borderId="0" xfId="0" applyFont="1" applyFill="1" applyAlignment="1">
      <alignment/>
    </xf>
    <xf numFmtId="9" fontId="18" fillId="33" borderId="0" xfId="0" applyNumberFormat="1" applyFont="1" applyFill="1" applyAlignment="1">
      <alignment/>
    </xf>
    <xf numFmtId="0" fontId="0" fillId="33" borderId="0" xfId="0" applyFill="1" applyAlignment="1">
      <alignment/>
    </xf>
    <xf numFmtId="0" fontId="24" fillId="33" borderId="0" xfId="0" applyFont="1" applyFill="1" applyAlignment="1">
      <alignment/>
    </xf>
    <xf numFmtId="0" fontId="12" fillId="33" borderId="0" xfId="0" applyFont="1" applyFill="1" applyAlignment="1">
      <alignment wrapText="1"/>
    </xf>
    <xf numFmtId="0" fontId="3" fillId="33" borderId="0" xfId="53" applyFill="1" applyAlignment="1" applyProtection="1">
      <alignment horizontal="left" vertical="top"/>
      <protection/>
    </xf>
    <xf numFmtId="2" fontId="3" fillId="33" borderId="0" xfId="53" applyNumberFormat="1" applyFill="1" applyAlignment="1" applyProtection="1">
      <alignment horizontal="left" vertical="top"/>
      <protection/>
    </xf>
    <xf numFmtId="0" fontId="3" fillId="33" borderId="0" xfId="53" applyFill="1" applyBorder="1" applyAlignment="1" applyProtection="1">
      <alignment horizontal="left" vertical="top"/>
      <protection/>
    </xf>
    <xf numFmtId="0" fontId="3" fillId="33" borderId="0" xfId="53" applyNumberFormat="1" applyFill="1" applyAlignment="1" applyProtection="1">
      <alignment horizontal="left" vertical="top"/>
      <protection/>
    </xf>
    <xf numFmtId="0" fontId="18" fillId="33" borderId="0" xfId="0" applyFont="1" applyFill="1" applyBorder="1" applyAlignment="1">
      <alignment/>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xf>
    <xf numFmtId="0" fontId="2" fillId="33" borderId="11" xfId="0" applyFont="1" applyFill="1" applyBorder="1" applyAlignment="1">
      <alignment horizontal="center" vertical="center" wrapText="1"/>
    </xf>
    <xf numFmtId="0" fontId="2" fillId="33" borderId="0" xfId="0" applyFont="1" applyFill="1" applyBorder="1" applyAlignment="1">
      <alignment horizontal="right" vertical="center" wrapText="1"/>
    </xf>
    <xf numFmtId="0" fontId="2" fillId="33" borderId="27" xfId="0" applyFont="1" applyFill="1" applyBorder="1" applyAlignment="1">
      <alignment horizontal="center" vertical="center" wrapText="1"/>
    </xf>
    <xf numFmtId="0" fontId="4" fillId="33" borderId="10" xfId="0" applyFont="1" applyFill="1" applyBorder="1" applyAlignment="1">
      <alignment horizontal="right" wrapText="1"/>
    </xf>
    <xf numFmtId="0" fontId="19" fillId="33" borderId="11" xfId="0" applyFont="1" applyFill="1" applyBorder="1" applyAlignment="1">
      <alignment horizontal="center"/>
    </xf>
    <xf numFmtId="0" fontId="12" fillId="33" borderId="0" xfId="0" applyFont="1" applyFill="1" applyAlignment="1">
      <alignment horizontal="left" wrapText="1"/>
    </xf>
    <xf numFmtId="0" fontId="19" fillId="33" borderId="12" xfId="0" applyFont="1" applyFill="1" applyBorder="1" applyAlignment="1">
      <alignment horizontal="left"/>
    </xf>
    <xf numFmtId="0" fontId="19" fillId="33" borderId="10" xfId="0" applyFont="1" applyFill="1" applyBorder="1" applyAlignment="1">
      <alignment horizontal="left"/>
    </xf>
    <xf numFmtId="0" fontId="12" fillId="33" borderId="0" xfId="59" applyFont="1" applyFill="1" applyAlignment="1">
      <alignment horizontal="left" wrapText="1"/>
      <protection/>
    </xf>
    <xf numFmtId="0" fontId="12" fillId="33" borderId="0" xfId="59" applyFont="1" applyFill="1" applyAlignment="1">
      <alignment wrapText="1"/>
      <protection/>
    </xf>
    <xf numFmtId="0" fontId="2" fillId="33" borderId="28" xfId="59" applyFont="1" applyFill="1" applyBorder="1" applyAlignment="1">
      <alignment horizontal="left" vertical="center" wrapText="1"/>
      <protection/>
    </xf>
    <xf numFmtId="0" fontId="2" fillId="33" borderId="10" xfId="59" applyFont="1" applyFill="1" applyBorder="1" applyAlignment="1">
      <alignment horizontal="left" vertical="center" wrapText="1"/>
      <protection/>
    </xf>
    <xf numFmtId="0" fontId="2" fillId="33" borderId="12" xfId="59" applyFont="1" applyFill="1" applyBorder="1" applyAlignment="1">
      <alignment horizontal="right" vertical="center" wrapText="1"/>
      <protection/>
    </xf>
    <xf numFmtId="0" fontId="2" fillId="33" borderId="10" xfId="59" applyFont="1" applyFill="1" applyBorder="1" applyAlignment="1">
      <alignment horizontal="right" vertical="center" wrapText="1"/>
      <protection/>
    </xf>
    <xf numFmtId="0" fontId="2" fillId="33" borderId="11" xfId="59" applyFont="1" applyFill="1" applyBorder="1" applyAlignment="1">
      <alignment horizontal="center" vertical="center" wrapText="1"/>
      <protection/>
    </xf>
    <xf numFmtId="0" fontId="13" fillId="33" borderId="0" xfId="59" applyFont="1" applyFill="1" applyBorder="1" applyAlignment="1">
      <alignment horizontal="left" wrapText="1"/>
      <protection/>
    </xf>
    <xf numFmtId="0" fontId="12" fillId="33" borderId="0" xfId="59" applyFont="1" applyFill="1" applyBorder="1" applyAlignment="1">
      <alignment horizontal="left" wrapText="1"/>
      <protection/>
    </xf>
    <xf numFmtId="0" fontId="2" fillId="33" borderId="11" xfId="68" applyFont="1" applyFill="1" applyBorder="1" applyAlignment="1">
      <alignment horizontal="center" vertical="center"/>
      <protection/>
    </xf>
    <xf numFmtId="0" fontId="12" fillId="33" borderId="0" xfId="0" applyFont="1" applyFill="1" applyAlignment="1">
      <alignment wrapText="1"/>
    </xf>
    <xf numFmtId="0" fontId="12" fillId="33" borderId="0" xfId="61" applyFont="1" applyFill="1" applyAlignment="1">
      <alignment wrapText="1"/>
      <protection/>
    </xf>
    <xf numFmtId="0" fontId="2" fillId="33" borderId="12" xfId="68" applyFont="1" applyFill="1" applyBorder="1" applyAlignment="1">
      <alignment horizontal="left" vertical="center"/>
      <protection/>
    </xf>
    <xf numFmtId="0" fontId="2" fillId="33" borderId="10" xfId="68" applyFont="1" applyFill="1" applyBorder="1" applyAlignment="1">
      <alignment horizontal="left" vertical="center"/>
      <protection/>
    </xf>
    <xf numFmtId="0" fontId="2" fillId="33" borderId="12"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2"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11" xfId="0" applyFont="1" applyFill="1" applyBorder="1" applyAlignment="1">
      <alignment horizontal="center" vertical="center"/>
    </xf>
    <xf numFmtId="0" fontId="12" fillId="33" borderId="0" xfId="61" applyFont="1" applyFill="1" applyBorder="1" applyAlignment="1">
      <alignment wrapText="1"/>
      <protection/>
    </xf>
    <xf numFmtId="0" fontId="2" fillId="33" borderId="28" xfId="63" applyFont="1" applyFill="1" applyBorder="1" applyAlignment="1">
      <alignment horizontal="left" vertical="center" wrapText="1"/>
      <protection/>
    </xf>
    <xf numFmtId="0" fontId="2" fillId="33" borderId="10" xfId="63" applyFont="1" applyFill="1" applyBorder="1" applyAlignment="1">
      <alignment horizontal="left" vertical="center" wrapText="1"/>
      <protection/>
    </xf>
    <xf numFmtId="0" fontId="2" fillId="33" borderId="12" xfId="0" applyFont="1" applyFill="1" applyBorder="1" applyAlignment="1">
      <alignment horizontal="right" vertical="center" wrapText="1"/>
    </xf>
    <xf numFmtId="0" fontId="2" fillId="33" borderId="10" xfId="0" applyFont="1" applyFill="1" applyBorder="1" applyAlignment="1">
      <alignment horizontal="right" vertical="center" wrapText="1"/>
    </xf>
    <xf numFmtId="0" fontId="2" fillId="33" borderId="11" xfId="63" applyFont="1" applyFill="1" applyBorder="1" applyAlignment="1">
      <alignment horizontal="center" vertical="center" wrapText="1"/>
      <protection/>
    </xf>
    <xf numFmtId="0" fontId="12" fillId="33" borderId="0" xfId="0" applyFont="1" applyFill="1" applyAlignment="1">
      <alignment horizontal="left"/>
    </xf>
    <xf numFmtId="0" fontId="13" fillId="33" borderId="0" xfId="0" applyFont="1" applyFill="1" applyAlignment="1">
      <alignment horizontal="left" wrapText="1"/>
    </xf>
    <xf numFmtId="0" fontId="2" fillId="33" borderId="12" xfId="68" applyFont="1" applyFill="1" applyBorder="1" applyAlignment="1">
      <alignment horizontal="left" vertical="center" wrapText="1"/>
      <protection/>
    </xf>
    <xf numFmtId="0" fontId="2" fillId="33" borderId="0" xfId="68" applyFont="1" applyFill="1" applyBorder="1" applyAlignment="1">
      <alignment horizontal="left" vertical="center" wrapText="1"/>
      <protection/>
    </xf>
    <xf numFmtId="0" fontId="2" fillId="33" borderId="10" xfId="68" applyFont="1" applyFill="1" applyBorder="1" applyAlignment="1">
      <alignment horizontal="left" vertical="center" wrapText="1"/>
      <protection/>
    </xf>
    <xf numFmtId="0" fontId="2" fillId="33" borderId="12" xfId="68" applyFont="1" applyFill="1" applyBorder="1" applyAlignment="1">
      <alignment horizontal="right" vertical="center" wrapText="1"/>
      <protection/>
    </xf>
    <xf numFmtId="0" fontId="0" fillId="33" borderId="0" xfId="0" applyFill="1" applyBorder="1" applyAlignment="1">
      <alignment horizontal="right" vertical="center" wrapText="1"/>
    </xf>
    <xf numFmtId="0" fontId="0" fillId="33" borderId="10" xfId="0" applyFill="1" applyBorder="1" applyAlignment="1">
      <alignment horizontal="right" vertical="center" wrapText="1"/>
    </xf>
    <xf numFmtId="0" fontId="2" fillId="33" borderId="11" xfId="68" applyFont="1" applyFill="1" applyBorder="1" applyAlignment="1">
      <alignment horizontal="center" vertical="center" wrapText="1"/>
      <protection/>
    </xf>
    <xf numFmtId="0" fontId="71" fillId="33" borderId="0" xfId="0" applyFont="1" applyFill="1" applyBorder="1" applyAlignment="1">
      <alignment horizontal="right" vertical="center" wrapText="1"/>
    </xf>
    <xf numFmtId="0" fontId="71" fillId="33" borderId="10" xfId="0" applyFont="1" applyFill="1" applyBorder="1" applyAlignment="1">
      <alignment horizontal="right" vertical="center" wrapText="1"/>
    </xf>
    <xf numFmtId="0" fontId="12" fillId="33" borderId="0" xfId="61" applyFont="1" applyFill="1" applyAlignment="1">
      <alignment horizontal="left" wrapText="1"/>
      <protection/>
    </xf>
    <xf numFmtId="0" fontId="2" fillId="33" borderId="12" xfId="61" applyFont="1" applyFill="1" applyBorder="1" applyAlignment="1">
      <alignment horizontal="right" vertical="center" wrapText="1"/>
      <protection/>
    </xf>
    <xf numFmtId="0" fontId="2" fillId="33" borderId="0" xfId="61" applyFont="1" applyFill="1" applyBorder="1" applyAlignment="1">
      <alignment horizontal="right" vertical="center" wrapText="1"/>
      <protection/>
    </xf>
    <xf numFmtId="0" fontId="2" fillId="33" borderId="10" xfId="61" applyFont="1" applyFill="1" applyBorder="1" applyAlignment="1">
      <alignment horizontal="right" vertical="center" wrapText="1"/>
      <protection/>
    </xf>
    <xf numFmtId="0" fontId="2" fillId="33" borderId="11" xfId="61" applyFont="1" applyFill="1" applyBorder="1" applyAlignment="1">
      <alignment horizontal="center"/>
      <protection/>
    </xf>
    <xf numFmtId="0" fontId="12" fillId="33" borderId="0" xfId="61" applyFont="1" applyFill="1" applyAlignment="1">
      <alignment horizontal="left"/>
      <protection/>
    </xf>
    <xf numFmtId="0" fontId="8" fillId="33" borderId="0" xfId="61" applyFont="1" applyFill="1" applyBorder="1" applyAlignment="1">
      <alignment horizontal="center"/>
      <protection/>
    </xf>
    <xf numFmtId="0" fontId="12" fillId="33" borderId="0" xfId="61" applyFont="1" applyFill="1" applyBorder="1" applyAlignment="1">
      <alignment/>
      <protection/>
    </xf>
    <xf numFmtId="0" fontId="18" fillId="33" borderId="0" xfId="61" applyFont="1" applyFill="1" applyBorder="1" applyAlignment="1">
      <alignment/>
      <protection/>
    </xf>
    <xf numFmtId="0" fontId="4" fillId="33" borderId="0" xfId="61" applyFont="1" applyFill="1" applyAlignment="1">
      <alignment horizontal="left" wrapText="1"/>
      <protection/>
    </xf>
    <xf numFmtId="0" fontId="2" fillId="33" borderId="11" xfId="61" applyFont="1" applyFill="1" applyBorder="1" applyAlignment="1">
      <alignment horizontal="center" vertical="center" wrapText="1"/>
      <protection/>
    </xf>
    <xf numFmtId="0" fontId="12" fillId="33" borderId="0" xfId="0" applyFont="1" applyFill="1" applyAlignment="1">
      <alignment horizontal="left" vertical="center" wrapText="1"/>
    </xf>
    <xf numFmtId="0" fontId="4" fillId="33" borderId="0" xfId="68" applyFont="1" applyFill="1" applyAlignment="1">
      <alignment horizontal="left" vertical="top"/>
      <protection/>
    </xf>
    <xf numFmtId="0" fontId="4" fillId="33" borderId="10" xfId="68" applyFill="1" applyBorder="1" applyAlignment="1">
      <alignment horizontal="right" vertical="center" wrapText="1"/>
      <protection/>
    </xf>
    <xf numFmtId="0" fontId="4" fillId="33" borderId="11" xfId="0" applyFont="1" applyFill="1" applyBorder="1" applyAlignment="1">
      <alignment horizontal="center" vertical="center" wrapText="1"/>
    </xf>
    <xf numFmtId="0" fontId="2" fillId="33" borderId="11" xfId="0" applyFont="1" applyFill="1" applyBorder="1" applyAlignment="1">
      <alignment horizontal="center"/>
    </xf>
    <xf numFmtId="0" fontId="2" fillId="33" borderId="0" xfId="0" applyFont="1" applyFill="1" applyBorder="1" applyAlignment="1">
      <alignment vertical="center"/>
    </xf>
    <xf numFmtId="0" fontId="71" fillId="33" borderId="0" xfId="0" applyFont="1" applyFill="1" applyBorder="1" applyAlignment="1">
      <alignment vertical="center"/>
    </xf>
    <xf numFmtId="0" fontId="71" fillId="33" borderId="10" xfId="0" applyFont="1" applyFill="1" applyBorder="1" applyAlignment="1">
      <alignment vertical="center"/>
    </xf>
    <xf numFmtId="0" fontId="71" fillId="33" borderId="0" xfId="0" applyFont="1" applyFill="1" applyAlignment="1">
      <alignment vertical="center"/>
    </xf>
    <xf numFmtId="0" fontId="71" fillId="33" borderId="0" xfId="0" applyFont="1" applyFill="1" applyBorder="1" applyAlignment="1">
      <alignment horizontal="center" vertical="center" wrapText="1"/>
    </xf>
    <xf numFmtId="0" fontId="71" fillId="33" borderId="10" xfId="0" applyFont="1" applyFill="1" applyBorder="1" applyAlignment="1">
      <alignment horizontal="center" vertical="center" wrapText="1"/>
    </xf>
    <xf numFmtId="0" fontId="2" fillId="33" borderId="10" xfId="0" applyFont="1" applyFill="1" applyBorder="1" applyAlignment="1">
      <alignment horizontal="center" vertical="center"/>
    </xf>
    <xf numFmtId="0" fontId="4" fillId="33" borderId="0" xfId="68" applyFont="1" applyFill="1" applyAlignment="1">
      <alignment horizontal="left" vertical="top" wrapText="1"/>
      <protection/>
    </xf>
    <xf numFmtId="0" fontId="2" fillId="33" borderId="28" xfId="68" applyFont="1" applyFill="1" applyBorder="1" applyAlignment="1">
      <alignment horizontal="left" vertical="center" wrapText="1"/>
      <protection/>
    </xf>
    <xf numFmtId="0" fontId="12" fillId="33" borderId="0" xfId="0" applyFont="1" applyFill="1" applyBorder="1" applyAlignment="1">
      <alignment horizontal="left" vertical="top" wrapText="1"/>
    </xf>
    <xf numFmtId="0" fontId="12" fillId="33" borderId="0" xfId="59" applyFont="1" applyFill="1" applyAlignment="1">
      <alignment horizontal="left" vertical="top" wrapText="1"/>
      <protection/>
    </xf>
    <xf numFmtId="0" fontId="12" fillId="33" borderId="0" xfId="0" applyFont="1" applyFill="1" applyBorder="1" applyAlignment="1">
      <alignment wrapText="1"/>
    </xf>
    <xf numFmtId="0" fontId="2" fillId="33" borderId="12" xfId="0" applyFont="1" applyFill="1" applyBorder="1" applyAlignment="1">
      <alignment vertical="center"/>
    </xf>
    <xf numFmtId="0" fontId="70" fillId="33" borderId="0" xfId="0" applyFont="1" applyFill="1" applyBorder="1" applyAlignment="1">
      <alignment vertical="center"/>
    </xf>
    <xf numFmtId="0" fontId="70" fillId="33" borderId="10" xfId="0" applyFont="1" applyFill="1" applyBorder="1" applyAlignment="1">
      <alignment vertical="center"/>
    </xf>
    <xf numFmtId="0" fontId="70" fillId="33" borderId="0" xfId="0" applyFont="1" applyFill="1" applyAlignment="1">
      <alignment vertical="center"/>
    </xf>
    <xf numFmtId="0" fontId="2" fillId="33" borderId="11" xfId="0" applyFont="1" applyFill="1" applyBorder="1" applyAlignment="1">
      <alignment horizontal="center" vertical="center" wrapText="1"/>
    </xf>
    <xf numFmtId="0" fontId="4" fillId="33" borderId="10" xfId="0" applyFont="1" applyFill="1" applyBorder="1" applyAlignment="1">
      <alignment horizontal="center" vertical="center"/>
    </xf>
    <xf numFmtId="0" fontId="70" fillId="33" borderId="10" xfId="0" applyFont="1" applyFill="1" applyBorder="1" applyAlignment="1">
      <alignment horizontal="left" vertical="center"/>
    </xf>
    <xf numFmtId="0" fontId="70" fillId="33" borderId="10" xfId="0" applyFont="1" applyFill="1" applyBorder="1" applyAlignment="1">
      <alignment horizontal="right" vertical="center" wrapText="1"/>
    </xf>
    <xf numFmtId="0" fontId="4" fillId="33" borderId="0" xfId="0" applyFont="1" applyFill="1" applyAlignment="1">
      <alignment horizontal="left" wrapText="1"/>
    </xf>
    <xf numFmtId="0" fontId="12" fillId="2" borderId="29" xfId="0" applyFont="1" applyFill="1" applyBorder="1" applyAlignment="1">
      <alignment horizontal="left"/>
    </xf>
    <xf numFmtId="0" fontId="12" fillId="2" borderId="11" xfId="0" applyFont="1" applyFill="1" applyBorder="1" applyAlignment="1">
      <alignment horizontal="left"/>
    </xf>
    <xf numFmtId="0" fontId="12" fillId="2" borderId="18" xfId="0" applyFont="1" applyFill="1" applyBorder="1" applyAlignment="1">
      <alignment horizontal="left"/>
    </xf>
    <xf numFmtId="0" fontId="12" fillId="2" borderId="10" xfId="0" applyFont="1" applyFill="1" applyBorder="1" applyAlignment="1">
      <alignment horizontal="left"/>
    </xf>
    <xf numFmtId="0" fontId="8" fillId="33" borderId="12" xfId="0" applyFont="1" applyFill="1" applyBorder="1" applyAlignment="1">
      <alignment horizontal="left" vertical="top" wrapText="1"/>
    </xf>
    <xf numFmtId="0" fontId="8" fillId="33" borderId="0" xfId="0" applyFont="1" applyFill="1" applyBorder="1" applyAlignment="1">
      <alignment horizontal="left" vertical="top" wrapText="1"/>
    </xf>
    <xf numFmtId="0" fontId="8" fillId="33" borderId="21" xfId="0" applyFont="1" applyFill="1" applyBorder="1" applyAlignment="1">
      <alignment horizontal="left" vertical="top" wrapText="1"/>
    </xf>
    <xf numFmtId="0" fontId="19" fillId="33" borderId="0" xfId="0" applyFont="1" applyFill="1" applyBorder="1" applyAlignment="1">
      <alignment horizontal="left" vertical="center"/>
    </xf>
    <xf numFmtId="0" fontId="19" fillId="33" borderId="10" xfId="0" applyFont="1" applyFill="1" applyBorder="1" applyAlignment="1">
      <alignment horizontal="left" vertical="center"/>
    </xf>
    <xf numFmtId="0" fontId="4" fillId="33" borderId="12"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2" fillId="33" borderId="11" xfId="0" applyFont="1" applyFill="1" applyBorder="1" applyAlignment="1">
      <alignment horizontal="right" vertical="center" wrapText="1"/>
    </xf>
    <xf numFmtId="0" fontId="2" fillId="33" borderId="30" xfId="0" applyFont="1" applyFill="1" applyBorder="1" applyAlignment="1">
      <alignment horizontal="right" vertical="center" wrapText="1"/>
    </xf>
    <xf numFmtId="0" fontId="2" fillId="33" borderId="23" xfId="0" applyFont="1" applyFill="1" applyBorder="1" applyAlignment="1">
      <alignment horizontal="right" vertical="center" wrapText="1"/>
    </xf>
    <xf numFmtId="0" fontId="4" fillId="33" borderId="25"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33" borderId="0" xfId="0" applyFont="1" applyFill="1" applyBorder="1" applyAlignment="1">
      <alignment horizontal="right" vertical="center" wrapText="1"/>
    </xf>
    <xf numFmtId="0" fontId="2" fillId="33" borderId="11" xfId="0" applyFont="1" applyFill="1" applyBorder="1" applyAlignment="1">
      <alignment vertical="center" wrapText="1"/>
    </xf>
    <xf numFmtId="0" fontId="2" fillId="33" borderId="0" xfId="65" applyFont="1" applyFill="1" applyBorder="1" applyAlignment="1">
      <alignment horizontal="right" vertical="center" wrapText="1"/>
      <protection/>
    </xf>
    <xf numFmtId="0" fontId="73" fillId="33" borderId="0" xfId="0" applyFont="1" applyFill="1" applyAlignment="1">
      <alignment horizontal="left" wrapText="1"/>
    </xf>
    <xf numFmtId="0" fontId="2" fillId="33" borderId="11" xfId="65" applyFont="1" applyFill="1" applyBorder="1" applyAlignment="1">
      <alignment horizontal="center" vertical="center" wrapText="1"/>
      <protection/>
    </xf>
    <xf numFmtId="0" fontId="2" fillId="33" borderId="12" xfId="64" applyFont="1" applyFill="1" applyBorder="1" applyAlignment="1">
      <alignment horizontal="left" vertical="center"/>
      <protection/>
    </xf>
    <xf numFmtId="0" fontId="2" fillId="33" borderId="0" xfId="64" applyFont="1" applyFill="1" applyBorder="1" applyAlignment="1">
      <alignment horizontal="left" vertical="center"/>
      <protection/>
    </xf>
    <xf numFmtId="0" fontId="2" fillId="33" borderId="10" xfId="64" applyFont="1" applyFill="1" applyBorder="1" applyAlignment="1">
      <alignment horizontal="left" vertical="center"/>
      <protection/>
    </xf>
    <xf numFmtId="0" fontId="2" fillId="33" borderId="0" xfId="0" applyFont="1" applyFill="1" applyBorder="1" applyAlignment="1">
      <alignment horizontal="center" vertical="center"/>
    </xf>
    <xf numFmtId="0" fontId="71" fillId="33" borderId="0" xfId="0" applyFont="1" applyFill="1" applyAlignment="1">
      <alignment horizontal="left" vertical="top" wrapText="1"/>
    </xf>
    <xf numFmtId="0" fontId="4" fillId="33" borderId="0" xfId="0" applyFont="1" applyFill="1" applyAlignment="1">
      <alignment horizontal="left" vertical="top" wrapText="1"/>
    </xf>
    <xf numFmtId="0" fontId="81" fillId="0" borderId="0" xfId="0" applyFont="1" applyAlignment="1">
      <alignment/>
    </xf>
    <xf numFmtId="0" fontId="4" fillId="33" borderId="12" xfId="0" applyFont="1" applyFill="1" applyBorder="1" applyAlignment="1">
      <alignment horizontal="left" vertical="center"/>
    </xf>
    <xf numFmtId="0" fontId="4" fillId="33" borderId="0" xfId="0" applyFont="1" applyFill="1" applyBorder="1" applyAlignment="1">
      <alignment horizontal="left" vertical="center"/>
    </xf>
    <xf numFmtId="0" fontId="4" fillId="33" borderId="12" xfId="0" applyFont="1" applyFill="1" applyBorder="1" applyAlignment="1">
      <alignment horizontal="right" vertical="center" wrapText="1"/>
    </xf>
    <xf numFmtId="0" fontId="4" fillId="33" borderId="0" xfId="0" applyFont="1" applyFill="1" applyBorder="1" applyAlignment="1">
      <alignment horizontal="right" wrapText="1"/>
    </xf>
    <xf numFmtId="0" fontId="4" fillId="33" borderId="10" xfId="0" applyFont="1" applyFill="1" applyBorder="1" applyAlignment="1">
      <alignment horizontal="right" wrapText="1"/>
    </xf>
    <xf numFmtId="0" fontId="4" fillId="33" borderId="11" xfId="0" applyFont="1" applyFill="1" applyBorder="1" applyAlignment="1">
      <alignment horizontal="center" wrapText="1"/>
    </xf>
    <xf numFmtId="0" fontId="4" fillId="33" borderId="11" xfId="59" applyFont="1" applyFill="1" applyBorder="1" applyAlignment="1">
      <alignment horizontal="center" vertical="center" wrapText="1"/>
      <protection/>
    </xf>
    <xf numFmtId="0" fontId="71" fillId="33" borderId="0" xfId="0" applyFont="1" applyFill="1" applyBorder="1" applyAlignment="1">
      <alignment horizontal="left" vertical="center" wrapText="1"/>
    </xf>
    <xf numFmtId="0" fontId="71" fillId="33" borderId="10" xfId="0" applyFont="1" applyFill="1" applyBorder="1" applyAlignment="1">
      <alignment horizontal="left" vertical="center" wrapText="1"/>
    </xf>
    <xf numFmtId="0" fontId="70" fillId="33" borderId="0" xfId="0" applyFont="1" applyFill="1" applyBorder="1" applyAlignment="1">
      <alignment horizontal="left" vertical="center" wrapText="1"/>
    </xf>
    <xf numFmtId="0" fontId="70" fillId="33" borderId="10" xfId="0" applyFont="1" applyFill="1" applyBorder="1" applyAlignment="1">
      <alignment horizontal="left" vertical="center" wrapText="1"/>
    </xf>
    <xf numFmtId="0" fontId="70" fillId="33" borderId="0" xfId="0" applyFont="1" applyFill="1" applyBorder="1" applyAlignment="1">
      <alignment vertical="center" wrapText="1"/>
    </xf>
    <xf numFmtId="0" fontId="70" fillId="33" borderId="10" xfId="0" applyFont="1" applyFill="1" applyBorder="1" applyAlignment="1">
      <alignment vertical="center" wrapText="1"/>
    </xf>
    <xf numFmtId="0" fontId="70" fillId="33" borderId="11" xfId="0" applyFont="1" applyFill="1" applyBorder="1" applyAlignment="1">
      <alignment horizontal="center" vertical="center" wrapText="1"/>
    </xf>
    <xf numFmtId="0" fontId="71" fillId="33" borderId="0" xfId="0" applyFont="1" applyFill="1" applyAlignment="1">
      <alignment wrapText="1"/>
    </xf>
    <xf numFmtId="0" fontId="2" fillId="33" borderId="12" xfId="0" applyFont="1" applyFill="1" applyBorder="1" applyAlignment="1">
      <alignment vertical="center" wrapText="1"/>
    </xf>
    <xf numFmtId="0" fontId="71" fillId="33" borderId="10" xfId="0" applyFont="1" applyFill="1" applyBorder="1" applyAlignment="1">
      <alignment vertical="center" wrapText="1"/>
    </xf>
    <xf numFmtId="49" fontId="12" fillId="33" borderId="0" xfId="0" applyNumberFormat="1" applyFont="1" applyFill="1" applyAlignment="1">
      <alignment/>
    </xf>
    <xf numFmtId="0" fontId="12" fillId="33" borderId="0" xfId="0" applyFont="1" applyFill="1" applyAlignment="1">
      <alignment vertical="top" wrapText="1"/>
    </xf>
    <xf numFmtId="0" fontId="2" fillId="33" borderId="27" xfId="0" applyFont="1" applyFill="1" applyBorder="1" applyAlignment="1">
      <alignment horizontal="center" vertical="center"/>
    </xf>
    <xf numFmtId="0" fontId="2" fillId="33" borderId="23" xfId="0" applyFont="1" applyFill="1" applyBorder="1" applyAlignment="1">
      <alignment horizontal="center" vertical="center" wrapText="1"/>
    </xf>
    <xf numFmtId="0" fontId="4" fillId="33" borderId="24" xfId="0" applyFont="1" applyFill="1" applyBorder="1" applyAlignment="1">
      <alignment horizontal="right" vertical="center" wrapText="1"/>
    </xf>
    <xf numFmtId="3" fontId="4" fillId="33" borderId="24" xfId="0" applyNumberFormat="1" applyFont="1" applyFill="1" applyBorder="1" applyAlignment="1">
      <alignment/>
    </xf>
    <xf numFmtId="3" fontId="2" fillId="33" borderId="23" xfId="0" applyNumberFormat="1" applyFont="1" applyFill="1" applyBorder="1" applyAlignment="1">
      <alignment/>
    </xf>
    <xf numFmtId="0" fontId="2" fillId="33" borderId="31" xfId="0" applyFont="1" applyFill="1" applyBorder="1" applyAlignment="1">
      <alignment horizontal="center" vertical="center"/>
    </xf>
    <xf numFmtId="0" fontId="4" fillId="33" borderId="26" xfId="0" applyFont="1" applyFill="1" applyBorder="1" applyAlignment="1">
      <alignment horizontal="right" wrapText="1"/>
    </xf>
    <xf numFmtId="0" fontId="2" fillId="33" borderId="25" xfId="0" applyFont="1" applyFill="1" applyBorder="1" applyAlignment="1">
      <alignment horizontal="right" vertical="center" wrapText="1"/>
    </xf>
    <xf numFmtId="3" fontId="4" fillId="33" borderId="25" xfId="0" applyNumberFormat="1" applyFont="1" applyFill="1" applyBorder="1" applyAlignment="1">
      <alignment/>
    </xf>
    <xf numFmtId="3" fontId="2" fillId="33" borderId="26" xfId="0" applyNumberFormat="1" applyFont="1" applyFill="1" applyBorder="1" applyAlignment="1">
      <alignment/>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Input" xfId="56"/>
    <cellStyle name="Linked Cell" xfId="57"/>
    <cellStyle name="Neutral" xfId="58"/>
    <cellStyle name="Normal 2" xfId="59"/>
    <cellStyle name="Normal 2 2" xfId="60"/>
    <cellStyle name="Normal 3" xfId="61"/>
    <cellStyle name="Normal 4" xfId="62"/>
    <cellStyle name="Normal_2010.03.11 Tables - Crown (Q4 09)" xfId="63"/>
    <cellStyle name="Normal_2011.06.14 Tables for Mags' courts JCS 2010 Chp3 DRAFT for CC" xfId="64"/>
    <cellStyle name="Normal_2012.03.07 Timeliness tables for Chapter 5 CSQ4 2011" xfId="65"/>
    <cellStyle name="Normal_CSQ Q4 Tables - Crown Court, checked, values only, Final" xfId="66"/>
    <cellStyle name="Normal_Tables - Crown (Q1 10) final" xfId="67"/>
    <cellStyle name="Normal_Tables - Crown (Q1 10) for updating NAP 2" xfId="68"/>
    <cellStyle name="Normal_Tables CSQ Q2 2011 Magistrates' courts Final" xfId="69"/>
    <cellStyle name="Normal_Tables CSQ Q2 2011 Magistrates' courts Final 2" xfId="70"/>
    <cellStyle name="Note" xfId="71"/>
    <cellStyle name="Output" xfId="72"/>
    <cellStyle name="Percent" xfId="73"/>
    <cellStyle name="Percent 2" xfId="74"/>
    <cellStyle name="Percent_Tables - Crown (Q1 10) for updating NAP" xfId="75"/>
    <cellStyle name="Title" xfId="76"/>
    <cellStyle name="Total" xfId="77"/>
    <cellStyle name="Warning Text" xfId="78"/>
  </cellStyles>
  <dxfs count="20">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7</xdr:row>
      <xdr:rowOff>0</xdr:rowOff>
    </xdr:from>
    <xdr:ext cx="85725" cy="209550"/>
    <xdr:sp fLocksText="0">
      <xdr:nvSpPr>
        <xdr:cNvPr id="1" name="Text Box 17"/>
        <xdr:cNvSpPr txBox="1">
          <a:spLocks noChangeArrowheads="1"/>
        </xdr:cNvSpPr>
      </xdr:nvSpPr>
      <xdr:spPr>
        <a:xfrm>
          <a:off x="8572500"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11</xdr:row>
      <xdr:rowOff>0</xdr:rowOff>
    </xdr:from>
    <xdr:ext cx="85725" cy="209550"/>
    <xdr:sp fLocksText="0">
      <xdr:nvSpPr>
        <xdr:cNvPr id="2" name="Text Box 18"/>
        <xdr:cNvSpPr txBox="1">
          <a:spLocks noChangeArrowheads="1"/>
        </xdr:cNvSpPr>
      </xdr:nvSpPr>
      <xdr:spPr>
        <a:xfrm>
          <a:off x="8572500" y="2543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11</xdr:row>
      <xdr:rowOff>114300</xdr:rowOff>
    </xdr:from>
    <xdr:ext cx="85725" cy="209550"/>
    <xdr:sp fLocksText="0">
      <xdr:nvSpPr>
        <xdr:cNvPr id="3" name="Text Box 19"/>
        <xdr:cNvSpPr txBox="1">
          <a:spLocks noChangeArrowheads="1"/>
        </xdr:cNvSpPr>
      </xdr:nvSpPr>
      <xdr:spPr>
        <a:xfrm>
          <a:off x="8572500" y="26574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12</xdr:row>
      <xdr:rowOff>95250</xdr:rowOff>
    </xdr:from>
    <xdr:ext cx="85725" cy="190500"/>
    <xdr:sp fLocksText="0">
      <xdr:nvSpPr>
        <xdr:cNvPr id="4" name="Text Box 20"/>
        <xdr:cNvSpPr txBox="1">
          <a:spLocks noChangeArrowheads="1"/>
        </xdr:cNvSpPr>
      </xdr:nvSpPr>
      <xdr:spPr>
        <a:xfrm>
          <a:off x="8572500" y="3000375"/>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13</xdr:row>
      <xdr:rowOff>95250</xdr:rowOff>
    </xdr:from>
    <xdr:ext cx="85725" cy="200025"/>
    <xdr:sp fLocksText="0">
      <xdr:nvSpPr>
        <xdr:cNvPr id="5" name="Text Box 21"/>
        <xdr:cNvSpPr txBox="1">
          <a:spLocks noChangeArrowheads="1"/>
        </xdr:cNvSpPr>
      </xdr:nvSpPr>
      <xdr:spPr>
        <a:xfrm>
          <a:off x="8572500" y="31623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7</xdr:row>
      <xdr:rowOff>0</xdr:rowOff>
    </xdr:from>
    <xdr:ext cx="85725" cy="209550"/>
    <xdr:sp fLocksText="0">
      <xdr:nvSpPr>
        <xdr:cNvPr id="6" name="Text Box 22"/>
        <xdr:cNvSpPr txBox="1">
          <a:spLocks noChangeArrowheads="1"/>
        </xdr:cNvSpPr>
      </xdr:nvSpPr>
      <xdr:spPr>
        <a:xfrm>
          <a:off x="10420350"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11</xdr:row>
      <xdr:rowOff>0</xdr:rowOff>
    </xdr:from>
    <xdr:ext cx="85725" cy="209550"/>
    <xdr:sp fLocksText="0">
      <xdr:nvSpPr>
        <xdr:cNvPr id="7" name="Text Box 23"/>
        <xdr:cNvSpPr txBox="1">
          <a:spLocks noChangeArrowheads="1"/>
        </xdr:cNvSpPr>
      </xdr:nvSpPr>
      <xdr:spPr>
        <a:xfrm>
          <a:off x="10420350" y="2543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11</xdr:row>
      <xdr:rowOff>114300</xdr:rowOff>
    </xdr:from>
    <xdr:ext cx="85725" cy="209550"/>
    <xdr:sp fLocksText="0">
      <xdr:nvSpPr>
        <xdr:cNvPr id="8" name="Text Box 24"/>
        <xdr:cNvSpPr txBox="1">
          <a:spLocks noChangeArrowheads="1"/>
        </xdr:cNvSpPr>
      </xdr:nvSpPr>
      <xdr:spPr>
        <a:xfrm>
          <a:off x="10420350" y="26574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12</xdr:row>
      <xdr:rowOff>95250</xdr:rowOff>
    </xdr:from>
    <xdr:ext cx="85725" cy="190500"/>
    <xdr:sp fLocksText="0">
      <xdr:nvSpPr>
        <xdr:cNvPr id="9" name="Text Box 25"/>
        <xdr:cNvSpPr txBox="1">
          <a:spLocks noChangeArrowheads="1"/>
        </xdr:cNvSpPr>
      </xdr:nvSpPr>
      <xdr:spPr>
        <a:xfrm>
          <a:off x="10420350" y="3000375"/>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13</xdr:row>
      <xdr:rowOff>95250</xdr:rowOff>
    </xdr:from>
    <xdr:ext cx="85725" cy="200025"/>
    <xdr:sp fLocksText="0">
      <xdr:nvSpPr>
        <xdr:cNvPr id="10" name="Text Box 26"/>
        <xdr:cNvSpPr txBox="1">
          <a:spLocks noChangeArrowheads="1"/>
        </xdr:cNvSpPr>
      </xdr:nvSpPr>
      <xdr:spPr>
        <a:xfrm>
          <a:off x="10420350" y="31623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13</xdr:row>
      <xdr:rowOff>95250</xdr:rowOff>
    </xdr:from>
    <xdr:ext cx="85725" cy="200025"/>
    <xdr:sp fLocksText="0">
      <xdr:nvSpPr>
        <xdr:cNvPr id="11" name="Text Box 27"/>
        <xdr:cNvSpPr txBox="1">
          <a:spLocks noChangeArrowheads="1"/>
        </xdr:cNvSpPr>
      </xdr:nvSpPr>
      <xdr:spPr>
        <a:xfrm>
          <a:off x="10420350" y="31623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7</xdr:row>
      <xdr:rowOff>0</xdr:rowOff>
    </xdr:from>
    <xdr:ext cx="85725" cy="209550"/>
    <xdr:sp fLocksText="0">
      <xdr:nvSpPr>
        <xdr:cNvPr id="12" name="Text Box 28"/>
        <xdr:cNvSpPr txBox="1">
          <a:spLocks noChangeArrowheads="1"/>
        </xdr:cNvSpPr>
      </xdr:nvSpPr>
      <xdr:spPr>
        <a:xfrm>
          <a:off x="9496425"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7</xdr:row>
      <xdr:rowOff>0</xdr:rowOff>
    </xdr:from>
    <xdr:ext cx="85725" cy="209550"/>
    <xdr:sp fLocksText="0">
      <xdr:nvSpPr>
        <xdr:cNvPr id="13" name="Text Box 29"/>
        <xdr:cNvSpPr txBox="1">
          <a:spLocks noChangeArrowheads="1"/>
        </xdr:cNvSpPr>
      </xdr:nvSpPr>
      <xdr:spPr>
        <a:xfrm>
          <a:off x="10420350"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7</xdr:row>
      <xdr:rowOff>0</xdr:rowOff>
    </xdr:from>
    <xdr:ext cx="85725" cy="209550"/>
    <xdr:sp fLocksText="0">
      <xdr:nvSpPr>
        <xdr:cNvPr id="14" name="Text Box 30"/>
        <xdr:cNvSpPr txBox="1">
          <a:spLocks noChangeArrowheads="1"/>
        </xdr:cNvSpPr>
      </xdr:nvSpPr>
      <xdr:spPr>
        <a:xfrm>
          <a:off x="11344275"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13</xdr:row>
      <xdr:rowOff>95250</xdr:rowOff>
    </xdr:from>
    <xdr:ext cx="85725" cy="200025"/>
    <xdr:sp fLocksText="0">
      <xdr:nvSpPr>
        <xdr:cNvPr id="15" name="Text Box 31"/>
        <xdr:cNvSpPr txBox="1">
          <a:spLocks noChangeArrowheads="1"/>
        </xdr:cNvSpPr>
      </xdr:nvSpPr>
      <xdr:spPr>
        <a:xfrm>
          <a:off x="11344275" y="31623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13</xdr:row>
      <xdr:rowOff>95250</xdr:rowOff>
    </xdr:from>
    <xdr:ext cx="85725" cy="200025"/>
    <xdr:sp fLocksText="0">
      <xdr:nvSpPr>
        <xdr:cNvPr id="16" name="Text Box 32"/>
        <xdr:cNvSpPr txBox="1">
          <a:spLocks noChangeArrowheads="1"/>
        </xdr:cNvSpPr>
      </xdr:nvSpPr>
      <xdr:spPr>
        <a:xfrm>
          <a:off x="11344275" y="31623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7</xdr:row>
      <xdr:rowOff>0</xdr:rowOff>
    </xdr:from>
    <xdr:ext cx="85725" cy="209550"/>
    <xdr:sp fLocksText="0">
      <xdr:nvSpPr>
        <xdr:cNvPr id="17" name="Text Box 33"/>
        <xdr:cNvSpPr txBox="1">
          <a:spLocks noChangeArrowheads="1"/>
        </xdr:cNvSpPr>
      </xdr:nvSpPr>
      <xdr:spPr>
        <a:xfrm>
          <a:off x="8572500"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11</xdr:row>
      <xdr:rowOff>0</xdr:rowOff>
    </xdr:from>
    <xdr:ext cx="85725" cy="209550"/>
    <xdr:sp fLocksText="0">
      <xdr:nvSpPr>
        <xdr:cNvPr id="18" name="Text Box 34"/>
        <xdr:cNvSpPr txBox="1">
          <a:spLocks noChangeArrowheads="1"/>
        </xdr:cNvSpPr>
      </xdr:nvSpPr>
      <xdr:spPr>
        <a:xfrm>
          <a:off x="8572500" y="2543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11</xdr:row>
      <xdr:rowOff>114300</xdr:rowOff>
    </xdr:from>
    <xdr:ext cx="85725" cy="209550"/>
    <xdr:sp fLocksText="0">
      <xdr:nvSpPr>
        <xdr:cNvPr id="19" name="Text Box 35"/>
        <xdr:cNvSpPr txBox="1">
          <a:spLocks noChangeArrowheads="1"/>
        </xdr:cNvSpPr>
      </xdr:nvSpPr>
      <xdr:spPr>
        <a:xfrm>
          <a:off x="8572500" y="26574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12</xdr:row>
      <xdr:rowOff>95250</xdr:rowOff>
    </xdr:from>
    <xdr:ext cx="85725" cy="190500"/>
    <xdr:sp fLocksText="0">
      <xdr:nvSpPr>
        <xdr:cNvPr id="20" name="Text Box 36"/>
        <xdr:cNvSpPr txBox="1">
          <a:spLocks noChangeArrowheads="1"/>
        </xdr:cNvSpPr>
      </xdr:nvSpPr>
      <xdr:spPr>
        <a:xfrm>
          <a:off x="8572500" y="3000375"/>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13</xdr:row>
      <xdr:rowOff>95250</xdr:rowOff>
    </xdr:from>
    <xdr:ext cx="85725" cy="200025"/>
    <xdr:sp fLocksText="0">
      <xdr:nvSpPr>
        <xdr:cNvPr id="21" name="Text Box 37"/>
        <xdr:cNvSpPr txBox="1">
          <a:spLocks noChangeArrowheads="1"/>
        </xdr:cNvSpPr>
      </xdr:nvSpPr>
      <xdr:spPr>
        <a:xfrm>
          <a:off x="8572500" y="31623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7</xdr:row>
      <xdr:rowOff>0</xdr:rowOff>
    </xdr:from>
    <xdr:ext cx="85725" cy="209550"/>
    <xdr:sp fLocksText="0">
      <xdr:nvSpPr>
        <xdr:cNvPr id="22" name="Text Box 38"/>
        <xdr:cNvSpPr txBox="1">
          <a:spLocks noChangeArrowheads="1"/>
        </xdr:cNvSpPr>
      </xdr:nvSpPr>
      <xdr:spPr>
        <a:xfrm>
          <a:off x="10420350"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11</xdr:row>
      <xdr:rowOff>0</xdr:rowOff>
    </xdr:from>
    <xdr:ext cx="85725" cy="209550"/>
    <xdr:sp fLocksText="0">
      <xdr:nvSpPr>
        <xdr:cNvPr id="23" name="Text Box 39"/>
        <xdr:cNvSpPr txBox="1">
          <a:spLocks noChangeArrowheads="1"/>
        </xdr:cNvSpPr>
      </xdr:nvSpPr>
      <xdr:spPr>
        <a:xfrm>
          <a:off x="10420350" y="2543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11</xdr:row>
      <xdr:rowOff>114300</xdr:rowOff>
    </xdr:from>
    <xdr:ext cx="85725" cy="209550"/>
    <xdr:sp fLocksText="0">
      <xdr:nvSpPr>
        <xdr:cNvPr id="24" name="Text Box 40"/>
        <xdr:cNvSpPr txBox="1">
          <a:spLocks noChangeArrowheads="1"/>
        </xdr:cNvSpPr>
      </xdr:nvSpPr>
      <xdr:spPr>
        <a:xfrm>
          <a:off x="10420350" y="26574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12</xdr:row>
      <xdr:rowOff>95250</xdr:rowOff>
    </xdr:from>
    <xdr:ext cx="85725" cy="190500"/>
    <xdr:sp fLocksText="0">
      <xdr:nvSpPr>
        <xdr:cNvPr id="25" name="Text Box 41"/>
        <xdr:cNvSpPr txBox="1">
          <a:spLocks noChangeArrowheads="1"/>
        </xdr:cNvSpPr>
      </xdr:nvSpPr>
      <xdr:spPr>
        <a:xfrm>
          <a:off x="10420350" y="3000375"/>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13</xdr:row>
      <xdr:rowOff>95250</xdr:rowOff>
    </xdr:from>
    <xdr:ext cx="85725" cy="200025"/>
    <xdr:sp fLocksText="0">
      <xdr:nvSpPr>
        <xdr:cNvPr id="26" name="Text Box 42"/>
        <xdr:cNvSpPr txBox="1">
          <a:spLocks noChangeArrowheads="1"/>
        </xdr:cNvSpPr>
      </xdr:nvSpPr>
      <xdr:spPr>
        <a:xfrm>
          <a:off x="10420350" y="31623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13</xdr:row>
      <xdr:rowOff>95250</xdr:rowOff>
    </xdr:from>
    <xdr:ext cx="85725" cy="200025"/>
    <xdr:sp fLocksText="0">
      <xdr:nvSpPr>
        <xdr:cNvPr id="27" name="Text Box 43"/>
        <xdr:cNvSpPr txBox="1">
          <a:spLocks noChangeArrowheads="1"/>
        </xdr:cNvSpPr>
      </xdr:nvSpPr>
      <xdr:spPr>
        <a:xfrm>
          <a:off x="10420350" y="31623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7</xdr:row>
      <xdr:rowOff>0</xdr:rowOff>
    </xdr:from>
    <xdr:ext cx="85725" cy="209550"/>
    <xdr:sp fLocksText="0">
      <xdr:nvSpPr>
        <xdr:cNvPr id="28" name="Text Box 44"/>
        <xdr:cNvSpPr txBox="1">
          <a:spLocks noChangeArrowheads="1"/>
        </xdr:cNvSpPr>
      </xdr:nvSpPr>
      <xdr:spPr>
        <a:xfrm>
          <a:off x="9496425"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7</xdr:row>
      <xdr:rowOff>0</xdr:rowOff>
    </xdr:from>
    <xdr:ext cx="85725" cy="209550"/>
    <xdr:sp fLocksText="0">
      <xdr:nvSpPr>
        <xdr:cNvPr id="29" name="Text Box 45"/>
        <xdr:cNvSpPr txBox="1">
          <a:spLocks noChangeArrowheads="1"/>
        </xdr:cNvSpPr>
      </xdr:nvSpPr>
      <xdr:spPr>
        <a:xfrm>
          <a:off x="10420350"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7</xdr:row>
      <xdr:rowOff>0</xdr:rowOff>
    </xdr:from>
    <xdr:ext cx="85725" cy="209550"/>
    <xdr:sp fLocksText="0">
      <xdr:nvSpPr>
        <xdr:cNvPr id="30" name="Text Box 46"/>
        <xdr:cNvSpPr txBox="1">
          <a:spLocks noChangeArrowheads="1"/>
        </xdr:cNvSpPr>
      </xdr:nvSpPr>
      <xdr:spPr>
        <a:xfrm>
          <a:off x="11344275"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13</xdr:row>
      <xdr:rowOff>95250</xdr:rowOff>
    </xdr:from>
    <xdr:ext cx="85725" cy="200025"/>
    <xdr:sp fLocksText="0">
      <xdr:nvSpPr>
        <xdr:cNvPr id="31" name="Text Box 47"/>
        <xdr:cNvSpPr txBox="1">
          <a:spLocks noChangeArrowheads="1"/>
        </xdr:cNvSpPr>
      </xdr:nvSpPr>
      <xdr:spPr>
        <a:xfrm>
          <a:off x="11344275" y="31623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13</xdr:row>
      <xdr:rowOff>95250</xdr:rowOff>
    </xdr:from>
    <xdr:ext cx="85725" cy="200025"/>
    <xdr:sp fLocksText="0">
      <xdr:nvSpPr>
        <xdr:cNvPr id="32" name="Text Box 48"/>
        <xdr:cNvSpPr txBox="1">
          <a:spLocks noChangeArrowheads="1"/>
        </xdr:cNvSpPr>
      </xdr:nvSpPr>
      <xdr:spPr>
        <a:xfrm>
          <a:off x="11344275" y="31623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11</xdr:row>
      <xdr:rowOff>0</xdr:rowOff>
    </xdr:from>
    <xdr:ext cx="85725" cy="209550"/>
    <xdr:sp fLocksText="0">
      <xdr:nvSpPr>
        <xdr:cNvPr id="33" name="Text Box 50"/>
        <xdr:cNvSpPr txBox="1">
          <a:spLocks noChangeArrowheads="1"/>
        </xdr:cNvSpPr>
      </xdr:nvSpPr>
      <xdr:spPr>
        <a:xfrm>
          <a:off x="8572500" y="2543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11</xdr:row>
      <xdr:rowOff>114300</xdr:rowOff>
    </xdr:from>
    <xdr:ext cx="85725" cy="209550"/>
    <xdr:sp fLocksText="0">
      <xdr:nvSpPr>
        <xdr:cNvPr id="34" name="Text Box 51"/>
        <xdr:cNvSpPr txBox="1">
          <a:spLocks noChangeArrowheads="1"/>
        </xdr:cNvSpPr>
      </xdr:nvSpPr>
      <xdr:spPr>
        <a:xfrm>
          <a:off x="8572500" y="26574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12</xdr:row>
      <xdr:rowOff>95250</xdr:rowOff>
    </xdr:from>
    <xdr:ext cx="85725" cy="190500"/>
    <xdr:sp fLocksText="0">
      <xdr:nvSpPr>
        <xdr:cNvPr id="35" name="Text Box 52"/>
        <xdr:cNvSpPr txBox="1">
          <a:spLocks noChangeArrowheads="1"/>
        </xdr:cNvSpPr>
      </xdr:nvSpPr>
      <xdr:spPr>
        <a:xfrm>
          <a:off x="8572500" y="3000375"/>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13</xdr:row>
      <xdr:rowOff>95250</xdr:rowOff>
    </xdr:from>
    <xdr:ext cx="85725" cy="200025"/>
    <xdr:sp fLocksText="0">
      <xdr:nvSpPr>
        <xdr:cNvPr id="36" name="Text Box 53"/>
        <xdr:cNvSpPr txBox="1">
          <a:spLocks noChangeArrowheads="1"/>
        </xdr:cNvSpPr>
      </xdr:nvSpPr>
      <xdr:spPr>
        <a:xfrm>
          <a:off x="8572500" y="31623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7</xdr:row>
      <xdr:rowOff>0</xdr:rowOff>
    </xdr:from>
    <xdr:ext cx="85725" cy="209550"/>
    <xdr:sp fLocksText="0">
      <xdr:nvSpPr>
        <xdr:cNvPr id="37" name="Text Box 54"/>
        <xdr:cNvSpPr txBox="1">
          <a:spLocks noChangeArrowheads="1"/>
        </xdr:cNvSpPr>
      </xdr:nvSpPr>
      <xdr:spPr>
        <a:xfrm>
          <a:off x="10420350"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11</xdr:row>
      <xdr:rowOff>0</xdr:rowOff>
    </xdr:from>
    <xdr:ext cx="85725" cy="209550"/>
    <xdr:sp fLocksText="0">
      <xdr:nvSpPr>
        <xdr:cNvPr id="38" name="Text Box 55"/>
        <xdr:cNvSpPr txBox="1">
          <a:spLocks noChangeArrowheads="1"/>
        </xdr:cNvSpPr>
      </xdr:nvSpPr>
      <xdr:spPr>
        <a:xfrm>
          <a:off x="10420350" y="2543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11</xdr:row>
      <xdr:rowOff>114300</xdr:rowOff>
    </xdr:from>
    <xdr:ext cx="85725" cy="209550"/>
    <xdr:sp fLocksText="0">
      <xdr:nvSpPr>
        <xdr:cNvPr id="39" name="Text Box 56"/>
        <xdr:cNvSpPr txBox="1">
          <a:spLocks noChangeArrowheads="1"/>
        </xdr:cNvSpPr>
      </xdr:nvSpPr>
      <xdr:spPr>
        <a:xfrm>
          <a:off x="10420350" y="26574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12</xdr:row>
      <xdr:rowOff>95250</xdr:rowOff>
    </xdr:from>
    <xdr:ext cx="85725" cy="190500"/>
    <xdr:sp fLocksText="0">
      <xdr:nvSpPr>
        <xdr:cNvPr id="40" name="Text Box 57"/>
        <xdr:cNvSpPr txBox="1">
          <a:spLocks noChangeArrowheads="1"/>
        </xdr:cNvSpPr>
      </xdr:nvSpPr>
      <xdr:spPr>
        <a:xfrm>
          <a:off x="10420350" y="3000375"/>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13</xdr:row>
      <xdr:rowOff>95250</xdr:rowOff>
    </xdr:from>
    <xdr:ext cx="85725" cy="200025"/>
    <xdr:sp fLocksText="0">
      <xdr:nvSpPr>
        <xdr:cNvPr id="41" name="Text Box 58"/>
        <xdr:cNvSpPr txBox="1">
          <a:spLocks noChangeArrowheads="1"/>
        </xdr:cNvSpPr>
      </xdr:nvSpPr>
      <xdr:spPr>
        <a:xfrm>
          <a:off x="10420350" y="31623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13</xdr:row>
      <xdr:rowOff>95250</xdr:rowOff>
    </xdr:from>
    <xdr:ext cx="85725" cy="200025"/>
    <xdr:sp fLocksText="0">
      <xdr:nvSpPr>
        <xdr:cNvPr id="42" name="Text Box 59"/>
        <xdr:cNvSpPr txBox="1">
          <a:spLocks noChangeArrowheads="1"/>
        </xdr:cNvSpPr>
      </xdr:nvSpPr>
      <xdr:spPr>
        <a:xfrm>
          <a:off x="10420350" y="31623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7</xdr:row>
      <xdr:rowOff>0</xdr:rowOff>
    </xdr:from>
    <xdr:ext cx="85725" cy="209550"/>
    <xdr:sp fLocksText="0">
      <xdr:nvSpPr>
        <xdr:cNvPr id="43" name="Text Box 60"/>
        <xdr:cNvSpPr txBox="1">
          <a:spLocks noChangeArrowheads="1"/>
        </xdr:cNvSpPr>
      </xdr:nvSpPr>
      <xdr:spPr>
        <a:xfrm>
          <a:off x="9496425"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7</xdr:row>
      <xdr:rowOff>0</xdr:rowOff>
    </xdr:from>
    <xdr:ext cx="85725" cy="209550"/>
    <xdr:sp fLocksText="0">
      <xdr:nvSpPr>
        <xdr:cNvPr id="44" name="Text Box 61"/>
        <xdr:cNvSpPr txBox="1">
          <a:spLocks noChangeArrowheads="1"/>
        </xdr:cNvSpPr>
      </xdr:nvSpPr>
      <xdr:spPr>
        <a:xfrm>
          <a:off x="10420350"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7</xdr:row>
      <xdr:rowOff>0</xdr:rowOff>
    </xdr:from>
    <xdr:ext cx="85725" cy="209550"/>
    <xdr:sp fLocksText="0">
      <xdr:nvSpPr>
        <xdr:cNvPr id="45" name="Text Box 62"/>
        <xdr:cNvSpPr txBox="1">
          <a:spLocks noChangeArrowheads="1"/>
        </xdr:cNvSpPr>
      </xdr:nvSpPr>
      <xdr:spPr>
        <a:xfrm>
          <a:off x="11344275"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13</xdr:row>
      <xdr:rowOff>95250</xdr:rowOff>
    </xdr:from>
    <xdr:ext cx="85725" cy="200025"/>
    <xdr:sp fLocksText="0">
      <xdr:nvSpPr>
        <xdr:cNvPr id="46" name="Text Box 63"/>
        <xdr:cNvSpPr txBox="1">
          <a:spLocks noChangeArrowheads="1"/>
        </xdr:cNvSpPr>
      </xdr:nvSpPr>
      <xdr:spPr>
        <a:xfrm>
          <a:off x="11344275" y="31623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13</xdr:row>
      <xdr:rowOff>95250</xdr:rowOff>
    </xdr:from>
    <xdr:ext cx="85725" cy="200025"/>
    <xdr:sp fLocksText="0">
      <xdr:nvSpPr>
        <xdr:cNvPr id="47" name="Text Box 64"/>
        <xdr:cNvSpPr txBox="1">
          <a:spLocks noChangeArrowheads="1"/>
        </xdr:cNvSpPr>
      </xdr:nvSpPr>
      <xdr:spPr>
        <a:xfrm>
          <a:off x="11344275" y="31623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11</xdr:row>
      <xdr:rowOff>0</xdr:rowOff>
    </xdr:from>
    <xdr:ext cx="85725" cy="209550"/>
    <xdr:sp fLocksText="0">
      <xdr:nvSpPr>
        <xdr:cNvPr id="48" name="Text Box 66"/>
        <xdr:cNvSpPr txBox="1">
          <a:spLocks noChangeArrowheads="1"/>
        </xdr:cNvSpPr>
      </xdr:nvSpPr>
      <xdr:spPr>
        <a:xfrm>
          <a:off x="8572500" y="2543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11</xdr:row>
      <xdr:rowOff>114300</xdr:rowOff>
    </xdr:from>
    <xdr:ext cx="85725" cy="209550"/>
    <xdr:sp fLocksText="0">
      <xdr:nvSpPr>
        <xdr:cNvPr id="49" name="Text Box 67"/>
        <xdr:cNvSpPr txBox="1">
          <a:spLocks noChangeArrowheads="1"/>
        </xdr:cNvSpPr>
      </xdr:nvSpPr>
      <xdr:spPr>
        <a:xfrm>
          <a:off x="8572500" y="26574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12</xdr:row>
      <xdr:rowOff>95250</xdr:rowOff>
    </xdr:from>
    <xdr:ext cx="85725" cy="190500"/>
    <xdr:sp fLocksText="0">
      <xdr:nvSpPr>
        <xdr:cNvPr id="50" name="Text Box 68"/>
        <xdr:cNvSpPr txBox="1">
          <a:spLocks noChangeArrowheads="1"/>
        </xdr:cNvSpPr>
      </xdr:nvSpPr>
      <xdr:spPr>
        <a:xfrm>
          <a:off x="8572500" y="3000375"/>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13</xdr:row>
      <xdr:rowOff>95250</xdr:rowOff>
    </xdr:from>
    <xdr:ext cx="85725" cy="200025"/>
    <xdr:sp fLocksText="0">
      <xdr:nvSpPr>
        <xdr:cNvPr id="51" name="Text Box 69"/>
        <xdr:cNvSpPr txBox="1">
          <a:spLocks noChangeArrowheads="1"/>
        </xdr:cNvSpPr>
      </xdr:nvSpPr>
      <xdr:spPr>
        <a:xfrm>
          <a:off x="8572500" y="31623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7</xdr:row>
      <xdr:rowOff>0</xdr:rowOff>
    </xdr:from>
    <xdr:ext cx="85725" cy="209550"/>
    <xdr:sp fLocksText="0">
      <xdr:nvSpPr>
        <xdr:cNvPr id="52" name="Text Box 70"/>
        <xdr:cNvSpPr txBox="1">
          <a:spLocks noChangeArrowheads="1"/>
        </xdr:cNvSpPr>
      </xdr:nvSpPr>
      <xdr:spPr>
        <a:xfrm>
          <a:off x="10420350"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11</xdr:row>
      <xdr:rowOff>0</xdr:rowOff>
    </xdr:from>
    <xdr:ext cx="85725" cy="209550"/>
    <xdr:sp fLocksText="0">
      <xdr:nvSpPr>
        <xdr:cNvPr id="53" name="Text Box 71"/>
        <xdr:cNvSpPr txBox="1">
          <a:spLocks noChangeArrowheads="1"/>
        </xdr:cNvSpPr>
      </xdr:nvSpPr>
      <xdr:spPr>
        <a:xfrm>
          <a:off x="10420350" y="2543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11</xdr:row>
      <xdr:rowOff>114300</xdr:rowOff>
    </xdr:from>
    <xdr:ext cx="85725" cy="209550"/>
    <xdr:sp fLocksText="0">
      <xdr:nvSpPr>
        <xdr:cNvPr id="54" name="Text Box 72"/>
        <xdr:cNvSpPr txBox="1">
          <a:spLocks noChangeArrowheads="1"/>
        </xdr:cNvSpPr>
      </xdr:nvSpPr>
      <xdr:spPr>
        <a:xfrm>
          <a:off x="10420350" y="26574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12</xdr:row>
      <xdr:rowOff>95250</xdr:rowOff>
    </xdr:from>
    <xdr:ext cx="85725" cy="190500"/>
    <xdr:sp fLocksText="0">
      <xdr:nvSpPr>
        <xdr:cNvPr id="55" name="Text Box 73"/>
        <xdr:cNvSpPr txBox="1">
          <a:spLocks noChangeArrowheads="1"/>
        </xdr:cNvSpPr>
      </xdr:nvSpPr>
      <xdr:spPr>
        <a:xfrm>
          <a:off x="10420350" y="3000375"/>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13</xdr:row>
      <xdr:rowOff>95250</xdr:rowOff>
    </xdr:from>
    <xdr:ext cx="85725" cy="200025"/>
    <xdr:sp fLocksText="0">
      <xdr:nvSpPr>
        <xdr:cNvPr id="56" name="Text Box 74"/>
        <xdr:cNvSpPr txBox="1">
          <a:spLocks noChangeArrowheads="1"/>
        </xdr:cNvSpPr>
      </xdr:nvSpPr>
      <xdr:spPr>
        <a:xfrm>
          <a:off x="10420350" y="31623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13</xdr:row>
      <xdr:rowOff>95250</xdr:rowOff>
    </xdr:from>
    <xdr:ext cx="85725" cy="200025"/>
    <xdr:sp fLocksText="0">
      <xdr:nvSpPr>
        <xdr:cNvPr id="57" name="Text Box 75"/>
        <xdr:cNvSpPr txBox="1">
          <a:spLocks noChangeArrowheads="1"/>
        </xdr:cNvSpPr>
      </xdr:nvSpPr>
      <xdr:spPr>
        <a:xfrm>
          <a:off x="10420350" y="31623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7</xdr:row>
      <xdr:rowOff>0</xdr:rowOff>
    </xdr:from>
    <xdr:ext cx="85725" cy="209550"/>
    <xdr:sp fLocksText="0">
      <xdr:nvSpPr>
        <xdr:cNvPr id="58" name="Text Box 76"/>
        <xdr:cNvSpPr txBox="1">
          <a:spLocks noChangeArrowheads="1"/>
        </xdr:cNvSpPr>
      </xdr:nvSpPr>
      <xdr:spPr>
        <a:xfrm>
          <a:off x="9496425"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7</xdr:row>
      <xdr:rowOff>0</xdr:rowOff>
    </xdr:from>
    <xdr:ext cx="85725" cy="209550"/>
    <xdr:sp fLocksText="0">
      <xdr:nvSpPr>
        <xdr:cNvPr id="59" name="Text Box 77"/>
        <xdr:cNvSpPr txBox="1">
          <a:spLocks noChangeArrowheads="1"/>
        </xdr:cNvSpPr>
      </xdr:nvSpPr>
      <xdr:spPr>
        <a:xfrm>
          <a:off x="10420350"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7</xdr:row>
      <xdr:rowOff>0</xdr:rowOff>
    </xdr:from>
    <xdr:ext cx="85725" cy="209550"/>
    <xdr:sp fLocksText="0">
      <xdr:nvSpPr>
        <xdr:cNvPr id="60" name="Text Box 78"/>
        <xdr:cNvSpPr txBox="1">
          <a:spLocks noChangeArrowheads="1"/>
        </xdr:cNvSpPr>
      </xdr:nvSpPr>
      <xdr:spPr>
        <a:xfrm>
          <a:off x="11344275"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13</xdr:row>
      <xdr:rowOff>95250</xdr:rowOff>
    </xdr:from>
    <xdr:ext cx="85725" cy="200025"/>
    <xdr:sp fLocksText="0">
      <xdr:nvSpPr>
        <xdr:cNvPr id="61" name="Text Box 79"/>
        <xdr:cNvSpPr txBox="1">
          <a:spLocks noChangeArrowheads="1"/>
        </xdr:cNvSpPr>
      </xdr:nvSpPr>
      <xdr:spPr>
        <a:xfrm>
          <a:off x="11344275" y="31623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13</xdr:row>
      <xdr:rowOff>95250</xdr:rowOff>
    </xdr:from>
    <xdr:ext cx="85725" cy="200025"/>
    <xdr:sp fLocksText="0">
      <xdr:nvSpPr>
        <xdr:cNvPr id="62" name="Text Box 80"/>
        <xdr:cNvSpPr txBox="1">
          <a:spLocks noChangeArrowheads="1"/>
        </xdr:cNvSpPr>
      </xdr:nvSpPr>
      <xdr:spPr>
        <a:xfrm>
          <a:off x="11344275" y="31623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11</xdr:row>
      <xdr:rowOff>0</xdr:rowOff>
    </xdr:from>
    <xdr:ext cx="85725" cy="209550"/>
    <xdr:sp fLocksText="0">
      <xdr:nvSpPr>
        <xdr:cNvPr id="63" name="Text Box 82"/>
        <xdr:cNvSpPr txBox="1">
          <a:spLocks noChangeArrowheads="1"/>
        </xdr:cNvSpPr>
      </xdr:nvSpPr>
      <xdr:spPr>
        <a:xfrm>
          <a:off x="8572500" y="2543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11</xdr:row>
      <xdr:rowOff>114300</xdr:rowOff>
    </xdr:from>
    <xdr:ext cx="85725" cy="209550"/>
    <xdr:sp fLocksText="0">
      <xdr:nvSpPr>
        <xdr:cNvPr id="64" name="Text Box 83"/>
        <xdr:cNvSpPr txBox="1">
          <a:spLocks noChangeArrowheads="1"/>
        </xdr:cNvSpPr>
      </xdr:nvSpPr>
      <xdr:spPr>
        <a:xfrm>
          <a:off x="8572500" y="26574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12</xdr:row>
      <xdr:rowOff>95250</xdr:rowOff>
    </xdr:from>
    <xdr:ext cx="85725" cy="190500"/>
    <xdr:sp fLocksText="0">
      <xdr:nvSpPr>
        <xdr:cNvPr id="65" name="Text Box 84"/>
        <xdr:cNvSpPr txBox="1">
          <a:spLocks noChangeArrowheads="1"/>
        </xdr:cNvSpPr>
      </xdr:nvSpPr>
      <xdr:spPr>
        <a:xfrm>
          <a:off x="8572500" y="3000375"/>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13</xdr:row>
      <xdr:rowOff>95250</xdr:rowOff>
    </xdr:from>
    <xdr:ext cx="85725" cy="200025"/>
    <xdr:sp fLocksText="0">
      <xdr:nvSpPr>
        <xdr:cNvPr id="66" name="Text Box 85"/>
        <xdr:cNvSpPr txBox="1">
          <a:spLocks noChangeArrowheads="1"/>
        </xdr:cNvSpPr>
      </xdr:nvSpPr>
      <xdr:spPr>
        <a:xfrm>
          <a:off x="8572500" y="31623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7</xdr:row>
      <xdr:rowOff>0</xdr:rowOff>
    </xdr:from>
    <xdr:ext cx="85725" cy="209550"/>
    <xdr:sp fLocksText="0">
      <xdr:nvSpPr>
        <xdr:cNvPr id="67" name="Text Box 86"/>
        <xdr:cNvSpPr txBox="1">
          <a:spLocks noChangeArrowheads="1"/>
        </xdr:cNvSpPr>
      </xdr:nvSpPr>
      <xdr:spPr>
        <a:xfrm>
          <a:off x="10420350"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11</xdr:row>
      <xdr:rowOff>0</xdr:rowOff>
    </xdr:from>
    <xdr:ext cx="85725" cy="209550"/>
    <xdr:sp fLocksText="0">
      <xdr:nvSpPr>
        <xdr:cNvPr id="68" name="Text Box 87"/>
        <xdr:cNvSpPr txBox="1">
          <a:spLocks noChangeArrowheads="1"/>
        </xdr:cNvSpPr>
      </xdr:nvSpPr>
      <xdr:spPr>
        <a:xfrm>
          <a:off x="10420350" y="2543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11</xdr:row>
      <xdr:rowOff>114300</xdr:rowOff>
    </xdr:from>
    <xdr:ext cx="85725" cy="209550"/>
    <xdr:sp fLocksText="0">
      <xdr:nvSpPr>
        <xdr:cNvPr id="69" name="Text Box 88"/>
        <xdr:cNvSpPr txBox="1">
          <a:spLocks noChangeArrowheads="1"/>
        </xdr:cNvSpPr>
      </xdr:nvSpPr>
      <xdr:spPr>
        <a:xfrm>
          <a:off x="10420350" y="26574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12</xdr:row>
      <xdr:rowOff>95250</xdr:rowOff>
    </xdr:from>
    <xdr:ext cx="85725" cy="190500"/>
    <xdr:sp fLocksText="0">
      <xdr:nvSpPr>
        <xdr:cNvPr id="70" name="Text Box 89"/>
        <xdr:cNvSpPr txBox="1">
          <a:spLocks noChangeArrowheads="1"/>
        </xdr:cNvSpPr>
      </xdr:nvSpPr>
      <xdr:spPr>
        <a:xfrm>
          <a:off x="10420350" y="3000375"/>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13</xdr:row>
      <xdr:rowOff>95250</xdr:rowOff>
    </xdr:from>
    <xdr:ext cx="85725" cy="200025"/>
    <xdr:sp fLocksText="0">
      <xdr:nvSpPr>
        <xdr:cNvPr id="71" name="Text Box 90"/>
        <xdr:cNvSpPr txBox="1">
          <a:spLocks noChangeArrowheads="1"/>
        </xdr:cNvSpPr>
      </xdr:nvSpPr>
      <xdr:spPr>
        <a:xfrm>
          <a:off x="10420350" y="31623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13</xdr:row>
      <xdr:rowOff>95250</xdr:rowOff>
    </xdr:from>
    <xdr:ext cx="85725" cy="200025"/>
    <xdr:sp fLocksText="0">
      <xdr:nvSpPr>
        <xdr:cNvPr id="72" name="Text Box 91"/>
        <xdr:cNvSpPr txBox="1">
          <a:spLocks noChangeArrowheads="1"/>
        </xdr:cNvSpPr>
      </xdr:nvSpPr>
      <xdr:spPr>
        <a:xfrm>
          <a:off x="10420350" y="31623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7</xdr:row>
      <xdr:rowOff>0</xdr:rowOff>
    </xdr:from>
    <xdr:ext cx="85725" cy="209550"/>
    <xdr:sp fLocksText="0">
      <xdr:nvSpPr>
        <xdr:cNvPr id="73" name="Text Box 92"/>
        <xdr:cNvSpPr txBox="1">
          <a:spLocks noChangeArrowheads="1"/>
        </xdr:cNvSpPr>
      </xdr:nvSpPr>
      <xdr:spPr>
        <a:xfrm>
          <a:off x="9496425"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7</xdr:row>
      <xdr:rowOff>0</xdr:rowOff>
    </xdr:from>
    <xdr:ext cx="85725" cy="209550"/>
    <xdr:sp fLocksText="0">
      <xdr:nvSpPr>
        <xdr:cNvPr id="74" name="Text Box 93"/>
        <xdr:cNvSpPr txBox="1">
          <a:spLocks noChangeArrowheads="1"/>
        </xdr:cNvSpPr>
      </xdr:nvSpPr>
      <xdr:spPr>
        <a:xfrm>
          <a:off x="10420350"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7</xdr:row>
      <xdr:rowOff>0</xdr:rowOff>
    </xdr:from>
    <xdr:ext cx="85725" cy="209550"/>
    <xdr:sp fLocksText="0">
      <xdr:nvSpPr>
        <xdr:cNvPr id="75" name="Text Box 94"/>
        <xdr:cNvSpPr txBox="1">
          <a:spLocks noChangeArrowheads="1"/>
        </xdr:cNvSpPr>
      </xdr:nvSpPr>
      <xdr:spPr>
        <a:xfrm>
          <a:off x="11344275"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13</xdr:row>
      <xdr:rowOff>95250</xdr:rowOff>
    </xdr:from>
    <xdr:ext cx="85725" cy="200025"/>
    <xdr:sp fLocksText="0">
      <xdr:nvSpPr>
        <xdr:cNvPr id="76" name="Text Box 95"/>
        <xdr:cNvSpPr txBox="1">
          <a:spLocks noChangeArrowheads="1"/>
        </xdr:cNvSpPr>
      </xdr:nvSpPr>
      <xdr:spPr>
        <a:xfrm>
          <a:off x="11344275" y="31623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13</xdr:row>
      <xdr:rowOff>95250</xdr:rowOff>
    </xdr:from>
    <xdr:ext cx="85725" cy="200025"/>
    <xdr:sp fLocksText="0">
      <xdr:nvSpPr>
        <xdr:cNvPr id="77" name="Text Box 96"/>
        <xdr:cNvSpPr txBox="1">
          <a:spLocks noChangeArrowheads="1"/>
        </xdr:cNvSpPr>
      </xdr:nvSpPr>
      <xdr:spPr>
        <a:xfrm>
          <a:off x="11344275" y="31623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11</xdr:row>
      <xdr:rowOff>0</xdr:rowOff>
    </xdr:from>
    <xdr:ext cx="85725" cy="209550"/>
    <xdr:sp fLocksText="0">
      <xdr:nvSpPr>
        <xdr:cNvPr id="78" name="Text Box 98"/>
        <xdr:cNvSpPr txBox="1">
          <a:spLocks noChangeArrowheads="1"/>
        </xdr:cNvSpPr>
      </xdr:nvSpPr>
      <xdr:spPr>
        <a:xfrm>
          <a:off x="8572500" y="2543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11</xdr:row>
      <xdr:rowOff>114300</xdr:rowOff>
    </xdr:from>
    <xdr:ext cx="85725" cy="209550"/>
    <xdr:sp fLocksText="0">
      <xdr:nvSpPr>
        <xdr:cNvPr id="79" name="Text Box 99"/>
        <xdr:cNvSpPr txBox="1">
          <a:spLocks noChangeArrowheads="1"/>
        </xdr:cNvSpPr>
      </xdr:nvSpPr>
      <xdr:spPr>
        <a:xfrm>
          <a:off x="8572500" y="26574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12</xdr:row>
      <xdr:rowOff>95250</xdr:rowOff>
    </xdr:from>
    <xdr:ext cx="85725" cy="190500"/>
    <xdr:sp fLocksText="0">
      <xdr:nvSpPr>
        <xdr:cNvPr id="80" name="Text Box 100"/>
        <xdr:cNvSpPr txBox="1">
          <a:spLocks noChangeArrowheads="1"/>
        </xdr:cNvSpPr>
      </xdr:nvSpPr>
      <xdr:spPr>
        <a:xfrm>
          <a:off x="8572500" y="3000375"/>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13</xdr:row>
      <xdr:rowOff>95250</xdr:rowOff>
    </xdr:from>
    <xdr:ext cx="85725" cy="200025"/>
    <xdr:sp fLocksText="0">
      <xdr:nvSpPr>
        <xdr:cNvPr id="81" name="Text Box 101"/>
        <xdr:cNvSpPr txBox="1">
          <a:spLocks noChangeArrowheads="1"/>
        </xdr:cNvSpPr>
      </xdr:nvSpPr>
      <xdr:spPr>
        <a:xfrm>
          <a:off x="8572500" y="31623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7</xdr:row>
      <xdr:rowOff>0</xdr:rowOff>
    </xdr:from>
    <xdr:ext cx="85725" cy="209550"/>
    <xdr:sp fLocksText="0">
      <xdr:nvSpPr>
        <xdr:cNvPr id="82" name="Text Box 102"/>
        <xdr:cNvSpPr txBox="1">
          <a:spLocks noChangeArrowheads="1"/>
        </xdr:cNvSpPr>
      </xdr:nvSpPr>
      <xdr:spPr>
        <a:xfrm>
          <a:off x="10420350"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11</xdr:row>
      <xdr:rowOff>0</xdr:rowOff>
    </xdr:from>
    <xdr:ext cx="85725" cy="209550"/>
    <xdr:sp fLocksText="0">
      <xdr:nvSpPr>
        <xdr:cNvPr id="83" name="Text Box 103"/>
        <xdr:cNvSpPr txBox="1">
          <a:spLocks noChangeArrowheads="1"/>
        </xdr:cNvSpPr>
      </xdr:nvSpPr>
      <xdr:spPr>
        <a:xfrm>
          <a:off x="10420350" y="2543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11</xdr:row>
      <xdr:rowOff>114300</xdr:rowOff>
    </xdr:from>
    <xdr:ext cx="85725" cy="209550"/>
    <xdr:sp fLocksText="0">
      <xdr:nvSpPr>
        <xdr:cNvPr id="84" name="Text Box 104"/>
        <xdr:cNvSpPr txBox="1">
          <a:spLocks noChangeArrowheads="1"/>
        </xdr:cNvSpPr>
      </xdr:nvSpPr>
      <xdr:spPr>
        <a:xfrm>
          <a:off x="10420350" y="26574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12</xdr:row>
      <xdr:rowOff>95250</xdr:rowOff>
    </xdr:from>
    <xdr:ext cx="85725" cy="190500"/>
    <xdr:sp fLocksText="0">
      <xdr:nvSpPr>
        <xdr:cNvPr id="85" name="Text Box 105"/>
        <xdr:cNvSpPr txBox="1">
          <a:spLocks noChangeArrowheads="1"/>
        </xdr:cNvSpPr>
      </xdr:nvSpPr>
      <xdr:spPr>
        <a:xfrm>
          <a:off x="10420350" y="3000375"/>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13</xdr:row>
      <xdr:rowOff>95250</xdr:rowOff>
    </xdr:from>
    <xdr:ext cx="85725" cy="200025"/>
    <xdr:sp fLocksText="0">
      <xdr:nvSpPr>
        <xdr:cNvPr id="86" name="Text Box 106"/>
        <xdr:cNvSpPr txBox="1">
          <a:spLocks noChangeArrowheads="1"/>
        </xdr:cNvSpPr>
      </xdr:nvSpPr>
      <xdr:spPr>
        <a:xfrm>
          <a:off x="10420350" y="31623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13</xdr:row>
      <xdr:rowOff>95250</xdr:rowOff>
    </xdr:from>
    <xdr:ext cx="85725" cy="200025"/>
    <xdr:sp fLocksText="0">
      <xdr:nvSpPr>
        <xdr:cNvPr id="87" name="Text Box 107"/>
        <xdr:cNvSpPr txBox="1">
          <a:spLocks noChangeArrowheads="1"/>
        </xdr:cNvSpPr>
      </xdr:nvSpPr>
      <xdr:spPr>
        <a:xfrm>
          <a:off x="10420350" y="31623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7</xdr:row>
      <xdr:rowOff>0</xdr:rowOff>
    </xdr:from>
    <xdr:ext cx="85725" cy="209550"/>
    <xdr:sp fLocksText="0">
      <xdr:nvSpPr>
        <xdr:cNvPr id="88" name="Text Box 108"/>
        <xdr:cNvSpPr txBox="1">
          <a:spLocks noChangeArrowheads="1"/>
        </xdr:cNvSpPr>
      </xdr:nvSpPr>
      <xdr:spPr>
        <a:xfrm>
          <a:off x="9496425"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7</xdr:row>
      <xdr:rowOff>0</xdr:rowOff>
    </xdr:from>
    <xdr:ext cx="85725" cy="209550"/>
    <xdr:sp fLocksText="0">
      <xdr:nvSpPr>
        <xdr:cNvPr id="89" name="Text Box 109"/>
        <xdr:cNvSpPr txBox="1">
          <a:spLocks noChangeArrowheads="1"/>
        </xdr:cNvSpPr>
      </xdr:nvSpPr>
      <xdr:spPr>
        <a:xfrm>
          <a:off x="10420350"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7</xdr:row>
      <xdr:rowOff>0</xdr:rowOff>
    </xdr:from>
    <xdr:ext cx="85725" cy="209550"/>
    <xdr:sp fLocksText="0">
      <xdr:nvSpPr>
        <xdr:cNvPr id="90" name="Text Box 110"/>
        <xdr:cNvSpPr txBox="1">
          <a:spLocks noChangeArrowheads="1"/>
        </xdr:cNvSpPr>
      </xdr:nvSpPr>
      <xdr:spPr>
        <a:xfrm>
          <a:off x="11344275"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13</xdr:row>
      <xdr:rowOff>95250</xdr:rowOff>
    </xdr:from>
    <xdr:ext cx="85725" cy="200025"/>
    <xdr:sp fLocksText="0">
      <xdr:nvSpPr>
        <xdr:cNvPr id="91" name="Text Box 111"/>
        <xdr:cNvSpPr txBox="1">
          <a:spLocks noChangeArrowheads="1"/>
        </xdr:cNvSpPr>
      </xdr:nvSpPr>
      <xdr:spPr>
        <a:xfrm>
          <a:off x="11344275" y="31623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13</xdr:row>
      <xdr:rowOff>95250</xdr:rowOff>
    </xdr:from>
    <xdr:ext cx="85725" cy="200025"/>
    <xdr:sp fLocksText="0">
      <xdr:nvSpPr>
        <xdr:cNvPr id="92" name="Text Box 112"/>
        <xdr:cNvSpPr txBox="1">
          <a:spLocks noChangeArrowheads="1"/>
        </xdr:cNvSpPr>
      </xdr:nvSpPr>
      <xdr:spPr>
        <a:xfrm>
          <a:off x="11344275" y="31623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11</xdr:row>
      <xdr:rowOff>0</xdr:rowOff>
    </xdr:from>
    <xdr:ext cx="85725" cy="209550"/>
    <xdr:sp fLocksText="0">
      <xdr:nvSpPr>
        <xdr:cNvPr id="93" name="Text Box 114"/>
        <xdr:cNvSpPr txBox="1">
          <a:spLocks noChangeArrowheads="1"/>
        </xdr:cNvSpPr>
      </xdr:nvSpPr>
      <xdr:spPr>
        <a:xfrm>
          <a:off x="8572500" y="2543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11</xdr:row>
      <xdr:rowOff>114300</xdr:rowOff>
    </xdr:from>
    <xdr:ext cx="85725" cy="209550"/>
    <xdr:sp fLocksText="0">
      <xdr:nvSpPr>
        <xdr:cNvPr id="94" name="Text Box 115"/>
        <xdr:cNvSpPr txBox="1">
          <a:spLocks noChangeArrowheads="1"/>
        </xdr:cNvSpPr>
      </xdr:nvSpPr>
      <xdr:spPr>
        <a:xfrm>
          <a:off x="8572500" y="26574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12</xdr:row>
      <xdr:rowOff>95250</xdr:rowOff>
    </xdr:from>
    <xdr:ext cx="85725" cy="190500"/>
    <xdr:sp fLocksText="0">
      <xdr:nvSpPr>
        <xdr:cNvPr id="95" name="Text Box 116"/>
        <xdr:cNvSpPr txBox="1">
          <a:spLocks noChangeArrowheads="1"/>
        </xdr:cNvSpPr>
      </xdr:nvSpPr>
      <xdr:spPr>
        <a:xfrm>
          <a:off x="8572500" y="3000375"/>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13</xdr:row>
      <xdr:rowOff>95250</xdr:rowOff>
    </xdr:from>
    <xdr:ext cx="85725" cy="200025"/>
    <xdr:sp fLocksText="0">
      <xdr:nvSpPr>
        <xdr:cNvPr id="96" name="Text Box 117"/>
        <xdr:cNvSpPr txBox="1">
          <a:spLocks noChangeArrowheads="1"/>
        </xdr:cNvSpPr>
      </xdr:nvSpPr>
      <xdr:spPr>
        <a:xfrm>
          <a:off x="8572500" y="31623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7</xdr:row>
      <xdr:rowOff>0</xdr:rowOff>
    </xdr:from>
    <xdr:ext cx="85725" cy="209550"/>
    <xdr:sp fLocksText="0">
      <xdr:nvSpPr>
        <xdr:cNvPr id="97" name="Text Box 118"/>
        <xdr:cNvSpPr txBox="1">
          <a:spLocks noChangeArrowheads="1"/>
        </xdr:cNvSpPr>
      </xdr:nvSpPr>
      <xdr:spPr>
        <a:xfrm>
          <a:off x="10420350"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11</xdr:row>
      <xdr:rowOff>0</xdr:rowOff>
    </xdr:from>
    <xdr:ext cx="85725" cy="209550"/>
    <xdr:sp fLocksText="0">
      <xdr:nvSpPr>
        <xdr:cNvPr id="98" name="Text Box 119"/>
        <xdr:cNvSpPr txBox="1">
          <a:spLocks noChangeArrowheads="1"/>
        </xdr:cNvSpPr>
      </xdr:nvSpPr>
      <xdr:spPr>
        <a:xfrm>
          <a:off x="10420350" y="2543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11</xdr:row>
      <xdr:rowOff>114300</xdr:rowOff>
    </xdr:from>
    <xdr:ext cx="85725" cy="209550"/>
    <xdr:sp fLocksText="0">
      <xdr:nvSpPr>
        <xdr:cNvPr id="99" name="Text Box 120"/>
        <xdr:cNvSpPr txBox="1">
          <a:spLocks noChangeArrowheads="1"/>
        </xdr:cNvSpPr>
      </xdr:nvSpPr>
      <xdr:spPr>
        <a:xfrm>
          <a:off x="10420350" y="26574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12</xdr:row>
      <xdr:rowOff>95250</xdr:rowOff>
    </xdr:from>
    <xdr:ext cx="85725" cy="190500"/>
    <xdr:sp fLocksText="0">
      <xdr:nvSpPr>
        <xdr:cNvPr id="100" name="Text Box 121"/>
        <xdr:cNvSpPr txBox="1">
          <a:spLocks noChangeArrowheads="1"/>
        </xdr:cNvSpPr>
      </xdr:nvSpPr>
      <xdr:spPr>
        <a:xfrm>
          <a:off x="10420350" y="3000375"/>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13</xdr:row>
      <xdr:rowOff>95250</xdr:rowOff>
    </xdr:from>
    <xdr:ext cx="85725" cy="200025"/>
    <xdr:sp fLocksText="0">
      <xdr:nvSpPr>
        <xdr:cNvPr id="101" name="Text Box 122"/>
        <xdr:cNvSpPr txBox="1">
          <a:spLocks noChangeArrowheads="1"/>
        </xdr:cNvSpPr>
      </xdr:nvSpPr>
      <xdr:spPr>
        <a:xfrm>
          <a:off x="10420350" y="31623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13</xdr:row>
      <xdr:rowOff>95250</xdr:rowOff>
    </xdr:from>
    <xdr:ext cx="85725" cy="200025"/>
    <xdr:sp fLocksText="0">
      <xdr:nvSpPr>
        <xdr:cNvPr id="102" name="Text Box 123"/>
        <xdr:cNvSpPr txBox="1">
          <a:spLocks noChangeArrowheads="1"/>
        </xdr:cNvSpPr>
      </xdr:nvSpPr>
      <xdr:spPr>
        <a:xfrm>
          <a:off x="10420350" y="31623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7</xdr:row>
      <xdr:rowOff>0</xdr:rowOff>
    </xdr:from>
    <xdr:ext cx="85725" cy="209550"/>
    <xdr:sp fLocksText="0">
      <xdr:nvSpPr>
        <xdr:cNvPr id="103" name="Text Box 124"/>
        <xdr:cNvSpPr txBox="1">
          <a:spLocks noChangeArrowheads="1"/>
        </xdr:cNvSpPr>
      </xdr:nvSpPr>
      <xdr:spPr>
        <a:xfrm>
          <a:off x="9496425"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7</xdr:row>
      <xdr:rowOff>0</xdr:rowOff>
    </xdr:from>
    <xdr:ext cx="85725" cy="209550"/>
    <xdr:sp fLocksText="0">
      <xdr:nvSpPr>
        <xdr:cNvPr id="104" name="Text Box 125"/>
        <xdr:cNvSpPr txBox="1">
          <a:spLocks noChangeArrowheads="1"/>
        </xdr:cNvSpPr>
      </xdr:nvSpPr>
      <xdr:spPr>
        <a:xfrm>
          <a:off x="10420350"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7</xdr:row>
      <xdr:rowOff>0</xdr:rowOff>
    </xdr:from>
    <xdr:ext cx="85725" cy="209550"/>
    <xdr:sp fLocksText="0">
      <xdr:nvSpPr>
        <xdr:cNvPr id="105" name="Text Box 126"/>
        <xdr:cNvSpPr txBox="1">
          <a:spLocks noChangeArrowheads="1"/>
        </xdr:cNvSpPr>
      </xdr:nvSpPr>
      <xdr:spPr>
        <a:xfrm>
          <a:off x="11344275"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13</xdr:row>
      <xdr:rowOff>95250</xdr:rowOff>
    </xdr:from>
    <xdr:ext cx="85725" cy="200025"/>
    <xdr:sp fLocksText="0">
      <xdr:nvSpPr>
        <xdr:cNvPr id="106" name="Text Box 127"/>
        <xdr:cNvSpPr txBox="1">
          <a:spLocks noChangeArrowheads="1"/>
        </xdr:cNvSpPr>
      </xdr:nvSpPr>
      <xdr:spPr>
        <a:xfrm>
          <a:off x="11344275" y="31623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13</xdr:row>
      <xdr:rowOff>95250</xdr:rowOff>
    </xdr:from>
    <xdr:ext cx="85725" cy="200025"/>
    <xdr:sp fLocksText="0">
      <xdr:nvSpPr>
        <xdr:cNvPr id="107" name="Text Box 128"/>
        <xdr:cNvSpPr txBox="1">
          <a:spLocks noChangeArrowheads="1"/>
        </xdr:cNvSpPr>
      </xdr:nvSpPr>
      <xdr:spPr>
        <a:xfrm>
          <a:off x="11344275" y="31623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11</xdr:row>
      <xdr:rowOff>0</xdr:rowOff>
    </xdr:from>
    <xdr:ext cx="85725" cy="209550"/>
    <xdr:sp fLocksText="0">
      <xdr:nvSpPr>
        <xdr:cNvPr id="108" name="Text Box 130"/>
        <xdr:cNvSpPr txBox="1">
          <a:spLocks noChangeArrowheads="1"/>
        </xdr:cNvSpPr>
      </xdr:nvSpPr>
      <xdr:spPr>
        <a:xfrm>
          <a:off x="8572500" y="2543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11</xdr:row>
      <xdr:rowOff>114300</xdr:rowOff>
    </xdr:from>
    <xdr:ext cx="85725" cy="209550"/>
    <xdr:sp fLocksText="0">
      <xdr:nvSpPr>
        <xdr:cNvPr id="109" name="Text Box 131"/>
        <xdr:cNvSpPr txBox="1">
          <a:spLocks noChangeArrowheads="1"/>
        </xdr:cNvSpPr>
      </xdr:nvSpPr>
      <xdr:spPr>
        <a:xfrm>
          <a:off x="8572500" y="26574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12</xdr:row>
      <xdr:rowOff>95250</xdr:rowOff>
    </xdr:from>
    <xdr:ext cx="85725" cy="190500"/>
    <xdr:sp fLocksText="0">
      <xdr:nvSpPr>
        <xdr:cNvPr id="110" name="Text Box 132"/>
        <xdr:cNvSpPr txBox="1">
          <a:spLocks noChangeArrowheads="1"/>
        </xdr:cNvSpPr>
      </xdr:nvSpPr>
      <xdr:spPr>
        <a:xfrm>
          <a:off x="8572500" y="3000375"/>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13</xdr:row>
      <xdr:rowOff>95250</xdr:rowOff>
    </xdr:from>
    <xdr:ext cx="85725" cy="200025"/>
    <xdr:sp fLocksText="0">
      <xdr:nvSpPr>
        <xdr:cNvPr id="111" name="Text Box 133"/>
        <xdr:cNvSpPr txBox="1">
          <a:spLocks noChangeArrowheads="1"/>
        </xdr:cNvSpPr>
      </xdr:nvSpPr>
      <xdr:spPr>
        <a:xfrm>
          <a:off x="8572500" y="31623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7</xdr:row>
      <xdr:rowOff>0</xdr:rowOff>
    </xdr:from>
    <xdr:ext cx="85725" cy="209550"/>
    <xdr:sp fLocksText="0">
      <xdr:nvSpPr>
        <xdr:cNvPr id="112" name="Text Box 134"/>
        <xdr:cNvSpPr txBox="1">
          <a:spLocks noChangeArrowheads="1"/>
        </xdr:cNvSpPr>
      </xdr:nvSpPr>
      <xdr:spPr>
        <a:xfrm>
          <a:off x="10420350"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11</xdr:row>
      <xdr:rowOff>0</xdr:rowOff>
    </xdr:from>
    <xdr:ext cx="85725" cy="209550"/>
    <xdr:sp fLocksText="0">
      <xdr:nvSpPr>
        <xdr:cNvPr id="113" name="Text Box 135"/>
        <xdr:cNvSpPr txBox="1">
          <a:spLocks noChangeArrowheads="1"/>
        </xdr:cNvSpPr>
      </xdr:nvSpPr>
      <xdr:spPr>
        <a:xfrm>
          <a:off x="10420350" y="2543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11</xdr:row>
      <xdr:rowOff>114300</xdr:rowOff>
    </xdr:from>
    <xdr:ext cx="85725" cy="209550"/>
    <xdr:sp fLocksText="0">
      <xdr:nvSpPr>
        <xdr:cNvPr id="114" name="Text Box 136"/>
        <xdr:cNvSpPr txBox="1">
          <a:spLocks noChangeArrowheads="1"/>
        </xdr:cNvSpPr>
      </xdr:nvSpPr>
      <xdr:spPr>
        <a:xfrm>
          <a:off x="10420350" y="26574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12</xdr:row>
      <xdr:rowOff>95250</xdr:rowOff>
    </xdr:from>
    <xdr:ext cx="85725" cy="190500"/>
    <xdr:sp fLocksText="0">
      <xdr:nvSpPr>
        <xdr:cNvPr id="115" name="Text Box 137"/>
        <xdr:cNvSpPr txBox="1">
          <a:spLocks noChangeArrowheads="1"/>
        </xdr:cNvSpPr>
      </xdr:nvSpPr>
      <xdr:spPr>
        <a:xfrm>
          <a:off x="10420350" y="3000375"/>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13</xdr:row>
      <xdr:rowOff>95250</xdr:rowOff>
    </xdr:from>
    <xdr:ext cx="85725" cy="200025"/>
    <xdr:sp fLocksText="0">
      <xdr:nvSpPr>
        <xdr:cNvPr id="116" name="Text Box 138"/>
        <xdr:cNvSpPr txBox="1">
          <a:spLocks noChangeArrowheads="1"/>
        </xdr:cNvSpPr>
      </xdr:nvSpPr>
      <xdr:spPr>
        <a:xfrm>
          <a:off x="10420350" y="31623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13</xdr:row>
      <xdr:rowOff>95250</xdr:rowOff>
    </xdr:from>
    <xdr:ext cx="85725" cy="200025"/>
    <xdr:sp fLocksText="0">
      <xdr:nvSpPr>
        <xdr:cNvPr id="117" name="Text Box 139"/>
        <xdr:cNvSpPr txBox="1">
          <a:spLocks noChangeArrowheads="1"/>
        </xdr:cNvSpPr>
      </xdr:nvSpPr>
      <xdr:spPr>
        <a:xfrm>
          <a:off x="10420350" y="31623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7</xdr:row>
      <xdr:rowOff>0</xdr:rowOff>
    </xdr:from>
    <xdr:ext cx="85725" cy="209550"/>
    <xdr:sp fLocksText="0">
      <xdr:nvSpPr>
        <xdr:cNvPr id="118" name="Text Box 140"/>
        <xdr:cNvSpPr txBox="1">
          <a:spLocks noChangeArrowheads="1"/>
        </xdr:cNvSpPr>
      </xdr:nvSpPr>
      <xdr:spPr>
        <a:xfrm>
          <a:off x="9496425"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7</xdr:row>
      <xdr:rowOff>0</xdr:rowOff>
    </xdr:from>
    <xdr:ext cx="85725" cy="209550"/>
    <xdr:sp fLocksText="0">
      <xdr:nvSpPr>
        <xdr:cNvPr id="119" name="Text Box 141"/>
        <xdr:cNvSpPr txBox="1">
          <a:spLocks noChangeArrowheads="1"/>
        </xdr:cNvSpPr>
      </xdr:nvSpPr>
      <xdr:spPr>
        <a:xfrm>
          <a:off x="10420350"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7</xdr:row>
      <xdr:rowOff>0</xdr:rowOff>
    </xdr:from>
    <xdr:ext cx="85725" cy="209550"/>
    <xdr:sp fLocksText="0">
      <xdr:nvSpPr>
        <xdr:cNvPr id="120" name="Text Box 142"/>
        <xdr:cNvSpPr txBox="1">
          <a:spLocks noChangeArrowheads="1"/>
        </xdr:cNvSpPr>
      </xdr:nvSpPr>
      <xdr:spPr>
        <a:xfrm>
          <a:off x="11344275"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13</xdr:row>
      <xdr:rowOff>95250</xdr:rowOff>
    </xdr:from>
    <xdr:ext cx="85725" cy="200025"/>
    <xdr:sp fLocksText="0">
      <xdr:nvSpPr>
        <xdr:cNvPr id="121" name="Text Box 143"/>
        <xdr:cNvSpPr txBox="1">
          <a:spLocks noChangeArrowheads="1"/>
        </xdr:cNvSpPr>
      </xdr:nvSpPr>
      <xdr:spPr>
        <a:xfrm>
          <a:off x="11344275" y="31623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13</xdr:row>
      <xdr:rowOff>95250</xdr:rowOff>
    </xdr:from>
    <xdr:ext cx="85725" cy="200025"/>
    <xdr:sp fLocksText="0">
      <xdr:nvSpPr>
        <xdr:cNvPr id="122" name="Text Box 144"/>
        <xdr:cNvSpPr txBox="1">
          <a:spLocks noChangeArrowheads="1"/>
        </xdr:cNvSpPr>
      </xdr:nvSpPr>
      <xdr:spPr>
        <a:xfrm>
          <a:off x="11344275" y="31623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61</xdr:row>
      <xdr:rowOff>0</xdr:rowOff>
    </xdr:from>
    <xdr:ext cx="85725" cy="180975"/>
    <xdr:sp fLocksText="0">
      <xdr:nvSpPr>
        <xdr:cNvPr id="123" name="Text Box 17"/>
        <xdr:cNvSpPr txBox="1">
          <a:spLocks noChangeArrowheads="1"/>
        </xdr:cNvSpPr>
      </xdr:nvSpPr>
      <xdr:spPr>
        <a:xfrm>
          <a:off x="8572500" y="14335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61</xdr:row>
      <xdr:rowOff>0</xdr:rowOff>
    </xdr:from>
    <xdr:ext cx="85725" cy="180975"/>
    <xdr:sp fLocksText="0">
      <xdr:nvSpPr>
        <xdr:cNvPr id="124" name="Text Box 22"/>
        <xdr:cNvSpPr txBox="1">
          <a:spLocks noChangeArrowheads="1"/>
        </xdr:cNvSpPr>
      </xdr:nvSpPr>
      <xdr:spPr>
        <a:xfrm>
          <a:off x="10420350" y="14335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61</xdr:row>
      <xdr:rowOff>0</xdr:rowOff>
    </xdr:from>
    <xdr:ext cx="85725" cy="180975"/>
    <xdr:sp fLocksText="0">
      <xdr:nvSpPr>
        <xdr:cNvPr id="125" name="Text Box 28"/>
        <xdr:cNvSpPr txBox="1">
          <a:spLocks noChangeArrowheads="1"/>
        </xdr:cNvSpPr>
      </xdr:nvSpPr>
      <xdr:spPr>
        <a:xfrm>
          <a:off x="9496425" y="14335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61</xdr:row>
      <xdr:rowOff>0</xdr:rowOff>
    </xdr:from>
    <xdr:ext cx="85725" cy="180975"/>
    <xdr:sp fLocksText="0">
      <xdr:nvSpPr>
        <xdr:cNvPr id="126" name="Text Box 29"/>
        <xdr:cNvSpPr txBox="1">
          <a:spLocks noChangeArrowheads="1"/>
        </xdr:cNvSpPr>
      </xdr:nvSpPr>
      <xdr:spPr>
        <a:xfrm>
          <a:off x="10420350" y="14335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61</xdr:row>
      <xdr:rowOff>0</xdr:rowOff>
    </xdr:from>
    <xdr:ext cx="85725" cy="180975"/>
    <xdr:sp fLocksText="0">
      <xdr:nvSpPr>
        <xdr:cNvPr id="127" name="Text Box 30"/>
        <xdr:cNvSpPr txBox="1">
          <a:spLocks noChangeArrowheads="1"/>
        </xdr:cNvSpPr>
      </xdr:nvSpPr>
      <xdr:spPr>
        <a:xfrm>
          <a:off x="11344275" y="14335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61</xdr:row>
      <xdr:rowOff>0</xdr:rowOff>
    </xdr:from>
    <xdr:ext cx="85725" cy="180975"/>
    <xdr:sp fLocksText="0">
      <xdr:nvSpPr>
        <xdr:cNvPr id="128" name="Text Box 33"/>
        <xdr:cNvSpPr txBox="1">
          <a:spLocks noChangeArrowheads="1"/>
        </xdr:cNvSpPr>
      </xdr:nvSpPr>
      <xdr:spPr>
        <a:xfrm>
          <a:off x="8572500" y="14335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61</xdr:row>
      <xdr:rowOff>0</xdr:rowOff>
    </xdr:from>
    <xdr:ext cx="85725" cy="180975"/>
    <xdr:sp fLocksText="0">
      <xdr:nvSpPr>
        <xdr:cNvPr id="129" name="Text Box 38"/>
        <xdr:cNvSpPr txBox="1">
          <a:spLocks noChangeArrowheads="1"/>
        </xdr:cNvSpPr>
      </xdr:nvSpPr>
      <xdr:spPr>
        <a:xfrm>
          <a:off x="10420350" y="14335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61</xdr:row>
      <xdr:rowOff>0</xdr:rowOff>
    </xdr:from>
    <xdr:ext cx="85725" cy="180975"/>
    <xdr:sp fLocksText="0">
      <xdr:nvSpPr>
        <xdr:cNvPr id="130" name="Text Box 44"/>
        <xdr:cNvSpPr txBox="1">
          <a:spLocks noChangeArrowheads="1"/>
        </xdr:cNvSpPr>
      </xdr:nvSpPr>
      <xdr:spPr>
        <a:xfrm>
          <a:off x="9496425" y="14335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61</xdr:row>
      <xdr:rowOff>0</xdr:rowOff>
    </xdr:from>
    <xdr:ext cx="85725" cy="180975"/>
    <xdr:sp fLocksText="0">
      <xdr:nvSpPr>
        <xdr:cNvPr id="131" name="Text Box 45"/>
        <xdr:cNvSpPr txBox="1">
          <a:spLocks noChangeArrowheads="1"/>
        </xdr:cNvSpPr>
      </xdr:nvSpPr>
      <xdr:spPr>
        <a:xfrm>
          <a:off x="10420350" y="14335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61</xdr:row>
      <xdr:rowOff>0</xdr:rowOff>
    </xdr:from>
    <xdr:ext cx="85725" cy="180975"/>
    <xdr:sp fLocksText="0">
      <xdr:nvSpPr>
        <xdr:cNvPr id="132" name="Text Box 46"/>
        <xdr:cNvSpPr txBox="1">
          <a:spLocks noChangeArrowheads="1"/>
        </xdr:cNvSpPr>
      </xdr:nvSpPr>
      <xdr:spPr>
        <a:xfrm>
          <a:off x="11344275" y="14335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61</xdr:row>
      <xdr:rowOff>0</xdr:rowOff>
    </xdr:from>
    <xdr:ext cx="85725" cy="180975"/>
    <xdr:sp fLocksText="0">
      <xdr:nvSpPr>
        <xdr:cNvPr id="133" name="Text Box 54"/>
        <xdr:cNvSpPr txBox="1">
          <a:spLocks noChangeArrowheads="1"/>
        </xdr:cNvSpPr>
      </xdr:nvSpPr>
      <xdr:spPr>
        <a:xfrm>
          <a:off x="10420350" y="14335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61</xdr:row>
      <xdr:rowOff>0</xdr:rowOff>
    </xdr:from>
    <xdr:ext cx="85725" cy="180975"/>
    <xdr:sp fLocksText="0">
      <xdr:nvSpPr>
        <xdr:cNvPr id="134" name="Text Box 60"/>
        <xdr:cNvSpPr txBox="1">
          <a:spLocks noChangeArrowheads="1"/>
        </xdr:cNvSpPr>
      </xdr:nvSpPr>
      <xdr:spPr>
        <a:xfrm>
          <a:off x="9496425" y="14335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61</xdr:row>
      <xdr:rowOff>0</xdr:rowOff>
    </xdr:from>
    <xdr:ext cx="85725" cy="180975"/>
    <xdr:sp fLocksText="0">
      <xdr:nvSpPr>
        <xdr:cNvPr id="135" name="Text Box 61"/>
        <xdr:cNvSpPr txBox="1">
          <a:spLocks noChangeArrowheads="1"/>
        </xdr:cNvSpPr>
      </xdr:nvSpPr>
      <xdr:spPr>
        <a:xfrm>
          <a:off x="10420350" y="14335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61</xdr:row>
      <xdr:rowOff>0</xdr:rowOff>
    </xdr:from>
    <xdr:ext cx="85725" cy="180975"/>
    <xdr:sp fLocksText="0">
      <xdr:nvSpPr>
        <xdr:cNvPr id="136" name="Text Box 62"/>
        <xdr:cNvSpPr txBox="1">
          <a:spLocks noChangeArrowheads="1"/>
        </xdr:cNvSpPr>
      </xdr:nvSpPr>
      <xdr:spPr>
        <a:xfrm>
          <a:off x="11344275" y="14335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61</xdr:row>
      <xdr:rowOff>0</xdr:rowOff>
    </xdr:from>
    <xdr:ext cx="85725" cy="180975"/>
    <xdr:sp fLocksText="0">
      <xdr:nvSpPr>
        <xdr:cNvPr id="137" name="Text Box 70"/>
        <xdr:cNvSpPr txBox="1">
          <a:spLocks noChangeArrowheads="1"/>
        </xdr:cNvSpPr>
      </xdr:nvSpPr>
      <xdr:spPr>
        <a:xfrm>
          <a:off x="10420350" y="14335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61</xdr:row>
      <xdr:rowOff>0</xdr:rowOff>
    </xdr:from>
    <xdr:ext cx="85725" cy="180975"/>
    <xdr:sp fLocksText="0">
      <xdr:nvSpPr>
        <xdr:cNvPr id="138" name="Text Box 76"/>
        <xdr:cNvSpPr txBox="1">
          <a:spLocks noChangeArrowheads="1"/>
        </xdr:cNvSpPr>
      </xdr:nvSpPr>
      <xdr:spPr>
        <a:xfrm>
          <a:off x="9496425" y="14335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61</xdr:row>
      <xdr:rowOff>0</xdr:rowOff>
    </xdr:from>
    <xdr:ext cx="85725" cy="180975"/>
    <xdr:sp fLocksText="0">
      <xdr:nvSpPr>
        <xdr:cNvPr id="139" name="Text Box 77"/>
        <xdr:cNvSpPr txBox="1">
          <a:spLocks noChangeArrowheads="1"/>
        </xdr:cNvSpPr>
      </xdr:nvSpPr>
      <xdr:spPr>
        <a:xfrm>
          <a:off x="10420350" y="14335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61</xdr:row>
      <xdr:rowOff>0</xdr:rowOff>
    </xdr:from>
    <xdr:ext cx="85725" cy="180975"/>
    <xdr:sp fLocksText="0">
      <xdr:nvSpPr>
        <xdr:cNvPr id="140" name="Text Box 78"/>
        <xdr:cNvSpPr txBox="1">
          <a:spLocks noChangeArrowheads="1"/>
        </xdr:cNvSpPr>
      </xdr:nvSpPr>
      <xdr:spPr>
        <a:xfrm>
          <a:off x="11344275" y="14335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61</xdr:row>
      <xdr:rowOff>0</xdr:rowOff>
    </xdr:from>
    <xdr:ext cx="85725" cy="180975"/>
    <xdr:sp fLocksText="0">
      <xdr:nvSpPr>
        <xdr:cNvPr id="141" name="Text Box 86"/>
        <xdr:cNvSpPr txBox="1">
          <a:spLocks noChangeArrowheads="1"/>
        </xdr:cNvSpPr>
      </xdr:nvSpPr>
      <xdr:spPr>
        <a:xfrm>
          <a:off x="10420350" y="14335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61</xdr:row>
      <xdr:rowOff>0</xdr:rowOff>
    </xdr:from>
    <xdr:ext cx="85725" cy="180975"/>
    <xdr:sp fLocksText="0">
      <xdr:nvSpPr>
        <xdr:cNvPr id="142" name="Text Box 92"/>
        <xdr:cNvSpPr txBox="1">
          <a:spLocks noChangeArrowheads="1"/>
        </xdr:cNvSpPr>
      </xdr:nvSpPr>
      <xdr:spPr>
        <a:xfrm>
          <a:off x="9496425" y="14335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61</xdr:row>
      <xdr:rowOff>0</xdr:rowOff>
    </xdr:from>
    <xdr:ext cx="85725" cy="180975"/>
    <xdr:sp fLocksText="0">
      <xdr:nvSpPr>
        <xdr:cNvPr id="143" name="Text Box 93"/>
        <xdr:cNvSpPr txBox="1">
          <a:spLocks noChangeArrowheads="1"/>
        </xdr:cNvSpPr>
      </xdr:nvSpPr>
      <xdr:spPr>
        <a:xfrm>
          <a:off x="10420350" y="14335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61</xdr:row>
      <xdr:rowOff>0</xdr:rowOff>
    </xdr:from>
    <xdr:ext cx="85725" cy="180975"/>
    <xdr:sp fLocksText="0">
      <xdr:nvSpPr>
        <xdr:cNvPr id="144" name="Text Box 94"/>
        <xdr:cNvSpPr txBox="1">
          <a:spLocks noChangeArrowheads="1"/>
        </xdr:cNvSpPr>
      </xdr:nvSpPr>
      <xdr:spPr>
        <a:xfrm>
          <a:off x="11344275" y="14335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61</xdr:row>
      <xdr:rowOff>0</xdr:rowOff>
    </xdr:from>
    <xdr:ext cx="85725" cy="180975"/>
    <xdr:sp fLocksText="0">
      <xdr:nvSpPr>
        <xdr:cNvPr id="145" name="Text Box 102"/>
        <xdr:cNvSpPr txBox="1">
          <a:spLocks noChangeArrowheads="1"/>
        </xdr:cNvSpPr>
      </xdr:nvSpPr>
      <xdr:spPr>
        <a:xfrm>
          <a:off x="10420350" y="14335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61</xdr:row>
      <xdr:rowOff>0</xdr:rowOff>
    </xdr:from>
    <xdr:ext cx="85725" cy="180975"/>
    <xdr:sp fLocksText="0">
      <xdr:nvSpPr>
        <xdr:cNvPr id="146" name="Text Box 108"/>
        <xdr:cNvSpPr txBox="1">
          <a:spLocks noChangeArrowheads="1"/>
        </xdr:cNvSpPr>
      </xdr:nvSpPr>
      <xdr:spPr>
        <a:xfrm>
          <a:off x="9496425" y="14335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61</xdr:row>
      <xdr:rowOff>0</xdr:rowOff>
    </xdr:from>
    <xdr:ext cx="85725" cy="180975"/>
    <xdr:sp fLocksText="0">
      <xdr:nvSpPr>
        <xdr:cNvPr id="147" name="Text Box 109"/>
        <xdr:cNvSpPr txBox="1">
          <a:spLocks noChangeArrowheads="1"/>
        </xdr:cNvSpPr>
      </xdr:nvSpPr>
      <xdr:spPr>
        <a:xfrm>
          <a:off x="10420350" y="14335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61</xdr:row>
      <xdr:rowOff>0</xdr:rowOff>
    </xdr:from>
    <xdr:ext cx="85725" cy="180975"/>
    <xdr:sp fLocksText="0">
      <xdr:nvSpPr>
        <xdr:cNvPr id="148" name="Text Box 110"/>
        <xdr:cNvSpPr txBox="1">
          <a:spLocks noChangeArrowheads="1"/>
        </xdr:cNvSpPr>
      </xdr:nvSpPr>
      <xdr:spPr>
        <a:xfrm>
          <a:off x="11344275" y="14335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61</xdr:row>
      <xdr:rowOff>0</xdr:rowOff>
    </xdr:from>
    <xdr:ext cx="85725" cy="180975"/>
    <xdr:sp fLocksText="0">
      <xdr:nvSpPr>
        <xdr:cNvPr id="149" name="Text Box 118"/>
        <xdr:cNvSpPr txBox="1">
          <a:spLocks noChangeArrowheads="1"/>
        </xdr:cNvSpPr>
      </xdr:nvSpPr>
      <xdr:spPr>
        <a:xfrm>
          <a:off x="10420350" y="14335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61</xdr:row>
      <xdr:rowOff>0</xdr:rowOff>
    </xdr:from>
    <xdr:ext cx="85725" cy="180975"/>
    <xdr:sp fLocksText="0">
      <xdr:nvSpPr>
        <xdr:cNvPr id="150" name="Text Box 124"/>
        <xdr:cNvSpPr txBox="1">
          <a:spLocks noChangeArrowheads="1"/>
        </xdr:cNvSpPr>
      </xdr:nvSpPr>
      <xdr:spPr>
        <a:xfrm>
          <a:off x="9496425" y="14335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61</xdr:row>
      <xdr:rowOff>0</xdr:rowOff>
    </xdr:from>
    <xdr:ext cx="85725" cy="180975"/>
    <xdr:sp fLocksText="0">
      <xdr:nvSpPr>
        <xdr:cNvPr id="151" name="Text Box 125"/>
        <xdr:cNvSpPr txBox="1">
          <a:spLocks noChangeArrowheads="1"/>
        </xdr:cNvSpPr>
      </xdr:nvSpPr>
      <xdr:spPr>
        <a:xfrm>
          <a:off x="10420350" y="14335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61</xdr:row>
      <xdr:rowOff>0</xdr:rowOff>
    </xdr:from>
    <xdr:ext cx="85725" cy="180975"/>
    <xdr:sp fLocksText="0">
      <xdr:nvSpPr>
        <xdr:cNvPr id="152" name="Text Box 126"/>
        <xdr:cNvSpPr txBox="1">
          <a:spLocks noChangeArrowheads="1"/>
        </xdr:cNvSpPr>
      </xdr:nvSpPr>
      <xdr:spPr>
        <a:xfrm>
          <a:off x="11344275" y="14335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61</xdr:row>
      <xdr:rowOff>0</xdr:rowOff>
    </xdr:from>
    <xdr:ext cx="85725" cy="180975"/>
    <xdr:sp fLocksText="0">
      <xdr:nvSpPr>
        <xdr:cNvPr id="153" name="Text Box 134"/>
        <xdr:cNvSpPr txBox="1">
          <a:spLocks noChangeArrowheads="1"/>
        </xdr:cNvSpPr>
      </xdr:nvSpPr>
      <xdr:spPr>
        <a:xfrm>
          <a:off x="10420350" y="14335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61</xdr:row>
      <xdr:rowOff>0</xdr:rowOff>
    </xdr:from>
    <xdr:ext cx="85725" cy="180975"/>
    <xdr:sp fLocksText="0">
      <xdr:nvSpPr>
        <xdr:cNvPr id="154" name="Text Box 140"/>
        <xdr:cNvSpPr txBox="1">
          <a:spLocks noChangeArrowheads="1"/>
        </xdr:cNvSpPr>
      </xdr:nvSpPr>
      <xdr:spPr>
        <a:xfrm>
          <a:off x="9496425" y="14335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61</xdr:row>
      <xdr:rowOff>0</xdr:rowOff>
    </xdr:from>
    <xdr:ext cx="85725" cy="180975"/>
    <xdr:sp fLocksText="0">
      <xdr:nvSpPr>
        <xdr:cNvPr id="155" name="Text Box 141"/>
        <xdr:cNvSpPr txBox="1">
          <a:spLocks noChangeArrowheads="1"/>
        </xdr:cNvSpPr>
      </xdr:nvSpPr>
      <xdr:spPr>
        <a:xfrm>
          <a:off x="10420350" y="14335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61</xdr:row>
      <xdr:rowOff>0</xdr:rowOff>
    </xdr:from>
    <xdr:ext cx="85725" cy="180975"/>
    <xdr:sp fLocksText="0">
      <xdr:nvSpPr>
        <xdr:cNvPr id="156" name="Text Box 142"/>
        <xdr:cNvSpPr txBox="1">
          <a:spLocks noChangeArrowheads="1"/>
        </xdr:cNvSpPr>
      </xdr:nvSpPr>
      <xdr:spPr>
        <a:xfrm>
          <a:off x="11344275" y="14335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88</xdr:row>
      <xdr:rowOff>0</xdr:rowOff>
    </xdr:from>
    <xdr:ext cx="85725" cy="180975"/>
    <xdr:sp fLocksText="0">
      <xdr:nvSpPr>
        <xdr:cNvPr id="157" name="Text Box 17"/>
        <xdr:cNvSpPr txBox="1">
          <a:spLocks noChangeArrowheads="1"/>
        </xdr:cNvSpPr>
      </xdr:nvSpPr>
      <xdr:spPr>
        <a:xfrm>
          <a:off x="8572500" y="20612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88</xdr:row>
      <xdr:rowOff>0</xdr:rowOff>
    </xdr:from>
    <xdr:ext cx="85725" cy="180975"/>
    <xdr:sp fLocksText="0">
      <xdr:nvSpPr>
        <xdr:cNvPr id="158" name="Text Box 22"/>
        <xdr:cNvSpPr txBox="1">
          <a:spLocks noChangeArrowheads="1"/>
        </xdr:cNvSpPr>
      </xdr:nvSpPr>
      <xdr:spPr>
        <a:xfrm>
          <a:off x="10420350" y="20612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88</xdr:row>
      <xdr:rowOff>0</xdr:rowOff>
    </xdr:from>
    <xdr:ext cx="85725" cy="180975"/>
    <xdr:sp fLocksText="0">
      <xdr:nvSpPr>
        <xdr:cNvPr id="159" name="Text Box 28"/>
        <xdr:cNvSpPr txBox="1">
          <a:spLocks noChangeArrowheads="1"/>
        </xdr:cNvSpPr>
      </xdr:nvSpPr>
      <xdr:spPr>
        <a:xfrm>
          <a:off x="9496425" y="20612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88</xdr:row>
      <xdr:rowOff>0</xdr:rowOff>
    </xdr:from>
    <xdr:ext cx="85725" cy="180975"/>
    <xdr:sp fLocksText="0">
      <xdr:nvSpPr>
        <xdr:cNvPr id="160" name="Text Box 29"/>
        <xdr:cNvSpPr txBox="1">
          <a:spLocks noChangeArrowheads="1"/>
        </xdr:cNvSpPr>
      </xdr:nvSpPr>
      <xdr:spPr>
        <a:xfrm>
          <a:off x="10420350" y="20612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88</xdr:row>
      <xdr:rowOff>0</xdr:rowOff>
    </xdr:from>
    <xdr:ext cx="85725" cy="180975"/>
    <xdr:sp fLocksText="0">
      <xdr:nvSpPr>
        <xdr:cNvPr id="161" name="Text Box 30"/>
        <xdr:cNvSpPr txBox="1">
          <a:spLocks noChangeArrowheads="1"/>
        </xdr:cNvSpPr>
      </xdr:nvSpPr>
      <xdr:spPr>
        <a:xfrm>
          <a:off x="11344275" y="20612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88</xdr:row>
      <xdr:rowOff>0</xdr:rowOff>
    </xdr:from>
    <xdr:ext cx="85725" cy="180975"/>
    <xdr:sp fLocksText="0">
      <xdr:nvSpPr>
        <xdr:cNvPr id="162" name="Text Box 33"/>
        <xdr:cNvSpPr txBox="1">
          <a:spLocks noChangeArrowheads="1"/>
        </xdr:cNvSpPr>
      </xdr:nvSpPr>
      <xdr:spPr>
        <a:xfrm>
          <a:off x="8572500" y="20612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88</xdr:row>
      <xdr:rowOff>0</xdr:rowOff>
    </xdr:from>
    <xdr:ext cx="85725" cy="180975"/>
    <xdr:sp fLocksText="0">
      <xdr:nvSpPr>
        <xdr:cNvPr id="163" name="Text Box 38"/>
        <xdr:cNvSpPr txBox="1">
          <a:spLocks noChangeArrowheads="1"/>
        </xdr:cNvSpPr>
      </xdr:nvSpPr>
      <xdr:spPr>
        <a:xfrm>
          <a:off x="10420350" y="20612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88</xdr:row>
      <xdr:rowOff>0</xdr:rowOff>
    </xdr:from>
    <xdr:ext cx="85725" cy="180975"/>
    <xdr:sp fLocksText="0">
      <xdr:nvSpPr>
        <xdr:cNvPr id="164" name="Text Box 44"/>
        <xdr:cNvSpPr txBox="1">
          <a:spLocks noChangeArrowheads="1"/>
        </xdr:cNvSpPr>
      </xdr:nvSpPr>
      <xdr:spPr>
        <a:xfrm>
          <a:off x="9496425" y="20612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88</xdr:row>
      <xdr:rowOff>0</xdr:rowOff>
    </xdr:from>
    <xdr:ext cx="85725" cy="180975"/>
    <xdr:sp fLocksText="0">
      <xdr:nvSpPr>
        <xdr:cNvPr id="165" name="Text Box 45"/>
        <xdr:cNvSpPr txBox="1">
          <a:spLocks noChangeArrowheads="1"/>
        </xdr:cNvSpPr>
      </xdr:nvSpPr>
      <xdr:spPr>
        <a:xfrm>
          <a:off x="10420350" y="20612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88</xdr:row>
      <xdr:rowOff>0</xdr:rowOff>
    </xdr:from>
    <xdr:ext cx="85725" cy="180975"/>
    <xdr:sp fLocksText="0">
      <xdr:nvSpPr>
        <xdr:cNvPr id="166" name="Text Box 46"/>
        <xdr:cNvSpPr txBox="1">
          <a:spLocks noChangeArrowheads="1"/>
        </xdr:cNvSpPr>
      </xdr:nvSpPr>
      <xdr:spPr>
        <a:xfrm>
          <a:off x="11344275" y="20612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88</xdr:row>
      <xdr:rowOff>0</xdr:rowOff>
    </xdr:from>
    <xdr:ext cx="85725" cy="180975"/>
    <xdr:sp fLocksText="0">
      <xdr:nvSpPr>
        <xdr:cNvPr id="167" name="Text Box 54"/>
        <xdr:cNvSpPr txBox="1">
          <a:spLocks noChangeArrowheads="1"/>
        </xdr:cNvSpPr>
      </xdr:nvSpPr>
      <xdr:spPr>
        <a:xfrm>
          <a:off x="10420350" y="20612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88</xdr:row>
      <xdr:rowOff>0</xdr:rowOff>
    </xdr:from>
    <xdr:ext cx="85725" cy="180975"/>
    <xdr:sp fLocksText="0">
      <xdr:nvSpPr>
        <xdr:cNvPr id="168" name="Text Box 60"/>
        <xdr:cNvSpPr txBox="1">
          <a:spLocks noChangeArrowheads="1"/>
        </xdr:cNvSpPr>
      </xdr:nvSpPr>
      <xdr:spPr>
        <a:xfrm>
          <a:off x="9496425" y="20612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88</xdr:row>
      <xdr:rowOff>0</xdr:rowOff>
    </xdr:from>
    <xdr:ext cx="85725" cy="180975"/>
    <xdr:sp fLocksText="0">
      <xdr:nvSpPr>
        <xdr:cNvPr id="169" name="Text Box 61"/>
        <xdr:cNvSpPr txBox="1">
          <a:spLocks noChangeArrowheads="1"/>
        </xdr:cNvSpPr>
      </xdr:nvSpPr>
      <xdr:spPr>
        <a:xfrm>
          <a:off x="10420350" y="20612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88</xdr:row>
      <xdr:rowOff>0</xdr:rowOff>
    </xdr:from>
    <xdr:ext cx="85725" cy="180975"/>
    <xdr:sp fLocksText="0">
      <xdr:nvSpPr>
        <xdr:cNvPr id="170" name="Text Box 62"/>
        <xdr:cNvSpPr txBox="1">
          <a:spLocks noChangeArrowheads="1"/>
        </xdr:cNvSpPr>
      </xdr:nvSpPr>
      <xdr:spPr>
        <a:xfrm>
          <a:off x="11344275" y="20612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88</xdr:row>
      <xdr:rowOff>0</xdr:rowOff>
    </xdr:from>
    <xdr:ext cx="85725" cy="180975"/>
    <xdr:sp fLocksText="0">
      <xdr:nvSpPr>
        <xdr:cNvPr id="171" name="Text Box 70"/>
        <xdr:cNvSpPr txBox="1">
          <a:spLocks noChangeArrowheads="1"/>
        </xdr:cNvSpPr>
      </xdr:nvSpPr>
      <xdr:spPr>
        <a:xfrm>
          <a:off x="10420350" y="20612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88</xdr:row>
      <xdr:rowOff>0</xdr:rowOff>
    </xdr:from>
    <xdr:ext cx="85725" cy="180975"/>
    <xdr:sp fLocksText="0">
      <xdr:nvSpPr>
        <xdr:cNvPr id="172" name="Text Box 76"/>
        <xdr:cNvSpPr txBox="1">
          <a:spLocks noChangeArrowheads="1"/>
        </xdr:cNvSpPr>
      </xdr:nvSpPr>
      <xdr:spPr>
        <a:xfrm>
          <a:off x="9496425" y="20612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88</xdr:row>
      <xdr:rowOff>0</xdr:rowOff>
    </xdr:from>
    <xdr:ext cx="85725" cy="180975"/>
    <xdr:sp fLocksText="0">
      <xdr:nvSpPr>
        <xdr:cNvPr id="173" name="Text Box 77"/>
        <xdr:cNvSpPr txBox="1">
          <a:spLocks noChangeArrowheads="1"/>
        </xdr:cNvSpPr>
      </xdr:nvSpPr>
      <xdr:spPr>
        <a:xfrm>
          <a:off x="10420350" y="20612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88</xdr:row>
      <xdr:rowOff>0</xdr:rowOff>
    </xdr:from>
    <xdr:ext cx="85725" cy="180975"/>
    <xdr:sp fLocksText="0">
      <xdr:nvSpPr>
        <xdr:cNvPr id="174" name="Text Box 78"/>
        <xdr:cNvSpPr txBox="1">
          <a:spLocks noChangeArrowheads="1"/>
        </xdr:cNvSpPr>
      </xdr:nvSpPr>
      <xdr:spPr>
        <a:xfrm>
          <a:off x="11344275" y="20612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88</xdr:row>
      <xdr:rowOff>0</xdr:rowOff>
    </xdr:from>
    <xdr:ext cx="85725" cy="180975"/>
    <xdr:sp fLocksText="0">
      <xdr:nvSpPr>
        <xdr:cNvPr id="175" name="Text Box 86"/>
        <xdr:cNvSpPr txBox="1">
          <a:spLocks noChangeArrowheads="1"/>
        </xdr:cNvSpPr>
      </xdr:nvSpPr>
      <xdr:spPr>
        <a:xfrm>
          <a:off x="10420350" y="20612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88</xdr:row>
      <xdr:rowOff>0</xdr:rowOff>
    </xdr:from>
    <xdr:ext cx="85725" cy="180975"/>
    <xdr:sp fLocksText="0">
      <xdr:nvSpPr>
        <xdr:cNvPr id="176" name="Text Box 92"/>
        <xdr:cNvSpPr txBox="1">
          <a:spLocks noChangeArrowheads="1"/>
        </xdr:cNvSpPr>
      </xdr:nvSpPr>
      <xdr:spPr>
        <a:xfrm>
          <a:off x="9496425" y="20612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88</xdr:row>
      <xdr:rowOff>0</xdr:rowOff>
    </xdr:from>
    <xdr:ext cx="85725" cy="180975"/>
    <xdr:sp fLocksText="0">
      <xdr:nvSpPr>
        <xdr:cNvPr id="177" name="Text Box 93"/>
        <xdr:cNvSpPr txBox="1">
          <a:spLocks noChangeArrowheads="1"/>
        </xdr:cNvSpPr>
      </xdr:nvSpPr>
      <xdr:spPr>
        <a:xfrm>
          <a:off x="10420350" y="20612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88</xdr:row>
      <xdr:rowOff>0</xdr:rowOff>
    </xdr:from>
    <xdr:ext cx="85725" cy="180975"/>
    <xdr:sp fLocksText="0">
      <xdr:nvSpPr>
        <xdr:cNvPr id="178" name="Text Box 94"/>
        <xdr:cNvSpPr txBox="1">
          <a:spLocks noChangeArrowheads="1"/>
        </xdr:cNvSpPr>
      </xdr:nvSpPr>
      <xdr:spPr>
        <a:xfrm>
          <a:off x="11344275" y="20612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88</xdr:row>
      <xdr:rowOff>0</xdr:rowOff>
    </xdr:from>
    <xdr:ext cx="85725" cy="180975"/>
    <xdr:sp fLocksText="0">
      <xdr:nvSpPr>
        <xdr:cNvPr id="179" name="Text Box 102"/>
        <xdr:cNvSpPr txBox="1">
          <a:spLocks noChangeArrowheads="1"/>
        </xdr:cNvSpPr>
      </xdr:nvSpPr>
      <xdr:spPr>
        <a:xfrm>
          <a:off x="10420350" y="20612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88</xdr:row>
      <xdr:rowOff>0</xdr:rowOff>
    </xdr:from>
    <xdr:ext cx="85725" cy="180975"/>
    <xdr:sp fLocksText="0">
      <xdr:nvSpPr>
        <xdr:cNvPr id="180" name="Text Box 108"/>
        <xdr:cNvSpPr txBox="1">
          <a:spLocks noChangeArrowheads="1"/>
        </xdr:cNvSpPr>
      </xdr:nvSpPr>
      <xdr:spPr>
        <a:xfrm>
          <a:off x="9496425" y="20612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88</xdr:row>
      <xdr:rowOff>0</xdr:rowOff>
    </xdr:from>
    <xdr:ext cx="85725" cy="180975"/>
    <xdr:sp fLocksText="0">
      <xdr:nvSpPr>
        <xdr:cNvPr id="181" name="Text Box 109"/>
        <xdr:cNvSpPr txBox="1">
          <a:spLocks noChangeArrowheads="1"/>
        </xdr:cNvSpPr>
      </xdr:nvSpPr>
      <xdr:spPr>
        <a:xfrm>
          <a:off x="10420350" y="20612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88</xdr:row>
      <xdr:rowOff>0</xdr:rowOff>
    </xdr:from>
    <xdr:ext cx="85725" cy="180975"/>
    <xdr:sp fLocksText="0">
      <xdr:nvSpPr>
        <xdr:cNvPr id="182" name="Text Box 110"/>
        <xdr:cNvSpPr txBox="1">
          <a:spLocks noChangeArrowheads="1"/>
        </xdr:cNvSpPr>
      </xdr:nvSpPr>
      <xdr:spPr>
        <a:xfrm>
          <a:off x="11344275" y="20612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88</xdr:row>
      <xdr:rowOff>0</xdr:rowOff>
    </xdr:from>
    <xdr:ext cx="85725" cy="180975"/>
    <xdr:sp fLocksText="0">
      <xdr:nvSpPr>
        <xdr:cNvPr id="183" name="Text Box 118"/>
        <xdr:cNvSpPr txBox="1">
          <a:spLocks noChangeArrowheads="1"/>
        </xdr:cNvSpPr>
      </xdr:nvSpPr>
      <xdr:spPr>
        <a:xfrm>
          <a:off x="10420350" y="20612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88</xdr:row>
      <xdr:rowOff>0</xdr:rowOff>
    </xdr:from>
    <xdr:ext cx="85725" cy="180975"/>
    <xdr:sp fLocksText="0">
      <xdr:nvSpPr>
        <xdr:cNvPr id="184" name="Text Box 124"/>
        <xdr:cNvSpPr txBox="1">
          <a:spLocks noChangeArrowheads="1"/>
        </xdr:cNvSpPr>
      </xdr:nvSpPr>
      <xdr:spPr>
        <a:xfrm>
          <a:off x="9496425" y="20612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88</xdr:row>
      <xdr:rowOff>0</xdr:rowOff>
    </xdr:from>
    <xdr:ext cx="85725" cy="180975"/>
    <xdr:sp fLocksText="0">
      <xdr:nvSpPr>
        <xdr:cNvPr id="185" name="Text Box 125"/>
        <xdr:cNvSpPr txBox="1">
          <a:spLocks noChangeArrowheads="1"/>
        </xdr:cNvSpPr>
      </xdr:nvSpPr>
      <xdr:spPr>
        <a:xfrm>
          <a:off x="10420350" y="20612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88</xdr:row>
      <xdr:rowOff>0</xdr:rowOff>
    </xdr:from>
    <xdr:ext cx="85725" cy="180975"/>
    <xdr:sp fLocksText="0">
      <xdr:nvSpPr>
        <xdr:cNvPr id="186" name="Text Box 126"/>
        <xdr:cNvSpPr txBox="1">
          <a:spLocks noChangeArrowheads="1"/>
        </xdr:cNvSpPr>
      </xdr:nvSpPr>
      <xdr:spPr>
        <a:xfrm>
          <a:off x="11344275" y="20612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88</xdr:row>
      <xdr:rowOff>0</xdr:rowOff>
    </xdr:from>
    <xdr:ext cx="85725" cy="180975"/>
    <xdr:sp fLocksText="0">
      <xdr:nvSpPr>
        <xdr:cNvPr id="187" name="Text Box 134"/>
        <xdr:cNvSpPr txBox="1">
          <a:spLocks noChangeArrowheads="1"/>
        </xdr:cNvSpPr>
      </xdr:nvSpPr>
      <xdr:spPr>
        <a:xfrm>
          <a:off x="10420350" y="20612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88</xdr:row>
      <xdr:rowOff>0</xdr:rowOff>
    </xdr:from>
    <xdr:ext cx="85725" cy="180975"/>
    <xdr:sp fLocksText="0">
      <xdr:nvSpPr>
        <xdr:cNvPr id="188" name="Text Box 140"/>
        <xdr:cNvSpPr txBox="1">
          <a:spLocks noChangeArrowheads="1"/>
        </xdr:cNvSpPr>
      </xdr:nvSpPr>
      <xdr:spPr>
        <a:xfrm>
          <a:off x="9496425" y="20612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88</xdr:row>
      <xdr:rowOff>0</xdr:rowOff>
    </xdr:from>
    <xdr:ext cx="85725" cy="180975"/>
    <xdr:sp fLocksText="0">
      <xdr:nvSpPr>
        <xdr:cNvPr id="189" name="Text Box 141"/>
        <xdr:cNvSpPr txBox="1">
          <a:spLocks noChangeArrowheads="1"/>
        </xdr:cNvSpPr>
      </xdr:nvSpPr>
      <xdr:spPr>
        <a:xfrm>
          <a:off x="10420350" y="20612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88</xdr:row>
      <xdr:rowOff>0</xdr:rowOff>
    </xdr:from>
    <xdr:ext cx="85725" cy="180975"/>
    <xdr:sp fLocksText="0">
      <xdr:nvSpPr>
        <xdr:cNvPr id="190" name="Text Box 142"/>
        <xdr:cNvSpPr txBox="1">
          <a:spLocks noChangeArrowheads="1"/>
        </xdr:cNvSpPr>
      </xdr:nvSpPr>
      <xdr:spPr>
        <a:xfrm>
          <a:off x="11344275" y="20612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34</xdr:row>
      <xdr:rowOff>0</xdr:rowOff>
    </xdr:from>
    <xdr:ext cx="85725" cy="180975"/>
    <xdr:sp fLocksText="0">
      <xdr:nvSpPr>
        <xdr:cNvPr id="191" name="Text Box 17"/>
        <xdr:cNvSpPr txBox="1">
          <a:spLocks noChangeArrowheads="1"/>
        </xdr:cNvSpPr>
      </xdr:nvSpPr>
      <xdr:spPr>
        <a:xfrm>
          <a:off x="8572500" y="8067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34</xdr:row>
      <xdr:rowOff>0</xdr:rowOff>
    </xdr:from>
    <xdr:ext cx="85725" cy="180975"/>
    <xdr:sp fLocksText="0">
      <xdr:nvSpPr>
        <xdr:cNvPr id="192" name="Text Box 22"/>
        <xdr:cNvSpPr txBox="1">
          <a:spLocks noChangeArrowheads="1"/>
        </xdr:cNvSpPr>
      </xdr:nvSpPr>
      <xdr:spPr>
        <a:xfrm>
          <a:off x="10420350" y="8067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34</xdr:row>
      <xdr:rowOff>0</xdr:rowOff>
    </xdr:from>
    <xdr:ext cx="85725" cy="180975"/>
    <xdr:sp fLocksText="0">
      <xdr:nvSpPr>
        <xdr:cNvPr id="193" name="Text Box 28"/>
        <xdr:cNvSpPr txBox="1">
          <a:spLocks noChangeArrowheads="1"/>
        </xdr:cNvSpPr>
      </xdr:nvSpPr>
      <xdr:spPr>
        <a:xfrm>
          <a:off x="9496425" y="8067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34</xdr:row>
      <xdr:rowOff>0</xdr:rowOff>
    </xdr:from>
    <xdr:ext cx="85725" cy="180975"/>
    <xdr:sp fLocksText="0">
      <xdr:nvSpPr>
        <xdr:cNvPr id="194" name="Text Box 29"/>
        <xdr:cNvSpPr txBox="1">
          <a:spLocks noChangeArrowheads="1"/>
        </xdr:cNvSpPr>
      </xdr:nvSpPr>
      <xdr:spPr>
        <a:xfrm>
          <a:off x="10420350" y="8067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34</xdr:row>
      <xdr:rowOff>0</xdr:rowOff>
    </xdr:from>
    <xdr:ext cx="85725" cy="180975"/>
    <xdr:sp fLocksText="0">
      <xdr:nvSpPr>
        <xdr:cNvPr id="195" name="Text Box 30"/>
        <xdr:cNvSpPr txBox="1">
          <a:spLocks noChangeArrowheads="1"/>
        </xdr:cNvSpPr>
      </xdr:nvSpPr>
      <xdr:spPr>
        <a:xfrm>
          <a:off x="11344275" y="8067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34</xdr:row>
      <xdr:rowOff>0</xdr:rowOff>
    </xdr:from>
    <xdr:ext cx="85725" cy="180975"/>
    <xdr:sp fLocksText="0">
      <xdr:nvSpPr>
        <xdr:cNvPr id="196" name="Text Box 33"/>
        <xdr:cNvSpPr txBox="1">
          <a:spLocks noChangeArrowheads="1"/>
        </xdr:cNvSpPr>
      </xdr:nvSpPr>
      <xdr:spPr>
        <a:xfrm>
          <a:off x="8572500" y="8067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34</xdr:row>
      <xdr:rowOff>0</xdr:rowOff>
    </xdr:from>
    <xdr:ext cx="85725" cy="180975"/>
    <xdr:sp fLocksText="0">
      <xdr:nvSpPr>
        <xdr:cNvPr id="197" name="Text Box 38"/>
        <xdr:cNvSpPr txBox="1">
          <a:spLocks noChangeArrowheads="1"/>
        </xdr:cNvSpPr>
      </xdr:nvSpPr>
      <xdr:spPr>
        <a:xfrm>
          <a:off x="10420350" y="8067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34</xdr:row>
      <xdr:rowOff>0</xdr:rowOff>
    </xdr:from>
    <xdr:ext cx="85725" cy="180975"/>
    <xdr:sp fLocksText="0">
      <xdr:nvSpPr>
        <xdr:cNvPr id="198" name="Text Box 44"/>
        <xdr:cNvSpPr txBox="1">
          <a:spLocks noChangeArrowheads="1"/>
        </xdr:cNvSpPr>
      </xdr:nvSpPr>
      <xdr:spPr>
        <a:xfrm>
          <a:off x="9496425" y="8067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34</xdr:row>
      <xdr:rowOff>0</xdr:rowOff>
    </xdr:from>
    <xdr:ext cx="85725" cy="180975"/>
    <xdr:sp fLocksText="0">
      <xdr:nvSpPr>
        <xdr:cNvPr id="199" name="Text Box 45"/>
        <xdr:cNvSpPr txBox="1">
          <a:spLocks noChangeArrowheads="1"/>
        </xdr:cNvSpPr>
      </xdr:nvSpPr>
      <xdr:spPr>
        <a:xfrm>
          <a:off x="10420350" y="8067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34</xdr:row>
      <xdr:rowOff>0</xdr:rowOff>
    </xdr:from>
    <xdr:ext cx="85725" cy="180975"/>
    <xdr:sp fLocksText="0">
      <xdr:nvSpPr>
        <xdr:cNvPr id="200" name="Text Box 46"/>
        <xdr:cNvSpPr txBox="1">
          <a:spLocks noChangeArrowheads="1"/>
        </xdr:cNvSpPr>
      </xdr:nvSpPr>
      <xdr:spPr>
        <a:xfrm>
          <a:off x="11344275" y="8067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34</xdr:row>
      <xdr:rowOff>0</xdr:rowOff>
    </xdr:from>
    <xdr:ext cx="85725" cy="180975"/>
    <xdr:sp fLocksText="0">
      <xdr:nvSpPr>
        <xdr:cNvPr id="201" name="Text Box 54"/>
        <xdr:cNvSpPr txBox="1">
          <a:spLocks noChangeArrowheads="1"/>
        </xdr:cNvSpPr>
      </xdr:nvSpPr>
      <xdr:spPr>
        <a:xfrm>
          <a:off x="10420350" y="8067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34</xdr:row>
      <xdr:rowOff>0</xdr:rowOff>
    </xdr:from>
    <xdr:ext cx="85725" cy="180975"/>
    <xdr:sp fLocksText="0">
      <xdr:nvSpPr>
        <xdr:cNvPr id="202" name="Text Box 60"/>
        <xdr:cNvSpPr txBox="1">
          <a:spLocks noChangeArrowheads="1"/>
        </xdr:cNvSpPr>
      </xdr:nvSpPr>
      <xdr:spPr>
        <a:xfrm>
          <a:off x="9496425" y="8067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34</xdr:row>
      <xdr:rowOff>0</xdr:rowOff>
    </xdr:from>
    <xdr:ext cx="85725" cy="180975"/>
    <xdr:sp fLocksText="0">
      <xdr:nvSpPr>
        <xdr:cNvPr id="203" name="Text Box 61"/>
        <xdr:cNvSpPr txBox="1">
          <a:spLocks noChangeArrowheads="1"/>
        </xdr:cNvSpPr>
      </xdr:nvSpPr>
      <xdr:spPr>
        <a:xfrm>
          <a:off x="10420350" y="8067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34</xdr:row>
      <xdr:rowOff>0</xdr:rowOff>
    </xdr:from>
    <xdr:ext cx="85725" cy="180975"/>
    <xdr:sp fLocksText="0">
      <xdr:nvSpPr>
        <xdr:cNvPr id="204" name="Text Box 62"/>
        <xdr:cNvSpPr txBox="1">
          <a:spLocks noChangeArrowheads="1"/>
        </xdr:cNvSpPr>
      </xdr:nvSpPr>
      <xdr:spPr>
        <a:xfrm>
          <a:off x="11344275" y="8067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34</xdr:row>
      <xdr:rowOff>0</xdr:rowOff>
    </xdr:from>
    <xdr:ext cx="85725" cy="180975"/>
    <xdr:sp fLocksText="0">
      <xdr:nvSpPr>
        <xdr:cNvPr id="205" name="Text Box 70"/>
        <xdr:cNvSpPr txBox="1">
          <a:spLocks noChangeArrowheads="1"/>
        </xdr:cNvSpPr>
      </xdr:nvSpPr>
      <xdr:spPr>
        <a:xfrm>
          <a:off x="10420350" y="8067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34</xdr:row>
      <xdr:rowOff>0</xdr:rowOff>
    </xdr:from>
    <xdr:ext cx="85725" cy="180975"/>
    <xdr:sp fLocksText="0">
      <xdr:nvSpPr>
        <xdr:cNvPr id="206" name="Text Box 76"/>
        <xdr:cNvSpPr txBox="1">
          <a:spLocks noChangeArrowheads="1"/>
        </xdr:cNvSpPr>
      </xdr:nvSpPr>
      <xdr:spPr>
        <a:xfrm>
          <a:off x="9496425" y="8067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34</xdr:row>
      <xdr:rowOff>0</xdr:rowOff>
    </xdr:from>
    <xdr:ext cx="85725" cy="180975"/>
    <xdr:sp fLocksText="0">
      <xdr:nvSpPr>
        <xdr:cNvPr id="207" name="Text Box 77"/>
        <xdr:cNvSpPr txBox="1">
          <a:spLocks noChangeArrowheads="1"/>
        </xdr:cNvSpPr>
      </xdr:nvSpPr>
      <xdr:spPr>
        <a:xfrm>
          <a:off x="10420350" y="8067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34</xdr:row>
      <xdr:rowOff>0</xdr:rowOff>
    </xdr:from>
    <xdr:ext cx="85725" cy="180975"/>
    <xdr:sp fLocksText="0">
      <xdr:nvSpPr>
        <xdr:cNvPr id="208" name="Text Box 78"/>
        <xdr:cNvSpPr txBox="1">
          <a:spLocks noChangeArrowheads="1"/>
        </xdr:cNvSpPr>
      </xdr:nvSpPr>
      <xdr:spPr>
        <a:xfrm>
          <a:off x="11344275" y="8067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34</xdr:row>
      <xdr:rowOff>0</xdr:rowOff>
    </xdr:from>
    <xdr:ext cx="85725" cy="180975"/>
    <xdr:sp fLocksText="0">
      <xdr:nvSpPr>
        <xdr:cNvPr id="209" name="Text Box 86"/>
        <xdr:cNvSpPr txBox="1">
          <a:spLocks noChangeArrowheads="1"/>
        </xdr:cNvSpPr>
      </xdr:nvSpPr>
      <xdr:spPr>
        <a:xfrm>
          <a:off x="10420350" y="8067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34</xdr:row>
      <xdr:rowOff>0</xdr:rowOff>
    </xdr:from>
    <xdr:ext cx="85725" cy="180975"/>
    <xdr:sp fLocksText="0">
      <xdr:nvSpPr>
        <xdr:cNvPr id="210" name="Text Box 92"/>
        <xdr:cNvSpPr txBox="1">
          <a:spLocks noChangeArrowheads="1"/>
        </xdr:cNvSpPr>
      </xdr:nvSpPr>
      <xdr:spPr>
        <a:xfrm>
          <a:off x="9496425" y="8067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34</xdr:row>
      <xdr:rowOff>0</xdr:rowOff>
    </xdr:from>
    <xdr:ext cx="85725" cy="180975"/>
    <xdr:sp fLocksText="0">
      <xdr:nvSpPr>
        <xdr:cNvPr id="211" name="Text Box 93"/>
        <xdr:cNvSpPr txBox="1">
          <a:spLocks noChangeArrowheads="1"/>
        </xdr:cNvSpPr>
      </xdr:nvSpPr>
      <xdr:spPr>
        <a:xfrm>
          <a:off x="10420350" y="8067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34</xdr:row>
      <xdr:rowOff>0</xdr:rowOff>
    </xdr:from>
    <xdr:ext cx="85725" cy="180975"/>
    <xdr:sp fLocksText="0">
      <xdr:nvSpPr>
        <xdr:cNvPr id="212" name="Text Box 94"/>
        <xdr:cNvSpPr txBox="1">
          <a:spLocks noChangeArrowheads="1"/>
        </xdr:cNvSpPr>
      </xdr:nvSpPr>
      <xdr:spPr>
        <a:xfrm>
          <a:off x="11344275" y="8067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34</xdr:row>
      <xdr:rowOff>0</xdr:rowOff>
    </xdr:from>
    <xdr:ext cx="85725" cy="180975"/>
    <xdr:sp fLocksText="0">
      <xdr:nvSpPr>
        <xdr:cNvPr id="213" name="Text Box 102"/>
        <xdr:cNvSpPr txBox="1">
          <a:spLocks noChangeArrowheads="1"/>
        </xdr:cNvSpPr>
      </xdr:nvSpPr>
      <xdr:spPr>
        <a:xfrm>
          <a:off x="10420350" y="8067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34</xdr:row>
      <xdr:rowOff>0</xdr:rowOff>
    </xdr:from>
    <xdr:ext cx="85725" cy="180975"/>
    <xdr:sp fLocksText="0">
      <xdr:nvSpPr>
        <xdr:cNvPr id="214" name="Text Box 108"/>
        <xdr:cNvSpPr txBox="1">
          <a:spLocks noChangeArrowheads="1"/>
        </xdr:cNvSpPr>
      </xdr:nvSpPr>
      <xdr:spPr>
        <a:xfrm>
          <a:off x="9496425" y="8067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34</xdr:row>
      <xdr:rowOff>0</xdr:rowOff>
    </xdr:from>
    <xdr:ext cx="85725" cy="180975"/>
    <xdr:sp fLocksText="0">
      <xdr:nvSpPr>
        <xdr:cNvPr id="215" name="Text Box 109"/>
        <xdr:cNvSpPr txBox="1">
          <a:spLocks noChangeArrowheads="1"/>
        </xdr:cNvSpPr>
      </xdr:nvSpPr>
      <xdr:spPr>
        <a:xfrm>
          <a:off x="10420350" y="8067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34</xdr:row>
      <xdr:rowOff>0</xdr:rowOff>
    </xdr:from>
    <xdr:ext cx="85725" cy="180975"/>
    <xdr:sp fLocksText="0">
      <xdr:nvSpPr>
        <xdr:cNvPr id="216" name="Text Box 110"/>
        <xdr:cNvSpPr txBox="1">
          <a:spLocks noChangeArrowheads="1"/>
        </xdr:cNvSpPr>
      </xdr:nvSpPr>
      <xdr:spPr>
        <a:xfrm>
          <a:off x="11344275" y="8067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34</xdr:row>
      <xdr:rowOff>0</xdr:rowOff>
    </xdr:from>
    <xdr:ext cx="85725" cy="180975"/>
    <xdr:sp fLocksText="0">
      <xdr:nvSpPr>
        <xdr:cNvPr id="217" name="Text Box 118"/>
        <xdr:cNvSpPr txBox="1">
          <a:spLocks noChangeArrowheads="1"/>
        </xdr:cNvSpPr>
      </xdr:nvSpPr>
      <xdr:spPr>
        <a:xfrm>
          <a:off x="10420350" y="8067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34</xdr:row>
      <xdr:rowOff>0</xdr:rowOff>
    </xdr:from>
    <xdr:ext cx="85725" cy="180975"/>
    <xdr:sp fLocksText="0">
      <xdr:nvSpPr>
        <xdr:cNvPr id="218" name="Text Box 124"/>
        <xdr:cNvSpPr txBox="1">
          <a:spLocks noChangeArrowheads="1"/>
        </xdr:cNvSpPr>
      </xdr:nvSpPr>
      <xdr:spPr>
        <a:xfrm>
          <a:off x="9496425" y="8067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34</xdr:row>
      <xdr:rowOff>0</xdr:rowOff>
    </xdr:from>
    <xdr:ext cx="85725" cy="180975"/>
    <xdr:sp fLocksText="0">
      <xdr:nvSpPr>
        <xdr:cNvPr id="219" name="Text Box 125"/>
        <xdr:cNvSpPr txBox="1">
          <a:spLocks noChangeArrowheads="1"/>
        </xdr:cNvSpPr>
      </xdr:nvSpPr>
      <xdr:spPr>
        <a:xfrm>
          <a:off x="10420350" y="8067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34</xdr:row>
      <xdr:rowOff>0</xdr:rowOff>
    </xdr:from>
    <xdr:ext cx="85725" cy="180975"/>
    <xdr:sp fLocksText="0">
      <xdr:nvSpPr>
        <xdr:cNvPr id="220" name="Text Box 126"/>
        <xdr:cNvSpPr txBox="1">
          <a:spLocks noChangeArrowheads="1"/>
        </xdr:cNvSpPr>
      </xdr:nvSpPr>
      <xdr:spPr>
        <a:xfrm>
          <a:off x="11344275" y="8067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34</xdr:row>
      <xdr:rowOff>0</xdr:rowOff>
    </xdr:from>
    <xdr:ext cx="85725" cy="180975"/>
    <xdr:sp fLocksText="0">
      <xdr:nvSpPr>
        <xdr:cNvPr id="221" name="Text Box 134"/>
        <xdr:cNvSpPr txBox="1">
          <a:spLocks noChangeArrowheads="1"/>
        </xdr:cNvSpPr>
      </xdr:nvSpPr>
      <xdr:spPr>
        <a:xfrm>
          <a:off x="10420350" y="8067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34</xdr:row>
      <xdr:rowOff>0</xdr:rowOff>
    </xdr:from>
    <xdr:ext cx="85725" cy="180975"/>
    <xdr:sp fLocksText="0">
      <xdr:nvSpPr>
        <xdr:cNvPr id="222" name="Text Box 140"/>
        <xdr:cNvSpPr txBox="1">
          <a:spLocks noChangeArrowheads="1"/>
        </xdr:cNvSpPr>
      </xdr:nvSpPr>
      <xdr:spPr>
        <a:xfrm>
          <a:off x="9496425" y="8067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34</xdr:row>
      <xdr:rowOff>0</xdr:rowOff>
    </xdr:from>
    <xdr:ext cx="85725" cy="180975"/>
    <xdr:sp fLocksText="0">
      <xdr:nvSpPr>
        <xdr:cNvPr id="223" name="Text Box 141"/>
        <xdr:cNvSpPr txBox="1">
          <a:spLocks noChangeArrowheads="1"/>
        </xdr:cNvSpPr>
      </xdr:nvSpPr>
      <xdr:spPr>
        <a:xfrm>
          <a:off x="10420350" y="8067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34</xdr:row>
      <xdr:rowOff>0</xdr:rowOff>
    </xdr:from>
    <xdr:ext cx="85725" cy="180975"/>
    <xdr:sp fLocksText="0">
      <xdr:nvSpPr>
        <xdr:cNvPr id="224" name="Text Box 142"/>
        <xdr:cNvSpPr txBox="1">
          <a:spLocks noChangeArrowheads="1"/>
        </xdr:cNvSpPr>
      </xdr:nvSpPr>
      <xdr:spPr>
        <a:xfrm>
          <a:off x="11344275" y="8067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115</xdr:row>
      <xdr:rowOff>0</xdr:rowOff>
    </xdr:from>
    <xdr:ext cx="85725" cy="180975"/>
    <xdr:sp fLocksText="0">
      <xdr:nvSpPr>
        <xdr:cNvPr id="225" name="Text Box 17"/>
        <xdr:cNvSpPr txBox="1">
          <a:spLocks noChangeArrowheads="1"/>
        </xdr:cNvSpPr>
      </xdr:nvSpPr>
      <xdr:spPr>
        <a:xfrm>
          <a:off x="8572500" y="26898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38100</xdr:colOff>
      <xdr:row>141</xdr:row>
      <xdr:rowOff>9525</xdr:rowOff>
    </xdr:from>
    <xdr:ext cx="85725" cy="219075"/>
    <xdr:sp fLocksText="0">
      <xdr:nvSpPr>
        <xdr:cNvPr id="226" name="Text Box 22"/>
        <xdr:cNvSpPr txBox="1">
          <a:spLocks noChangeArrowheads="1"/>
        </xdr:cNvSpPr>
      </xdr:nvSpPr>
      <xdr:spPr>
        <a:xfrm>
          <a:off x="10458450" y="32832675"/>
          <a:ext cx="857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115</xdr:row>
      <xdr:rowOff>0</xdr:rowOff>
    </xdr:from>
    <xdr:ext cx="85725" cy="180975"/>
    <xdr:sp fLocksText="0">
      <xdr:nvSpPr>
        <xdr:cNvPr id="227" name="Text Box 28"/>
        <xdr:cNvSpPr txBox="1">
          <a:spLocks noChangeArrowheads="1"/>
        </xdr:cNvSpPr>
      </xdr:nvSpPr>
      <xdr:spPr>
        <a:xfrm>
          <a:off x="9496425" y="26898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115</xdr:row>
      <xdr:rowOff>0</xdr:rowOff>
    </xdr:from>
    <xdr:ext cx="85725" cy="180975"/>
    <xdr:sp fLocksText="0">
      <xdr:nvSpPr>
        <xdr:cNvPr id="228" name="Text Box 29"/>
        <xdr:cNvSpPr txBox="1">
          <a:spLocks noChangeArrowheads="1"/>
        </xdr:cNvSpPr>
      </xdr:nvSpPr>
      <xdr:spPr>
        <a:xfrm>
          <a:off x="10420350" y="26898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115</xdr:row>
      <xdr:rowOff>0</xdr:rowOff>
    </xdr:from>
    <xdr:ext cx="85725" cy="180975"/>
    <xdr:sp fLocksText="0">
      <xdr:nvSpPr>
        <xdr:cNvPr id="229" name="Text Box 30"/>
        <xdr:cNvSpPr txBox="1">
          <a:spLocks noChangeArrowheads="1"/>
        </xdr:cNvSpPr>
      </xdr:nvSpPr>
      <xdr:spPr>
        <a:xfrm>
          <a:off x="11344275" y="26898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115</xdr:row>
      <xdr:rowOff>0</xdr:rowOff>
    </xdr:from>
    <xdr:ext cx="85725" cy="180975"/>
    <xdr:sp fLocksText="0">
      <xdr:nvSpPr>
        <xdr:cNvPr id="230" name="Text Box 33"/>
        <xdr:cNvSpPr txBox="1">
          <a:spLocks noChangeArrowheads="1"/>
        </xdr:cNvSpPr>
      </xdr:nvSpPr>
      <xdr:spPr>
        <a:xfrm>
          <a:off x="8572500" y="26898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115</xdr:row>
      <xdr:rowOff>0</xdr:rowOff>
    </xdr:from>
    <xdr:ext cx="85725" cy="180975"/>
    <xdr:sp fLocksText="0">
      <xdr:nvSpPr>
        <xdr:cNvPr id="231" name="Text Box 38"/>
        <xdr:cNvSpPr txBox="1">
          <a:spLocks noChangeArrowheads="1"/>
        </xdr:cNvSpPr>
      </xdr:nvSpPr>
      <xdr:spPr>
        <a:xfrm>
          <a:off x="10420350" y="26898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115</xdr:row>
      <xdr:rowOff>0</xdr:rowOff>
    </xdr:from>
    <xdr:ext cx="85725" cy="180975"/>
    <xdr:sp fLocksText="0">
      <xdr:nvSpPr>
        <xdr:cNvPr id="232" name="Text Box 44"/>
        <xdr:cNvSpPr txBox="1">
          <a:spLocks noChangeArrowheads="1"/>
        </xdr:cNvSpPr>
      </xdr:nvSpPr>
      <xdr:spPr>
        <a:xfrm>
          <a:off x="9496425" y="26898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115</xdr:row>
      <xdr:rowOff>0</xdr:rowOff>
    </xdr:from>
    <xdr:ext cx="85725" cy="180975"/>
    <xdr:sp fLocksText="0">
      <xdr:nvSpPr>
        <xdr:cNvPr id="233" name="Text Box 45"/>
        <xdr:cNvSpPr txBox="1">
          <a:spLocks noChangeArrowheads="1"/>
        </xdr:cNvSpPr>
      </xdr:nvSpPr>
      <xdr:spPr>
        <a:xfrm>
          <a:off x="10420350" y="26898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115</xdr:row>
      <xdr:rowOff>0</xdr:rowOff>
    </xdr:from>
    <xdr:ext cx="85725" cy="180975"/>
    <xdr:sp fLocksText="0">
      <xdr:nvSpPr>
        <xdr:cNvPr id="234" name="Text Box 46"/>
        <xdr:cNvSpPr txBox="1">
          <a:spLocks noChangeArrowheads="1"/>
        </xdr:cNvSpPr>
      </xdr:nvSpPr>
      <xdr:spPr>
        <a:xfrm>
          <a:off x="11344275" y="26898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115</xdr:row>
      <xdr:rowOff>0</xdr:rowOff>
    </xdr:from>
    <xdr:ext cx="85725" cy="180975"/>
    <xdr:sp fLocksText="0">
      <xdr:nvSpPr>
        <xdr:cNvPr id="235" name="Text Box 54"/>
        <xdr:cNvSpPr txBox="1">
          <a:spLocks noChangeArrowheads="1"/>
        </xdr:cNvSpPr>
      </xdr:nvSpPr>
      <xdr:spPr>
        <a:xfrm>
          <a:off x="10420350" y="26898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115</xdr:row>
      <xdr:rowOff>0</xdr:rowOff>
    </xdr:from>
    <xdr:ext cx="85725" cy="180975"/>
    <xdr:sp fLocksText="0">
      <xdr:nvSpPr>
        <xdr:cNvPr id="236" name="Text Box 60"/>
        <xdr:cNvSpPr txBox="1">
          <a:spLocks noChangeArrowheads="1"/>
        </xdr:cNvSpPr>
      </xdr:nvSpPr>
      <xdr:spPr>
        <a:xfrm>
          <a:off x="9496425" y="26898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115</xdr:row>
      <xdr:rowOff>0</xdr:rowOff>
    </xdr:from>
    <xdr:ext cx="85725" cy="180975"/>
    <xdr:sp fLocksText="0">
      <xdr:nvSpPr>
        <xdr:cNvPr id="237" name="Text Box 61"/>
        <xdr:cNvSpPr txBox="1">
          <a:spLocks noChangeArrowheads="1"/>
        </xdr:cNvSpPr>
      </xdr:nvSpPr>
      <xdr:spPr>
        <a:xfrm>
          <a:off x="10420350" y="26898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115</xdr:row>
      <xdr:rowOff>0</xdr:rowOff>
    </xdr:from>
    <xdr:ext cx="85725" cy="180975"/>
    <xdr:sp fLocksText="0">
      <xdr:nvSpPr>
        <xdr:cNvPr id="238" name="Text Box 62"/>
        <xdr:cNvSpPr txBox="1">
          <a:spLocks noChangeArrowheads="1"/>
        </xdr:cNvSpPr>
      </xdr:nvSpPr>
      <xdr:spPr>
        <a:xfrm>
          <a:off x="11344275" y="26898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115</xdr:row>
      <xdr:rowOff>0</xdr:rowOff>
    </xdr:from>
    <xdr:ext cx="85725" cy="180975"/>
    <xdr:sp fLocksText="0">
      <xdr:nvSpPr>
        <xdr:cNvPr id="239" name="Text Box 70"/>
        <xdr:cNvSpPr txBox="1">
          <a:spLocks noChangeArrowheads="1"/>
        </xdr:cNvSpPr>
      </xdr:nvSpPr>
      <xdr:spPr>
        <a:xfrm>
          <a:off x="10420350" y="26898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115</xdr:row>
      <xdr:rowOff>0</xdr:rowOff>
    </xdr:from>
    <xdr:ext cx="85725" cy="180975"/>
    <xdr:sp fLocksText="0">
      <xdr:nvSpPr>
        <xdr:cNvPr id="240" name="Text Box 76"/>
        <xdr:cNvSpPr txBox="1">
          <a:spLocks noChangeArrowheads="1"/>
        </xdr:cNvSpPr>
      </xdr:nvSpPr>
      <xdr:spPr>
        <a:xfrm>
          <a:off x="9496425" y="26898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115</xdr:row>
      <xdr:rowOff>0</xdr:rowOff>
    </xdr:from>
    <xdr:ext cx="85725" cy="180975"/>
    <xdr:sp fLocksText="0">
      <xdr:nvSpPr>
        <xdr:cNvPr id="241" name="Text Box 77"/>
        <xdr:cNvSpPr txBox="1">
          <a:spLocks noChangeArrowheads="1"/>
        </xdr:cNvSpPr>
      </xdr:nvSpPr>
      <xdr:spPr>
        <a:xfrm>
          <a:off x="10420350" y="26898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115</xdr:row>
      <xdr:rowOff>0</xdr:rowOff>
    </xdr:from>
    <xdr:ext cx="85725" cy="180975"/>
    <xdr:sp fLocksText="0">
      <xdr:nvSpPr>
        <xdr:cNvPr id="242" name="Text Box 78"/>
        <xdr:cNvSpPr txBox="1">
          <a:spLocks noChangeArrowheads="1"/>
        </xdr:cNvSpPr>
      </xdr:nvSpPr>
      <xdr:spPr>
        <a:xfrm>
          <a:off x="11344275" y="26898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115</xdr:row>
      <xdr:rowOff>0</xdr:rowOff>
    </xdr:from>
    <xdr:ext cx="85725" cy="180975"/>
    <xdr:sp fLocksText="0">
      <xdr:nvSpPr>
        <xdr:cNvPr id="243" name="Text Box 86"/>
        <xdr:cNvSpPr txBox="1">
          <a:spLocks noChangeArrowheads="1"/>
        </xdr:cNvSpPr>
      </xdr:nvSpPr>
      <xdr:spPr>
        <a:xfrm>
          <a:off x="10420350" y="26898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115</xdr:row>
      <xdr:rowOff>0</xdr:rowOff>
    </xdr:from>
    <xdr:ext cx="85725" cy="180975"/>
    <xdr:sp fLocksText="0">
      <xdr:nvSpPr>
        <xdr:cNvPr id="244" name="Text Box 92"/>
        <xdr:cNvSpPr txBox="1">
          <a:spLocks noChangeArrowheads="1"/>
        </xdr:cNvSpPr>
      </xdr:nvSpPr>
      <xdr:spPr>
        <a:xfrm>
          <a:off x="9496425" y="26898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115</xdr:row>
      <xdr:rowOff>0</xdr:rowOff>
    </xdr:from>
    <xdr:ext cx="85725" cy="180975"/>
    <xdr:sp fLocksText="0">
      <xdr:nvSpPr>
        <xdr:cNvPr id="245" name="Text Box 93"/>
        <xdr:cNvSpPr txBox="1">
          <a:spLocks noChangeArrowheads="1"/>
        </xdr:cNvSpPr>
      </xdr:nvSpPr>
      <xdr:spPr>
        <a:xfrm>
          <a:off x="10420350" y="26898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115</xdr:row>
      <xdr:rowOff>0</xdr:rowOff>
    </xdr:from>
    <xdr:ext cx="85725" cy="180975"/>
    <xdr:sp fLocksText="0">
      <xdr:nvSpPr>
        <xdr:cNvPr id="246" name="Text Box 94"/>
        <xdr:cNvSpPr txBox="1">
          <a:spLocks noChangeArrowheads="1"/>
        </xdr:cNvSpPr>
      </xdr:nvSpPr>
      <xdr:spPr>
        <a:xfrm>
          <a:off x="11344275" y="26898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115</xdr:row>
      <xdr:rowOff>0</xdr:rowOff>
    </xdr:from>
    <xdr:ext cx="85725" cy="180975"/>
    <xdr:sp fLocksText="0">
      <xdr:nvSpPr>
        <xdr:cNvPr id="247" name="Text Box 102"/>
        <xdr:cNvSpPr txBox="1">
          <a:spLocks noChangeArrowheads="1"/>
        </xdr:cNvSpPr>
      </xdr:nvSpPr>
      <xdr:spPr>
        <a:xfrm>
          <a:off x="10420350" y="26898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115</xdr:row>
      <xdr:rowOff>0</xdr:rowOff>
    </xdr:from>
    <xdr:ext cx="85725" cy="180975"/>
    <xdr:sp fLocksText="0">
      <xdr:nvSpPr>
        <xdr:cNvPr id="248" name="Text Box 108"/>
        <xdr:cNvSpPr txBox="1">
          <a:spLocks noChangeArrowheads="1"/>
        </xdr:cNvSpPr>
      </xdr:nvSpPr>
      <xdr:spPr>
        <a:xfrm>
          <a:off x="9496425" y="26898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115</xdr:row>
      <xdr:rowOff>0</xdr:rowOff>
    </xdr:from>
    <xdr:ext cx="85725" cy="180975"/>
    <xdr:sp fLocksText="0">
      <xdr:nvSpPr>
        <xdr:cNvPr id="249" name="Text Box 109"/>
        <xdr:cNvSpPr txBox="1">
          <a:spLocks noChangeArrowheads="1"/>
        </xdr:cNvSpPr>
      </xdr:nvSpPr>
      <xdr:spPr>
        <a:xfrm>
          <a:off x="10420350" y="26898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115</xdr:row>
      <xdr:rowOff>0</xdr:rowOff>
    </xdr:from>
    <xdr:ext cx="85725" cy="180975"/>
    <xdr:sp fLocksText="0">
      <xdr:nvSpPr>
        <xdr:cNvPr id="250" name="Text Box 110"/>
        <xdr:cNvSpPr txBox="1">
          <a:spLocks noChangeArrowheads="1"/>
        </xdr:cNvSpPr>
      </xdr:nvSpPr>
      <xdr:spPr>
        <a:xfrm>
          <a:off x="11344275" y="26898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115</xdr:row>
      <xdr:rowOff>0</xdr:rowOff>
    </xdr:from>
    <xdr:ext cx="85725" cy="180975"/>
    <xdr:sp fLocksText="0">
      <xdr:nvSpPr>
        <xdr:cNvPr id="251" name="Text Box 118"/>
        <xdr:cNvSpPr txBox="1">
          <a:spLocks noChangeArrowheads="1"/>
        </xdr:cNvSpPr>
      </xdr:nvSpPr>
      <xdr:spPr>
        <a:xfrm>
          <a:off x="10420350" y="26898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115</xdr:row>
      <xdr:rowOff>0</xdr:rowOff>
    </xdr:from>
    <xdr:ext cx="85725" cy="180975"/>
    <xdr:sp fLocksText="0">
      <xdr:nvSpPr>
        <xdr:cNvPr id="252" name="Text Box 124"/>
        <xdr:cNvSpPr txBox="1">
          <a:spLocks noChangeArrowheads="1"/>
        </xdr:cNvSpPr>
      </xdr:nvSpPr>
      <xdr:spPr>
        <a:xfrm>
          <a:off x="9496425" y="26898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115</xdr:row>
      <xdr:rowOff>0</xdr:rowOff>
    </xdr:from>
    <xdr:ext cx="85725" cy="180975"/>
    <xdr:sp fLocksText="0">
      <xdr:nvSpPr>
        <xdr:cNvPr id="253" name="Text Box 125"/>
        <xdr:cNvSpPr txBox="1">
          <a:spLocks noChangeArrowheads="1"/>
        </xdr:cNvSpPr>
      </xdr:nvSpPr>
      <xdr:spPr>
        <a:xfrm>
          <a:off x="10420350" y="26898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115</xdr:row>
      <xdr:rowOff>0</xdr:rowOff>
    </xdr:from>
    <xdr:ext cx="85725" cy="180975"/>
    <xdr:sp fLocksText="0">
      <xdr:nvSpPr>
        <xdr:cNvPr id="254" name="Text Box 126"/>
        <xdr:cNvSpPr txBox="1">
          <a:spLocks noChangeArrowheads="1"/>
        </xdr:cNvSpPr>
      </xdr:nvSpPr>
      <xdr:spPr>
        <a:xfrm>
          <a:off x="11344275" y="26898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115</xdr:row>
      <xdr:rowOff>0</xdr:rowOff>
    </xdr:from>
    <xdr:ext cx="85725" cy="180975"/>
    <xdr:sp fLocksText="0">
      <xdr:nvSpPr>
        <xdr:cNvPr id="255" name="Text Box 134"/>
        <xdr:cNvSpPr txBox="1">
          <a:spLocks noChangeArrowheads="1"/>
        </xdr:cNvSpPr>
      </xdr:nvSpPr>
      <xdr:spPr>
        <a:xfrm>
          <a:off x="10420350" y="26898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115</xdr:row>
      <xdr:rowOff>0</xdr:rowOff>
    </xdr:from>
    <xdr:ext cx="85725" cy="180975"/>
    <xdr:sp fLocksText="0">
      <xdr:nvSpPr>
        <xdr:cNvPr id="256" name="Text Box 140"/>
        <xdr:cNvSpPr txBox="1">
          <a:spLocks noChangeArrowheads="1"/>
        </xdr:cNvSpPr>
      </xdr:nvSpPr>
      <xdr:spPr>
        <a:xfrm>
          <a:off x="9496425" y="26898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115</xdr:row>
      <xdr:rowOff>0</xdr:rowOff>
    </xdr:from>
    <xdr:ext cx="85725" cy="180975"/>
    <xdr:sp fLocksText="0">
      <xdr:nvSpPr>
        <xdr:cNvPr id="257" name="Text Box 141"/>
        <xdr:cNvSpPr txBox="1">
          <a:spLocks noChangeArrowheads="1"/>
        </xdr:cNvSpPr>
      </xdr:nvSpPr>
      <xdr:spPr>
        <a:xfrm>
          <a:off x="10420350" y="26898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115</xdr:row>
      <xdr:rowOff>0</xdr:rowOff>
    </xdr:from>
    <xdr:ext cx="85725" cy="180975"/>
    <xdr:sp fLocksText="0">
      <xdr:nvSpPr>
        <xdr:cNvPr id="258" name="Text Box 142"/>
        <xdr:cNvSpPr txBox="1">
          <a:spLocks noChangeArrowheads="1"/>
        </xdr:cNvSpPr>
      </xdr:nvSpPr>
      <xdr:spPr>
        <a:xfrm>
          <a:off x="11344275" y="26898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142</xdr:row>
      <xdr:rowOff>0</xdr:rowOff>
    </xdr:from>
    <xdr:ext cx="85725" cy="180975"/>
    <xdr:sp fLocksText="0">
      <xdr:nvSpPr>
        <xdr:cNvPr id="259" name="Text Box 17"/>
        <xdr:cNvSpPr txBox="1">
          <a:spLocks noChangeArrowheads="1"/>
        </xdr:cNvSpPr>
      </xdr:nvSpPr>
      <xdr:spPr>
        <a:xfrm>
          <a:off x="8572500" y="3318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142</xdr:row>
      <xdr:rowOff>0</xdr:rowOff>
    </xdr:from>
    <xdr:ext cx="85725" cy="180975"/>
    <xdr:sp fLocksText="0">
      <xdr:nvSpPr>
        <xdr:cNvPr id="260" name="Text Box 22"/>
        <xdr:cNvSpPr txBox="1">
          <a:spLocks noChangeArrowheads="1"/>
        </xdr:cNvSpPr>
      </xdr:nvSpPr>
      <xdr:spPr>
        <a:xfrm>
          <a:off x="10420350" y="3318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142</xdr:row>
      <xdr:rowOff>0</xdr:rowOff>
    </xdr:from>
    <xdr:ext cx="85725" cy="180975"/>
    <xdr:sp fLocksText="0">
      <xdr:nvSpPr>
        <xdr:cNvPr id="261" name="Text Box 28"/>
        <xdr:cNvSpPr txBox="1">
          <a:spLocks noChangeArrowheads="1"/>
        </xdr:cNvSpPr>
      </xdr:nvSpPr>
      <xdr:spPr>
        <a:xfrm>
          <a:off x="9496425" y="3318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142</xdr:row>
      <xdr:rowOff>0</xdr:rowOff>
    </xdr:from>
    <xdr:ext cx="85725" cy="180975"/>
    <xdr:sp fLocksText="0">
      <xdr:nvSpPr>
        <xdr:cNvPr id="262" name="Text Box 29"/>
        <xdr:cNvSpPr txBox="1">
          <a:spLocks noChangeArrowheads="1"/>
        </xdr:cNvSpPr>
      </xdr:nvSpPr>
      <xdr:spPr>
        <a:xfrm>
          <a:off x="10420350" y="3318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142</xdr:row>
      <xdr:rowOff>0</xdr:rowOff>
    </xdr:from>
    <xdr:ext cx="85725" cy="180975"/>
    <xdr:sp fLocksText="0">
      <xdr:nvSpPr>
        <xdr:cNvPr id="263" name="Text Box 30"/>
        <xdr:cNvSpPr txBox="1">
          <a:spLocks noChangeArrowheads="1"/>
        </xdr:cNvSpPr>
      </xdr:nvSpPr>
      <xdr:spPr>
        <a:xfrm>
          <a:off x="11344275" y="3318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142</xdr:row>
      <xdr:rowOff>0</xdr:rowOff>
    </xdr:from>
    <xdr:ext cx="85725" cy="180975"/>
    <xdr:sp fLocksText="0">
      <xdr:nvSpPr>
        <xdr:cNvPr id="264" name="Text Box 33"/>
        <xdr:cNvSpPr txBox="1">
          <a:spLocks noChangeArrowheads="1"/>
        </xdr:cNvSpPr>
      </xdr:nvSpPr>
      <xdr:spPr>
        <a:xfrm>
          <a:off x="8572500" y="3318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142</xdr:row>
      <xdr:rowOff>0</xdr:rowOff>
    </xdr:from>
    <xdr:ext cx="85725" cy="180975"/>
    <xdr:sp fLocksText="0">
      <xdr:nvSpPr>
        <xdr:cNvPr id="265" name="Text Box 38"/>
        <xdr:cNvSpPr txBox="1">
          <a:spLocks noChangeArrowheads="1"/>
        </xdr:cNvSpPr>
      </xdr:nvSpPr>
      <xdr:spPr>
        <a:xfrm>
          <a:off x="10420350" y="3318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142</xdr:row>
      <xdr:rowOff>0</xdr:rowOff>
    </xdr:from>
    <xdr:ext cx="85725" cy="180975"/>
    <xdr:sp fLocksText="0">
      <xdr:nvSpPr>
        <xdr:cNvPr id="266" name="Text Box 44"/>
        <xdr:cNvSpPr txBox="1">
          <a:spLocks noChangeArrowheads="1"/>
        </xdr:cNvSpPr>
      </xdr:nvSpPr>
      <xdr:spPr>
        <a:xfrm>
          <a:off x="9496425" y="3318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142</xdr:row>
      <xdr:rowOff>0</xdr:rowOff>
    </xdr:from>
    <xdr:ext cx="85725" cy="180975"/>
    <xdr:sp fLocksText="0">
      <xdr:nvSpPr>
        <xdr:cNvPr id="267" name="Text Box 45"/>
        <xdr:cNvSpPr txBox="1">
          <a:spLocks noChangeArrowheads="1"/>
        </xdr:cNvSpPr>
      </xdr:nvSpPr>
      <xdr:spPr>
        <a:xfrm>
          <a:off x="10420350" y="3318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142</xdr:row>
      <xdr:rowOff>0</xdr:rowOff>
    </xdr:from>
    <xdr:ext cx="85725" cy="180975"/>
    <xdr:sp fLocksText="0">
      <xdr:nvSpPr>
        <xdr:cNvPr id="268" name="Text Box 46"/>
        <xdr:cNvSpPr txBox="1">
          <a:spLocks noChangeArrowheads="1"/>
        </xdr:cNvSpPr>
      </xdr:nvSpPr>
      <xdr:spPr>
        <a:xfrm>
          <a:off x="11344275" y="3318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142</xdr:row>
      <xdr:rowOff>0</xdr:rowOff>
    </xdr:from>
    <xdr:ext cx="85725" cy="180975"/>
    <xdr:sp fLocksText="0">
      <xdr:nvSpPr>
        <xdr:cNvPr id="269" name="Text Box 54"/>
        <xdr:cNvSpPr txBox="1">
          <a:spLocks noChangeArrowheads="1"/>
        </xdr:cNvSpPr>
      </xdr:nvSpPr>
      <xdr:spPr>
        <a:xfrm>
          <a:off x="10420350" y="3318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142</xdr:row>
      <xdr:rowOff>0</xdr:rowOff>
    </xdr:from>
    <xdr:ext cx="85725" cy="180975"/>
    <xdr:sp fLocksText="0">
      <xdr:nvSpPr>
        <xdr:cNvPr id="270" name="Text Box 60"/>
        <xdr:cNvSpPr txBox="1">
          <a:spLocks noChangeArrowheads="1"/>
        </xdr:cNvSpPr>
      </xdr:nvSpPr>
      <xdr:spPr>
        <a:xfrm>
          <a:off x="9496425" y="3318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142</xdr:row>
      <xdr:rowOff>0</xdr:rowOff>
    </xdr:from>
    <xdr:ext cx="85725" cy="180975"/>
    <xdr:sp fLocksText="0">
      <xdr:nvSpPr>
        <xdr:cNvPr id="271" name="Text Box 61"/>
        <xdr:cNvSpPr txBox="1">
          <a:spLocks noChangeArrowheads="1"/>
        </xdr:cNvSpPr>
      </xdr:nvSpPr>
      <xdr:spPr>
        <a:xfrm>
          <a:off x="10420350" y="3318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142</xdr:row>
      <xdr:rowOff>0</xdr:rowOff>
    </xdr:from>
    <xdr:ext cx="85725" cy="180975"/>
    <xdr:sp fLocksText="0">
      <xdr:nvSpPr>
        <xdr:cNvPr id="272" name="Text Box 62"/>
        <xdr:cNvSpPr txBox="1">
          <a:spLocks noChangeArrowheads="1"/>
        </xdr:cNvSpPr>
      </xdr:nvSpPr>
      <xdr:spPr>
        <a:xfrm>
          <a:off x="11344275" y="3318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142</xdr:row>
      <xdr:rowOff>0</xdr:rowOff>
    </xdr:from>
    <xdr:ext cx="85725" cy="180975"/>
    <xdr:sp fLocksText="0">
      <xdr:nvSpPr>
        <xdr:cNvPr id="273" name="Text Box 70"/>
        <xdr:cNvSpPr txBox="1">
          <a:spLocks noChangeArrowheads="1"/>
        </xdr:cNvSpPr>
      </xdr:nvSpPr>
      <xdr:spPr>
        <a:xfrm>
          <a:off x="10420350" y="3318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142</xdr:row>
      <xdr:rowOff>0</xdr:rowOff>
    </xdr:from>
    <xdr:ext cx="85725" cy="180975"/>
    <xdr:sp fLocksText="0">
      <xdr:nvSpPr>
        <xdr:cNvPr id="274" name="Text Box 76"/>
        <xdr:cNvSpPr txBox="1">
          <a:spLocks noChangeArrowheads="1"/>
        </xdr:cNvSpPr>
      </xdr:nvSpPr>
      <xdr:spPr>
        <a:xfrm>
          <a:off x="9496425" y="3318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142</xdr:row>
      <xdr:rowOff>0</xdr:rowOff>
    </xdr:from>
    <xdr:ext cx="85725" cy="180975"/>
    <xdr:sp fLocksText="0">
      <xdr:nvSpPr>
        <xdr:cNvPr id="275" name="Text Box 77"/>
        <xdr:cNvSpPr txBox="1">
          <a:spLocks noChangeArrowheads="1"/>
        </xdr:cNvSpPr>
      </xdr:nvSpPr>
      <xdr:spPr>
        <a:xfrm>
          <a:off x="10420350" y="3318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142</xdr:row>
      <xdr:rowOff>0</xdr:rowOff>
    </xdr:from>
    <xdr:ext cx="85725" cy="180975"/>
    <xdr:sp fLocksText="0">
      <xdr:nvSpPr>
        <xdr:cNvPr id="276" name="Text Box 78"/>
        <xdr:cNvSpPr txBox="1">
          <a:spLocks noChangeArrowheads="1"/>
        </xdr:cNvSpPr>
      </xdr:nvSpPr>
      <xdr:spPr>
        <a:xfrm>
          <a:off x="11344275" y="3318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142</xdr:row>
      <xdr:rowOff>0</xdr:rowOff>
    </xdr:from>
    <xdr:ext cx="85725" cy="180975"/>
    <xdr:sp fLocksText="0">
      <xdr:nvSpPr>
        <xdr:cNvPr id="277" name="Text Box 86"/>
        <xdr:cNvSpPr txBox="1">
          <a:spLocks noChangeArrowheads="1"/>
        </xdr:cNvSpPr>
      </xdr:nvSpPr>
      <xdr:spPr>
        <a:xfrm>
          <a:off x="10420350" y="3318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142</xdr:row>
      <xdr:rowOff>0</xdr:rowOff>
    </xdr:from>
    <xdr:ext cx="85725" cy="180975"/>
    <xdr:sp fLocksText="0">
      <xdr:nvSpPr>
        <xdr:cNvPr id="278" name="Text Box 92"/>
        <xdr:cNvSpPr txBox="1">
          <a:spLocks noChangeArrowheads="1"/>
        </xdr:cNvSpPr>
      </xdr:nvSpPr>
      <xdr:spPr>
        <a:xfrm>
          <a:off x="9496425" y="3318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142</xdr:row>
      <xdr:rowOff>0</xdr:rowOff>
    </xdr:from>
    <xdr:ext cx="85725" cy="180975"/>
    <xdr:sp fLocksText="0">
      <xdr:nvSpPr>
        <xdr:cNvPr id="279" name="Text Box 93"/>
        <xdr:cNvSpPr txBox="1">
          <a:spLocks noChangeArrowheads="1"/>
        </xdr:cNvSpPr>
      </xdr:nvSpPr>
      <xdr:spPr>
        <a:xfrm>
          <a:off x="10420350" y="3318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142</xdr:row>
      <xdr:rowOff>0</xdr:rowOff>
    </xdr:from>
    <xdr:ext cx="85725" cy="180975"/>
    <xdr:sp fLocksText="0">
      <xdr:nvSpPr>
        <xdr:cNvPr id="280" name="Text Box 94"/>
        <xdr:cNvSpPr txBox="1">
          <a:spLocks noChangeArrowheads="1"/>
        </xdr:cNvSpPr>
      </xdr:nvSpPr>
      <xdr:spPr>
        <a:xfrm>
          <a:off x="11344275" y="3318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142</xdr:row>
      <xdr:rowOff>0</xdr:rowOff>
    </xdr:from>
    <xdr:ext cx="85725" cy="180975"/>
    <xdr:sp fLocksText="0">
      <xdr:nvSpPr>
        <xdr:cNvPr id="281" name="Text Box 102"/>
        <xdr:cNvSpPr txBox="1">
          <a:spLocks noChangeArrowheads="1"/>
        </xdr:cNvSpPr>
      </xdr:nvSpPr>
      <xdr:spPr>
        <a:xfrm>
          <a:off x="10420350" y="3318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142</xdr:row>
      <xdr:rowOff>0</xdr:rowOff>
    </xdr:from>
    <xdr:ext cx="85725" cy="180975"/>
    <xdr:sp fLocksText="0">
      <xdr:nvSpPr>
        <xdr:cNvPr id="282" name="Text Box 108"/>
        <xdr:cNvSpPr txBox="1">
          <a:spLocks noChangeArrowheads="1"/>
        </xdr:cNvSpPr>
      </xdr:nvSpPr>
      <xdr:spPr>
        <a:xfrm>
          <a:off x="9496425" y="3318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142</xdr:row>
      <xdr:rowOff>0</xdr:rowOff>
    </xdr:from>
    <xdr:ext cx="85725" cy="180975"/>
    <xdr:sp fLocksText="0">
      <xdr:nvSpPr>
        <xdr:cNvPr id="283" name="Text Box 109"/>
        <xdr:cNvSpPr txBox="1">
          <a:spLocks noChangeArrowheads="1"/>
        </xdr:cNvSpPr>
      </xdr:nvSpPr>
      <xdr:spPr>
        <a:xfrm>
          <a:off x="10420350" y="3318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142</xdr:row>
      <xdr:rowOff>0</xdr:rowOff>
    </xdr:from>
    <xdr:ext cx="85725" cy="180975"/>
    <xdr:sp fLocksText="0">
      <xdr:nvSpPr>
        <xdr:cNvPr id="284" name="Text Box 110"/>
        <xdr:cNvSpPr txBox="1">
          <a:spLocks noChangeArrowheads="1"/>
        </xdr:cNvSpPr>
      </xdr:nvSpPr>
      <xdr:spPr>
        <a:xfrm>
          <a:off x="11344275" y="3318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142</xdr:row>
      <xdr:rowOff>0</xdr:rowOff>
    </xdr:from>
    <xdr:ext cx="85725" cy="180975"/>
    <xdr:sp fLocksText="0">
      <xdr:nvSpPr>
        <xdr:cNvPr id="285" name="Text Box 118"/>
        <xdr:cNvSpPr txBox="1">
          <a:spLocks noChangeArrowheads="1"/>
        </xdr:cNvSpPr>
      </xdr:nvSpPr>
      <xdr:spPr>
        <a:xfrm>
          <a:off x="10420350" y="3318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142</xdr:row>
      <xdr:rowOff>0</xdr:rowOff>
    </xdr:from>
    <xdr:ext cx="85725" cy="180975"/>
    <xdr:sp fLocksText="0">
      <xdr:nvSpPr>
        <xdr:cNvPr id="286" name="Text Box 124"/>
        <xdr:cNvSpPr txBox="1">
          <a:spLocks noChangeArrowheads="1"/>
        </xdr:cNvSpPr>
      </xdr:nvSpPr>
      <xdr:spPr>
        <a:xfrm>
          <a:off x="9496425" y="3318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142</xdr:row>
      <xdr:rowOff>0</xdr:rowOff>
    </xdr:from>
    <xdr:ext cx="85725" cy="180975"/>
    <xdr:sp fLocksText="0">
      <xdr:nvSpPr>
        <xdr:cNvPr id="287" name="Text Box 125"/>
        <xdr:cNvSpPr txBox="1">
          <a:spLocks noChangeArrowheads="1"/>
        </xdr:cNvSpPr>
      </xdr:nvSpPr>
      <xdr:spPr>
        <a:xfrm>
          <a:off x="10420350" y="3318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142</xdr:row>
      <xdr:rowOff>0</xdr:rowOff>
    </xdr:from>
    <xdr:ext cx="85725" cy="180975"/>
    <xdr:sp fLocksText="0">
      <xdr:nvSpPr>
        <xdr:cNvPr id="288" name="Text Box 126"/>
        <xdr:cNvSpPr txBox="1">
          <a:spLocks noChangeArrowheads="1"/>
        </xdr:cNvSpPr>
      </xdr:nvSpPr>
      <xdr:spPr>
        <a:xfrm>
          <a:off x="11344275" y="3318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142</xdr:row>
      <xdr:rowOff>0</xdr:rowOff>
    </xdr:from>
    <xdr:ext cx="85725" cy="180975"/>
    <xdr:sp fLocksText="0">
      <xdr:nvSpPr>
        <xdr:cNvPr id="289" name="Text Box 134"/>
        <xdr:cNvSpPr txBox="1">
          <a:spLocks noChangeArrowheads="1"/>
        </xdr:cNvSpPr>
      </xdr:nvSpPr>
      <xdr:spPr>
        <a:xfrm>
          <a:off x="10420350" y="3318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142</xdr:row>
      <xdr:rowOff>0</xdr:rowOff>
    </xdr:from>
    <xdr:ext cx="85725" cy="180975"/>
    <xdr:sp fLocksText="0">
      <xdr:nvSpPr>
        <xdr:cNvPr id="290" name="Text Box 140"/>
        <xdr:cNvSpPr txBox="1">
          <a:spLocks noChangeArrowheads="1"/>
        </xdr:cNvSpPr>
      </xdr:nvSpPr>
      <xdr:spPr>
        <a:xfrm>
          <a:off x="9496425" y="3318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142</xdr:row>
      <xdr:rowOff>0</xdr:rowOff>
    </xdr:from>
    <xdr:ext cx="85725" cy="180975"/>
    <xdr:sp fLocksText="0">
      <xdr:nvSpPr>
        <xdr:cNvPr id="291" name="Text Box 141"/>
        <xdr:cNvSpPr txBox="1">
          <a:spLocks noChangeArrowheads="1"/>
        </xdr:cNvSpPr>
      </xdr:nvSpPr>
      <xdr:spPr>
        <a:xfrm>
          <a:off x="10420350" y="3318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142</xdr:row>
      <xdr:rowOff>0</xdr:rowOff>
    </xdr:from>
    <xdr:ext cx="85725" cy="180975"/>
    <xdr:sp fLocksText="0">
      <xdr:nvSpPr>
        <xdr:cNvPr id="292" name="Text Box 142"/>
        <xdr:cNvSpPr txBox="1">
          <a:spLocks noChangeArrowheads="1"/>
        </xdr:cNvSpPr>
      </xdr:nvSpPr>
      <xdr:spPr>
        <a:xfrm>
          <a:off x="11344275" y="3318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169</xdr:row>
      <xdr:rowOff>0</xdr:rowOff>
    </xdr:from>
    <xdr:ext cx="85725" cy="180975"/>
    <xdr:sp fLocksText="0">
      <xdr:nvSpPr>
        <xdr:cNvPr id="293" name="Text Box 17"/>
        <xdr:cNvSpPr txBox="1">
          <a:spLocks noChangeArrowheads="1"/>
        </xdr:cNvSpPr>
      </xdr:nvSpPr>
      <xdr:spPr>
        <a:xfrm>
          <a:off x="8572500" y="39462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169</xdr:row>
      <xdr:rowOff>0</xdr:rowOff>
    </xdr:from>
    <xdr:ext cx="85725" cy="180975"/>
    <xdr:sp fLocksText="0">
      <xdr:nvSpPr>
        <xdr:cNvPr id="294" name="Text Box 22"/>
        <xdr:cNvSpPr txBox="1">
          <a:spLocks noChangeArrowheads="1"/>
        </xdr:cNvSpPr>
      </xdr:nvSpPr>
      <xdr:spPr>
        <a:xfrm>
          <a:off x="10420350" y="39462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169</xdr:row>
      <xdr:rowOff>0</xdr:rowOff>
    </xdr:from>
    <xdr:ext cx="85725" cy="180975"/>
    <xdr:sp fLocksText="0">
      <xdr:nvSpPr>
        <xdr:cNvPr id="295" name="Text Box 28"/>
        <xdr:cNvSpPr txBox="1">
          <a:spLocks noChangeArrowheads="1"/>
        </xdr:cNvSpPr>
      </xdr:nvSpPr>
      <xdr:spPr>
        <a:xfrm>
          <a:off x="9496425" y="39462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169</xdr:row>
      <xdr:rowOff>0</xdr:rowOff>
    </xdr:from>
    <xdr:ext cx="85725" cy="180975"/>
    <xdr:sp fLocksText="0">
      <xdr:nvSpPr>
        <xdr:cNvPr id="296" name="Text Box 29"/>
        <xdr:cNvSpPr txBox="1">
          <a:spLocks noChangeArrowheads="1"/>
        </xdr:cNvSpPr>
      </xdr:nvSpPr>
      <xdr:spPr>
        <a:xfrm>
          <a:off x="10420350" y="39462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169</xdr:row>
      <xdr:rowOff>0</xdr:rowOff>
    </xdr:from>
    <xdr:ext cx="85725" cy="180975"/>
    <xdr:sp fLocksText="0">
      <xdr:nvSpPr>
        <xdr:cNvPr id="297" name="Text Box 30"/>
        <xdr:cNvSpPr txBox="1">
          <a:spLocks noChangeArrowheads="1"/>
        </xdr:cNvSpPr>
      </xdr:nvSpPr>
      <xdr:spPr>
        <a:xfrm>
          <a:off x="11344275" y="39462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169</xdr:row>
      <xdr:rowOff>0</xdr:rowOff>
    </xdr:from>
    <xdr:ext cx="85725" cy="180975"/>
    <xdr:sp fLocksText="0">
      <xdr:nvSpPr>
        <xdr:cNvPr id="298" name="Text Box 33"/>
        <xdr:cNvSpPr txBox="1">
          <a:spLocks noChangeArrowheads="1"/>
        </xdr:cNvSpPr>
      </xdr:nvSpPr>
      <xdr:spPr>
        <a:xfrm>
          <a:off x="8572500" y="39462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169</xdr:row>
      <xdr:rowOff>0</xdr:rowOff>
    </xdr:from>
    <xdr:ext cx="85725" cy="180975"/>
    <xdr:sp fLocksText="0">
      <xdr:nvSpPr>
        <xdr:cNvPr id="299" name="Text Box 38"/>
        <xdr:cNvSpPr txBox="1">
          <a:spLocks noChangeArrowheads="1"/>
        </xdr:cNvSpPr>
      </xdr:nvSpPr>
      <xdr:spPr>
        <a:xfrm>
          <a:off x="10420350" y="39462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169</xdr:row>
      <xdr:rowOff>0</xdr:rowOff>
    </xdr:from>
    <xdr:ext cx="85725" cy="180975"/>
    <xdr:sp fLocksText="0">
      <xdr:nvSpPr>
        <xdr:cNvPr id="300" name="Text Box 44"/>
        <xdr:cNvSpPr txBox="1">
          <a:spLocks noChangeArrowheads="1"/>
        </xdr:cNvSpPr>
      </xdr:nvSpPr>
      <xdr:spPr>
        <a:xfrm>
          <a:off x="9496425" y="39462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169</xdr:row>
      <xdr:rowOff>0</xdr:rowOff>
    </xdr:from>
    <xdr:ext cx="85725" cy="180975"/>
    <xdr:sp fLocksText="0">
      <xdr:nvSpPr>
        <xdr:cNvPr id="301" name="Text Box 45"/>
        <xdr:cNvSpPr txBox="1">
          <a:spLocks noChangeArrowheads="1"/>
        </xdr:cNvSpPr>
      </xdr:nvSpPr>
      <xdr:spPr>
        <a:xfrm>
          <a:off x="10420350" y="39462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169</xdr:row>
      <xdr:rowOff>0</xdr:rowOff>
    </xdr:from>
    <xdr:ext cx="85725" cy="180975"/>
    <xdr:sp fLocksText="0">
      <xdr:nvSpPr>
        <xdr:cNvPr id="302" name="Text Box 46"/>
        <xdr:cNvSpPr txBox="1">
          <a:spLocks noChangeArrowheads="1"/>
        </xdr:cNvSpPr>
      </xdr:nvSpPr>
      <xdr:spPr>
        <a:xfrm>
          <a:off x="11344275" y="39462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169</xdr:row>
      <xdr:rowOff>0</xdr:rowOff>
    </xdr:from>
    <xdr:ext cx="85725" cy="180975"/>
    <xdr:sp fLocksText="0">
      <xdr:nvSpPr>
        <xdr:cNvPr id="303" name="Text Box 54"/>
        <xdr:cNvSpPr txBox="1">
          <a:spLocks noChangeArrowheads="1"/>
        </xdr:cNvSpPr>
      </xdr:nvSpPr>
      <xdr:spPr>
        <a:xfrm>
          <a:off x="10420350" y="39462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169</xdr:row>
      <xdr:rowOff>0</xdr:rowOff>
    </xdr:from>
    <xdr:ext cx="85725" cy="180975"/>
    <xdr:sp fLocksText="0">
      <xdr:nvSpPr>
        <xdr:cNvPr id="304" name="Text Box 60"/>
        <xdr:cNvSpPr txBox="1">
          <a:spLocks noChangeArrowheads="1"/>
        </xdr:cNvSpPr>
      </xdr:nvSpPr>
      <xdr:spPr>
        <a:xfrm>
          <a:off x="9496425" y="39462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169</xdr:row>
      <xdr:rowOff>0</xdr:rowOff>
    </xdr:from>
    <xdr:ext cx="85725" cy="180975"/>
    <xdr:sp fLocksText="0">
      <xdr:nvSpPr>
        <xdr:cNvPr id="305" name="Text Box 61"/>
        <xdr:cNvSpPr txBox="1">
          <a:spLocks noChangeArrowheads="1"/>
        </xdr:cNvSpPr>
      </xdr:nvSpPr>
      <xdr:spPr>
        <a:xfrm>
          <a:off x="10420350" y="39462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169</xdr:row>
      <xdr:rowOff>0</xdr:rowOff>
    </xdr:from>
    <xdr:ext cx="85725" cy="180975"/>
    <xdr:sp fLocksText="0">
      <xdr:nvSpPr>
        <xdr:cNvPr id="306" name="Text Box 62"/>
        <xdr:cNvSpPr txBox="1">
          <a:spLocks noChangeArrowheads="1"/>
        </xdr:cNvSpPr>
      </xdr:nvSpPr>
      <xdr:spPr>
        <a:xfrm>
          <a:off x="11344275" y="39462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169</xdr:row>
      <xdr:rowOff>0</xdr:rowOff>
    </xdr:from>
    <xdr:ext cx="85725" cy="180975"/>
    <xdr:sp fLocksText="0">
      <xdr:nvSpPr>
        <xdr:cNvPr id="307" name="Text Box 70"/>
        <xdr:cNvSpPr txBox="1">
          <a:spLocks noChangeArrowheads="1"/>
        </xdr:cNvSpPr>
      </xdr:nvSpPr>
      <xdr:spPr>
        <a:xfrm>
          <a:off x="10420350" y="39462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169</xdr:row>
      <xdr:rowOff>0</xdr:rowOff>
    </xdr:from>
    <xdr:ext cx="85725" cy="180975"/>
    <xdr:sp fLocksText="0">
      <xdr:nvSpPr>
        <xdr:cNvPr id="308" name="Text Box 76"/>
        <xdr:cNvSpPr txBox="1">
          <a:spLocks noChangeArrowheads="1"/>
        </xdr:cNvSpPr>
      </xdr:nvSpPr>
      <xdr:spPr>
        <a:xfrm>
          <a:off x="9496425" y="39462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169</xdr:row>
      <xdr:rowOff>0</xdr:rowOff>
    </xdr:from>
    <xdr:ext cx="85725" cy="180975"/>
    <xdr:sp fLocksText="0">
      <xdr:nvSpPr>
        <xdr:cNvPr id="309" name="Text Box 77"/>
        <xdr:cNvSpPr txBox="1">
          <a:spLocks noChangeArrowheads="1"/>
        </xdr:cNvSpPr>
      </xdr:nvSpPr>
      <xdr:spPr>
        <a:xfrm>
          <a:off x="10420350" y="39462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169</xdr:row>
      <xdr:rowOff>0</xdr:rowOff>
    </xdr:from>
    <xdr:ext cx="85725" cy="180975"/>
    <xdr:sp fLocksText="0">
      <xdr:nvSpPr>
        <xdr:cNvPr id="310" name="Text Box 78"/>
        <xdr:cNvSpPr txBox="1">
          <a:spLocks noChangeArrowheads="1"/>
        </xdr:cNvSpPr>
      </xdr:nvSpPr>
      <xdr:spPr>
        <a:xfrm>
          <a:off x="11344275" y="39462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169</xdr:row>
      <xdr:rowOff>0</xdr:rowOff>
    </xdr:from>
    <xdr:ext cx="85725" cy="180975"/>
    <xdr:sp fLocksText="0">
      <xdr:nvSpPr>
        <xdr:cNvPr id="311" name="Text Box 86"/>
        <xdr:cNvSpPr txBox="1">
          <a:spLocks noChangeArrowheads="1"/>
        </xdr:cNvSpPr>
      </xdr:nvSpPr>
      <xdr:spPr>
        <a:xfrm>
          <a:off x="10420350" y="39462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169</xdr:row>
      <xdr:rowOff>0</xdr:rowOff>
    </xdr:from>
    <xdr:ext cx="85725" cy="180975"/>
    <xdr:sp fLocksText="0">
      <xdr:nvSpPr>
        <xdr:cNvPr id="312" name="Text Box 92"/>
        <xdr:cNvSpPr txBox="1">
          <a:spLocks noChangeArrowheads="1"/>
        </xdr:cNvSpPr>
      </xdr:nvSpPr>
      <xdr:spPr>
        <a:xfrm>
          <a:off x="9496425" y="39462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169</xdr:row>
      <xdr:rowOff>0</xdr:rowOff>
    </xdr:from>
    <xdr:ext cx="85725" cy="180975"/>
    <xdr:sp fLocksText="0">
      <xdr:nvSpPr>
        <xdr:cNvPr id="313" name="Text Box 93"/>
        <xdr:cNvSpPr txBox="1">
          <a:spLocks noChangeArrowheads="1"/>
        </xdr:cNvSpPr>
      </xdr:nvSpPr>
      <xdr:spPr>
        <a:xfrm>
          <a:off x="10420350" y="39462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169</xdr:row>
      <xdr:rowOff>0</xdr:rowOff>
    </xdr:from>
    <xdr:ext cx="85725" cy="180975"/>
    <xdr:sp fLocksText="0">
      <xdr:nvSpPr>
        <xdr:cNvPr id="314" name="Text Box 94"/>
        <xdr:cNvSpPr txBox="1">
          <a:spLocks noChangeArrowheads="1"/>
        </xdr:cNvSpPr>
      </xdr:nvSpPr>
      <xdr:spPr>
        <a:xfrm>
          <a:off x="11344275" y="39462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169</xdr:row>
      <xdr:rowOff>0</xdr:rowOff>
    </xdr:from>
    <xdr:ext cx="85725" cy="180975"/>
    <xdr:sp fLocksText="0">
      <xdr:nvSpPr>
        <xdr:cNvPr id="315" name="Text Box 102"/>
        <xdr:cNvSpPr txBox="1">
          <a:spLocks noChangeArrowheads="1"/>
        </xdr:cNvSpPr>
      </xdr:nvSpPr>
      <xdr:spPr>
        <a:xfrm>
          <a:off x="10420350" y="39462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169</xdr:row>
      <xdr:rowOff>0</xdr:rowOff>
    </xdr:from>
    <xdr:ext cx="85725" cy="180975"/>
    <xdr:sp fLocksText="0">
      <xdr:nvSpPr>
        <xdr:cNvPr id="316" name="Text Box 108"/>
        <xdr:cNvSpPr txBox="1">
          <a:spLocks noChangeArrowheads="1"/>
        </xdr:cNvSpPr>
      </xdr:nvSpPr>
      <xdr:spPr>
        <a:xfrm>
          <a:off x="9496425" y="39462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169</xdr:row>
      <xdr:rowOff>0</xdr:rowOff>
    </xdr:from>
    <xdr:ext cx="85725" cy="180975"/>
    <xdr:sp fLocksText="0">
      <xdr:nvSpPr>
        <xdr:cNvPr id="317" name="Text Box 109"/>
        <xdr:cNvSpPr txBox="1">
          <a:spLocks noChangeArrowheads="1"/>
        </xdr:cNvSpPr>
      </xdr:nvSpPr>
      <xdr:spPr>
        <a:xfrm>
          <a:off x="10420350" y="39462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169</xdr:row>
      <xdr:rowOff>0</xdr:rowOff>
    </xdr:from>
    <xdr:ext cx="85725" cy="180975"/>
    <xdr:sp fLocksText="0">
      <xdr:nvSpPr>
        <xdr:cNvPr id="318" name="Text Box 110"/>
        <xdr:cNvSpPr txBox="1">
          <a:spLocks noChangeArrowheads="1"/>
        </xdr:cNvSpPr>
      </xdr:nvSpPr>
      <xdr:spPr>
        <a:xfrm>
          <a:off x="11344275" y="39462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169</xdr:row>
      <xdr:rowOff>0</xdr:rowOff>
    </xdr:from>
    <xdr:ext cx="85725" cy="180975"/>
    <xdr:sp fLocksText="0">
      <xdr:nvSpPr>
        <xdr:cNvPr id="319" name="Text Box 118"/>
        <xdr:cNvSpPr txBox="1">
          <a:spLocks noChangeArrowheads="1"/>
        </xdr:cNvSpPr>
      </xdr:nvSpPr>
      <xdr:spPr>
        <a:xfrm>
          <a:off x="10420350" y="39462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169</xdr:row>
      <xdr:rowOff>0</xdr:rowOff>
    </xdr:from>
    <xdr:ext cx="85725" cy="180975"/>
    <xdr:sp fLocksText="0">
      <xdr:nvSpPr>
        <xdr:cNvPr id="320" name="Text Box 124"/>
        <xdr:cNvSpPr txBox="1">
          <a:spLocks noChangeArrowheads="1"/>
        </xdr:cNvSpPr>
      </xdr:nvSpPr>
      <xdr:spPr>
        <a:xfrm>
          <a:off x="9496425" y="39462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169</xdr:row>
      <xdr:rowOff>0</xdr:rowOff>
    </xdr:from>
    <xdr:ext cx="85725" cy="180975"/>
    <xdr:sp fLocksText="0">
      <xdr:nvSpPr>
        <xdr:cNvPr id="321" name="Text Box 125"/>
        <xdr:cNvSpPr txBox="1">
          <a:spLocks noChangeArrowheads="1"/>
        </xdr:cNvSpPr>
      </xdr:nvSpPr>
      <xdr:spPr>
        <a:xfrm>
          <a:off x="10420350" y="39462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169</xdr:row>
      <xdr:rowOff>0</xdr:rowOff>
    </xdr:from>
    <xdr:ext cx="85725" cy="180975"/>
    <xdr:sp fLocksText="0">
      <xdr:nvSpPr>
        <xdr:cNvPr id="322" name="Text Box 126"/>
        <xdr:cNvSpPr txBox="1">
          <a:spLocks noChangeArrowheads="1"/>
        </xdr:cNvSpPr>
      </xdr:nvSpPr>
      <xdr:spPr>
        <a:xfrm>
          <a:off x="11344275" y="39462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169</xdr:row>
      <xdr:rowOff>0</xdr:rowOff>
    </xdr:from>
    <xdr:ext cx="85725" cy="180975"/>
    <xdr:sp fLocksText="0">
      <xdr:nvSpPr>
        <xdr:cNvPr id="323" name="Text Box 134"/>
        <xdr:cNvSpPr txBox="1">
          <a:spLocks noChangeArrowheads="1"/>
        </xdr:cNvSpPr>
      </xdr:nvSpPr>
      <xdr:spPr>
        <a:xfrm>
          <a:off x="10420350" y="39462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169</xdr:row>
      <xdr:rowOff>0</xdr:rowOff>
    </xdr:from>
    <xdr:ext cx="85725" cy="180975"/>
    <xdr:sp fLocksText="0">
      <xdr:nvSpPr>
        <xdr:cNvPr id="324" name="Text Box 140"/>
        <xdr:cNvSpPr txBox="1">
          <a:spLocks noChangeArrowheads="1"/>
        </xdr:cNvSpPr>
      </xdr:nvSpPr>
      <xdr:spPr>
        <a:xfrm>
          <a:off x="9496425" y="39462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169</xdr:row>
      <xdr:rowOff>0</xdr:rowOff>
    </xdr:from>
    <xdr:ext cx="85725" cy="180975"/>
    <xdr:sp fLocksText="0">
      <xdr:nvSpPr>
        <xdr:cNvPr id="325" name="Text Box 141"/>
        <xdr:cNvSpPr txBox="1">
          <a:spLocks noChangeArrowheads="1"/>
        </xdr:cNvSpPr>
      </xdr:nvSpPr>
      <xdr:spPr>
        <a:xfrm>
          <a:off x="10420350" y="39462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169</xdr:row>
      <xdr:rowOff>0</xdr:rowOff>
    </xdr:from>
    <xdr:ext cx="85725" cy="180975"/>
    <xdr:sp fLocksText="0">
      <xdr:nvSpPr>
        <xdr:cNvPr id="326" name="Text Box 142"/>
        <xdr:cNvSpPr txBox="1">
          <a:spLocks noChangeArrowheads="1"/>
        </xdr:cNvSpPr>
      </xdr:nvSpPr>
      <xdr:spPr>
        <a:xfrm>
          <a:off x="11344275" y="39462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49"/>
  <sheetViews>
    <sheetView showGridLines="0" tabSelected="1" zoomScale="80" zoomScaleNormal="80" zoomScalePageLayoutView="0" workbookViewId="0" topLeftCell="A1">
      <selection activeCell="A1" sqref="A1"/>
    </sheetView>
  </sheetViews>
  <sheetFormatPr defaultColWidth="9.140625" defaultRowHeight="15"/>
  <cols>
    <col min="1" max="1" width="12.7109375" style="540" customWidth="1"/>
    <col min="2" max="2" width="107.28125" style="540" customWidth="1"/>
    <col min="3" max="3" width="21.140625" style="540" customWidth="1"/>
    <col min="4" max="4" width="96.140625" style="540" customWidth="1"/>
    <col min="5" max="16384" width="9.140625" style="540" customWidth="1"/>
  </cols>
  <sheetData>
    <row r="1" spans="1:4" ht="15">
      <c r="A1" s="537" t="s">
        <v>0</v>
      </c>
      <c r="B1" s="537" t="s">
        <v>1</v>
      </c>
      <c r="C1" s="537" t="s">
        <v>2</v>
      </c>
      <c r="D1" s="537" t="s">
        <v>3</v>
      </c>
    </row>
    <row r="2" spans="1:4" ht="15">
      <c r="A2" s="538"/>
      <c r="B2" s="538"/>
      <c r="C2" s="538"/>
      <c r="D2" s="538"/>
    </row>
    <row r="3" spans="1:4" ht="15">
      <c r="A3" s="541" t="s">
        <v>4</v>
      </c>
      <c r="B3" s="538"/>
      <c r="C3" s="538"/>
      <c r="D3" s="538"/>
    </row>
    <row r="4" spans="1:4" ht="15" customHeight="1">
      <c r="A4" s="558" t="s">
        <v>5</v>
      </c>
      <c r="B4" s="503" t="s">
        <v>6</v>
      </c>
      <c r="C4" s="3" t="s">
        <v>513</v>
      </c>
      <c r="D4" s="503" t="s">
        <v>7</v>
      </c>
    </row>
    <row r="5" spans="1:4" s="544" customFormat="1" ht="15" customHeight="1">
      <c r="A5" s="558" t="s">
        <v>8</v>
      </c>
      <c r="B5" s="503" t="s">
        <v>9</v>
      </c>
      <c r="C5" s="503" t="s">
        <v>514</v>
      </c>
      <c r="D5" s="503" t="s">
        <v>7</v>
      </c>
    </row>
    <row r="6" spans="1:4" s="544" customFormat="1" ht="15" customHeight="1">
      <c r="A6" s="558" t="s">
        <v>10</v>
      </c>
      <c r="B6" s="8" t="s">
        <v>11</v>
      </c>
      <c r="C6" s="503" t="s">
        <v>515</v>
      </c>
      <c r="D6" s="503" t="s">
        <v>7</v>
      </c>
    </row>
    <row r="7" spans="1:4" s="544" customFormat="1" ht="15" customHeight="1">
      <c r="A7" s="558" t="s">
        <v>12</v>
      </c>
      <c r="B7" s="8" t="s">
        <v>13</v>
      </c>
      <c r="C7" s="503" t="s">
        <v>516</v>
      </c>
      <c r="D7" s="503" t="s">
        <v>7</v>
      </c>
    </row>
    <row r="8" spans="1:4" s="544" customFormat="1" ht="15" customHeight="1">
      <c r="A8" s="542"/>
      <c r="B8" s="8"/>
      <c r="C8" s="503"/>
      <c r="D8" s="503"/>
    </row>
    <row r="9" spans="1:4" s="544" customFormat="1" ht="15" customHeight="1">
      <c r="A9" s="541" t="s">
        <v>14</v>
      </c>
      <c r="B9" s="8"/>
      <c r="C9" s="503"/>
      <c r="D9" s="503"/>
    </row>
    <row r="10" spans="1:4" s="544" customFormat="1" ht="15" customHeight="1">
      <c r="A10" s="558" t="s">
        <v>15</v>
      </c>
      <c r="B10" s="503" t="s">
        <v>16</v>
      </c>
      <c r="C10" s="503" t="s">
        <v>517</v>
      </c>
      <c r="D10" s="503" t="s">
        <v>17</v>
      </c>
    </row>
    <row r="11" spans="1:4" s="544" customFormat="1" ht="15" customHeight="1">
      <c r="A11" s="558" t="s">
        <v>18</v>
      </c>
      <c r="B11" s="6" t="s">
        <v>19</v>
      </c>
      <c r="C11" s="503" t="s">
        <v>518</v>
      </c>
      <c r="D11" s="503" t="s">
        <v>17</v>
      </c>
    </row>
    <row r="12" spans="1:4" s="544" customFormat="1" ht="15" customHeight="1">
      <c r="A12" s="558" t="s">
        <v>20</v>
      </c>
      <c r="B12" s="6" t="s">
        <v>21</v>
      </c>
      <c r="C12" s="503" t="s">
        <v>518</v>
      </c>
      <c r="D12" s="503" t="s">
        <v>17</v>
      </c>
    </row>
    <row r="13" spans="1:4" s="544" customFormat="1" ht="15" customHeight="1">
      <c r="A13" s="558" t="s">
        <v>22</v>
      </c>
      <c r="B13" s="6" t="s">
        <v>23</v>
      </c>
      <c r="C13" s="503" t="s">
        <v>518</v>
      </c>
      <c r="D13" s="503" t="s">
        <v>17</v>
      </c>
    </row>
    <row r="14" spans="1:4" s="544" customFormat="1" ht="15" customHeight="1">
      <c r="A14" s="558" t="s">
        <v>24</v>
      </c>
      <c r="B14" s="503" t="s">
        <v>25</v>
      </c>
      <c r="C14" s="503" t="s">
        <v>519</v>
      </c>
      <c r="D14" s="503" t="s">
        <v>17</v>
      </c>
    </row>
    <row r="15" spans="1:4" s="544" customFormat="1" ht="15" customHeight="1">
      <c r="A15" s="558" t="s">
        <v>26</v>
      </c>
      <c r="B15" s="8" t="s">
        <v>27</v>
      </c>
      <c r="C15" s="503" t="s">
        <v>519</v>
      </c>
      <c r="D15" s="503" t="s">
        <v>17</v>
      </c>
    </row>
    <row r="16" spans="1:4" s="544" customFormat="1" ht="15" customHeight="1">
      <c r="A16" s="558" t="s">
        <v>28</v>
      </c>
      <c r="B16" s="8" t="s">
        <v>29</v>
      </c>
      <c r="C16" s="503" t="s">
        <v>519</v>
      </c>
      <c r="D16" s="503" t="s">
        <v>17</v>
      </c>
    </row>
    <row r="17" spans="1:4" s="544" customFormat="1" ht="15" customHeight="1">
      <c r="A17" s="558" t="s">
        <v>30</v>
      </c>
      <c r="B17" s="503" t="s">
        <v>31</v>
      </c>
      <c r="C17" s="503" t="s">
        <v>520</v>
      </c>
      <c r="D17" s="503" t="s">
        <v>17</v>
      </c>
    </row>
    <row r="18" spans="1:4" s="544" customFormat="1" ht="15" customHeight="1">
      <c r="A18" s="558" t="s">
        <v>32</v>
      </c>
      <c r="B18" s="503" t="s">
        <v>33</v>
      </c>
      <c r="C18" s="503" t="s">
        <v>516</v>
      </c>
      <c r="D18" s="503" t="s">
        <v>17</v>
      </c>
    </row>
    <row r="19" spans="1:4" s="544" customFormat="1" ht="30.75" customHeight="1">
      <c r="A19" s="558" t="s">
        <v>34</v>
      </c>
      <c r="B19" s="503" t="s">
        <v>35</v>
      </c>
      <c r="C19" s="503" t="s">
        <v>516</v>
      </c>
      <c r="D19" s="503" t="s">
        <v>17</v>
      </c>
    </row>
    <row r="20" spans="1:4" s="544" customFormat="1" ht="15" customHeight="1">
      <c r="A20" s="558" t="s">
        <v>36</v>
      </c>
      <c r="B20" s="503" t="s">
        <v>37</v>
      </c>
      <c r="C20" s="503" t="s">
        <v>517</v>
      </c>
      <c r="D20" s="503" t="s">
        <v>17</v>
      </c>
    </row>
    <row r="21" spans="1:4" s="544" customFormat="1" ht="15" customHeight="1">
      <c r="A21" s="558" t="s">
        <v>38</v>
      </c>
      <c r="B21" s="503" t="s">
        <v>39</v>
      </c>
      <c r="C21" s="503" t="s">
        <v>519</v>
      </c>
      <c r="D21" s="503" t="s">
        <v>17</v>
      </c>
    </row>
    <row r="22" spans="1:4" s="544" customFormat="1" ht="15" customHeight="1">
      <c r="A22" s="558" t="s">
        <v>40</v>
      </c>
      <c r="B22" s="503" t="s">
        <v>41</v>
      </c>
      <c r="C22" s="503" t="s">
        <v>517</v>
      </c>
      <c r="D22" s="503" t="s">
        <v>17</v>
      </c>
    </row>
    <row r="23" spans="1:4" s="544" customFormat="1" ht="15" customHeight="1">
      <c r="A23" s="558" t="s">
        <v>42</v>
      </c>
      <c r="B23" s="503" t="s">
        <v>43</v>
      </c>
      <c r="C23" s="503" t="s">
        <v>519</v>
      </c>
      <c r="D23" s="503" t="s">
        <v>17</v>
      </c>
    </row>
    <row r="24" spans="1:4" ht="15" customHeight="1">
      <c r="A24" s="558" t="s">
        <v>44</v>
      </c>
      <c r="B24" s="503" t="s">
        <v>45</v>
      </c>
      <c r="C24" s="503" t="s">
        <v>519</v>
      </c>
      <c r="D24" s="503" t="s">
        <v>17</v>
      </c>
    </row>
    <row r="25" spans="1:4" ht="15" customHeight="1">
      <c r="A25" s="4"/>
      <c r="B25" s="503"/>
      <c r="C25" s="503"/>
      <c r="D25" s="503"/>
    </row>
    <row r="26" spans="1:4" ht="15" customHeight="1">
      <c r="A26" s="543" t="s">
        <v>46</v>
      </c>
      <c r="B26" s="364"/>
      <c r="C26" s="503"/>
      <c r="D26" s="503"/>
    </row>
    <row r="27" spans="1:4" s="545" customFormat="1" ht="30" customHeight="1">
      <c r="A27" s="547" t="s">
        <v>47</v>
      </c>
      <c r="B27" s="539" t="s">
        <v>546</v>
      </c>
      <c r="C27" s="503" t="s">
        <v>516</v>
      </c>
      <c r="D27" s="503" t="s">
        <v>48</v>
      </c>
    </row>
    <row r="28" spans="1:4" s="545" customFormat="1" ht="30" customHeight="1">
      <c r="A28" s="547" t="s">
        <v>541</v>
      </c>
      <c r="B28" s="502" t="s">
        <v>548</v>
      </c>
      <c r="C28" s="503" t="s">
        <v>516</v>
      </c>
      <c r="D28" s="503" t="s">
        <v>48</v>
      </c>
    </row>
    <row r="29" spans="1:4" s="546" customFormat="1" ht="30" customHeight="1">
      <c r="A29" s="547" t="s">
        <v>542</v>
      </c>
      <c r="B29" s="502" t="s">
        <v>549</v>
      </c>
      <c r="C29" s="503" t="s">
        <v>516</v>
      </c>
      <c r="D29" s="503" t="s">
        <v>48</v>
      </c>
    </row>
    <row r="30" spans="1:4" s="546" customFormat="1" ht="15" customHeight="1">
      <c r="A30" s="547" t="s">
        <v>49</v>
      </c>
      <c r="B30" s="502" t="s">
        <v>550</v>
      </c>
      <c r="C30" s="503" t="s">
        <v>516</v>
      </c>
      <c r="D30" s="503" t="s">
        <v>48</v>
      </c>
    </row>
    <row r="31" spans="1:4" s="546" customFormat="1" ht="15" customHeight="1">
      <c r="A31" s="547" t="s">
        <v>50</v>
      </c>
      <c r="B31" s="502" t="s">
        <v>547</v>
      </c>
      <c r="C31" s="503" t="s">
        <v>516</v>
      </c>
      <c r="D31" s="503" t="s">
        <v>48</v>
      </c>
    </row>
    <row r="32" spans="1:4" s="546" customFormat="1" ht="30" customHeight="1">
      <c r="A32" s="547" t="s">
        <v>540</v>
      </c>
      <c r="B32" s="16" t="s">
        <v>551</v>
      </c>
      <c r="C32" s="503" t="s">
        <v>545</v>
      </c>
      <c r="D32" s="503" t="s">
        <v>48</v>
      </c>
    </row>
    <row r="33" spans="1:4" ht="15" customHeight="1">
      <c r="A33" s="4"/>
      <c r="B33" s="12"/>
      <c r="C33" s="12"/>
      <c r="D33" s="12"/>
    </row>
    <row r="34" spans="1:4" s="8" customFormat="1" ht="15" customHeight="1">
      <c r="A34" s="541" t="s">
        <v>51</v>
      </c>
      <c r="B34" s="20"/>
      <c r="C34" s="19"/>
      <c r="D34" s="20"/>
    </row>
    <row r="35" spans="1:4" s="8" customFormat="1" ht="15" customHeight="1">
      <c r="A35" s="555" t="s">
        <v>52</v>
      </c>
      <c r="B35" s="16" t="s">
        <v>53</v>
      </c>
      <c r="C35" s="3" t="s">
        <v>521</v>
      </c>
      <c r="D35" s="503" t="s">
        <v>54</v>
      </c>
    </row>
    <row r="36" spans="1:4" s="8" customFormat="1" ht="15" customHeight="1">
      <c r="A36" s="555" t="s">
        <v>55</v>
      </c>
      <c r="B36" s="16" t="s">
        <v>56</v>
      </c>
      <c r="C36" s="3" t="s">
        <v>522</v>
      </c>
      <c r="D36" s="503" t="s">
        <v>57</v>
      </c>
    </row>
    <row r="37" spans="1:4" s="8" customFormat="1" ht="15" customHeight="1">
      <c r="A37" s="556" t="s">
        <v>58</v>
      </c>
      <c r="B37" s="16" t="s">
        <v>59</v>
      </c>
      <c r="C37" s="3" t="s">
        <v>522</v>
      </c>
      <c r="D37" s="503" t="s">
        <v>57</v>
      </c>
    </row>
    <row r="38" spans="1:4" s="8" customFormat="1" ht="15" customHeight="1">
      <c r="A38" s="557" t="s">
        <v>60</v>
      </c>
      <c r="B38" s="500" t="s">
        <v>61</v>
      </c>
      <c r="C38" s="19" t="s">
        <v>522</v>
      </c>
      <c r="D38" s="20" t="s">
        <v>62</v>
      </c>
    </row>
    <row r="39" spans="1:4" s="8" customFormat="1" ht="15" customHeight="1">
      <c r="A39" s="17"/>
      <c r="B39" s="500"/>
      <c r="C39" s="19"/>
      <c r="D39" s="20"/>
    </row>
    <row r="40" spans="1:4" s="8" customFormat="1" ht="15" customHeight="1">
      <c r="A40" s="543"/>
      <c r="B40" s="364"/>
      <c r="C40" s="503"/>
      <c r="D40" s="503"/>
    </row>
    <row r="41" ht="26.25" customHeight="1"/>
    <row r="42" ht="26.25" customHeight="1"/>
    <row r="43" ht="26.25" customHeight="1"/>
    <row r="44" ht="26.25" customHeight="1"/>
    <row r="45" ht="27" customHeight="1"/>
    <row r="46" ht="14.25" customHeight="1"/>
    <row r="47" ht="27.75" customHeight="1"/>
    <row r="48" ht="27" customHeight="1"/>
    <row r="49" ht="15">
      <c r="A49" s="4"/>
    </row>
  </sheetData>
  <sheetProtection/>
  <hyperlinks>
    <hyperlink ref="A4" location="'Table M1'!A1" display="M1"/>
    <hyperlink ref="A6" location="'Table M3'!A1" display="M3"/>
    <hyperlink ref="A5" location="'Table M2'!A1" display="M2"/>
    <hyperlink ref="A7" location="'Table M4'!A1" display="M4"/>
    <hyperlink ref="A27" location="'Table T1'!A1" display="T1"/>
    <hyperlink ref="A10" location="'Table C1'!A1" display="C1"/>
    <hyperlink ref="A14" location="'Table C2'!A1" display="C2"/>
    <hyperlink ref="A15" location="'Table C3'!A1" display="C3"/>
    <hyperlink ref="A16" location="'Table C4'!A1" display="C4"/>
    <hyperlink ref="A17" location="'Table C5'!A1" display="C5"/>
    <hyperlink ref="A20" location="'Table C8'!A1" display="C8"/>
    <hyperlink ref="A21" location="'Table C9'!A1" display="C9"/>
    <hyperlink ref="A22" location="'Table C10'!A1" display="C10"/>
    <hyperlink ref="A23" location="'Table C11'!A1" display="C11"/>
    <hyperlink ref="A24" location="'Table C12'!A1" display="C12"/>
    <hyperlink ref="A35" location="'Table A1'!A1" display="A1"/>
    <hyperlink ref="A36" location="'Table A2'!A1" display="A2"/>
    <hyperlink ref="A37" location="'Table A3'!A1" display="A3"/>
    <hyperlink ref="A38" location="'Table A4'!A1" display="A4"/>
    <hyperlink ref="A18" location="'Table C6'!A1" display="C6"/>
    <hyperlink ref="A19" location="'Table C7'!A1" display="C7"/>
    <hyperlink ref="A11" location="'Table C1a'!A1" display="C1a"/>
    <hyperlink ref="A12" location="'Table C1b'!A1" display="C1b"/>
    <hyperlink ref="A13" location="'Table C1c'!A1" display="C1c"/>
    <hyperlink ref="A28" location="'Table T2'!A1" display="T2"/>
    <hyperlink ref="A29" location="'Table T3'!A1" display="T3"/>
    <hyperlink ref="A30" location="'Table T4'!A1" display="T4"/>
    <hyperlink ref="A31" location="'Table T5'!A1" display="T5"/>
    <hyperlink ref="A32" location="'Table T6'!A1" display="T6"/>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57"/>
  <sheetViews>
    <sheetView zoomScale="80" zoomScaleNormal="8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5"/>
  <cols>
    <col min="1" max="1" width="9.28125" style="1" bestFit="1" customWidth="1"/>
    <col min="2" max="2" width="9.140625" style="1" customWidth="1"/>
    <col min="3" max="3" width="10.57421875" style="1" customWidth="1"/>
    <col min="4" max="4" width="9.421875" style="1" customWidth="1"/>
    <col min="5" max="5" width="13.28125" style="1" customWidth="1"/>
    <col min="6" max="6" width="9.28125" style="1" bestFit="1" customWidth="1"/>
    <col min="7" max="7" width="11.8515625" style="1" customWidth="1"/>
    <col min="8" max="8" width="9.28125" style="1" bestFit="1" customWidth="1"/>
    <col min="9" max="9" width="11.57421875" style="1" customWidth="1"/>
    <col min="10" max="10" width="10.57421875" style="1" customWidth="1"/>
    <col min="11" max="16384" width="9.140625" style="1" customWidth="1"/>
  </cols>
  <sheetData>
    <row r="1" spans="1:12" ht="15">
      <c r="A1" s="78" t="s">
        <v>121</v>
      </c>
      <c r="B1" s="78"/>
      <c r="C1" s="79"/>
      <c r="D1" s="79"/>
      <c r="E1" s="79"/>
      <c r="F1" s="79"/>
      <c r="G1" s="80"/>
      <c r="H1" s="79"/>
      <c r="I1" s="79"/>
      <c r="J1" s="365" t="s">
        <v>64</v>
      </c>
      <c r="L1" s="81"/>
    </row>
    <row r="2" spans="1:12" ht="15">
      <c r="A2" s="8" t="s">
        <v>498</v>
      </c>
      <c r="B2" s="8"/>
      <c r="C2" s="8"/>
      <c r="D2" s="8"/>
      <c r="E2" s="8"/>
      <c r="F2" s="8"/>
      <c r="G2" s="8"/>
      <c r="H2" s="8"/>
      <c r="I2" s="8"/>
      <c r="J2" s="8"/>
      <c r="L2" s="82"/>
    </row>
    <row r="3" spans="1:10" ht="12.75" customHeight="1">
      <c r="A3" s="79"/>
      <c r="B3" s="79"/>
      <c r="C3" s="79"/>
      <c r="D3" s="79"/>
      <c r="E3" s="79"/>
      <c r="F3" s="79"/>
      <c r="G3" s="79"/>
      <c r="H3" s="79"/>
      <c r="I3" s="79"/>
      <c r="J3" s="79"/>
    </row>
    <row r="4" spans="1:10" ht="27">
      <c r="A4" s="592" t="s">
        <v>65</v>
      </c>
      <c r="B4" s="592" t="s">
        <v>66</v>
      </c>
      <c r="C4" s="594" t="s">
        <v>122</v>
      </c>
      <c r="D4" s="596" t="s">
        <v>123</v>
      </c>
      <c r="E4" s="596"/>
      <c r="F4" s="596" t="s">
        <v>124</v>
      </c>
      <c r="G4" s="596"/>
      <c r="H4" s="596" t="s">
        <v>125</v>
      </c>
      <c r="I4" s="596"/>
      <c r="J4" s="83" t="s">
        <v>126</v>
      </c>
    </row>
    <row r="5" spans="1:10" ht="15">
      <c r="A5" s="593"/>
      <c r="B5" s="593"/>
      <c r="C5" s="595"/>
      <c r="D5" s="84" t="s">
        <v>127</v>
      </c>
      <c r="E5" s="84" t="s">
        <v>128</v>
      </c>
      <c r="F5" s="85" t="s">
        <v>127</v>
      </c>
      <c r="G5" s="84" t="s">
        <v>128</v>
      </c>
      <c r="H5" s="84" t="s">
        <v>127</v>
      </c>
      <c r="I5" s="84" t="s">
        <v>128</v>
      </c>
      <c r="J5" s="85" t="s">
        <v>127</v>
      </c>
    </row>
    <row r="6" spans="1:10" ht="26.25" customHeight="1">
      <c r="A6" s="86">
        <v>2007</v>
      </c>
      <c r="B6" s="87"/>
      <c r="C6" s="88">
        <v>37285</v>
      </c>
      <c r="D6" s="89">
        <v>17267</v>
      </c>
      <c r="E6" s="90">
        <v>0.46</v>
      </c>
      <c r="F6" s="89">
        <v>15507</v>
      </c>
      <c r="G6" s="90">
        <v>0.42</v>
      </c>
      <c r="H6" s="89">
        <v>4511</v>
      </c>
      <c r="I6" s="90">
        <v>0.12</v>
      </c>
      <c r="J6" s="89">
        <v>15103</v>
      </c>
    </row>
    <row r="7" spans="1:10" ht="15">
      <c r="A7" s="86">
        <v>2008</v>
      </c>
      <c r="B7" s="87"/>
      <c r="C7" s="88">
        <v>35985</v>
      </c>
      <c r="D7" s="89">
        <v>17044</v>
      </c>
      <c r="E7" s="90">
        <v>0.47</v>
      </c>
      <c r="F7" s="89">
        <v>14772</v>
      </c>
      <c r="G7" s="90">
        <v>0.41</v>
      </c>
      <c r="H7" s="89">
        <v>4169</v>
      </c>
      <c r="I7" s="90">
        <v>0.12</v>
      </c>
      <c r="J7" s="89">
        <v>14183</v>
      </c>
    </row>
    <row r="8" spans="1:10" ht="15">
      <c r="A8" s="86">
        <v>2009</v>
      </c>
      <c r="B8" s="87"/>
      <c r="C8" s="88">
        <v>39262</v>
      </c>
      <c r="D8" s="89">
        <v>17899</v>
      </c>
      <c r="E8" s="90">
        <v>0.46</v>
      </c>
      <c r="F8" s="89">
        <v>16437</v>
      </c>
      <c r="G8" s="90">
        <v>0.42</v>
      </c>
      <c r="H8" s="89">
        <v>4926</v>
      </c>
      <c r="I8" s="90">
        <v>0.13</v>
      </c>
      <c r="J8" s="89">
        <v>14906</v>
      </c>
    </row>
    <row r="9" spans="1:10" ht="15">
      <c r="A9" s="86">
        <v>2010</v>
      </c>
      <c r="B9" s="87"/>
      <c r="C9" s="88">
        <v>43259</v>
      </c>
      <c r="D9" s="89">
        <v>18949</v>
      </c>
      <c r="E9" s="90">
        <v>0.44</v>
      </c>
      <c r="F9" s="89">
        <v>18389</v>
      </c>
      <c r="G9" s="90">
        <v>0.43</v>
      </c>
      <c r="H9" s="89">
        <v>5921</v>
      </c>
      <c r="I9" s="90">
        <v>0.14</v>
      </c>
      <c r="J9" s="89">
        <v>15715</v>
      </c>
    </row>
    <row r="10" spans="1:10" ht="15">
      <c r="A10" s="91">
        <v>2011</v>
      </c>
      <c r="B10" s="87"/>
      <c r="C10" s="88">
        <v>41703</v>
      </c>
      <c r="D10" s="89">
        <v>19077</v>
      </c>
      <c r="E10" s="90">
        <v>0.46</v>
      </c>
      <c r="F10" s="89">
        <v>16611</v>
      </c>
      <c r="G10" s="90">
        <v>0.4</v>
      </c>
      <c r="H10" s="89">
        <v>6015</v>
      </c>
      <c r="I10" s="90">
        <v>0.14</v>
      </c>
      <c r="J10" s="89">
        <v>15210</v>
      </c>
    </row>
    <row r="11" spans="1:10" ht="15">
      <c r="A11" s="91">
        <v>2012</v>
      </c>
      <c r="B11" s="87"/>
      <c r="C11" s="88">
        <v>38432</v>
      </c>
      <c r="D11" s="89">
        <v>18729</v>
      </c>
      <c r="E11" s="90">
        <v>0.49</v>
      </c>
      <c r="F11" s="89">
        <v>14365</v>
      </c>
      <c r="G11" s="90">
        <v>0.37</v>
      </c>
      <c r="H11" s="92">
        <v>5338</v>
      </c>
      <c r="I11" s="90">
        <v>0.14</v>
      </c>
      <c r="J11" s="89">
        <v>15452</v>
      </c>
    </row>
    <row r="12" spans="1:10" ht="15">
      <c r="A12" s="91">
        <v>2013</v>
      </c>
      <c r="B12" s="87"/>
      <c r="C12" s="88">
        <v>33669</v>
      </c>
      <c r="D12" s="89">
        <v>17238</v>
      </c>
      <c r="E12" s="90">
        <v>0.51</v>
      </c>
      <c r="F12" s="89">
        <v>11820</v>
      </c>
      <c r="G12" s="90">
        <v>0.35</v>
      </c>
      <c r="H12" s="92">
        <v>4611</v>
      </c>
      <c r="I12" s="90">
        <v>0.14</v>
      </c>
      <c r="J12" s="89">
        <v>16536</v>
      </c>
    </row>
    <row r="13" spans="1:10" ht="15">
      <c r="A13" s="91">
        <v>2014</v>
      </c>
      <c r="B13" s="87"/>
      <c r="C13" s="88">
        <v>35974</v>
      </c>
      <c r="D13" s="89">
        <v>17932</v>
      </c>
      <c r="E13" s="90">
        <v>0.49847111802968813</v>
      </c>
      <c r="F13" s="89">
        <v>12598</v>
      </c>
      <c r="G13" s="90">
        <v>0.35019736476344027</v>
      </c>
      <c r="H13" s="89">
        <v>5444</v>
      </c>
      <c r="I13" s="90">
        <v>0.15133151720687163</v>
      </c>
      <c r="J13" s="89">
        <v>18349</v>
      </c>
    </row>
    <row r="14" spans="1:10" ht="15">
      <c r="A14" s="91">
        <v>2015</v>
      </c>
      <c r="B14" s="87"/>
      <c r="C14" s="88">
        <v>39035</v>
      </c>
      <c r="D14" s="89">
        <v>19493</v>
      </c>
      <c r="E14" s="90">
        <v>0.49937235814013065</v>
      </c>
      <c r="F14" s="89">
        <v>13789</v>
      </c>
      <c r="G14" s="90">
        <v>0.35324708594850773</v>
      </c>
      <c r="H14" s="89">
        <v>5753</v>
      </c>
      <c r="I14" s="90">
        <v>0.1473805559113616</v>
      </c>
      <c r="J14" s="89">
        <v>19096</v>
      </c>
    </row>
    <row r="15" spans="1:10" ht="26.25" customHeight="1">
      <c r="A15" s="87">
        <v>2009</v>
      </c>
      <c r="B15" s="87" t="s">
        <v>77</v>
      </c>
      <c r="C15" s="43">
        <v>9881</v>
      </c>
      <c r="D15" s="93">
        <v>4551</v>
      </c>
      <c r="E15" s="90">
        <v>0.4605809128630705</v>
      </c>
      <c r="F15" s="93">
        <v>4070</v>
      </c>
      <c r="G15" s="90">
        <v>0.4119016293897379</v>
      </c>
      <c r="H15" s="93">
        <v>1260</v>
      </c>
      <c r="I15" s="90">
        <v>0.1275174577471916</v>
      </c>
      <c r="J15" s="94">
        <v>3835</v>
      </c>
    </row>
    <row r="16" spans="1:10" ht="15">
      <c r="A16" s="87"/>
      <c r="B16" s="87" t="s">
        <v>74</v>
      </c>
      <c r="C16" s="43">
        <v>9071</v>
      </c>
      <c r="D16" s="89">
        <v>4250</v>
      </c>
      <c r="E16" s="90">
        <v>0.47</v>
      </c>
      <c r="F16" s="89">
        <v>3757</v>
      </c>
      <c r="G16" s="90">
        <v>0.41</v>
      </c>
      <c r="H16" s="89">
        <v>1064</v>
      </c>
      <c r="I16" s="90">
        <v>0.12</v>
      </c>
      <c r="J16" s="89">
        <v>3630</v>
      </c>
    </row>
    <row r="17" spans="1:10" ht="15">
      <c r="A17" s="86"/>
      <c r="B17" s="87" t="s">
        <v>75</v>
      </c>
      <c r="C17" s="43">
        <v>10528</v>
      </c>
      <c r="D17" s="89">
        <v>4730</v>
      </c>
      <c r="E17" s="90">
        <v>0.45</v>
      </c>
      <c r="F17" s="89">
        <v>4467</v>
      </c>
      <c r="G17" s="90">
        <v>0.42</v>
      </c>
      <c r="H17" s="89">
        <v>1331</v>
      </c>
      <c r="I17" s="90">
        <v>0.13</v>
      </c>
      <c r="J17" s="89">
        <v>3764</v>
      </c>
    </row>
    <row r="18" spans="1:10" ht="15">
      <c r="A18" s="86"/>
      <c r="B18" s="87" t="s">
        <v>76</v>
      </c>
      <c r="C18" s="43">
        <v>9782</v>
      </c>
      <c r="D18" s="89">
        <v>4368</v>
      </c>
      <c r="E18" s="90">
        <v>0.45</v>
      </c>
      <c r="F18" s="89">
        <v>4143</v>
      </c>
      <c r="G18" s="90">
        <v>0.42</v>
      </c>
      <c r="H18" s="89">
        <v>1271</v>
      </c>
      <c r="I18" s="90">
        <v>0.13</v>
      </c>
      <c r="J18" s="89">
        <v>3677</v>
      </c>
    </row>
    <row r="19" spans="1:10" ht="26.25" customHeight="1">
      <c r="A19" s="86">
        <v>2010</v>
      </c>
      <c r="B19" s="91" t="s">
        <v>73</v>
      </c>
      <c r="C19" s="43">
        <v>11050</v>
      </c>
      <c r="D19" s="89">
        <v>4768</v>
      </c>
      <c r="E19" s="90">
        <v>0.43</v>
      </c>
      <c r="F19" s="89">
        <v>4703</v>
      </c>
      <c r="G19" s="90">
        <v>0.43</v>
      </c>
      <c r="H19" s="89">
        <v>1579</v>
      </c>
      <c r="I19" s="90">
        <v>0.14</v>
      </c>
      <c r="J19" s="89">
        <v>4174</v>
      </c>
    </row>
    <row r="20" spans="1:10" ht="15">
      <c r="A20" s="86"/>
      <c r="B20" s="87" t="s">
        <v>74</v>
      </c>
      <c r="C20" s="43">
        <v>10647</v>
      </c>
      <c r="D20" s="89">
        <v>4753</v>
      </c>
      <c r="E20" s="90">
        <v>0.45</v>
      </c>
      <c r="F20" s="89">
        <v>4522</v>
      </c>
      <c r="G20" s="90">
        <v>0.42</v>
      </c>
      <c r="H20" s="89">
        <v>1372</v>
      </c>
      <c r="I20" s="90">
        <v>0.13</v>
      </c>
      <c r="J20" s="89">
        <v>3822</v>
      </c>
    </row>
    <row r="21" spans="1:10" ht="15">
      <c r="A21" s="86"/>
      <c r="B21" s="87" t="s">
        <v>75</v>
      </c>
      <c r="C21" s="43">
        <v>11205</v>
      </c>
      <c r="D21" s="89">
        <v>4898</v>
      </c>
      <c r="E21" s="90">
        <v>0.44</v>
      </c>
      <c r="F21" s="89">
        <v>4858</v>
      </c>
      <c r="G21" s="90">
        <v>0.43</v>
      </c>
      <c r="H21" s="89">
        <v>1449</v>
      </c>
      <c r="I21" s="90">
        <v>0.13</v>
      </c>
      <c r="J21" s="89">
        <v>3934</v>
      </c>
    </row>
    <row r="22" spans="1:10" ht="15">
      <c r="A22" s="86"/>
      <c r="B22" s="91" t="s">
        <v>76</v>
      </c>
      <c r="C22" s="43">
        <v>10357</v>
      </c>
      <c r="D22" s="89">
        <v>4530</v>
      </c>
      <c r="E22" s="90">
        <v>0.44</v>
      </c>
      <c r="F22" s="89">
        <v>4306</v>
      </c>
      <c r="G22" s="90">
        <v>0.42</v>
      </c>
      <c r="H22" s="89">
        <v>1521</v>
      </c>
      <c r="I22" s="90">
        <v>0.15</v>
      </c>
      <c r="J22" s="89">
        <v>3785</v>
      </c>
    </row>
    <row r="23" spans="1:10" ht="26.25" customHeight="1">
      <c r="A23" s="86">
        <v>2011</v>
      </c>
      <c r="B23" s="91" t="s">
        <v>73</v>
      </c>
      <c r="C23" s="43">
        <v>11507</v>
      </c>
      <c r="D23" s="89">
        <v>5220</v>
      </c>
      <c r="E23" s="90">
        <v>0.45</v>
      </c>
      <c r="F23" s="89">
        <v>4734</v>
      </c>
      <c r="G23" s="90">
        <v>0.41</v>
      </c>
      <c r="H23" s="89">
        <v>1553</v>
      </c>
      <c r="I23" s="90">
        <v>0.13</v>
      </c>
      <c r="J23" s="89">
        <v>3921</v>
      </c>
    </row>
    <row r="24" spans="1:10" ht="15">
      <c r="A24" s="86"/>
      <c r="B24" s="87" t="s">
        <v>74</v>
      </c>
      <c r="C24" s="43">
        <v>10005</v>
      </c>
      <c r="D24" s="89">
        <v>4542</v>
      </c>
      <c r="E24" s="90">
        <v>0.45</v>
      </c>
      <c r="F24" s="89">
        <v>3955</v>
      </c>
      <c r="G24" s="90">
        <v>0.4</v>
      </c>
      <c r="H24" s="89">
        <v>1508</v>
      </c>
      <c r="I24" s="90">
        <v>0.15</v>
      </c>
      <c r="J24" s="89">
        <v>3835</v>
      </c>
    </row>
    <row r="25" spans="1:10" ht="15">
      <c r="A25" s="86"/>
      <c r="B25" s="87" t="s">
        <v>75</v>
      </c>
      <c r="C25" s="43">
        <v>10485</v>
      </c>
      <c r="D25" s="89">
        <v>4835</v>
      </c>
      <c r="E25" s="90">
        <v>0.46</v>
      </c>
      <c r="F25" s="89">
        <v>4127</v>
      </c>
      <c r="G25" s="90">
        <v>0.39</v>
      </c>
      <c r="H25" s="89">
        <v>1523</v>
      </c>
      <c r="I25" s="90">
        <v>0.14</v>
      </c>
      <c r="J25" s="89">
        <v>3688</v>
      </c>
    </row>
    <row r="26" spans="1:10" ht="15">
      <c r="A26" s="86"/>
      <c r="B26" s="91" t="s">
        <v>76</v>
      </c>
      <c r="C26" s="43">
        <v>9706</v>
      </c>
      <c r="D26" s="89">
        <v>4480</v>
      </c>
      <c r="E26" s="90">
        <v>0.46</v>
      </c>
      <c r="F26" s="89">
        <v>3795</v>
      </c>
      <c r="G26" s="90">
        <v>0.39</v>
      </c>
      <c r="H26" s="89">
        <v>1431</v>
      </c>
      <c r="I26" s="90">
        <v>0.14</v>
      </c>
      <c r="J26" s="89">
        <v>3766</v>
      </c>
    </row>
    <row r="27" spans="1:10" ht="26.25" customHeight="1">
      <c r="A27" s="86">
        <v>2012</v>
      </c>
      <c r="B27" s="41" t="s">
        <v>73</v>
      </c>
      <c r="C27" s="43">
        <v>11006</v>
      </c>
      <c r="D27" s="89">
        <v>5221</v>
      </c>
      <c r="E27" s="90">
        <v>0.47</v>
      </c>
      <c r="F27" s="89">
        <v>4250</v>
      </c>
      <c r="G27" s="90">
        <v>0.39</v>
      </c>
      <c r="H27" s="89">
        <v>1535</v>
      </c>
      <c r="I27" s="90">
        <v>0.14</v>
      </c>
      <c r="J27" s="89">
        <v>4175</v>
      </c>
    </row>
    <row r="28" spans="1:10" ht="15">
      <c r="A28" s="86"/>
      <c r="B28" s="41" t="s">
        <v>78</v>
      </c>
      <c r="C28" s="43">
        <v>9191</v>
      </c>
      <c r="D28" s="89">
        <v>4446</v>
      </c>
      <c r="E28" s="90">
        <v>0.48</v>
      </c>
      <c r="F28" s="89">
        <v>3405</v>
      </c>
      <c r="G28" s="90">
        <v>0.37</v>
      </c>
      <c r="H28" s="89">
        <v>1340</v>
      </c>
      <c r="I28" s="90">
        <v>0.15</v>
      </c>
      <c r="J28" s="89">
        <v>3667</v>
      </c>
    </row>
    <row r="29" spans="1:10" ht="15">
      <c r="A29" s="86"/>
      <c r="B29" s="87" t="s">
        <v>75</v>
      </c>
      <c r="C29" s="43">
        <v>9289</v>
      </c>
      <c r="D29" s="89">
        <v>4587</v>
      </c>
      <c r="E29" s="90">
        <v>0.49</v>
      </c>
      <c r="F29" s="89">
        <v>3499</v>
      </c>
      <c r="G29" s="90">
        <v>0.38</v>
      </c>
      <c r="H29" s="89">
        <v>1203</v>
      </c>
      <c r="I29" s="90">
        <v>0.13</v>
      </c>
      <c r="J29" s="89">
        <v>3787</v>
      </c>
    </row>
    <row r="30" spans="1:10" ht="15">
      <c r="A30" s="86"/>
      <c r="B30" s="91" t="s">
        <v>76</v>
      </c>
      <c r="C30" s="43">
        <v>8946</v>
      </c>
      <c r="D30" s="89">
        <v>4475</v>
      </c>
      <c r="E30" s="90">
        <v>0.5</v>
      </c>
      <c r="F30" s="89">
        <v>3211</v>
      </c>
      <c r="G30" s="90">
        <v>0.36</v>
      </c>
      <c r="H30" s="89">
        <v>1260</v>
      </c>
      <c r="I30" s="90">
        <v>0.14</v>
      </c>
      <c r="J30" s="89">
        <v>3823</v>
      </c>
    </row>
    <row r="31" spans="1:10" ht="26.25" customHeight="1">
      <c r="A31" s="91">
        <v>2013</v>
      </c>
      <c r="B31" s="41" t="s">
        <v>77</v>
      </c>
      <c r="C31" s="43">
        <v>8902</v>
      </c>
      <c r="D31" s="95">
        <v>4510</v>
      </c>
      <c r="E31" s="96">
        <v>0.51</v>
      </c>
      <c r="F31" s="95">
        <v>3171</v>
      </c>
      <c r="G31" s="96">
        <v>0.36</v>
      </c>
      <c r="H31" s="95">
        <v>1221</v>
      </c>
      <c r="I31" s="96">
        <v>0.14</v>
      </c>
      <c r="J31" s="97">
        <v>4112</v>
      </c>
    </row>
    <row r="32" spans="1:10" ht="15">
      <c r="A32" s="86"/>
      <c r="B32" s="40" t="s">
        <v>78</v>
      </c>
      <c r="C32" s="43">
        <v>8488</v>
      </c>
      <c r="D32" s="89">
        <v>4418</v>
      </c>
      <c r="E32" s="90">
        <v>0.52</v>
      </c>
      <c r="F32" s="89">
        <v>2978</v>
      </c>
      <c r="G32" s="90">
        <v>0.35</v>
      </c>
      <c r="H32" s="89">
        <v>1092</v>
      </c>
      <c r="I32" s="90">
        <v>0.13</v>
      </c>
      <c r="J32" s="89">
        <v>4051</v>
      </c>
    </row>
    <row r="33" spans="1:10" ht="15">
      <c r="A33" s="86"/>
      <c r="B33" s="40" t="s">
        <v>79</v>
      </c>
      <c r="C33" s="43">
        <v>8548</v>
      </c>
      <c r="D33" s="89">
        <v>4397</v>
      </c>
      <c r="E33" s="90">
        <v>0.51</v>
      </c>
      <c r="F33" s="89">
        <v>2966</v>
      </c>
      <c r="G33" s="90">
        <v>0.35</v>
      </c>
      <c r="H33" s="89">
        <v>1185</v>
      </c>
      <c r="I33" s="90">
        <v>0.14</v>
      </c>
      <c r="J33" s="89">
        <v>4080</v>
      </c>
    </row>
    <row r="34" spans="1:10" ht="15">
      <c r="A34" s="86"/>
      <c r="B34" s="40" t="s">
        <v>76</v>
      </c>
      <c r="C34" s="43">
        <v>7731</v>
      </c>
      <c r="D34" s="95">
        <v>3913</v>
      </c>
      <c r="E34" s="96">
        <v>0.51</v>
      </c>
      <c r="F34" s="95">
        <v>2705</v>
      </c>
      <c r="G34" s="96">
        <v>0.35</v>
      </c>
      <c r="H34" s="95">
        <v>1113</v>
      </c>
      <c r="I34" s="96">
        <v>0.14</v>
      </c>
      <c r="J34" s="97">
        <v>4293</v>
      </c>
    </row>
    <row r="35" spans="1:10" ht="27" customHeight="1">
      <c r="A35" s="91">
        <v>2014</v>
      </c>
      <c r="B35" s="41" t="s">
        <v>77</v>
      </c>
      <c r="C35" s="43">
        <v>8806</v>
      </c>
      <c r="D35" s="98">
        <v>4490</v>
      </c>
      <c r="E35" s="99">
        <v>0.5098796275266864</v>
      </c>
      <c r="F35" s="98">
        <v>3001</v>
      </c>
      <c r="G35" s="99">
        <v>0.34079037020213493</v>
      </c>
      <c r="H35" s="98">
        <v>1315</v>
      </c>
      <c r="I35" s="99">
        <v>0.14933000227117874</v>
      </c>
      <c r="J35" s="98">
        <v>4561</v>
      </c>
    </row>
    <row r="36" spans="1:10" ht="15">
      <c r="A36" s="91"/>
      <c r="B36" s="40" t="s">
        <v>78</v>
      </c>
      <c r="C36" s="43">
        <v>8500</v>
      </c>
      <c r="D36" s="98">
        <v>4182</v>
      </c>
      <c r="E36" s="99">
        <v>0.492</v>
      </c>
      <c r="F36" s="98">
        <v>3053</v>
      </c>
      <c r="G36" s="99">
        <v>0.3591764705882353</v>
      </c>
      <c r="H36" s="98">
        <v>1265</v>
      </c>
      <c r="I36" s="99">
        <v>0.14882352941176472</v>
      </c>
      <c r="J36" s="98">
        <v>4515</v>
      </c>
    </row>
    <row r="37" spans="1:10" ht="15">
      <c r="A37" s="91"/>
      <c r="B37" s="40" t="s">
        <v>79</v>
      </c>
      <c r="C37" s="43">
        <v>9596</v>
      </c>
      <c r="D37" s="98">
        <v>4773</v>
      </c>
      <c r="E37" s="99">
        <v>0.49739474781158816</v>
      </c>
      <c r="F37" s="98">
        <v>3394</v>
      </c>
      <c r="G37" s="99">
        <v>0.3536890370987912</v>
      </c>
      <c r="H37" s="98">
        <v>1429</v>
      </c>
      <c r="I37" s="99">
        <v>0.14891621508962066</v>
      </c>
      <c r="J37" s="98">
        <v>4775</v>
      </c>
    </row>
    <row r="38" spans="1:10" ht="15">
      <c r="A38" s="91"/>
      <c r="B38" s="40" t="s">
        <v>76</v>
      </c>
      <c r="C38" s="43">
        <v>9072</v>
      </c>
      <c r="D38" s="98">
        <v>4487</v>
      </c>
      <c r="E38" s="99">
        <v>0.49459876543209874</v>
      </c>
      <c r="F38" s="98">
        <v>3150</v>
      </c>
      <c r="G38" s="99">
        <v>0.3472222222222222</v>
      </c>
      <c r="H38" s="98">
        <v>1435</v>
      </c>
      <c r="I38" s="99">
        <v>0.15817901234567902</v>
      </c>
      <c r="J38" s="98">
        <v>4498</v>
      </c>
    </row>
    <row r="39" spans="1:10" ht="27" customHeight="1">
      <c r="A39" s="91">
        <v>2015</v>
      </c>
      <c r="B39" s="41" t="s">
        <v>77</v>
      </c>
      <c r="C39" s="43">
        <v>10283</v>
      </c>
      <c r="D39" s="44">
        <v>5211</v>
      </c>
      <c r="E39" s="99">
        <v>0.5067587279976661</v>
      </c>
      <c r="F39" s="44">
        <v>3673</v>
      </c>
      <c r="G39" s="99">
        <v>0.3571914810852864</v>
      </c>
      <c r="H39" s="44">
        <v>1399</v>
      </c>
      <c r="I39" s="99">
        <v>0.13604979091704755</v>
      </c>
      <c r="J39" s="44">
        <v>5076</v>
      </c>
    </row>
    <row r="40" spans="1:10" ht="12" customHeight="1">
      <c r="A40" s="91"/>
      <c r="B40" s="40" t="s">
        <v>78</v>
      </c>
      <c r="C40" s="43">
        <v>9850</v>
      </c>
      <c r="D40" s="44">
        <v>4868</v>
      </c>
      <c r="E40" s="99">
        <v>0.49421319796954316</v>
      </c>
      <c r="F40" s="44">
        <v>3576</v>
      </c>
      <c r="G40" s="99">
        <v>0.3630456852791878</v>
      </c>
      <c r="H40" s="44">
        <v>1406</v>
      </c>
      <c r="I40" s="99">
        <v>0.14274111675126905</v>
      </c>
      <c r="J40" s="44">
        <v>4668</v>
      </c>
    </row>
    <row r="41" spans="1:10" ht="12" customHeight="1">
      <c r="A41" s="91"/>
      <c r="B41" s="40" t="s">
        <v>79</v>
      </c>
      <c r="C41" s="43">
        <v>9901</v>
      </c>
      <c r="D41" s="44">
        <v>4971</v>
      </c>
      <c r="E41" s="99">
        <v>0.5020704979295021</v>
      </c>
      <c r="F41" s="44">
        <v>3327</v>
      </c>
      <c r="G41" s="99">
        <v>0.336026663973336</v>
      </c>
      <c r="H41" s="44">
        <v>1603</v>
      </c>
      <c r="I41" s="99">
        <v>0.1619028380971619</v>
      </c>
      <c r="J41" s="44">
        <v>4789</v>
      </c>
    </row>
    <row r="42" spans="1:10" ht="12" customHeight="1">
      <c r="A42" s="91"/>
      <c r="B42" s="40" t="s">
        <v>80</v>
      </c>
      <c r="C42" s="43">
        <v>9001</v>
      </c>
      <c r="D42" s="44">
        <v>4443</v>
      </c>
      <c r="E42" s="99">
        <v>0.4936118209087879</v>
      </c>
      <c r="F42" s="44">
        <v>3213</v>
      </c>
      <c r="G42" s="99">
        <v>0.3569603377402511</v>
      </c>
      <c r="H42" s="44">
        <v>1345</v>
      </c>
      <c r="I42" s="99">
        <v>0.14942784135096102</v>
      </c>
      <c r="J42" s="44">
        <v>4563</v>
      </c>
    </row>
    <row r="43" spans="1:10" ht="27" customHeight="1">
      <c r="A43" s="91">
        <v>2016</v>
      </c>
      <c r="B43" s="45" t="s">
        <v>77</v>
      </c>
      <c r="C43" s="43">
        <f>D43+F43+H43</f>
        <v>9484</v>
      </c>
      <c r="D43" s="44">
        <v>4858</v>
      </c>
      <c r="E43" s="99">
        <f>D43/C43</f>
        <v>0.5122311261071278</v>
      </c>
      <c r="F43" s="44">
        <v>3167</v>
      </c>
      <c r="G43" s="99">
        <f>F43/C43</f>
        <v>0.33393083087304937</v>
      </c>
      <c r="H43" s="44">
        <v>1459</v>
      </c>
      <c r="I43" s="99">
        <f>H43/C43</f>
        <v>0.15383804301982287</v>
      </c>
      <c r="J43" s="44">
        <v>4408</v>
      </c>
    </row>
    <row r="44" spans="1:10" ht="13.5" customHeight="1">
      <c r="A44" s="91"/>
      <c r="B44" s="45" t="s">
        <v>151</v>
      </c>
      <c r="C44" s="43">
        <v>11851</v>
      </c>
      <c r="D44" s="44">
        <v>5258</v>
      </c>
      <c r="E44" s="99">
        <v>0.44367563918656655</v>
      </c>
      <c r="F44" s="44">
        <v>4747</v>
      </c>
      <c r="G44" s="99">
        <v>0.4005569150282677</v>
      </c>
      <c r="H44" s="44">
        <v>1846</v>
      </c>
      <c r="I44" s="99">
        <v>0.1557674457851658</v>
      </c>
      <c r="J44" s="44">
        <v>3948</v>
      </c>
    </row>
    <row r="45" spans="2:10" ht="12" customHeight="1">
      <c r="B45" s="45" t="s">
        <v>152</v>
      </c>
      <c r="C45" s="43">
        <v>12260</v>
      </c>
      <c r="D45" s="44">
        <v>5489</v>
      </c>
      <c r="E45" s="99">
        <v>0.44771615008156607</v>
      </c>
      <c r="F45" s="44">
        <v>4817</v>
      </c>
      <c r="G45" s="99">
        <v>0.39290375203915173</v>
      </c>
      <c r="H45" s="44">
        <v>1954</v>
      </c>
      <c r="I45" s="99">
        <v>0.15938009787928223</v>
      </c>
      <c r="J45" s="44">
        <v>3580</v>
      </c>
    </row>
    <row r="46" spans="1:10" ht="12" customHeight="1">
      <c r="A46" s="457"/>
      <c r="B46" s="180"/>
      <c r="C46" s="116"/>
      <c r="D46" s="116"/>
      <c r="E46" s="116"/>
      <c r="F46" s="116"/>
      <c r="G46" s="116"/>
      <c r="H46" s="116"/>
      <c r="I46" s="116"/>
      <c r="J46" s="116"/>
    </row>
    <row r="47" spans="1:10" ht="15">
      <c r="A47" s="100" t="s">
        <v>82</v>
      </c>
      <c r="C47" s="92"/>
      <c r="D47" s="92"/>
      <c r="E47" s="101"/>
      <c r="F47" s="92"/>
      <c r="G47" s="101"/>
      <c r="H47" s="92"/>
      <c r="I47" s="101"/>
      <c r="J47" s="101"/>
    </row>
    <row r="48" spans="1:10" ht="15">
      <c r="A48" s="59" t="s">
        <v>129</v>
      </c>
      <c r="B48" s="102"/>
      <c r="C48" s="103"/>
      <c r="D48" s="103"/>
      <c r="E48" s="104"/>
      <c r="F48" s="103"/>
      <c r="G48" s="104"/>
      <c r="H48" s="103"/>
      <c r="I48" s="104"/>
      <c r="J48" s="104"/>
    </row>
    <row r="49" spans="1:10" ht="36" customHeight="1">
      <c r="A49" s="567" t="s">
        <v>130</v>
      </c>
      <c r="B49" s="567"/>
      <c r="C49" s="567"/>
      <c r="D49" s="567"/>
      <c r="E49" s="567"/>
      <c r="F49" s="567"/>
      <c r="G49" s="567"/>
      <c r="H49" s="567"/>
      <c r="I49" s="567"/>
      <c r="J49" s="567"/>
    </row>
    <row r="50" ht="15">
      <c r="A50" s="46" t="s">
        <v>131</v>
      </c>
    </row>
    <row r="51" ht="15">
      <c r="A51" s="46" t="s">
        <v>132</v>
      </c>
    </row>
    <row r="52" ht="15">
      <c r="A52" s="46"/>
    </row>
    <row r="53" spans="1:9" ht="15">
      <c r="A53" s="46"/>
      <c r="E53" s="34"/>
      <c r="G53" s="34"/>
      <c r="I53" s="34"/>
    </row>
    <row r="54" spans="1:9" ht="15">
      <c r="A54" s="46"/>
      <c r="E54" s="34"/>
      <c r="G54" s="34"/>
      <c r="I54" s="34"/>
    </row>
    <row r="55" spans="1:9" ht="15">
      <c r="A55" s="46"/>
      <c r="E55" s="34"/>
      <c r="G55" s="34"/>
      <c r="I55" s="34"/>
    </row>
    <row r="56" spans="1:9" ht="15">
      <c r="A56" s="46"/>
      <c r="E56" s="34"/>
      <c r="G56" s="34"/>
      <c r="I56" s="34"/>
    </row>
    <row r="57" spans="5:9" ht="15">
      <c r="E57" s="34"/>
      <c r="G57" s="34"/>
      <c r="I57" s="34"/>
    </row>
  </sheetData>
  <sheetProtection/>
  <protectedRanges>
    <protectedRange sqref="H28:H30 F28:F30 D32:D33 F32:F33 D28:D30 H32:H33" name="Range1_1_3"/>
    <protectedRange sqref="F31 H31 D31 D34:D38 F34:F38 H34:H38 J35:J38" name="Range1_1_1_2"/>
  </protectedRanges>
  <mergeCells count="7">
    <mergeCell ref="A49:J49"/>
    <mergeCell ref="A4:A5"/>
    <mergeCell ref="B4:B5"/>
    <mergeCell ref="C4:C5"/>
    <mergeCell ref="D4:E4"/>
    <mergeCell ref="F4:G4"/>
    <mergeCell ref="H4:I4"/>
  </mergeCells>
  <hyperlinks>
    <hyperlink ref="J1" location="Index!A1" display="Index"/>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P105"/>
  <sheetViews>
    <sheetView zoomScale="80" zoomScaleNormal="8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9.140625" defaultRowHeight="15"/>
  <cols>
    <col min="1" max="2" width="9.140625" style="1" customWidth="1"/>
    <col min="3" max="3" width="11.7109375" style="1" customWidth="1"/>
    <col min="4" max="4" width="12.57421875" style="1" customWidth="1"/>
    <col min="5" max="13" width="12.8515625" style="1" customWidth="1"/>
    <col min="14" max="16384" width="9.140625" style="1" customWidth="1"/>
  </cols>
  <sheetData>
    <row r="1" spans="1:13" ht="12.75" customHeight="1">
      <c r="A1" s="66" t="s">
        <v>133</v>
      </c>
      <c r="B1" s="81"/>
      <c r="C1" s="81"/>
      <c r="M1" s="176" t="s">
        <v>64</v>
      </c>
    </row>
    <row r="2" spans="1:13" ht="15">
      <c r="A2" s="8" t="s">
        <v>497</v>
      </c>
      <c r="B2" s="8"/>
      <c r="C2" s="8"/>
      <c r="D2" s="8"/>
      <c r="E2" s="8"/>
      <c r="F2" s="8"/>
      <c r="G2" s="8"/>
      <c r="H2" s="8"/>
      <c r="I2" s="8"/>
      <c r="J2" s="8"/>
      <c r="K2" s="8"/>
      <c r="L2" s="8"/>
      <c r="M2" s="8"/>
    </row>
    <row r="3" spans="1:4" ht="12.75" customHeight="1">
      <c r="A3" s="5"/>
      <c r="B3" s="5"/>
      <c r="C3" s="5"/>
      <c r="D3" s="5"/>
    </row>
    <row r="4" spans="1:13" ht="53.25" customHeight="1">
      <c r="A4" s="105" t="s">
        <v>65</v>
      </c>
      <c r="B4" s="105" t="s">
        <v>66</v>
      </c>
      <c r="C4" s="454" t="s">
        <v>122</v>
      </c>
      <c r="D4" s="454" t="s">
        <v>134</v>
      </c>
      <c r="E4" s="106" t="s">
        <v>135</v>
      </c>
      <c r="F4" s="106" t="s">
        <v>136</v>
      </c>
      <c r="G4" s="106" t="s">
        <v>137</v>
      </c>
      <c r="H4" s="106" t="s">
        <v>138</v>
      </c>
      <c r="I4" s="106" t="s">
        <v>139</v>
      </c>
      <c r="J4" s="106" t="s">
        <v>140</v>
      </c>
      <c r="K4" s="106" t="s">
        <v>141</v>
      </c>
      <c r="L4" s="106" t="s">
        <v>142</v>
      </c>
      <c r="M4" s="107" t="s">
        <v>143</v>
      </c>
    </row>
    <row r="5" spans="1:13" ht="25.5" customHeight="1">
      <c r="A5" s="108">
        <v>2007</v>
      </c>
      <c r="B5" s="455"/>
      <c r="C5" s="110">
        <v>37285</v>
      </c>
      <c r="D5" s="111">
        <v>4511</v>
      </c>
      <c r="E5" s="89">
        <v>735</v>
      </c>
      <c r="F5" s="89">
        <v>915</v>
      </c>
      <c r="G5" s="89">
        <v>555</v>
      </c>
      <c r="H5" s="89">
        <v>132</v>
      </c>
      <c r="I5" s="89">
        <v>1211</v>
      </c>
      <c r="J5" s="89">
        <v>84</v>
      </c>
      <c r="K5" s="89">
        <v>264</v>
      </c>
      <c r="L5" s="89">
        <v>610</v>
      </c>
      <c r="M5" s="89">
        <v>5</v>
      </c>
    </row>
    <row r="6" spans="1:13" ht="15">
      <c r="A6" s="108">
        <v>2008</v>
      </c>
      <c r="B6" s="108"/>
      <c r="C6" s="110">
        <v>35985</v>
      </c>
      <c r="D6" s="111">
        <v>4169</v>
      </c>
      <c r="E6" s="89">
        <v>693</v>
      </c>
      <c r="F6" s="89">
        <v>856</v>
      </c>
      <c r="G6" s="89">
        <v>497</v>
      </c>
      <c r="H6" s="89">
        <v>122</v>
      </c>
      <c r="I6" s="89">
        <v>1029</v>
      </c>
      <c r="J6" s="89">
        <v>78</v>
      </c>
      <c r="K6" s="89">
        <v>253</v>
      </c>
      <c r="L6" s="89">
        <v>632</v>
      </c>
      <c r="M6" s="89">
        <v>9</v>
      </c>
    </row>
    <row r="7" spans="1:13" ht="15">
      <c r="A7" s="108">
        <v>2009</v>
      </c>
      <c r="B7" s="108"/>
      <c r="C7" s="110">
        <v>39262</v>
      </c>
      <c r="D7" s="111">
        <v>4926</v>
      </c>
      <c r="E7" s="89">
        <v>751</v>
      </c>
      <c r="F7" s="89">
        <v>1040</v>
      </c>
      <c r="G7" s="89">
        <v>547</v>
      </c>
      <c r="H7" s="89">
        <v>118</v>
      </c>
      <c r="I7" s="89">
        <v>1168</v>
      </c>
      <c r="J7" s="89">
        <v>100</v>
      </c>
      <c r="K7" s="89">
        <v>280</v>
      </c>
      <c r="L7" s="89">
        <v>912</v>
      </c>
      <c r="M7" s="89">
        <v>10</v>
      </c>
    </row>
    <row r="8" spans="1:13" ht="15">
      <c r="A8" s="14">
        <v>2010</v>
      </c>
      <c r="B8" s="14"/>
      <c r="C8" s="110">
        <f>SUM(C18:C21)</f>
        <v>43259</v>
      </c>
      <c r="D8" s="111">
        <f aca="true" t="shared" si="0" ref="D8:M8">SUM(D18:D21)</f>
        <v>5921</v>
      </c>
      <c r="E8" s="111">
        <f t="shared" si="0"/>
        <v>877</v>
      </c>
      <c r="F8" s="111">
        <f t="shared" si="0"/>
        <v>1210</v>
      </c>
      <c r="G8" s="111">
        <f t="shared" si="0"/>
        <v>672</v>
      </c>
      <c r="H8" s="111">
        <f t="shared" si="0"/>
        <v>126</v>
      </c>
      <c r="I8" s="111">
        <f t="shared" si="0"/>
        <v>1298</v>
      </c>
      <c r="J8" s="111">
        <f t="shared" si="0"/>
        <v>115</v>
      </c>
      <c r="K8" s="111">
        <f t="shared" si="0"/>
        <v>275</v>
      </c>
      <c r="L8" s="111">
        <f t="shared" si="0"/>
        <v>1329</v>
      </c>
      <c r="M8" s="111">
        <f t="shared" si="0"/>
        <v>19</v>
      </c>
    </row>
    <row r="9" spans="1:13" ht="15">
      <c r="A9" s="14">
        <v>2011</v>
      </c>
      <c r="B9" s="14"/>
      <c r="C9" s="110">
        <f>SUM(C22:C25)</f>
        <v>41703</v>
      </c>
      <c r="D9" s="111">
        <f aca="true" t="shared" si="1" ref="D9:M9">SUM(D22:D25)</f>
        <v>6015</v>
      </c>
      <c r="E9" s="111">
        <f t="shared" si="1"/>
        <v>889</v>
      </c>
      <c r="F9" s="111">
        <f t="shared" si="1"/>
        <v>1254</v>
      </c>
      <c r="G9" s="111">
        <f t="shared" si="1"/>
        <v>695</v>
      </c>
      <c r="H9" s="111">
        <f t="shared" si="1"/>
        <v>152</v>
      </c>
      <c r="I9" s="111">
        <f t="shared" si="1"/>
        <v>1198</v>
      </c>
      <c r="J9" s="111">
        <f t="shared" si="1"/>
        <v>111</v>
      </c>
      <c r="K9" s="111">
        <f t="shared" si="1"/>
        <v>324</v>
      </c>
      <c r="L9" s="111">
        <f t="shared" si="1"/>
        <v>1375</v>
      </c>
      <c r="M9" s="111">
        <f t="shared" si="1"/>
        <v>17</v>
      </c>
    </row>
    <row r="10" spans="1:13" ht="15">
      <c r="A10" s="14">
        <v>2012</v>
      </c>
      <c r="B10" s="14"/>
      <c r="C10" s="110">
        <v>38432</v>
      </c>
      <c r="D10" s="111">
        <v>5338</v>
      </c>
      <c r="E10" s="111">
        <v>816</v>
      </c>
      <c r="F10" s="111">
        <v>1111</v>
      </c>
      <c r="G10" s="111">
        <v>643</v>
      </c>
      <c r="H10" s="111">
        <v>126</v>
      </c>
      <c r="I10" s="111">
        <v>1025</v>
      </c>
      <c r="J10" s="111">
        <v>119</v>
      </c>
      <c r="K10" s="111">
        <v>254</v>
      </c>
      <c r="L10" s="111">
        <v>1210</v>
      </c>
      <c r="M10" s="111">
        <v>34</v>
      </c>
    </row>
    <row r="11" spans="1:13" ht="15">
      <c r="A11" s="14">
        <v>2013</v>
      </c>
      <c r="B11" s="14"/>
      <c r="C11" s="110">
        <v>33669</v>
      </c>
      <c r="D11" s="111">
        <v>4611</v>
      </c>
      <c r="E11" s="111">
        <v>668</v>
      </c>
      <c r="F11" s="111">
        <v>954</v>
      </c>
      <c r="G11" s="111">
        <v>491</v>
      </c>
      <c r="H11" s="111">
        <v>96</v>
      </c>
      <c r="I11" s="111">
        <v>921</v>
      </c>
      <c r="J11" s="111">
        <v>114</v>
      </c>
      <c r="K11" s="111">
        <v>217</v>
      </c>
      <c r="L11" s="111">
        <v>1113</v>
      </c>
      <c r="M11" s="111">
        <v>37</v>
      </c>
    </row>
    <row r="12" spans="1:13" ht="15">
      <c r="A12" s="14">
        <v>2014</v>
      </c>
      <c r="B12" s="14"/>
      <c r="C12" s="110">
        <f>SUM(C34:C37)</f>
        <v>35974</v>
      </c>
      <c r="D12" s="111">
        <v>5444</v>
      </c>
      <c r="E12" s="111">
        <v>735</v>
      </c>
      <c r="F12" s="111">
        <v>1027</v>
      </c>
      <c r="G12" s="111">
        <v>635</v>
      </c>
      <c r="H12" s="111">
        <v>85</v>
      </c>
      <c r="I12" s="111">
        <v>1109</v>
      </c>
      <c r="J12" s="111">
        <v>131</v>
      </c>
      <c r="K12" s="111">
        <v>376</v>
      </c>
      <c r="L12" s="111">
        <v>1320</v>
      </c>
      <c r="M12" s="111">
        <v>26</v>
      </c>
    </row>
    <row r="13" spans="1:13" ht="15">
      <c r="A13" s="14">
        <v>2015</v>
      </c>
      <c r="B13" s="14"/>
      <c r="C13" s="110">
        <f>SUM(C38:C41)</f>
        <v>39035</v>
      </c>
      <c r="D13" s="111">
        <f>SUM(D38:D41)</f>
        <v>5753</v>
      </c>
      <c r="E13" s="111">
        <f aca="true" t="shared" si="2" ref="E13:M13">SUM(E38:E41)</f>
        <v>815</v>
      </c>
      <c r="F13" s="111">
        <f t="shared" si="2"/>
        <v>947</v>
      </c>
      <c r="G13" s="111">
        <f t="shared" si="2"/>
        <v>620</v>
      </c>
      <c r="H13" s="111">
        <f t="shared" si="2"/>
        <v>84</v>
      </c>
      <c r="I13" s="111">
        <f t="shared" si="2"/>
        <v>1264</v>
      </c>
      <c r="J13" s="111">
        <f t="shared" si="2"/>
        <v>181</v>
      </c>
      <c r="K13" s="111">
        <f t="shared" si="2"/>
        <v>529</v>
      </c>
      <c r="L13" s="111">
        <f t="shared" si="2"/>
        <v>1290</v>
      </c>
      <c r="M13" s="111">
        <f t="shared" si="2"/>
        <v>23</v>
      </c>
    </row>
    <row r="14" spans="1:13" ht="26.25" customHeight="1">
      <c r="A14" s="14">
        <v>2009</v>
      </c>
      <c r="B14" s="14" t="s">
        <v>77</v>
      </c>
      <c r="C14" s="110">
        <v>9881</v>
      </c>
      <c r="D14" s="111">
        <v>1260</v>
      </c>
      <c r="E14" s="89">
        <v>164</v>
      </c>
      <c r="F14" s="89">
        <v>248</v>
      </c>
      <c r="G14" s="89">
        <v>126</v>
      </c>
      <c r="H14" s="89">
        <v>26</v>
      </c>
      <c r="I14" s="89">
        <v>265</v>
      </c>
      <c r="J14" s="89">
        <v>28</v>
      </c>
      <c r="K14" s="89">
        <v>85</v>
      </c>
      <c r="L14" s="89">
        <v>315</v>
      </c>
      <c r="M14" s="89">
        <v>3</v>
      </c>
    </row>
    <row r="15" spans="1:13" ht="15">
      <c r="A15" s="14"/>
      <c r="B15" s="14" t="s">
        <v>74</v>
      </c>
      <c r="C15" s="110">
        <v>9071</v>
      </c>
      <c r="D15" s="111">
        <v>1064</v>
      </c>
      <c r="E15" s="89">
        <v>167</v>
      </c>
      <c r="F15" s="89">
        <v>209</v>
      </c>
      <c r="G15" s="89">
        <v>125</v>
      </c>
      <c r="H15" s="89">
        <v>29</v>
      </c>
      <c r="I15" s="89">
        <v>263</v>
      </c>
      <c r="J15" s="89">
        <v>26</v>
      </c>
      <c r="K15" s="89">
        <v>58</v>
      </c>
      <c r="L15" s="89">
        <v>185</v>
      </c>
      <c r="M15" s="89">
        <v>2</v>
      </c>
    </row>
    <row r="16" spans="1:13" ht="15">
      <c r="A16" s="14"/>
      <c r="B16" s="14" t="s">
        <v>75</v>
      </c>
      <c r="C16" s="110">
        <v>10528</v>
      </c>
      <c r="D16" s="111">
        <v>1331</v>
      </c>
      <c r="E16" s="89">
        <v>216</v>
      </c>
      <c r="F16" s="89">
        <v>307</v>
      </c>
      <c r="G16" s="89">
        <v>158</v>
      </c>
      <c r="H16" s="89">
        <v>32</v>
      </c>
      <c r="I16" s="89">
        <v>366</v>
      </c>
      <c r="J16" s="89">
        <v>18</v>
      </c>
      <c r="K16" s="89">
        <v>52</v>
      </c>
      <c r="L16" s="89">
        <v>180</v>
      </c>
      <c r="M16" s="89">
        <v>2</v>
      </c>
    </row>
    <row r="17" spans="1:13" ht="15">
      <c r="A17" s="14"/>
      <c r="B17" s="14" t="s">
        <v>76</v>
      </c>
      <c r="C17" s="110">
        <v>9782</v>
      </c>
      <c r="D17" s="111">
        <v>1271</v>
      </c>
      <c r="E17" s="89">
        <v>204</v>
      </c>
      <c r="F17" s="89">
        <v>276</v>
      </c>
      <c r="G17" s="89">
        <v>138</v>
      </c>
      <c r="H17" s="89">
        <v>31</v>
      </c>
      <c r="I17" s="89">
        <v>274</v>
      </c>
      <c r="J17" s="89">
        <v>28</v>
      </c>
      <c r="K17" s="89">
        <v>85</v>
      </c>
      <c r="L17" s="89">
        <v>232</v>
      </c>
      <c r="M17" s="89">
        <v>3</v>
      </c>
    </row>
    <row r="18" spans="1:13" ht="25.5" customHeight="1">
      <c r="A18" s="14">
        <v>2010</v>
      </c>
      <c r="B18" s="7" t="s">
        <v>73</v>
      </c>
      <c r="C18" s="110">
        <v>11050</v>
      </c>
      <c r="D18" s="111">
        <v>1579</v>
      </c>
      <c r="E18" s="111">
        <v>224</v>
      </c>
      <c r="F18" s="111">
        <v>302</v>
      </c>
      <c r="G18" s="111">
        <v>168</v>
      </c>
      <c r="H18" s="111">
        <v>30</v>
      </c>
      <c r="I18" s="111">
        <v>351</v>
      </c>
      <c r="J18" s="111">
        <v>25</v>
      </c>
      <c r="K18" s="111">
        <v>71</v>
      </c>
      <c r="L18" s="111">
        <v>400</v>
      </c>
      <c r="M18" s="111">
        <v>8</v>
      </c>
    </row>
    <row r="19" spans="1:13" ht="15">
      <c r="A19" s="14"/>
      <c r="B19" s="7" t="s">
        <v>74</v>
      </c>
      <c r="C19" s="110">
        <v>10647</v>
      </c>
      <c r="D19" s="111">
        <v>1372</v>
      </c>
      <c r="E19" s="111">
        <v>201</v>
      </c>
      <c r="F19" s="111">
        <v>288</v>
      </c>
      <c r="G19" s="111">
        <v>159</v>
      </c>
      <c r="H19" s="111">
        <v>31</v>
      </c>
      <c r="I19" s="111">
        <v>312</v>
      </c>
      <c r="J19" s="111">
        <v>29</v>
      </c>
      <c r="K19" s="111">
        <v>62</v>
      </c>
      <c r="L19" s="111">
        <v>286</v>
      </c>
      <c r="M19" s="111">
        <v>4</v>
      </c>
    </row>
    <row r="20" spans="1:13" ht="15">
      <c r="A20" s="14"/>
      <c r="B20" s="7" t="s">
        <v>75</v>
      </c>
      <c r="C20" s="110">
        <v>11205</v>
      </c>
      <c r="D20" s="111">
        <v>1449</v>
      </c>
      <c r="E20" s="111">
        <v>221</v>
      </c>
      <c r="F20" s="111">
        <v>313</v>
      </c>
      <c r="G20" s="111">
        <v>169</v>
      </c>
      <c r="H20" s="111">
        <v>34</v>
      </c>
      <c r="I20" s="111">
        <v>326</v>
      </c>
      <c r="J20" s="111">
        <v>31</v>
      </c>
      <c r="K20" s="111">
        <v>61</v>
      </c>
      <c r="L20" s="111">
        <v>290</v>
      </c>
      <c r="M20" s="111">
        <v>4</v>
      </c>
    </row>
    <row r="21" spans="1:13" ht="15">
      <c r="A21" s="14"/>
      <c r="B21" s="7" t="s">
        <v>76</v>
      </c>
      <c r="C21" s="110">
        <v>10357</v>
      </c>
      <c r="D21" s="111">
        <v>1521</v>
      </c>
      <c r="E21" s="111">
        <v>231</v>
      </c>
      <c r="F21" s="111">
        <v>307</v>
      </c>
      <c r="G21" s="111">
        <v>176</v>
      </c>
      <c r="H21" s="111">
        <v>31</v>
      </c>
      <c r="I21" s="111">
        <v>309</v>
      </c>
      <c r="J21" s="111">
        <v>30</v>
      </c>
      <c r="K21" s="111">
        <v>81</v>
      </c>
      <c r="L21" s="111">
        <v>353</v>
      </c>
      <c r="M21" s="111">
        <v>3</v>
      </c>
    </row>
    <row r="22" spans="1:13" ht="26.25" customHeight="1">
      <c r="A22" s="14">
        <v>2011</v>
      </c>
      <c r="B22" s="7" t="s">
        <v>73</v>
      </c>
      <c r="C22" s="112">
        <v>11507</v>
      </c>
      <c r="D22" s="113">
        <v>1553</v>
      </c>
      <c r="E22" s="113">
        <v>235</v>
      </c>
      <c r="F22" s="113">
        <v>321</v>
      </c>
      <c r="G22" s="113">
        <v>179</v>
      </c>
      <c r="H22" s="113">
        <v>35</v>
      </c>
      <c r="I22" s="113">
        <v>331</v>
      </c>
      <c r="J22" s="113">
        <v>28</v>
      </c>
      <c r="K22" s="113">
        <v>103</v>
      </c>
      <c r="L22" s="113">
        <v>314</v>
      </c>
      <c r="M22" s="113">
        <v>7</v>
      </c>
    </row>
    <row r="23" spans="1:13" ht="15">
      <c r="A23" s="14"/>
      <c r="B23" s="7" t="s">
        <v>74</v>
      </c>
      <c r="C23" s="112">
        <v>10005</v>
      </c>
      <c r="D23" s="113">
        <v>1508</v>
      </c>
      <c r="E23" s="113">
        <v>211</v>
      </c>
      <c r="F23" s="113">
        <v>306</v>
      </c>
      <c r="G23" s="113">
        <v>178</v>
      </c>
      <c r="H23" s="113">
        <v>39</v>
      </c>
      <c r="I23" s="113">
        <v>282</v>
      </c>
      <c r="J23" s="113">
        <v>28</v>
      </c>
      <c r="K23" s="113">
        <v>82</v>
      </c>
      <c r="L23" s="113">
        <v>379</v>
      </c>
      <c r="M23" s="113">
        <v>3</v>
      </c>
    </row>
    <row r="24" spans="1:13" ht="15">
      <c r="A24" s="14"/>
      <c r="B24" s="7" t="s">
        <v>75</v>
      </c>
      <c r="C24" s="112">
        <v>10485</v>
      </c>
      <c r="D24" s="113">
        <v>1523</v>
      </c>
      <c r="E24" s="113">
        <v>241</v>
      </c>
      <c r="F24" s="113">
        <v>340</v>
      </c>
      <c r="G24" s="113">
        <v>174</v>
      </c>
      <c r="H24" s="113">
        <v>44</v>
      </c>
      <c r="I24" s="113">
        <v>315</v>
      </c>
      <c r="J24" s="113">
        <v>25</v>
      </c>
      <c r="K24" s="113">
        <v>74</v>
      </c>
      <c r="L24" s="113">
        <v>307</v>
      </c>
      <c r="M24" s="113">
        <v>3</v>
      </c>
    </row>
    <row r="25" spans="1:13" ht="15">
      <c r="A25" s="14"/>
      <c r="B25" s="7" t="s">
        <v>76</v>
      </c>
      <c r="C25" s="112">
        <v>9706</v>
      </c>
      <c r="D25" s="113">
        <v>1431</v>
      </c>
      <c r="E25" s="113">
        <v>202</v>
      </c>
      <c r="F25" s="113">
        <v>287</v>
      </c>
      <c r="G25" s="113">
        <v>164</v>
      </c>
      <c r="H25" s="113">
        <v>34</v>
      </c>
      <c r="I25" s="113">
        <v>270</v>
      </c>
      <c r="J25" s="113">
        <v>30</v>
      </c>
      <c r="K25" s="113">
        <v>65</v>
      </c>
      <c r="L25" s="113">
        <v>375</v>
      </c>
      <c r="M25" s="113">
        <v>4</v>
      </c>
    </row>
    <row r="26" spans="1:13" ht="26.25" customHeight="1">
      <c r="A26" s="14">
        <v>2012</v>
      </c>
      <c r="B26" s="41" t="s">
        <v>73</v>
      </c>
      <c r="C26" s="112">
        <v>11006</v>
      </c>
      <c r="D26" s="98">
        <v>1535</v>
      </c>
      <c r="E26" s="97">
        <v>199</v>
      </c>
      <c r="F26" s="97">
        <v>319</v>
      </c>
      <c r="G26" s="97">
        <v>184</v>
      </c>
      <c r="H26" s="97">
        <v>37</v>
      </c>
      <c r="I26" s="97">
        <v>317</v>
      </c>
      <c r="J26" s="97">
        <v>29</v>
      </c>
      <c r="K26" s="97">
        <v>58</v>
      </c>
      <c r="L26" s="97">
        <v>381</v>
      </c>
      <c r="M26" s="97">
        <v>11</v>
      </c>
    </row>
    <row r="27" spans="1:13" ht="15">
      <c r="A27" s="14"/>
      <c r="B27" s="41" t="s">
        <v>78</v>
      </c>
      <c r="C27" s="112">
        <v>9191</v>
      </c>
      <c r="D27" s="98">
        <v>1340</v>
      </c>
      <c r="E27" s="97">
        <v>199</v>
      </c>
      <c r="F27" s="97">
        <v>251</v>
      </c>
      <c r="G27" s="97">
        <v>165</v>
      </c>
      <c r="H27" s="97">
        <v>33</v>
      </c>
      <c r="I27" s="97">
        <v>238</v>
      </c>
      <c r="J27" s="97">
        <v>35</v>
      </c>
      <c r="K27" s="97">
        <v>84</v>
      </c>
      <c r="L27" s="97">
        <v>329</v>
      </c>
      <c r="M27" s="97">
        <v>6</v>
      </c>
    </row>
    <row r="28" spans="1:13" ht="15">
      <c r="A28" s="14"/>
      <c r="B28" s="41" t="s">
        <v>79</v>
      </c>
      <c r="C28" s="114">
        <v>9289</v>
      </c>
      <c r="D28" s="98">
        <v>1203</v>
      </c>
      <c r="E28" s="95">
        <v>204</v>
      </c>
      <c r="F28" s="95">
        <v>268</v>
      </c>
      <c r="G28" s="95">
        <v>145</v>
      </c>
      <c r="H28" s="95">
        <v>28</v>
      </c>
      <c r="I28" s="95">
        <v>237</v>
      </c>
      <c r="J28" s="95">
        <v>25</v>
      </c>
      <c r="K28" s="95">
        <v>45</v>
      </c>
      <c r="L28" s="95">
        <v>244</v>
      </c>
      <c r="M28" s="95">
        <v>7</v>
      </c>
    </row>
    <row r="29" spans="1:13" ht="15">
      <c r="A29" s="14"/>
      <c r="B29" s="41" t="s">
        <v>80</v>
      </c>
      <c r="C29" s="114">
        <v>8946</v>
      </c>
      <c r="D29" s="98">
        <v>1260</v>
      </c>
      <c r="E29" s="95">
        <v>214</v>
      </c>
      <c r="F29" s="95">
        <v>273</v>
      </c>
      <c r="G29" s="95">
        <v>149</v>
      </c>
      <c r="H29" s="95">
        <v>28</v>
      </c>
      <c r="I29" s="95">
        <v>233</v>
      </c>
      <c r="J29" s="95">
        <v>30</v>
      </c>
      <c r="K29" s="95">
        <v>67</v>
      </c>
      <c r="L29" s="95">
        <v>256</v>
      </c>
      <c r="M29" s="95">
        <v>10</v>
      </c>
    </row>
    <row r="30" spans="1:13" ht="26.25" customHeight="1">
      <c r="A30" s="14">
        <v>2013</v>
      </c>
      <c r="B30" s="41" t="s">
        <v>77</v>
      </c>
      <c r="C30" s="114">
        <v>8902</v>
      </c>
      <c r="D30" s="98">
        <v>1221</v>
      </c>
      <c r="E30" s="95">
        <v>191</v>
      </c>
      <c r="F30" s="95">
        <v>265</v>
      </c>
      <c r="G30" s="95">
        <v>121</v>
      </c>
      <c r="H30" s="95">
        <v>24</v>
      </c>
      <c r="I30" s="95">
        <v>253</v>
      </c>
      <c r="J30" s="95">
        <v>41</v>
      </c>
      <c r="K30" s="95">
        <v>66</v>
      </c>
      <c r="L30" s="95">
        <v>251</v>
      </c>
      <c r="M30" s="95">
        <v>9</v>
      </c>
    </row>
    <row r="31" spans="1:13" ht="15">
      <c r="A31" s="14"/>
      <c r="B31" s="40" t="s">
        <v>74</v>
      </c>
      <c r="C31" s="114">
        <v>8488</v>
      </c>
      <c r="D31" s="98">
        <v>1092</v>
      </c>
      <c r="E31" s="95">
        <v>159</v>
      </c>
      <c r="F31" s="95">
        <v>220</v>
      </c>
      <c r="G31" s="95">
        <v>135</v>
      </c>
      <c r="H31" s="95">
        <v>21</v>
      </c>
      <c r="I31" s="95">
        <v>209</v>
      </c>
      <c r="J31" s="95">
        <v>21</v>
      </c>
      <c r="K31" s="95">
        <v>50</v>
      </c>
      <c r="L31" s="95">
        <v>269</v>
      </c>
      <c r="M31" s="95">
        <v>8</v>
      </c>
    </row>
    <row r="32" spans="1:13" ht="15">
      <c r="A32" s="14"/>
      <c r="B32" s="40" t="s">
        <v>75</v>
      </c>
      <c r="C32" s="114">
        <v>8548</v>
      </c>
      <c r="D32" s="98">
        <v>1185</v>
      </c>
      <c r="E32" s="95">
        <v>183</v>
      </c>
      <c r="F32" s="95">
        <v>256</v>
      </c>
      <c r="G32" s="95">
        <v>125</v>
      </c>
      <c r="H32" s="95">
        <v>23</v>
      </c>
      <c r="I32" s="95">
        <v>229</v>
      </c>
      <c r="J32" s="95">
        <v>23</v>
      </c>
      <c r="K32" s="95">
        <v>48</v>
      </c>
      <c r="L32" s="95">
        <v>289</v>
      </c>
      <c r="M32" s="95">
        <v>9</v>
      </c>
    </row>
    <row r="33" spans="1:13" ht="15">
      <c r="A33" s="14"/>
      <c r="B33" s="40" t="s">
        <v>76</v>
      </c>
      <c r="C33" s="114">
        <v>7731</v>
      </c>
      <c r="D33" s="98">
        <v>1113</v>
      </c>
      <c r="E33" s="95">
        <v>135</v>
      </c>
      <c r="F33" s="95">
        <v>213</v>
      </c>
      <c r="G33" s="95">
        <v>110</v>
      </c>
      <c r="H33" s="95">
        <v>28</v>
      </c>
      <c r="I33" s="95">
        <v>230</v>
      </c>
      <c r="J33" s="95">
        <v>29</v>
      </c>
      <c r="K33" s="95">
        <v>53</v>
      </c>
      <c r="L33" s="95">
        <v>304</v>
      </c>
      <c r="M33" s="95">
        <v>11</v>
      </c>
    </row>
    <row r="34" spans="1:13" ht="27" customHeight="1">
      <c r="A34" s="14">
        <v>2014</v>
      </c>
      <c r="B34" s="41" t="s">
        <v>77</v>
      </c>
      <c r="C34" s="43">
        <v>8806</v>
      </c>
      <c r="D34" s="98">
        <v>1315</v>
      </c>
      <c r="E34" s="98">
        <v>154</v>
      </c>
      <c r="F34" s="98">
        <v>232</v>
      </c>
      <c r="G34" s="98">
        <v>161</v>
      </c>
      <c r="H34" s="98">
        <v>18</v>
      </c>
      <c r="I34" s="98">
        <v>255</v>
      </c>
      <c r="J34" s="98">
        <v>37</v>
      </c>
      <c r="K34" s="98">
        <v>160</v>
      </c>
      <c r="L34" s="98">
        <v>294</v>
      </c>
      <c r="M34" s="98">
        <v>4</v>
      </c>
    </row>
    <row r="35" spans="1:13" ht="15">
      <c r="A35" s="14"/>
      <c r="B35" s="40" t="s">
        <v>74</v>
      </c>
      <c r="C35" s="43">
        <v>8500</v>
      </c>
      <c r="D35" s="98">
        <v>1265</v>
      </c>
      <c r="E35" s="98">
        <v>177</v>
      </c>
      <c r="F35" s="98">
        <v>264</v>
      </c>
      <c r="G35" s="98">
        <v>146</v>
      </c>
      <c r="H35" s="98">
        <v>22</v>
      </c>
      <c r="I35" s="98">
        <v>250</v>
      </c>
      <c r="J35" s="98">
        <v>29</v>
      </c>
      <c r="K35" s="98">
        <v>71</v>
      </c>
      <c r="L35" s="98">
        <v>299</v>
      </c>
      <c r="M35" s="98">
        <v>7</v>
      </c>
    </row>
    <row r="36" spans="1:13" ht="15">
      <c r="A36" s="14"/>
      <c r="B36" s="40" t="s">
        <v>75</v>
      </c>
      <c r="C36" s="43">
        <v>9596</v>
      </c>
      <c r="D36" s="98">
        <v>1429</v>
      </c>
      <c r="E36" s="98">
        <v>198</v>
      </c>
      <c r="F36" s="98">
        <v>267</v>
      </c>
      <c r="G36" s="98">
        <v>177</v>
      </c>
      <c r="H36" s="98">
        <v>26</v>
      </c>
      <c r="I36" s="98">
        <v>312</v>
      </c>
      <c r="J36" s="98">
        <v>31</v>
      </c>
      <c r="K36" s="98">
        <v>59</v>
      </c>
      <c r="L36" s="98">
        <v>351</v>
      </c>
      <c r="M36" s="98">
        <v>8</v>
      </c>
    </row>
    <row r="37" spans="1:13" ht="15">
      <c r="A37" s="14"/>
      <c r="B37" s="40" t="s">
        <v>76</v>
      </c>
      <c r="C37" s="43">
        <v>9072</v>
      </c>
      <c r="D37" s="98">
        <v>1435</v>
      </c>
      <c r="E37" s="98">
        <v>206</v>
      </c>
      <c r="F37" s="98">
        <v>264</v>
      </c>
      <c r="G37" s="98">
        <v>151</v>
      </c>
      <c r="H37" s="98">
        <v>19</v>
      </c>
      <c r="I37" s="98">
        <v>292</v>
      </c>
      <c r="J37" s="98">
        <v>34</v>
      </c>
      <c r="K37" s="98">
        <v>86</v>
      </c>
      <c r="L37" s="98">
        <v>376</v>
      </c>
      <c r="M37" s="98">
        <v>7</v>
      </c>
    </row>
    <row r="38" spans="1:13" ht="27" customHeight="1">
      <c r="A38" s="14">
        <v>2015</v>
      </c>
      <c r="B38" s="41" t="s">
        <v>77</v>
      </c>
      <c r="C38" s="43">
        <v>10283</v>
      </c>
      <c r="D38" s="169">
        <v>1399</v>
      </c>
      <c r="E38" s="169">
        <v>209</v>
      </c>
      <c r="F38" s="169">
        <v>228</v>
      </c>
      <c r="G38" s="169">
        <v>156</v>
      </c>
      <c r="H38" s="169">
        <v>24</v>
      </c>
      <c r="I38" s="169">
        <v>300</v>
      </c>
      <c r="J38" s="169">
        <v>57</v>
      </c>
      <c r="K38" s="169">
        <v>85</v>
      </c>
      <c r="L38" s="169">
        <v>333</v>
      </c>
      <c r="M38" s="169">
        <v>7</v>
      </c>
    </row>
    <row r="39" spans="1:13" ht="15" customHeight="1">
      <c r="A39" s="14"/>
      <c r="B39" s="40" t="s">
        <v>78</v>
      </c>
      <c r="C39" s="43">
        <v>9850</v>
      </c>
      <c r="D39" s="169">
        <v>1406</v>
      </c>
      <c r="E39" s="169">
        <v>202</v>
      </c>
      <c r="F39" s="169">
        <v>265</v>
      </c>
      <c r="G39" s="169">
        <v>150</v>
      </c>
      <c r="H39" s="169">
        <v>14</v>
      </c>
      <c r="I39" s="169">
        <v>311</v>
      </c>
      <c r="J39" s="169">
        <v>28</v>
      </c>
      <c r="K39" s="169">
        <v>91</v>
      </c>
      <c r="L39" s="169">
        <v>338</v>
      </c>
      <c r="M39" s="169">
        <v>7</v>
      </c>
    </row>
    <row r="40" spans="1:13" ht="15">
      <c r="A40" s="14"/>
      <c r="B40" s="40" t="s">
        <v>79</v>
      </c>
      <c r="C40" s="43">
        <v>9901</v>
      </c>
      <c r="D40" s="169">
        <v>1603</v>
      </c>
      <c r="E40" s="169">
        <v>196</v>
      </c>
      <c r="F40" s="169">
        <v>240</v>
      </c>
      <c r="G40" s="169">
        <v>139</v>
      </c>
      <c r="H40" s="169">
        <v>22</v>
      </c>
      <c r="I40" s="169">
        <v>350</v>
      </c>
      <c r="J40" s="169">
        <v>48</v>
      </c>
      <c r="K40" s="169">
        <v>280</v>
      </c>
      <c r="L40" s="169">
        <v>323</v>
      </c>
      <c r="M40" s="169">
        <v>5</v>
      </c>
    </row>
    <row r="41" spans="1:13" s="21" customFormat="1" ht="15">
      <c r="A41" s="14"/>
      <c r="B41" s="40" t="s">
        <v>80</v>
      </c>
      <c r="C41" s="43">
        <v>9001</v>
      </c>
      <c r="D41" s="169">
        <v>1345</v>
      </c>
      <c r="E41" s="169">
        <v>208</v>
      </c>
      <c r="F41" s="169">
        <v>214</v>
      </c>
      <c r="G41" s="169">
        <v>175</v>
      </c>
      <c r="H41" s="169">
        <v>24</v>
      </c>
      <c r="I41" s="169">
        <v>303</v>
      </c>
      <c r="J41" s="169">
        <v>48</v>
      </c>
      <c r="K41" s="169">
        <v>73</v>
      </c>
      <c r="L41" s="169">
        <v>296</v>
      </c>
      <c r="M41" s="169">
        <v>4</v>
      </c>
    </row>
    <row r="42" spans="1:16" ht="27.75" customHeight="1">
      <c r="A42" s="14">
        <v>2016</v>
      </c>
      <c r="B42" s="45" t="s">
        <v>77</v>
      </c>
      <c r="C42" s="43">
        <v>9484</v>
      </c>
      <c r="D42" s="169">
        <v>1459</v>
      </c>
      <c r="E42" s="169">
        <v>188</v>
      </c>
      <c r="F42" s="169">
        <v>234</v>
      </c>
      <c r="G42" s="169">
        <v>169</v>
      </c>
      <c r="H42" s="169">
        <v>18</v>
      </c>
      <c r="I42" s="169">
        <v>373</v>
      </c>
      <c r="J42" s="169">
        <v>45</v>
      </c>
      <c r="K42" s="169">
        <v>98</v>
      </c>
      <c r="L42" s="169">
        <v>325</v>
      </c>
      <c r="M42" s="169">
        <v>9</v>
      </c>
      <c r="N42" s="44"/>
      <c r="O42" s="21"/>
      <c r="P42" s="21"/>
    </row>
    <row r="43" spans="1:14" s="21" customFormat="1" ht="13.5" customHeight="1">
      <c r="A43" s="14"/>
      <c r="B43" s="45" t="s">
        <v>151</v>
      </c>
      <c r="C43" s="43">
        <v>11851</v>
      </c>
      <c r="D43" s="169">
        <v>1846</v>
      </c>
      <c r="E43" s="169">
        <v>221</v>
      </c>
      <c r="F43" s="169">
        <v>285</v>
      </c>
      <c r="G43" s="169">
        <v>232</v>
      </c>
      <c r="H43" s="169">
        <v>25</v>
      </c>
      <c r="I43" s="169">
        <v>441</v>
      </c>
      <c r="J43" s="169">
        <v>46</v>
      </c>
      <c r="K43" s="169">
        <v>84</v>
      </c>
      <c r="L43" s="169">
        <v>507</v>
      </c>
      <c r="M43" s="169">
        <v>5</v>
      </c>
      <c r="N43" s="44"/>
    </row>
    <row r="44" spans="1:13" ht="15">
      <c r="A44" s="77"/>
      <c r="B44" s="48" t="s">
        <v>152</v>
      </c>
      <c r="C44" s="49">
        <v>12260</v>
      </c>
      <c r="D44" s="171">
        <v>1954</v>
      </c>
      <c r="E44" s="171">
        <v>244</v>
      </c>
      <c r="F44" s="171">
        <v>317</v>
      </c>
      <c r="G44" s="171">
        <v>262</v>
      </c>
      <c r="H44" s="171">
        <v>38</v>
      </c>
      <c r="I44" s="171">
        <v>470</v>
      </c>
      <c r="J44" s="171">
        <v>51</v>
      </c>
      <c r="K44" s="171">
        <v>122</v>
      </c>
      <c r="L44" s="171">
        <v>442</v>
      </c>
      <c r="M44" s="171">
        <v>8</v>
      </c>
    </row>
    <row r="45" spans="1:13" ht="15">
      <c r="A45" s="14"/>
      <c r="B45" s="45"/>
      <c r="C45" s="43"/>
      <c r="D45" s="44"/>
      <c r="E45" s="44"/>
      <c r="F45" s="44"/>
      <c r="G45" s="44"/>
      <c r="H45" s="44"/>
      <c r="I45" s="44"/>
      <c r="J45" s="44"/>
      <c r="K45" s="44"/>
      <c r="L45" s="44"/>
      <c r="M45" s="44"/>
    </row>
    <row r="46" ht="15">
      <c r="A46" s="100" t="s">
        <v>82</v>
      </c>
    </row>
    <row r="47" spans="1:12" ht="15">
      <c r="A47" s="597" t="s">
        <v>129</v>
      </c>
      <c r="B47" s="597"/>
      <c r="C47" s="597"/>
      <c r="D47" s="597"/>
      <c r="E47" s="597"/>
      <c r="F47" s="597"/>
      <c r="G47" s="597"/>
      <c r="H47" s="597"/>
      <c r="I47" s="597"/>
      <c r="J47" s="597"/>
      <c r="K47" s="597"/>
      <c r="L47" s="597"/>
    </row>
    <row r="48" spans="1:13" ht="26.25" customHeight="1">
      <c r="A48" s="571" t="s">
        <v>144</v>
      </c>
      <c r="B48" s="571"/>
      <c r="C48" s="571"/>
      <c r="D48" s="571"/>
      <c r="E48" s="571"/>
      <c r="F48" s="571"/>
      <c r="G48" s="571"/>
      <c r="H48" s="571"/>
      <c r="I48" s="571"/>
      <c r="J48" s="571"/>
      <c r="K48" s="571"/>
      <c r="L48" s="571"/>
      <c r="M48" s="571"/>
    </row>
    <row r="49" spans="1:13" ht="15">
      <c r="A49" s="571" t="s">
        <v>145</v>
      </c>
      <c r="B49" s="571"/>
      <c r="C49" s="571"/>
      <c r="D49" s="571"/>
      <c r="E49" s="571"/>
      <c r="F49" s="571"/>
      <c r="G49" s="571"/>
      <c r="H49" s="571"/>
      <c r="I49" s="571"/>
      <c r="J49" s="571"/>
      <c r="K49" s="571"/>
      <c r="L49" s="571"/>
      <c r="M49" s="571"/>
    </row>
    <row r="50" spans="1:13" ht="15">
      <c r="A50" s="571" t="s">
        <v>146</v>
      </c>
      <c r="B50" s="571"/>
      <c r="C50" s="571"/>
      <c r="D50" s="571"/>
      <c r="E50" s="571"/>
      <c r="F50" s="571"/>
      <c r="G50" s="571"/>
      <c r="H50" s="571"/>
      <c r="I50" s="571"/>
      <c r="J50" s="571"/>
      <c r="K50" s="571"/>
      <c r="L50" s="571"/>
      <c r="M50" s="571"/>
    </row>
    <row r="51" spans="1:13" ht="15">
      <c r="A51" s="571" t="s">
        <v>480</v>
      </c>
      <c r="B51" s="571"/>
      <c r="C51" s="571"/>
      <c r="D51" s="571"/>
      <c r="E51" s="571"/>
      <c r="F51" s="571"/>
      <c r="G51" s="571"/>
      <c r="H51" s="571"/>
      <c r="I51" s="571"/>
      <c r="J51" s="571"/>
      <c r="K51" s="571"/>
      <c r="L51" s="571"/>
      <c r="M51" s="571"/>
    </row>
    <row r="52" spans="1:13" ht="24.75" customHeight="1">
      <c r="A52" s="571" t="s">
        <v>147</v>
      </c>
      <c r="B52" s="571"/>
      <c r="C52" s="571"/>
      <c r="D52" s="571"/>
      <c r="E52" s="571"/>
      <c r="F52" s="571"/>
      <c r="G52" s="571"/>
      <c r="H52" s="571"/>
      <c r="I52" s="571"/>
      <c r="J52" s="571"/>
      <c r="K52" s="571"/>
      <c r="L52" s="571"/>
      <c r="M52" s="571"/>
    </row>
    <row r="53" spans="1:13" ht="24.75" customHeight="1">
      <c r="A53" s="571" t="s">
        <v>148</v>
      </c>
      <c r="B53" s="571"/>
      <c r="C53" s="571"/>
      <c r="D53" s="571"/>
      <c r="E53" s="571"/>
      <c r="F53" s="571"/>
      <c r="G53" s="571"/>
      <c r="H53" s="571"/>
      <c r="I53" s="571"/>
      <c r="J53" s="571"/>
      <c r="K53" s="571"/>
      <c r="L53" s="571"/>
      <c r="M53" s="571"/>
    </row>
    <row r="54" spans="1:13" ht="24.75" customHeight="1">
      <c r="A54" s="571" t="s">
        <v>149</v>
      </c>
      <c r="B54" s="571"/>
      <c r="C54" s="571"/>
      <c r="D54" s="571"/>
      <c r="E54" s="571"/>
      <c r="F54" s="571"/>
      <c r="G54" s="571"/>
      <c r="H54" s="571"/>
      <c r="I54" s="571"/>
      <c r="J54" s="571"/>
      <c r="K54" s="571"/>
      <c r="L54" s="571"/>
      <c r="M54" s="571"/>
    </row>
    <row r="55" spans="1:13" ht="24.75" customHeight="1">
      <c r="A55" s="580" t="s">
        <v>150</v>
      </c>
      <c r="B55" s="580"/>
      <c r="C55" s="580"/>
      <c r="D55" s="580"/>
      <c r="E55" s="580"/>
      <c r="F55" s="580"/>
      <c r="G55" s="580"/>
      <c r="H55" s="580"/>
      <c r="I55" s="580"/>
      <c r="J55" s="580"/>
      <c r="K55" s="580"/>
      <c r="L55" s="580"/>
      <c r="M55" s="580"/>
    </row>
    <row r="56" ht="15">
      <c r="A56" s="46"/>
    </row>
    <row r="57" ht="15">
      <c r="A57" s="46"/>
    </row>
    <row r="58" ht="15">
      <c r="A58" s="46"/>
    </row>
    <row r="59" ht="15">
      <c r="A59" s="46"/>
    </row>
    <row r="83" spans="1:13" ht="15">
      <c r="A83" s="115">
        <v>2009</v>
      </c>
      <c r="B83" s="115" t="s">
        <v>77</v>
      </c>
      <c r="C83" s="116"/>
      <c r="D83" s="116"/>
      <c r="E83" s="117">
        <f>E14/$D$14</f>
        <v>0.13015873015873017</v>
      </c>
      <c r="F83" s="117">
        <f aca="true" t="shared" si="3" ref="F83:K83">F14/$D$14</f>
        <v>0.19682539682539682</v>
      </c>
      <c r="G83" s="117">
        <f t="shared" si="3"/>
        <v>0.1</v>
      </c>
      <c r="H83" s="117">
        <f t="shared" si="3"/>
        <v>0.020634920634920634</v>
      </c>
      <c r="I83" s="117">
        <f t="shared" si="3"/>
        <v>0.21031746031746032</v>
      </c>
      <c r="J83" s="117">
        <f t="shared" si="3"/>
        <v>0.022222222222222223</v>
      </c>
      <c r="K83" s="117">
        <f t="shared" si="3"/>
        <v>0.06746031746031746</v>
      </c>
      <c r="L83" s="117">
        <f>L14/$D$14</f>
        <v>0.25</v>
      </c>
      <c r="M83" s="117">
        <f>M14/$D$14</f>
        <v>0.002380952380952381</v>
      </c>
    </row>
    <row r="84" spans="1:13" ht="15">
      <c r="A84" s="14"/>
      <c r="B84" s="14" t="s">
        <v>74</v>
      </c>
      <c r="C84" s="21"/>
      <c r="D84" s="21"/>
      <c r="E84" s="118">
        <f>E15/$D$15</f>
        <v>0.15695488721804512</v>
      </c>
      <c r="F84" s="118">
        <f aca="true" t="shared" si="4" ref="F84:K84">F15/$D$15</f>
        <v>0.19642857142857142</v>
      </c>
      <c r="G84" s="118">
        <f t="shared" si="4"/>
        <v>0.1174812030075188</v>
      </c>
      <c r="H84" s="118">
        <f t="shared" si="4"/>
        <v>0.02725563909774436</v>
      </c>
      <c r="I84" s="118">
        <f t="shared" si="4"/>
        <v>0.24718045112781956</v>
      </c>
      <c r="J84" s="118">
        <f t="shared" si="4"/>
        <v>0.02443609022556391</v>
      </c>
      <c r="K84" s="118">
        <f t="shared" si="4"/>
        <v>0.05451127819548872</v>
      </c>
      <c r="L84" s="118">
        <f>L15/$D$15</f>
        <v>0.17387218045112782</v>
      </c>
      <c r="M84" s="118">
        <f>M15/$D$15</f>
        <v>0.0018796992481203006</v>
      </c>
    </row>
    <row r="85" spans="1:13" ht="15">
      <c r="A85" s="14"/>
      <c r="B85" s="14" t="s">
        <v>75</v>
      </c>
      <c r="C85" s="21"/>
      <c r="D85" s="21"/>
      <c r="E85" s="118">
        <f>E16/$D$16</f>
        <v>0.1622839969947408</v>
      </c>
      <c r="F85" s="118">
        <f aca="true" t="shared" si="5" ref="F85:K85">F16/$D$16</f>
        <v>0.23065364387678436</v>
      </c>
      <c r="G85" s="118">
        <f t="shared" si="5"/>
        <v>0.11870773854244929</v>
      </c>
      <c r="H85" s="118">
        <f t="shared" si="5"/>
        <v>0.02404207362885049</v>
      </c>
      <c r="I85" s="118">
        <f t="shared" si="5"/>
        <v>0.2749812171299775</v>
      </c>
      <c r="J85" s="118">
        <f t="shared" si="5"/>
        <v>0.013523666416228399</v>
      </c>
      <c r="K85" s="118">
        <f t="shared" si="5"/>
        <v>0.03906836964688205</v>
      </c>
      <c r="L85" s="118">
        <f>L16/$D$16</f>
        <v>0.135236664162284</v>
      </c>
      <c r="M85" s="118">
        <f>M16/$D$16</f>
        <v>0.0015026296018031556</v>
      </c>
    </row>
    <row r="86" spans="1:13" ht="15">
      <c r="A86" s="14"/>
      <c r="B86" s="14" t="s">
        <v>76</v>
      </c>
      <c r="C86" s="21"/>
      <c r="D86" s="21"/>
      <c r="E86" s="118">
        <f>E17/$D$17</f>
        <v>0.16050354051927615</v>
      </c>
      <c r="F86" s="118">
        <f aca="true" t="shared" si="6" ref="F86:K86">F17/$D$17</f>
        <v>0.21715184893784423</v>
      </c>
      <c r="G86" s="118">
        <f t="shared" si="6"/>
        <v>0.10857592446892211</v>
      </c>
      <c r="H86" s="118">
        <f t="shared" si="6"/>
        <v>0.024390243902439025</v>
      </c>
      <c r="I86" s="118">
        <f t="shared" si="6"/>
        <v>0.2155782848151062</v>
      </c>
      <c r="J86" s="118">
        <f t="shared" si="6"/>
        <v>0.022029897718332022</v>
      </c>
      <c r="K86" s="118">
        <f t="shared" si="6"/>
        <v>0.06687647521636507</v>
      </c>
      <c r="L86" s="118">
        <f>L17/$D$17</f>
        <v>0.18253343823760818</v>
      </c>
      <c r="M86" s="118">
        <f>M17/$D$17</f>
        <v>0.0023603461841070024</v>
      </c>
    </row>
    <row r="87" spans="1:13" ht="15">
      <c r="A87" s="14">
        <v>2010</v>
      </c>
      <c r="B87" s="7" t="s">
        <v>73</v>
      </c>
      <c r="C87" s="21"/>
      <c r="D87" s="21"/>
      <c r="E87" s="118">
        <f>E18/$D$18</f>
        <v>0.14186193793540217</v>
      </c>
      <c r="F87" s="118">
        <f aca="true" t="shared" si="7" ref="F87:K87">F18/$D$18</f>
        <v>0.19126029132362254</v>
      </c>
      <c r="G87" s="118">
        <f t="shared" si="7"/>
        <v>0.10639645345155162</v>
      </c>
      <c r="H87" s="118">
        <f t="shared" si="7"/>
        <v>0.018999366687777075</v>
      </c>
      <c r="I87" s="118">
        <f t="shared" si="7"/>
        <v>0.22229259024699177</v>
      </c>
      <c r="J87" s="118">
        <f t="shared" si="7"/>
        <v>0.015832805573147563</v>
      </c>
      <c r="K87" s="118">
        <f t="shared" si="7"/>
        <v>0.04496516782773907</v>
      </c>
      <c r="L87" s="118">
        <f>L18/$D$18</f>
        <v>0.253324889170361</v>
      </c>
      <c r="M87" s="118">
        <f>M18/$D$18</f>
        <v>0.00506649778340722</v>
      </c>
    </row>
    <row r="88" spans="1:13" ht="15">
      <c r="A88" s="14"/>
      <c r="B88" s="7" t="s">
        <v>74</v>
      </c>
      <c r="C88" s="21"/>
      <c r="D88" s="21"/>
      <c r="E88" s="118">
        <f>E19/$D$19</f>
        <v>0.14650145772594753</v>
      </c>
      <c r="F88" s="118">
        <f aca="true" t="shared" si="8" ref="F88:K88">F19/$D$19</f>
        <v>0.2099125364431487</v>
      </c>
      <c r="G88" s="118">
        <f t="shared" si="8"/>
        <v>0.11588921282798834</v>
      </c>
      <c r="H88" s="118">
        <f t="shared" si="8"/>
        <v>0.02259475218658892</v>
      </c>
      <c r="I88" s="118">
        <f t="shared" si="8"/>
        <v>0.22740524781341107</v>
      </c>
      <c r="J88" s="118">
        <f t="shared" si="8"/>
        <v>0.021137026239067054</v>
      </c>
      <c r="K88" s="118">
        <f t="shared" si="8"/>
        <v>0.04518950437317784</v>
      </c>
      <c r="L88" s="118">
        <f>L19/$D$19</f>
        <v>0.20845481049562684</v>
      </c>
      <c r="M88" s="118">
        <f>M19/$D$19</f>
        <v>0.0029154518950437317</v>
      </c>
    </row>
    <row r="89" spans="1:13" ht="15">
      <c r="A89" s="14"/>
      <c r="B89" s="7" t="s">
        <v>75</v>
      </c>
      <c r="C89" s="21"/>
      <c r="D89" s="21"/>
      <c r="E89" s="118">
        <f>E20/$D$20</f>
        <v>0.15251897860593513</v>
      </c>
      <c r="F89" s="118">
        <f aca="true" t="shared" si="9" ref="F89:K89">F20/$D$20</f>
        <v>0.21601104209799862</v>
      </c>
      <c r="G89" s="118">
        <f t="shared" si="9"/>
        <v>0.11663216011042098</v>
      </c>
      <c r="H89" s="118">
        <f t="shared" si="9"/>
        <v>0.023464458247066944</v>
      </c>
      <c r="I89" s="118">
        <f t="shared" si="9"/>
        <v>0.22498274672187715</v>
      </c>
      <c r="J89" s="118">
        <f t="shared" si="9"/>
        <v>0.02139406487232574</v>
      </c>
      <c r="K89" s="118">
        <f t="shared" si="9"/>
        <v>0.04209799861973775</v>
      </c>
      <c r="L89" s="118">
        <f>L20/$D$20</f>
        <v>0.20013802622498275</v>
      </c>
      <c r="M89" s="118">
        <f>M20/$D$20</f>
        <v>0.0027605244996549345</v>
      </c>
    </row>
    <row r="90" spans="1:13" ht="15">
      <c r="A90" s="14"/>
      <c r="B90" s="7" t="s">
        <v>76</v>
      </c>
      <c r="C90" s="21"/>
      <c r="D90" s="21"/>
      <c r="E90" s="118">
        <f>E21/$D$21</f>
        <v>0.15187376725838264</v>
      </c>
      <c r="F90" s="118">
        <f aca="true" t="shared" si="10" ref="F90:K90">F21/$D$21</f>
        <v>0.20184089414858647</v>
      </c>
      <c r="G90" s="118">
        <f t="shared" si="10"/>
        <v>0.11571334648257725</v>
      </c>
      <c r="H90" s="118">
        <f t="shared" si="10"/>
        <v>0.020381328073635765</v>
      </c>
      <c r="I90" s="118">
        <f t="shared" si="10"/>
        <v>0.20315581854043394</v>
      </c>
      <c r="J90" s="118">
        <f t="shared" si="10"/>
        <v>0.01972386587771203</v>
      </c>
      <c r="K90" s="118">
        <f t="shared" si="10"/>
        <v>0.05325443786982249</v>
      </c>
      <c r="L90" s="118">
        <f>L21/$D$21</f>
        <v>0.23208415516107825</v>
      </c>
      <c r="M90" s="118">
        <f>M21/$D$21</f>
        <v>0.0019723865877712033</v>
      </c>
    </row>
    <row r="91" spans="1:13" ht="15">
      <c r="A91" s="14">
        <v>2011</v>
      </c>
      <c r="B91" s="7" t="s">
        <v>73</v>
      </c>
      <c r="C91" s="21"/>
      <c r="D91" s="21"/>
      <c r="E91" s="118">
        <f>E22/$D$22</f>
        <v>0.15132002575660014</v>
      </c>
      <c r="F91" s="118">
        <f aca="true" t="shared" si="11" ref="F91:K91">F22/$D$22</f>
        <v>0.20669671603348358</v>
      </c>
      <c r="G91" s="118">
        <f t="shared" si="11"/>
        <v>0.11526078557630393</v>
      </c>
      <c r="H91" s="118">
        <f t="shared" si="11"/>
        <v>0.022537025112685124</v>
      </c>
      <c r="I91" s="118">
        <f t="shared" si="11"/>
        <v>0.21313586606567933</v>
      </c>
      <c r="J91" s="118">
        <f t="shared" si="11"/>
        <v>0.0180296200901481</v>
      </c>
      <c r="K91" s="118">
        <f t="shared" si="11"/>
        <v>0.06632324533161622</v>
      </c>
      <c r="L91" s="118">
        <f>L22/$D$22</f>
        <v>0.20218931101094656</v>
      </c>
      <c r="M91" s="118">
        <f>M22/$D$22</f>
        <v>0.004507405022537025</v>
      </c>
    </row>
    <row r="92" spans="1:13" ht="15">
      <c r="A92" s="14"/>
      <c r="B92" s="7" t="s">
        <v>74</v>
      </c>
      <c r="C92" s="21"/>
      <c r="D92" s="21"/>
      <c r="E92" s="118">
        <f>E23/$D$23</f>
        <v>0.13992042440318303</v>
      </c>
      <c r="F92" s="118">
        <f aca="true" t="shared" si="12" ref="F92:K92">F23/$D$23</f>
        <v>0.20291777188328913</v>
      </c>
      <c r="G92" s="118">
        <f t="shared" si="12"/>
        <v>0.11803713527851459</v>
      </c>
      <c r="H92" s="118">
        <f t="shared" si="12"/>
        <v>0.02586206896551724</v>
      </c>
      <c r="I92" s="118">
        <f t="shared" si="12"/>
        <v>0.1870026525198939</v>
      </c>
      <c r="J92" s="118">
        <f t="shared" si="12"/>
        <v>0.01856763925729443</v>
      </c>
      <c r="K92" s="118">
        <f t="shared" si="12"/>
        <v>0.054376657824933686</v>
      </c>
      <c r="L92" s="118">
        <f>L23/$D$23</f>
        <v>0.2513262599469496</v>
      </c>
      <c r="M92" s="118">
        <f>M23/$D$23</f>
        <v>0.001989389920424403</v>
      </c>
    </row>
    <row r="93" spans="1:13" ht="15">
      <c r="A93" s="14"/>
      <c r="B93" s="7" t="s">
        <v>75</v>
      </c>
      <c r="C93" s="21"/>
      <c r="D93" s="21"/>
      <c r="E93" s="118">
        <f>E24/$D$24</f>
        <v>0.1582403151674327</v>
      </c>
      <c r="F93" s="118">
        <f aca="true" t="shared" si="13" ref="F93:K93">F24/$D$24</f>
        <v>0.2232435981615233</v>
      </c>
      <c r="G93" s="118">
        <f t="shared" si="13"/>
        <v>0.11424819435325016</v>
      </c>
      <c r="H93" s="118">
        <f t="shared" si="13"/>
        <v>0.028890347997373604</v>
      </c>
      <c r="I93" s="118">
        <f t="shared" si="13"/>
        <v>0.20682862770847013</v>
      </c>
      <c r="J93" s="118">
        <f t="shared" si="13"/>
        <v>0.016414970453053186</v>
      </c>
      <c r="K93" s="118">
        <f t="shared" si="13"/>
        <v>0.048588312541037425</v>
      </c>
      <c r="L93" s="118">
        <f>L24/$D$24</f>
        <v>0.20157583716349312</v>
      </c>
      <c r="M93" s="118">
        <f>M24/$D$24</f>
        <v>0.001969796454366382</v>
      </c>
    </row>
    <row r="94" spans="1:13" ht="15">
      <c r="A94" s="14"/>
      <c r="B94" s="7" t="s">
        <v>76</v>
      </c>
      <c r="C94" s="21"/>
      <c r="D94" s="21"/>
      <c r="E94" s="118">
        <f>E25/$D$25</f>
        <v>0.14116002795248078</v>
      </c>
      <c r="F94" s="118">
        <f aca="true" t="shared" si="14" ref="F94:K94">F25/$D$25</f>
        <v>0.20055904961565338</v>
      </c>
      <c r="G94" s="118">
        <f t="shared" si="14"/>
        <v>0.1146051712089448</v>
      </c>
      <c r="H94" s="118">
        <f t="shared" si="14"/>
        <v>0.023759608665269043</v>
      </c>
      <c r="I94" s="118">
        <f t="shared" si="14"/>
        <v>0.18867924528301888</v>
      </c>
      <c r="J94" s="118">
        <f t="shared" si="14"/>
        <v>0.020964360587002098</v>
      </c>
      <c r="K94" s="118">
        <f t="shared" si="14"/>
        <v>0.045422781271837874</v>
      </c>
      <c r="L94" s="118">
        <f>L25/$D$25</f>
        <v>0.2620545073375262</v>
      </c>
      <c r="M94" s="118">
        <f>M25/$D$25</f>
        <v>0.002795248078266946</v>
      </c>
    </row>
    <row r="95" spans="1:13" ht="15">
      <c r="A95" s="14">
        <v>2012</v>
      </c>
      <c r="B95" s="41" t="s">
        <v>73</v>
      </c>
      <c r="C95" s="21"/>
      <c r="D95" s="21"/>
      <c r="E95" s="118">
        <f>E26/$D$26</f>
        <v>0.12964169381107493</v>
      </c>
      <c r="F95" s="118">
        <f aca="true" t="shared" si="15" ref="F95:K95">F26/$D$26</f>
        <v>0.20781758957654722</v>
      </c>
      <c r="G95" s="118">
        <f t="shared" si="15"/>
        <v>0.11986970684039087</v>
      </c>
      <c r="H95" s="118">
        <f t="shared" si="15"/>
        <v>0.024104234527687295</v>
      </c>
      <c r="I95" s="118">
        <f t="shared" si="15"/>
        <v>0.206514657980456</v>
      </c>
      <c r="J95" s="118">
        <f t="shared" si="15"/>
        <v>0.018892508143322474</v>
      </c>
      <c r="K95" s="118">
        <f t="shared" si="15"/>
        <v>0.03778501628664495</v>
      </c>
      <c r="L95" s="118">
        <f>L26/$D$26</f>
        <v>0.24820846905537458</v>
      </c>
      <c r="M95" s="118">
        <f>M26/$D$26</f>
        <v>0.0071661237785016286</v>
      </c>
    </row>
    <row r="96" spans="1:13" ht="15">
      <c r="A96" s="14"/>
      <c r="B96" s="41" t="s">
        <v>78</v>
      </c>
      <c r="C96" s="21"/>
      <c r="D96" s="21"/>
      <c r="E96" s="118">
        <f>E27/$D$27</f>
        <v>0.14850746268656717</v>
      </c>
      <c r="F96" s="118">
        <f aca="true" t="shared" si="16" ref="F96:K96">F27/$D$27</f>
        <v>0.1873134328358209</v>
      </c>
      <c r="G96" s="118">
        <f t="shared" si="16"/>
        <v>0.12313432835820895</v>
      </c>
      <c r="H96" s="118">
        <f t="shared" si="16"/>
        <v>0.024626865671641792</v>
      </c>
      <c r="I96" s="118">
        <f t="shared" si="16"/>
        <v>0.17761194029850746</v>
      </c>
      <c r="J96" s="118">
        <f t="shared" si="16"/>
        <v>0.026119402985074626</v>
      </c>
      <c r="K96" s="118">
        <f t="shared" si="16"/>
        <v>0.0626865671641791</v>
      </c>
      <c r="L96" s="118">
        <f>L27/$D$27</f>
        <v>0.2455223880597015</v>
      </c>
      <c r="M96" s="118">
        <f>M27/$D$27</f>
        <v>0.004477611940298508</v>
      </c>
    </row>
    <row r="97" spans="1:13" ht="15">
      <c r="A97" s="14"/>
      <c r="B97" s="41" t="s">
        <v>79</v>
      </c>
      <c r="C97" s="21"/>
      <c r="D97" s="21"/>
      <c r="E97" s="118">
        <f>E28/$D$28</f>
        <v>0.16957605985037408</v>
      </c>
      <c r="F97" s="118">
        <f aca="true" t="shared" si="17" ref="F97:K97">F28/$D$28</f>
        <v>0.2227763923524522</v>
      </c>
      <c r="G97" s="118">
        <f t="shared" si="17"/>
        <v>0.12053200332502079</v>
      </c>
      <c r="H97" s="118">
        <f t="shared" si="17"/>
        <v>0.023275145469659187</v>
      </c>
      <c r="I97" s="118">
        <f t="shared" si="17"/>
        <v>0.1970074812967581</v>
      </c>
      <c r="J97" s="118">
        <f t="shared" si="17"/>
        <v>0.020781379883624274</v>
      </c>
      <c r="K97" s="118">
        <f t="shared" si="17"/>
        <v>0.03740648379052369</v>
      </c>
      <c r="L97" s="118">
        <f>L28/$D$28</f>
        <v>0.2028262676641729</v>
      </c>
      <c r="M97" s="118">
        <f>M28/$D$28</f>
        <v>0.005818786367414797</v>
      </c>
    </row>
    <row r="98" spans="1:13" ht="15">
      <c r="A98" s="14"/>
      <c r="B98" s="41" t="s">
        <v>80</v>
      </c>
      <c r="C98" s="21"/>
      <c r="D98" s="21"/>
      <c r="E98" s="118">
        <f>E29/$D$29</f>
        <v>0.16984126984126985</v>
      </c>
      <c r="F98" s="118">
        <f aca="true" t="shared" si="18" ref="F98:K98">F29/$D$29</f>
        <v>0.21666666666666667</v>
      </c>
      <c r="G98" s="118">
        <f t="shared" si="18"/>
        <v>0.11825396825396825</v>
      </c>
      <c r="H98" s="118">
        <f t="shared" si="18"/>
        <v>0.022222222222222223</v>
      </c>
      <c r="I98" s="118">
        <f t="shared" si="18"/>
        <v>0.18492063492063493</v>
      </c>
      <c r="J98" s="118">
        <f t="shared" si="18"/>
        <v>0.023809523809523808</v>
      </c>
      <c r="K98" s="118">
        <f t="shared" si="18"/>
        <v>0.05317460317460317</v>
      </c>
      <c r="L98" s="118">
        <f>L29/$D$29</f>
        <v>0.20317460317460317</v>
      </c>
      <c r="M98" s="118">
        <f>M29/$D$29</f>
        <v>0.007936507936507936</v>
      </c>
    </row>
    <row r="99" spans="1:13" ht="15">
      <c r="A99" s="14">
        <v>2013</v>
      </c>
      <c r="B99" s="41" t="s">
        <v>77</v>
      </c>
      <c r="C99" s="21"/>
      <c r="D99" s="21"/>
      <c r="E99" s="118">
        <f>E30/$D$30</f>
        <v>0.15642915642915642</v>
      </c>
      <c r="F99" s="118">
        <f aca="true" t="shared" si="19" ref="F99:K99">F30/$D$30</f>
        <v>0.21703521703521703</v>
      </c>
      <c r="G99" s="118">
        <f t="shared" si="19"/>
        <v>0.0990990990990991</v>
      </c>
      <c r="H99" s="118">
        <f t="shared" si="19"/>
        <v>0.019656019656019656</v>
      </c>
      <c r="I99" s="118">
        <f t="shared" si="19"/>
        <v>0.2072072072072072</v>
      </c>
      <c r="J99" s="118">
        <f t="shared" si="19"/>
        <v>0.03357903357903358</v>
      </c>
      <c r="K99" s="118">
        <f t="shared" si="19"/>
        <v>0.05405405405405406</v>
      </c>
      <c r="L99" s="118">
        <f>L30/$D$30</f>
        <v>0.20556920556920558</v>
      </c>
      <c r="M99" s="118">
        <f>M30/$D$30</f>
        <v>0.007371007371007371</v>
      </c>
    </row>
    <row r="100" spans="1:13" ht="15">
      <c r="A100" s="14"/>
      <c r="B100" s="40" t="s">
        <v>74</v>
      </c>
      <c r="C100" s="21"/>
      <c r="D100" s="21"/>
      <c r="E100" s="118">
        <f>E31/$D$31</f>
        <v>0.14560439560439561</v>
      </c>
      <c r="F100" s="118">
        <f aca="true" t="shared" si="20" ref="F100:K100">F31/$D$31</f>
        <v>0.20146520146520147</v>
      </c>
      <c r="G100" s="118">
        <f t="shared" si="20"/>
        <v>0.12362637362637363</v>
      </c>
      <c r="H100" s="118">
        <f t="shared" si="20"/>
        <v>0.019230769230769232</v>
      </c>
      <c r="I100" s="118">
        <f t="shared" si="20"/>
        <v>0.19139194139194138</v>
      </c>
      <c r="J100" s="118">
        <f t="shared" si="20"/>
        <v>0.019230769230769232</v>
      </c>
      <c r="K100" s="118">
        <f t="shared" si="20"/>
        <v>0.045787545787545784</v>
      </c>
      <c r="L100" s="118">
        <f>L31/$D$31</f>
        <v>0.24633699633699635</v>
      </c>
      <c r="M100" s="118">
        <f>M31/$D$31</f>
        <v>0.007326007326007326</v>
      </c>
    </row>
    <row r="101" spans="1:13" ht="15">
      <c r="A101" s="14"/>
      <c r="B101" s="40" t="s">
        <v>75</v>
      </c>
      <c r="C101" s="21"/>
      <c r="D101" s="21"/>
      <c r="E101" s="118">
        <f>E32/$D$32</f>
        <v>0.15443037974683543</v>
      </c>
      <c r="F101" s="118">
        <f aca="true" t="shared" si="21" ref="F101:K101">F32/$D$32</f>
        <v>0.2160337552742616</v>
      </c>
      <c r="G101" s="118">
        <f t="shared" si="21"/>
        <v>0.10548523206751055</v>
      </c>
      <c r="H101" s="118">
        <f t="shared" si="21"/>
        <v>0.019409282700421943</v>
      </c>
      <c r="I101" s="118">
        <f t="shared" si="21"/>
        <v>0.19324894514767932</v>
      </c>
      <c r="J101" s="118">
        <f t="shared" si="21"/>
        <v>0.019409282700421943</v>
      </c>
      <c r="K101" s="118">
        <f t="shared" si="21"/>
        <v>0.04050632911392405</v>
      </c>
      <c r="L101" s="118">
        <f>L32/$D$32</f>
        <v>0.2438818565400844</v>
      </c>
      <c r="M101" s="118">
        <f>M32/$D$32</f>
        <v>0.007594936708860759</v>
      </c>
    </row>
    <row r="102" spans="1:13" ht="15">
      <c r="A102" s="14"/>
      <c r="B102" s="40" t="s">
        <v>76</v>
      </c>
      <c r="C102" s="21"/>
      <c r="D102" s="21"/>
      <c r="E102" s="118">
        <f>E33/$D$33</f>
        <v>0.12129380053908356</v>
      </c>
      <c r="F102" s="118">
        <f aca="true" t="shared" si="22" ref="F102:K102">F33/$D$33</f>
        <v>0.19137466307277629</v>
      </c>
      <c r="G102" s="118">
        <f t="shared" si="22"/>
        <v>0.09883198562443846</v>
      </c>
      <c r="H102" s="118">
        <f t="shared" si="22"/>
        <v>0.025157232704402517</v>
      </c>
      <c r="I102" s="118">
        <f t="shared" si="22"/>
        <v>0.20664869721473494</v>
      </c>
      <c r="J102" s="118">
        <f t="shared" si="22"/>
        <v>0.02605570530098832</v>
      </c>
      <c r="K102" s="118">
        <f t="shared" si="22"/>
        <v>0.047619047619047616</v>
      </c>
      <c r="L102" s="118">
        <f>L33/$D$33</f>
        <v>0.27313566936208444</v>
      </c>
      <c r="M102" s="118">
        <f>M33/$D$33</f>
        <v>0.009883198562443846</v>
      </c>
    </row>
    <row r="103" spans="1:13" ht="15">
      <c r="A103" s="14">
        <v>2014</v>
      </c>
      <c r="B103" s="41" t="s">
        <v>77</v>
      </c>
      <c r="C103" s="21"/>
      <c r="D103" s="21"/>
      <c r="E103" s="118">
        <f>E34/$D$34</f>
        <v>0.11711026615969582</v>
      </c>
      <c r="F103" s="118">
        <f aca="true" t="shared" si="23" ref="F103:K103">F34/$D$34</f>
        <v>0.17642585551330797</v>
      </c>
      <c r="G103" s="118">
        <f t="shared" si="23"/>
        <v>0.12243346007604562</v>
      </c>
      <c r="H103" s="118">
        <f t="shared" si="23"/>
        <v>0.013688212927756654</v>
      </c>
      <c r="I103" s="118">
        <f t="shared" si="23"/>
        <v>0.19391634980988592</v>
      </c>
      <c r="J103" s="118">
        <f t="shared" si="23"/>
        <v>0.028136882129277566</v>
      </c>
      <c r="K103" s="118">
        <f t="shared" si="23"/>
        <v>0.12167300380228137</v>
      </c>
      <c r="L103" s="118">
        <f>L34/$D$34</f>
        <v>0.22357414448669202</v>
      </c>
      <c r="M103" s="118">
        <f>M34/$D$34</f>
        <v>0.003041825095057034</v>
      </c>
    </row>
    <row r="104" spans="1:13" ht="15">
      <c r="A104" s="14"/>
      <c r="B104" s="40" t="s">
        <v>151</v>
      </c>
      <c r="C104" s="21"/>
      <c r="D104" s="21"/>
      <c r="E104" s="118">
        <f>E35/$D$35</f>
        <v>0.1399209486166008</v>
      </c>
      <c r="F104" s="118">
        <f aca="true" t="shared" si="24" ref="F104:K104">F35/$D$35</f>
        <v>0.20869565217391303</v>
      </c>
      <c r="G104" s="118">
        <f t="shared" si="24"/>
        <v>0.11541501976284585</v>
      </c>
      <c r="H104" s="118">
        <f t="shared" si="24"/>
        <v>0.017391304347826087</v>
      </c>
      <c r="I104" s="118">
        <f t="shared" si="24"/>
        <v>0.1976284584980237</v>
      </c>
      <c r="J104" s="118">
        <f t="shared" si="24"/>
        <v>0.02292490118577075</v>
      </c>
      <c r="K104" s="118">
        <f t="shared" si="24"/>
        <v>0.05612648221343874</v>
      </c>
      <c r="L104" s="118">
        <f>L35/$D$35</f>
        <v>0.23636363636363636</v>
      </c>
      <c r="M104" s="118">
        <f>M35/$D$35</f>
        <v>0.005533596837944664</v>
      </c>
    </row>
    <row r="105" spans="1:13" ht="15">
      <c r="A105" s="77"/>
      <c r="B105" s="119" t="s">
        <v>152</v>
      </c>
      <c r="C105" s="120"/>
      <c r="D105" s="120"/>
      <c r="E105" s="121">
        <f>E37/$D$37</f>
        <v>0.14355400696864112</v>
      </c>
      <c r="F105" s="121">
        <f aca="true" t="shared" si="25" ref="F105:K105">F37/$D$37</f>
        <v>0.18397212543554006</v>
      </c>
      <c r="G105" s="121">
        <f t="shared" si="25"/>
        <v>0.10522648083623694</v>
      </c>
      <c r="H105" s="121">
        <f t="shared" si="25"/>
        <v>0.0132404181184669</v>
      </c>
      <c r="I105" s="121">
        <f t="shared" si="25"/>
        <v>0.2034843205574913</v>
      </c>
      <c r="J105" s="121">
        <f t="shared" si="25"/>
        <v>0.023693379790940768</v>
      </c>
      <c r="K105" s="121">
        <f t="shared" si="25"/>
        <v>0.059930313588850176</v>
      </c>
      <c r="L105" s="121">
        <f>L37/$D$37</f>
        <v>0.2620209059233449</v>
      </c>
      <c r="M105" s="121">
        <f>M37/$D$37</f>
        <v>0.004878048780487805</v>
      </c>
    </row>
  </sheetData>
  <sheetProtection/>
  <protectedRanges>
    <protectedRange sqref="D26:D30 E27:M30 C27:C30 C31:M33 D34:M37" name="Range1_1_2"/>
  </protectedRanges>
  <mergeCells count="9">
    <mergeCell ref="A53:M53"/>
    <mergeCell ref="A54:M54"/>
    <mergeCell ref="A55:M55"/>
    <mergeCell ref="A47:L47"/>
    <mergeCell ref="A48:M48"/>
    <mergeCell ref="A49:M49"/>
    <mergeCell ref="A50:M50"/>
    <mergeCell ref="A51:M51"/>
    <mergeCell ref="A52:M52"/>
  </mergeCells>
  <hyperlinks>
    <hyperlink ref="M1" location="Index!A1" display="Index"/>
  </hyperlinks>
  <printOptions/>
  <pageMargins left="0.7" right="0.7" top="0.75" bottom="0.75" header="0.3" footer="0.3"/>
  <pageSetup orientation="portrait" paperSize="9"/>
  <ignoredErrors>
    <ignoredError sqref="C8:L9 C12 C13:M13 M8:M9" formulaRange="1"/>
  </ignoredErrors>
</worksheet>
</file>

<file path=xl/worksheets/sheet12.xml><?xml version="1.0" encoding="utf-8"?>
<worksheet xmlns="http://schemas.openxmlformats.org/spreadsheetml/2006/main" xmlns:r="http://schemas.openxmlformats.org/officeDocument/2006/relationships">
  <dimension ref="A1:IV101"/>
  <sheetViews>
    <sheetView zoomScale="80" zoomScaleNormal="8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1.7109375" defaultRowHeight="15"/>
  <cols>
    <col min="1" max="2" width="9.00390625" style="1" customWidth="1"/>
    <col min="3" max="9" width="12.7109375" style="1" customWidth="1"/>
    <col min="10" max="251" width="9.140625" style="1" customWidth="1"/>
    <col min="252" max="253" width="9.00390625" style="1" customWidth="1"/>
    <col min="254" max="254" width="10.8515625" style="1" bestFit="1" customWidth="1"/>
    <col min="255" max="255" width="11.8515625" style="1" customWidth="1"/>
    <col min="256" max="16384" width="1.7109375" style="1" customWidth="1"/>
  </cols>
  <sheetData>
    <row r="1" spans="1:9" ht="15">
      <c r="A1" s="22" t="s">
        <v>153</v>
      </c>
      <c r="I1" s="365" t="s">
        <v>64</v>
      </c>
    </row>
    <row r="2" spans="1:9" ht="15">
      <c r="A2" s="8" t="s">
        <v>496</v>
      </c>
      <c r="B2" s="8"/>
      <c r="C2" s="8"/>
      <c r="D2" s="8"/>
      <c r="E2" s="122"/>
      <c r="F2" s="122"/>
      <c r="G2" s="122"/>
      <c r="H2" s="122"/>
      <c r="I2" s="122"/>
    </row>
    <row r="3" spans="1:9" ht="15">
      <c r="A3" s="68"/>
      <c r="B3" s="68"/>
      <c r="C3" s="68"/>
      <c r="D3" s="68"/>
      <c r="E3" s="123"/>
      <c r="F3" s="123"/>
      <c r="G3" s="123"/>
      <c r="H3" s="123"/>
      <c r="I3" s="123"/>
    </row>
    <row r="4" spans="1:9" ht="52.5">
      <c r="A4" s="124" t="s">
        <v>65</v>
      </c>
      <c r="B4" s="124" t="s">
        <v>66</v>
      </c>
      <c r="C4" s="64" t="s">
        <v>122</v>
      </c>
      <c r="D4" s="64" t="s">
        <v>154</v>
      </c>
      <c r="E4" s="107" t="s">
        <v>155</v>
      </c>
      <c r="F4" s="107" t="s">
        <v>156</v>
      </c>
      <c r="G4" s="107" t="s">
        <v>157</v>
      </c>
      <c r="H4" s="107" t="s">
        <v>158</v>
      </c>
      <c r="I4" s="107" t="s">
        <v>159</v>
      </c>
    </row>
    <row r="5" spans="1:19" ht="28.5" customHeight="1">
      <c r="A5" s="125" t="s">
        <v>160</v>
      </c>
      <c r="B5" s="109"/>
      <c r="C5" s="126">
        <v>37285</v>
      </c>
      <c r="D5" s="127">
        <v>15507</v>
      </c>
      <c r="E5" s="127">
        <v>9707</v>
      </c>
      <c r="F5" s="127">
        <v>2754</v>
      </c>
      <c r="G5" s="127">
        <v>322</v>
      </c>
      <c r="H5" s="127">
        <v>2713</v>
      </c>
      <c r="I5" s="127">
        <v>11</v>
      </c>
      <c r="L5" s="34"/>
      <c r="M5" s="34"/>
      <c r="N5" s="34"/>
      <c r="O5" s="34"/>
      <c r="P5" s="34"/>
      <c r="Q5" s="34"/>
      <c r="R5" s="34"/>
      <c r="S5" s="34"/>
    </row>
    <row r="6" spans="1:19" ht="15">
      <c r="A6" s="125" t="s">
        <v>161</v>
      </c>
      <c r="B6" s="128"/>
      <c r="C6" s="126">
        <v>35985</v>
      </c>
      <c r="D6" s="127">
        <v>14772</v>
      </c>
      <c r="E6" s="127">
        <v>9223</v>
      </c>
      <c r="F6" s="127">
        <v>2805</v>
      </c>
      <c r="G6" s="127">
        <v>272</v>
      </c>
      <c r="H6" s="127">
        <v>2465</v>
      </c>
      <c r="I6" s="127">
        <v>7</v>
      </c>
      <c r="L6" s="34"/>
      <c r="M6" s="34"/>
      <c r="N6" s="34"/>
      <c r="O6" s="34"/>
      <c r="P6" s="34"/>
      <c r="Q6" s="34"/>
      <c r="R6" s="34"/>
      <c r="S6" s="34"/>
    </row>
    <row r="7" spans="1:19" ht="15">
      <c r="A7" s="125" t="s">
        <v>162</v>
      </c>
      <c r="B7" s="128"/>
      <c r="C7" s="126">
        <v>39262</v>
      </c>
      <c r="D7" s="127">
        <v>16437</v>
      </c>
      <c r="E7" s="127">
        <v>10451</v>
      </c>
      <c r="F7" s="127">
        <v>2831</v>
      </c>
      <c r="G7" s="127">
        <v>299</v>
      </c>
      <c r="H7" s="127">
        <v>2851</v>
      </c>
      <c r="I7" s="127">
        <v>5</v>
      </c>
      <c r="L7" s="34"/>
      <c r="M7" s="34"/>
      <c r="N7" s="34"/>
      <c r="O7" s="34"/>
      <c r="P7" s="34"/>
      <c r="Q7" s="34"/>
      <c r="R7" s="34"/>
      <c r="S7" s="34"/>
    </row>
    <row r="8" spans="1:14" ht="15">
      <c r="A8" s="125" t="s">
        <v>163</v>
      </c>
      <c r="B8" s="129"/>
      <c r="C8" s="126">
        <v>43259</v>
      </c>
      <c r="D8" s="127">
        <v>18389</v>
      </c>
      <c r="E8" s="127">
        <v>11528</v>
      </c>
      <c r="F8" s="127">
        <v>3148</v>
      </c>
      <c r="G8" s="127">
        <v>347</v>
      </c>
      <c r="H8" s="127">
        <v>3349</v>
      </c>
      <c r="I8" s="127">
        <v>17</v>
      </c>
      <c r="L8" s="34"/>
      <c r="M8" s="34"/>
      <c r="N8" s="34"/>
    </row>
    <row r="9" spans="1:14" ht="15">
      <c r="A9" s="125">
        <v>2011</v>
      </c>
      <c r="B9" s="129"/>
      <c r="C9" s="110">
        <v>41703</v>
      </c>
      <c r="D9" s="111">
        <v>16611</v>
      </c>
      <c r="E9" s="111">
        <v>10510</v>
      </c>
      <c r="F9" s="111">
        <v>2811</v>
      </c>
      <c r="G9" s="111">
        <v>270</v>
      </c>
      <c r="H9" s="111">
        <v>3012</v>
      </c>
      <c r="I9" s="111">
        <v>8</v>
      </c>
      <c r="L9" s="34"/>
      <c r="M9" s="34"/>
      <c r="N9" s="34"/>
    </row>
    <row r="10" spans="1:14" ht="15">
      <c r="A10" s="125">
        <v>2012</v>
      </c>
      <c r="B10" s="129"/>
      <c r="C10" s="110">
        <v>38432</v>
      </c>
      <c r="D10" s="111">
        <v>14365</v>
      </c>
      <c r="E10" s="111">
        <v>9195</v>
      </c>
      <c r="F10" s="111">
        <v>2343</v>
      </c>
      <c r="G10" s="111">
        <v>191</v>
      </c>
      <c r="H10" s="111">
        <v>2624</v>
      </c>
      <c r="I10" s="111">
        <v>12</v>
      </c>
      <c r="L10" s="34"/>
      <c r="M10" s="34"/>
      <c r="N10" s="34"/>
    </row>
    <row r="11" spans="1:14" ht="15">
      <c r="A11" s="125">
        <v>2013</v>
      </c>
      <c r="B11" s="129"/>
      <c r="C11" s="110">
        <v>33669</v>
      </c>
      <c r="D11" s="111">
        <v>11820</v>
      </c>
      <c r="E11" s="111">
        <v>7534</v>
      </c>
      <c r="F11" s="111">
        <v>2022</v>
      </c>
      <c r="G11" s="111">
        <v>79</v>
      </c>
      <c r="H11" s="111">
        <v>2173</v>
      </c>
      <c r="I11" s="111">
        <v>12</v>
      </c>
      <c r="L11" s="34"/>
      <c r="M11" s="34"/>
      <c r="N11" s="34"/>
    </row>
    <row r="12" spans="1:14" ht="15">
      <c r="A12" s="125" t="s">
        <v>164</v>
      </c>
      <c r="B12" s="129"/>
      <c r="C12" s="110">
        <v>35974</v>
      </c>
      <c r="D12" s="111">
        <v>12598</v>
      </c>
      <c r="E12" s="111">
        <v>7868</v>
      </c>
      <c r="F12" s="111">
        <v>2204</v>
      </c>
      <c r="G12" s="111">
        <v>91</v>
      </c>
      <c r="H12" s="111">
        <v>2423</v>
      </c>
      <c r="I12" s="111">
        <v>12</v>
      </c>
      <c r="L12" s="34"/>
      <c r="M12" s="34"/>
      <c r="N12" s="34"/>
    </row>
    <row r="13" spans="1:14" ht="15">
      <c r="A13" s="125" t="s">
        <v>165</v>
      </c>
      <c r="B13" s="129"/>
      <c r="C13" s="110">
        <v>39035</v>
      </c>
      <c r="D13" s="111">
        <v>13789</v>
      </c>
      <c r="E13" s="111">
        <v>8923</v>
      </c>
      <c r="F13" s="111">
        <v>2212</v>
      </c>
      <c r="G13" s="111">
        <v>96</v>
      </c>
      <c r="H13" s="111">
        <v>2552</v>
      </c>
      <c r="I13" s="111">
        <v>6</v>
      </c>
      <c r="L13" s="34"/>
      <c r="M13" s="34"/>
      <c r="N13" s="34"/>
    </row>
    <row r="14" spans="1:14" ht="28.5" customHeight="1">
      <c r="A14" s="130" t="s">
        <v>162</v>
      </c>
      <c r="B14" s="159" t="s">
        <v>77</v>
      </c>
      <c r="C14" s="43">
        <v>9881</v>
      </c>
      <c r="D14" s="131">
        <v>4070</v>
      </c>
      <c r="E14" s="131">
        <v>2636</v>
      </c>
      <c r="F14" s="131">
        <v>642</v>
      </c>
      <c r="G14" s="131">
        <v>63</v>
      </c>
      <c r="H14" s="131">
        <v>727</v>
      </c>
      <c r="I14" s="131">
        <v>2</v>
      </c>
      <c r="L14" s="34"/>
      <c r="M14" s="34"/>
      <c r="N14" s="34"/>
    </row>
    <row r="15" spans="1:9" ht="15">
      <c r="A15" s="132"/>
      <c r="B15" s="159" t="s">
        <v>74</v>
      </c>
      <c r="C15" s="43">
        <v>9071</v>
      </c>
      <c r="D15" s="131">
        <v>3757</v>
      </c>
      <c r="E15" s="131">
        <v>2381</v>
      </c>
      <c r="F15" s="131">
        <v>633</v>
      </c>
      <c r="G15" s="131">
        <v>85</v>
      </c>
      <c r="H15" s="131">
        <v>658</v>
      </c>
      <c r="I15" s="131">
        <v>0</v>
      </c>
    </row>
    <row r="16" spans="1:9" ht="15">
      <c r="A16" s="132"/>
      <c r="B16" s="159" t="s">
        <v>75</v>
      </c>
      <c r="C16" s="43">
        <v>10528</v>
      </c>
      <c r="D16" s="131">
        <v>4467</v>
      </c>
      <c r="E16" s="131">
        <v>2788</v>
      </c>
      <c r="F16" s="131">
        <v>820</v>
      </c>
      <c r="G16" s="131">
        <v>81</v>
      </c>
      <c r="H16" s="131">
        <v>777</v>
      </c>
      <c r="I16" s="131">
        <v>1</v>
      </c>
    </row>
    <row r="17" spans="1:9" ht="15">
      <c r="A17" s="132"/>
      <c r="B17" s="159" t="s">
        <v>76</v>
      </c>
      <c r="C17" s="43">
        <v>9782</v>
      </c>
      <c r="D17" s="131">
        <v>4143</v>
      </c>
      <c r="E17" s="131">
        <v>2646</v>
      </c>
      <c r="F17" s="131">
        <v>736</v>
      </c>
      <c r="G17" s="131">
        <v>70</v>
      </c>
      <c r="H17" s="131">
        <v>689</v>
      </c>
      <c r="I17" s="131">
        <v>2</v>
      </c>
    </row>
    <row r="18" spans="1:9" ht="28.5" customHeight="1">
      <c r="A18" s="130" t="s">
        <v>163</v>
      </c>
      <c r="B18" s="7" t="s">
        <v>73</v>
      </c>
      <c r="C18" s="43">
        <v>11050</v>
      </c>
      <c r="D18" s="131">
        <v>4703</v>
      </c>
      <c r="E18" s="131">
        <v>2938</v>
      </c>
      <c r="F18" s="131">
        <v>836</v>
      </c>
      <c r="G18" s="131">
        <v>94</v>
      </c>
      <c r="H18" s="131">
        <v>830</v>
      </c>
      <c r="I18" s="131">
        <v>5</v>
      </c>
    </row>
    <row r="19" spans="1:9" ht="15">
      <c r="A19" s="132"/>
      <c r="B19" s="7" t="s">
        <v>74</v>
      </c>
      <c r="C19" s="43">
        <v>10647</v>
      </c>
      <c r="D19" s="131">
        <v>4522</v>
      </c>
      <c r="E19" s="131">
        <v>2806</v>
      </c>
      <c r="F19" s="131">
        <v>786</v>
      </c>
      <c r="G19" s="131">
        <v>90</v>
      </c>
      <c r="H19" s="131">
        <v>836</v>
      </c>
      <c r="I19" s="131">
        <v>4</v>
      </c>
    </row>
    <row r="20" spans="1:9" ht="15">
      <c r="A20" s="132"/>
      <c r="B20" s="7" t="s">
        <v>75</v>
      </c>
      <c r="C20" s="43">
        <v>11205</v>
      </c>
      <c r="D20" s="131">
        <v>4858</v>
      </c>
      <c r="E20" s="131">
        <v>3041</v>
      </c>
      <c r="F20" s="131">
        <v>825</v>
      </c>
      <c r="G20" s="131">
        <v>82</v>
      </c>
      <c r="H20" s="131">
        <v>907</v>
      </c>
      <c r="I20" s="131">
        <v>3</v>
      </c>
    </row>
    <row r="21" spans="1:9" ht="15">
      <c r="A21" s="132"/>
      <c r="B21" s="7" t="s">
        <v>76</v>
      </c>
      <c r="C21" s="43">
        <v>10357</v>
      </c>
      <c r="D21" s="131">
        <v>4306</v>
      </c>
      <c r="E21" s="131">
        <v>2743</v>
      </c>
      <c r="F21" s="131">
        <v>701</v>
      </c>
      <c r="G21" s="131">
        <v>81</v>
      </c>
      <c r="H21" s="131">
        <v>776</v>
      </c>
      <c r="I21" s="131">
        <v>5</v>
      </c>
    </row>
    <row r="22" spans="1:9" ht="28.5" customHeight="1">
      <c r="A22" s="130" t="s">
        <v>166</v>
      </c>
      <c r="B22" s="7" t="s">
        <v>73</v>
      </c>
      <c r="C22" s="112">
        <v>11507</v>
      </c>
      <c r="D22" s="113">
        <v>4734</v>
      </c>
      <c r="E22" s="113">
        <v>2993</v>
      </c>
      <c r="F22" s="113">
        <v>807</v>
      </c>
      <c r="G22" s="113">
        <v>86</v>
      </c>
      <c r="H22" s="113">
        <v>846</v>
      </c>
      <c r="I22" s="113">
        <v>2</v>
      </c>
    </row>
    <row r="23" spans="1:9" ht="15">
      <c r="A23" s="132"/>
      <c r="B23" s="7" t="s">
        <v>74</v>
      </c>
      <c r="C23" s="112">
        <v>10005</v>
      </c>
      <c r="D23" s="113">
        <v>3955</v>
      </c>
      <c r="E23" s="113">
        <v>2506</v>
      </c>
      <c r="F23" s="113">
        <v>664</v>
      </c>
      <c r="G23" s="113">
        <v>67</v>
      </c>
      <c r="H23" s="113">
        <v>715</v>
      </c>
      <c r="I23" s="113">
        <v>3</v>
      </c>
    </row>
    <row r="24" spans="1:9" ht="15">
      <c r="A24" s="132"/>
      <c r="B24" s="7" t="s">
        <v>75</v>
      </c>
      <c r="C24" s="112">
        <v>10485</v>
      </c>
      <c r="D24" s="113">
        <v>4127</v>
      </c>
      <c r="E24" s="113">
        <v>2598</v>
      </c>
      <c r="F24" s="113">
        <v>689</v>
      </c>
      <c r="G24" s="113">
        <v>74</v>
      </c>
      <c r="H24" s="113">
        <v>763</v>
      </c>
      <c r="I24" s="113">
        <v>3</v>
      </c>
    </row>
    <row r="25" spans="1:9" ht="15">
      <c r="A25" s="132"/>
      <c r="B25" s="7" t="s">
        <v>76</v>
      </c>
      <c r="C25" s="112">
        <v>9706</v>
      </c>
      <c r="D25" s="113">
        <v>3795</v>
      </c>
      <c r="E25" s="113">
        <v>2413</v>
      </c>
      <c r="F25" s="113">
        <v>651</v>
      </c>
      <c r="G25" s="113">
        <v>43</v>
      </c>
      <c r="H25" s="113">
        <v>688</v>
      </c>
      <c r="I25" s="113">
        <v>0</v>
      </c>
    </row>
    <row r="26" spans="1:9" ht="28.5" customHeight="1">
      <c r="A26" s="130" t="s">
        <v>167</v>
      </c>
      <c r="B26" s="41" t="s">
        <v>73</v>
      </c>
      <c r="C26" s="133">
        <v>11006</v>
      </c>
      <c r="D26" s="113">
        <v>4250</v>
      </c>
      <c r="E26" s="113">
        <v>2683</v>
      </c>
      <c r="F26" s="113">
        <v>724</v>
      </c>
      <c r="G26" s="113">
        <v>96</v>
      </c>
      <c r="H26" s="113">
        <v>745</v>
      </c>
      <c r="I26" s="113">
        <v>2</v>
      </c>
    </row>
    <row r="27" spans="1:9" ht="15">
      <c r="A27" s="14"/>
      <c r="B27" s="41" t="s">
        <v>78</v>
      </c>
      <c r="C27" s="133">
        <v>9191</v>
      </c>
      <c r="D27" s="113">
        <v>3405</v>
      </c>
      <c r="E27" s="113">
        <v>2156</v>
      </c>
      <c r="F27" s="113">
        <v>547</v>
      </c>
      <c r="G27" s="113">
        <v>54</v>
      </c>
      <c r="H27" s="113">
        <v>647</v>
      </c>
      <c r="I27" s="113">
        <v>1</v>
      </c>
    </row>
    <row r="28" spans="1:9" ht="15">
      <c r="A28" s="14"/>
      <c r="B28" s="41" t="s">
        <v>75</v>
      </c>
      <c r="C28" s="133">
        <v>9289</v>
      </c>
      <c r="D28" s="113">
        <v>3499</v>
      </c>
      <c r="E28" s="113">
        <v>2255</v>
      </c>
      <c r="F28" s="113">
        <v>560</v>
      </c>
      <c r="G28" s="113">
        <v>22</v>
      </c>
      <c r="H28" s="113">
        <v>655</v>
      </c>
      <c r="I28" s="113">
        <v>7</v>
      </c>
    </row>
    <row r="29" spans="1:9" ht="15">
      <c r="A29" s="14"/>
      <c r="B29" s="41" t="s">
        <v>76</v>
      </c>
      <c r="C29" s="133">
        <v>8946</v>
      </c>
      <c r="D29" s="113">
        <v>3211</v>
      </c>
      <c r="E29" s="113">
        <v>2101</v>
      </c>
      <c r="F29" s="113">
        <v>512</v>
      </c>
      <c r="G29" s="113">
        <v>19</v>
      </c>
      <c r="H29" s="113">
        <v>577</v>
      </c>
      <c r="I29" s="113">
        <v>2</v>
      </c>
    </row>
    <row r="30" spans="1:9" ht="28.5" customHeight="1">
      <c r="A30" s="130" t="s">
        <v>168</v>
      </c>
      <c r="B30" s="41" t="s">
        <v>77</v>
      </c>
      <c r="C30" s="133">
        <v>8902</v>
      </c>
      <c r="D30" s="113">
        <v>3171</v>
      </c>
      <c r="E30" s="113">
        <v>1999</v>
      </c>
      <c r="F30" s="113">
        <v>562</v>
      </c>
      <c r="G30" s="113">
        <v>33</v>
      </c>
      <c r="H30" s="113">
        <v>573</v>
      </c>
      <c r="I30" s="113">
        <v>4</v>
      </c>
    </row>
    <row r="31" spans="1:9" ht="15">
      <c r="A31" s="14"/>
      <c r="B31" s="168" t="s">
        <v>74</v>
      </c>
      <c r="C31" s="133">
        <v>8488</v>
      </c>
      <c r="D31" s="113">
        <v>2978</v>
      </c>
      <c r="E31" s="113">
        <v>1874</v>
      </c>
      <c r="F31" s="113">
        <v>507</v>
      </c>
      <c r="G31" s="113">
        <v>16</v>
      </c>
      <c r="H31" s="113">
        <v>580</v>
      </c>
      <c r="I31" s="113">
        <v>1</v>
      </c>
    </row>
    <row r="32" spans="1:9" ht="15">
      <c r="A32" s="14"/>
      <c r="B32" s="168" t="s">
        <v>79</v>
      </c>
      <c r="C32" s="133">
        <v>8548</v>
      </c>
      <c r="D32" s="113">
        <v>2966</v>
      </c>
      <c r="E32" s="113">
        <v>1892</v>
      </c>
      <c r="F32" s="113">
        <v>502</v>
      </c>
      <c r="G32" s="113">
        <v>22</v>
      </c>
      <c r="H32" s="113">
        <v>546</v>
      </c>
      <c r="I32" s="113">
        <v>4</v>
      </c>
    </row>
    <row r="33" spans="1:9" ht="15">
      <c r="A33" s="14"/>
      <c r="B33" s="168" t="s">
        <v>80</v>
      </c>
      <c r="C33" s="133">
        <v>7731</v>
      </c>
      <c r="D33" s="113">
        <v>2705</v>
      </c>
      <c r="E33" s="113">
        <v>1769</v>
      </c>
      <c r="F33" s="113">
        <v>451</v>
      </c>
      <c r="G33" s="113">
        <v>8</v>
      </c>
      <c r="H33" s="113">
        <v>474</v>
      </c>
      <c r="I33" s="113">
        <v>3</v>
      </c>
    </row>
    <row r="34" spans="1:256" ht="28.5" customHeight="1">
      <c r="A34" s="130" t="s">
        <v>164</v>
      </c>
      <c r="B34" s="41" t="s">
        <v>77</v>
      </c>
      <c r="C34" s="43">
        <v>8806</v>
      </c>
      <c r="D34" s="113">
        <v>3001</v>
      </c>
      <c r="E34" s="113">
        <v>1885</v>
      </c>
      <c r="F34" s="113">
        <v>550</v>
      </c>
      <c r="G34" s="113">
        <v>19</v>
      </c>
      <c r="H34" s="113">
        <v>545</v>
      </c>
      <c r="I34" s="113">
        <v>2</v>
      </c>
      <c r="J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c r="FP34" s="21"/>
      <c r="FQ34" s="21"/>
      <c r="FR34" s="21"/>
      <c r="FS34" s="21"/>
      <c r="FT34" s="21"/>
      <c r="FU34" s="21"/>
      <c r="FV34" s="21"/>
      <c r="FW34" s="21"/>
      <c r="FX34" s="21"/>
      <c r="FY34" s="21"/>
      <c r="FZ34" s="21"/>
      <c r="GA34" s="21"/>
      <c r="GB34" s="21"/>
      <c r="GC34" s="21"/>
      <c r="GD34" s="21"/>
      <c r="GE34" s="21"/>
      <c r="GF34" s="21"/>
      <c r="GG34" s="21"/>
      <c r="GH34" s="21"/>
      <c r="GI34" s="21"/>
      <c r="GJ34" s="21"/>
      <c r="GK34" s="21"/>
      <c r="GL34" s="21"/>
      <c r="GM34" s="21"/>
      <c r="GN34" s="21"/>
      <c r="GO34" s="21"/>
      <c r="GP34" s="21"/>
      <c r="GQ34" s="21"/>
      <c r="GR34" s="21"/>
      <c r="GS34" s="21"/>
      <c r="GT34" s="21"/>
      <c r="GU34" s="21"/>
      <c r="GV34" s="21"/>
      <c r="GW34" s="21"/>
      <c r="GX34" s="21"/>
      <c r="GY34" s="21"/>
      <c r="GZ34" s="21"/>
      <c r="HA34" s="21"/>
      <c r="HB34" s="21"/>
      <c r="HC34" s="21"/>
      <c r="HD34" s="21"/>
      <c r="HE34" s="21"/>
      <c r="HF34" s="21"/>
      <c r="HG34" s="21"/>
      <c r="HH34" s="21"/>
      <c r="HI34" s="21"/>
      <c r="HJ34" s="21"/>
      <c r="HK34" s="21"/>
      <c r="HL34" s="21"/>
      <c r="HM34" s="21"/>
      <c r="HN34" s="21"/>
      <c r="HO34" s="21"/>
      <c r="HP34" s="21"/>
      <c r="HQ34" s="21"/>
      <c r="HR34" s="21"/>
      <c r="HS34" s="21"/>
      <c r="HT34" s="21"/>
      <c r="HU34" s="21"/>
      <c r="HV34" s="21"/>
      <c r="HW34" s="21"/>
      <c r="HX34" s="21"/>
      <c r="HY34" s="21"/>
      <c r="HZ34" s="21"/>
      <c r="IA34" s="21"/>
      <c r="IB34" s="21"/>
      <c r="IC34" s="21"/>
      <c r="ID34" s="21"/>
      <c r="IE34" s="21"/>
      <c r="IF34" s="21"/>
      <c r="IG34" s="21"/>
      <c r="IH34" s="21"/>
      <c r="II34" s="21"/>
      <c r="IJ34" s="21"/>
      <c r="IK34" s="21"/>
      <c r="IL34" s="21"/>
      <c r="IM34" s="21"/>
      <c r="IN34" s="21"/>
      <c r="IO34" s="21"/>
      <c r="IP34" s="21"/>
      <c r="IQ34" s="21"/>
      <c r="IR34" s="21"/>
      <c r="IS34" s="21"/>
      <c r="IT34" s="21"/>
      <c r="IU34" s="21"/>
      <c r="IV34" s="21"/>
    </row>
    <row r="35" spans="1:256" ht="15">
      <c r="A35" s="130"/>
      <c r="B35" s="168" t="s">
        <v>74</v>
      </c>
      <c r="C35" s="43">
        <v>8500</v>
      </c>
      <c r="D35" s="113">
        <v>3053</v>
      </c>
      <c r="E35" s="113">
        <v>1960</v>
      </c>
      <c r="F35" s="113">
        <v>480</v>
      </c>
      <c r="G35" s="113">
        <v>30</v>
      </c>
      <c r="H35" s="113">
        <v>580</v>
      </c>
      <c r="I35" s="113">
        <v>3</v>
      </c>
      <c r="J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c r="IB35" s="21"/>
      <c r="IC35" s="21"/>
      <c r="ID35" s="21"/>
      <c r="IE35" s="21"/>
      <c r="IF35" s="21"/>
      <c r="IG35" s="21"/>
      <c r="IH35" s="21"/>
      <c r="II35" s="21"/>
      <c r="IJ35" s="21"/>
      <c r="IK35" s="21"/>
      <c r="IL35" s="21"/>
      <c r="IM35" s="21"/>
      <c r="IN35" s="21"/>
      <c r="IO35" s="21"/>
      <c r="IP35" s="21"/>
      <c r="IQ35" s="21"/>
      <c r="IR35" s="21"/>
      <c r="IS35" s="21"/>
      <c r="IT35" s="21"/>
      <c r="IU35" s="21"/>
      <c r="IV35" s="21"/>
    </row>
    <row r="36" spans="1:256" ht="15">
      <c r="A36" s="130"/>
      <c r="B36" s="168" t="s">
        <v>79</v>
      </c>
      <c r="C36" s="43">
        <v>9596</v>
      </c>
      <c r="D36" s="113">
        <v>3394</v>
      </c>
      <c r="E36" s="113">
        <v>2092</v>
      </c>
      <c r="F36" s="113">
        <v>608</v>
      </c>
      <c r="G36" s="113">
        <v>25</v>
      </c>
      <c r="H36" s="113">
        <v>665</v>
      </c>
      <c r="I36" s="113">
        <v>4</v>
      </c>
      <c r="J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c r="HC36" s="21"/>
      <c r="HD36" s="21"/>
      <c r="HE36" s="21"/>
      <c r="HF36" s="21"/>
      <c r="HG36" s="21"/>
      <c r="HH36" s="21"/>
      <c r="HI36" s="21"/>
      <c r="HJ36" s="21"/>
      <c r="HK36" s="21"/>
      <c r="HL36" s="21"/>
      <c r="HM36" s="21"/>
      <c r="HN36" s="21"/>
      <c r="HO36" s="21"/>
      <c r="HP36" s="21"/>
      <c r="HQ36" s="21"/>
      <c r="HR36" s="21"/>
      <c r="HS36" s="21"/>
      <c r="HT36" s="21"/>
      <c r="HU36" s="21"/>
      <c r="HV36" s="21"/>
      <c r="HW36" s="21"/>
      <c r="HX36" s="21"/>
      <c r="HY36" s="21"/>
      <c r="HZ36" s="21"/>
      <c r="IA36" s="21"/>
      <c r="IB36" s="21"/>
      <c r="IC36" s="21"/>
      <c r="ID36" s="21"/>
      <c r="IE36" s="21"/>
      <c r="IF36" s="21"/>
      <c r="IG36" s="21"/>
      <c r="IH36" s="21"/>
      <c r="II36" s="21"/>
      <c r="IJ36" s="21"/>
      <c r="IK36" s="21"/>
      <c r="IL36" s="21"/>
      <c r="IM36" s="21"/>
      <c r="IN36" s="21"/>
      <c r="IO36" s="21"/>
      <c r="IP36" s="21"/>
      <c r="IQ36" s="21"/>
      <c r="IR36" s="21"/>
      <c r="IS36" s="21"/>
      <c r="IT36" s="21"/>
      <c r="IU36" s="21"/>
      <c r="IV36" s="21"/>
    </row>
    <row r="37" spans="1:10" ht="15">
      <c r="A37" s="14"/>
      <c r="B37" s="168" t="s">
        <v>80</v>
      </c>
      <c r="C37" s="43">
        <v>9072</v>
      </c>
      <c r="D37" s="113">
        <v>3150</v>
      </c>
      <c r="E37" s="113">
        <v>1931</v>
      </c>
      <c r="F37" s="113">
        <v>566</v>
      </c>
      <c r="G37" s="113">
        <v>17</v>
      </c>
      <c r="H37" s="113">
        <v>633</v>
      </c>
      <c r="I37" s="113">
        <v>3</v>
      </c>
      <c r="J37" s="101"/>
    </row>
    <row r="38" spans="1:10" ht="28.5" customHeight="1">
      <c r="A38" s="14">
        <v>2015</v>
      </c>
      <c r="B38" s="41" t="s">
        <v>77</v>
      </c>
      <c r="C38" s="43">
        <v>10283</v>
      </c>
      <c r="D38" s="113">
        <v>3673</v>
      </c>
      <c r="E38" s="113">
        <v>2370</v>
      </c>
      <c r="F38" s="113">
        <v>604</v>
      </c>
      <c r="G38" s="113">
        <v>33</v>
      </c>
      <c r="H38" s="113">
        <v>665</v>
      </c>
      <c r="I38" s="113">
        <v>1</v>
      </c>
      <c r="J38" s="101"/>
    </row>
    <row r="39" spans="1:10" ht="15">
      <c r="A39" s="14"/>
      <c r="B39" s="168" t="s">
        <v>78</v>
      </c>
      <c r="C39" s="43">
        <v>9850</v>
      </c>
      <c r="D39" s="113">
        <v>3576</v>
      </c>
      <c r="E39" s="113">
        <v>2343</v>
      </c>
      <c r="F39" s="113">
        <v>542</v>
      </c>
      <c r="G39" s="113">
        <v>26</v>
      </c>
      <c r="H39" s="113">
        <v>665</v>
      </c>
      <c r="I39" s="113">
        <v>0</v>
      </c>
      <c r="J39" s="101"/>
    </row>
    <row r="40" spans="1:10" ht="15">
      <c r="A40" s="14"/>
      <c r="B40" s="168" t="s">
        <v>79</v>
      </c>
      <c r="C40" s="43">
        <v>9901</v>
      </c>
      <c r="D40" s="113">
        <v>3327</v>
      </c>
      <c r="E40" s="113">
        <v>2132</v>
      </c>
      <c r="F40" s="113">
        <v>551</v>
      </c>
      <c r="G40" s="113">
        <v>21</v>
      </c>
      <c r="H40" s="113">
        <v>622</v>
      </c>
      <c r="I40" s="113">
        <v>1</v>
      </c>
      <c r="J40" s="101"/>
    </row>
    <row r="41" spans="1:256" ht="15">
      <c r="A41" s="14"/>
      <c r="B41" s="168" t="s">
        <v>80</v>
      </c>
      <c r="C41" s="43">
        <v>9001</v>
      </c>
      <c r="D41" s="113">
        <v>3213</v>
      </c>
      <c r="E41" s="113">
        <v>2078</v>
      </c>
      <c r="F41" s="113">
        <v>515</v>
      </c>
      <c r="G41" s="113">
        <v>16</v>
      </c>
      <c r="H41" s="113">
        <v>600</v>
      </c>
      <c r="I41" s="113">
        <v>4</v>
      </c>
      <c r="J41" s="134"/>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c r="HC41" s="21"/>
      <c r="HD41" s="21"/>
      <c r="HE41" s="21"/>
      <c r="HF41" s="21"/>
      <c r="HG41" s="21"/>
      <c r="HH41" s="21"/>
      <c r="HI41" s="21"/>
      <c r="HJ41" s="21"/>
      <c r="HK41" s="21"/>
      <c r="HL41" s="21"/>
      <c r="HM41" s="21"/>
      <c r="HN41" s="21"/>
      <c r="HO41" s="21"/>
      <c r="HP41" s="21"/>
      <c r="HQ41" s="21"/>
      <c r="HR41" s="21"/>
      <c r="HS41" s="21"/>
      <c r="HT41" s="21"/>
      <c r="HU41" s="21"/>
      <c r="HV41" s="21"/>
      <c r="HW41" s="21"/>
      <c r="HX41" s="21"/>
      <c r="HY41" s="21"/>
      <c r="HZ41" s="21"/>
      <c r="IA41" s="21"/>
      <c r="IB41" s="21"/>
      <c r="IC41" s="21"/>
      <c r="ID41" s="21"/>
      <c r="IE41" s="21"/>
      <c r="IF41" s="21"/>
      <c r="IG41" s="21"/>
      <c r="IH41" s="21"/>
      <c r="II41" s="21"/>
      <c r="IJ41" s="21"/>
      <c r="IK41" s="21"/>
      <c r="IL41" s="21"/>
      <c r="IM41" s="21"/>
      <c r="IN41" s="21"/>
      <c r="IO41" s="21"/>
      <c r="IP41" s="21"/>
      <c r="IQ41" s="21"/>
      <c r="IR41" s="21"/>
      <c r="IS41" s="21"/>
      <c r="IT41" s="21"/>
      <c r="IU41" s="21"/>
      <c r="IV41" s="21"/>
    </row>
    <row r="42" spans="1:10" ht="28.5" customHeight="1">
      <c r="A42" s="14">
        <v>2016</v>
      </c>
      <c r="B42" s="45" t="s">
        <v>77</v>
      </c>
      <c r="C42" s="43">
        <v>9484</v>
      </c>
      <c r="D42" s="113">
        <v>3167</v>
      </c>
      <c r="E42" s="113">
        <v>2078</v>
      </c>
      <c r="F42" s="113">
        <v>442</v>
      </c>
      <c r="G42" s="113">
        <v>17</v>
      </c>
      <c r="H42" s="113">
        <v>629</v>
      </c>
      <c r="I42" s="113">
        <v>1</v>
      </c>
      <c r="J42" s="101"/>
    </row>
    <row r="43" spans="1:10" ht="15">
      <c r="A43" s="14"/>
      <c r="B43" s="45" t="s">
        <v>151</v>
      </c>
      <c r="C43" s="43">
        <v>11851</v>
      </c>
      <c r="D43" s="113">
        <v>4747</v>
      </c>
      <c r="E43" s="113">
        <v>3112</v>
      </c>
      <c r="F43" s="113">
        <v>760</v>
      </c>
      <c r="G43" s="113">
        <v>27</v>
      </c>
      <c r="H43" s="113">
        <v>846</v>
      </c>
      <c r="I43" s="113">
        <v>2</v>
      </c>
      <c r="J43" s="101"/>
    </row>
    <row r="44" spans="1:9" ht="15">
      <c r="A44" s="77"/>
      <c r="B44" s="48" t="s">
        <v>152</v>
      </c>
      <c r="C44" s="438">
        <v>12260</v>
      </c>
      <c r="D44" s="50">
        <v>4817</v>
      </c>
      <c r="E44" s="162">
        <v>3156</v>
      </c>
      <c r="F44" s="162">
        <v>802</v>
      </c>
      <c r="G44" s="162">
        <v>13</v>
      </c>
      <c r="H44" s="162">
        <v>842</v>
      </c>
      <c r="I44" s="162">
        <v>4</v>
      </c>
    </row>
    <row r="45" spans="1:9" ht="15">
      <c r="A45" s="14"/>
      <c r="B45" s="45"/>
      <c r="C45" s="112"/>
      <c r="D45" s="44"/>
      <c r="E45" s="131"/>
      <c r="F45" s="131"/>
      <c r="G45" s="131"/>
      <c r="H45" s="131"/>
      <c r="I45" s="131"/>
    </row>
    <row r="46" spans="1:256" s="552" customFormat="1" ht="15">
      <c r="A46" s="408" t="s">
        <v>82</v>
      </c>
      <c r="B46" s="550"/>
      <c r="C46" s="550"/>
      <c r="D46" s="550"/>
      <c r="E46" s="550"/>
      <c r="F46" s="550"/>
      <c r="G46" s="550"/>
      <c r="H46" s="550"/>
      <c r="I46" s="550"/>
      <c r="J46" s="550"/>
      <c r="K46" s="550"/>
      <c r="L46" s="550"/>
      <c r="M46" s="554"/>
      <c r="N46" s="550"/>
      <c r="O46" s="550"/>
      <c r="P46" s="550"/>
      <c r="Q46" s="550"/>
      <c r="R46" s="550"/>
      <c r="S46" s="550"/>
      <c r="T46" s="550"/>
      <c r="U46" s="550"/>
      <c r="V46" s="550"/>
      <c r="W46" s="550"/>
      <c r="X46" s="550"/>
      <c r="Y46" s="550"/>
      <c r="Z46" s="550"/>
      <c r="AA46" s="550"/>
      <c r="AB46" s="550"/>
      <c r="AC46" s="550"/>
      <c r="AD46" s="550"/>
      <c r="AE46" s="550"/>
      <c r="AF46" s="550"/>
      <c r="AG46" s="550"/>
      <c r="AH46" s="550"/>
      <c r="AI46" s="550"/>
      <c r="AJ46" s="550"/>
      <c r="AK46" s="550"/>
      <c r="AL46" s="550"/>
      <c r="AM46" s="550"/>
      <c r="AN46" s="550"/>
      <c r="AO46" s="550"/>
      <c r="AP46" s="550"/>
      <c r="AQ46" s="550"/>
      <c r="AR46" s="550"/>
      <c r="AS46" s="550"/>
      <c r="AT46" s="550"/>
      <c r="AU46" s="550"/>
      <c r="AV46" s="550"/>
      <c r="AW46" s="550"/>
      <c r="AX46" s="550"/>
      <c r="AY46" s="550"/>
      <c r="AZ46" s="550"/>
      <c r="BA46" s="550"/>
      <c r="BB46" s="550"/>
      <c r="BC46" s="550"/>
      <c r="BD46" s="550"/>
      <c r="BE46" s="550"/>
      <c r="BF46" s="550"/>
      <c r="BG46" s="550"/>
      <c r="BH46" s="550"/>
      <c r="BI46" s="550"/>
      <c r="BJ46" s="550"/>
      <c r="BK46" s="550"/>
      <c r="BL46" s="550"/>
      <c r="BM46" s="550"/>
      <c r="BN46" s="550"/>
      <c r="BO46" s="550"/>
      <c r="BP46" s="550"/>
      <c r="BQ46" s="550"/>
      <c r="BR46" s="550"/>
      <c r="BS46" s="550"/>
      <c r="BT46" s="550"/>
      <c r="BU46" s="550"/>
      <c r="BV46" s="550"/>
      <c r="BW46" s="550"/>
      <c r="BX46" s="550"/>
      <c r="BY46" s="550"/>
      <c r="BZ46" s="550"/>
      <c r="CA46" s="550"/>
      <c r="CB46" s="550"/>
      <c r="CC46" s="550"/>
      <c r="CD46" s="550"/>
      <c r="CE46" s="550"/>
      <c r="CF46" s="550"/>
      <c r="CG46" s="550"/>
      <c r="CH46" s="550"/>
      <c r="CI46" s="550"/>
      <c r="CJ46" s="550"/>
      <c r="CK46" s="550"/>
      <c r="CL46" s="550"/>
      <c r="CM46" s="550"/>
      <c r="CN46" s="550"/>
      <c r="CO46" s="550"/>
      <c r="CP46" s="550"/>
      <c r="CQ46" s="550"/>
      <c r="CR46" s="550"/>
      <c r="CS46" s="550"/>
      <c r="CT46" s="550"/>
      <c r="CU46" s="550"/>
      <c r="CV46" s="550"/>
      <c r="CW46" s="550"/>
      <c r="CX46" s="550"/>
      <c r="CY46" s="550"/>
      <c r="CZ46" s="550"/>
      <c r="DA46" s="550"/>
      <c r="DB46" s="550"/>
      <c r="DC46" s="550"/>
      <c r="DD46" s="550"/>
      <c r="DE46" s="550"/>
      <c r="DF46" s="550"/>
      <c r="DG46" s="550"/>
      <c r="DH46" s="550"/>
      <c r="DI46" s="550"/>
      <c r="DJ46" s="550"/>
      <c r="DK46" s="550"/>
      <c r="DL46" s="550"/>
      <c r="DM46" s="550"/>
      <c r="DN46" s="550"/>
      <c r="DO46" s="550"/>
      <c r="DP46" s="550"/>
      <c r="DQ46" s="550"/>
      <c r="DR46" s="550"/>
      <c r="DS46" s="550"/>
      <c r="DT46" s="550"/>
      <c r="DU46" s="550"/>
      <c r="DV46" s="550"/>
      <c r="DW46" s="550"/>
      <c r="DX46" s="550"/>
      <c r="DY46" s="550"/>
      <c r="DZ46" s="550"/>
      <c r="EA46" s="550"/>
      <c r="EB46" s="550"/>
      <c r="EC46" s="550"/>
      <c r="ED46" s="550"/>
      <c r="EE46" s="550"/>
      <c r="EF46" s="550"/>
      <c r="EG46" s="550"/>
      <c r="EH46" s="550"/>
      <c r="EI46" s="550"/>
      <c r="EJ46" s="550"/>
      <c r="EK46" s="550"/>
      <c r="EL46" s="550"/>
      <c r="EM46" s="550"/>
      <c r="EN46" s="550"/>
      <c r="EO46" s="550"/>
      <c r="EP46" s="550"/>
      <c r="EQ46" s="550"/>
      <c r="ER46" s="550"/>
      <c r="ES46" s="550"/>
      <c r="ET46" s="550"/>
      <c r="EU46" s="550"/>
      <c r="EV46" s="550"/>
      <c r="EW46" s="550"/>
      <c r="EX46" s="550"/>
      <c r="EY46" s="550"/>
      <c r="EZ46" s="550"/>
      <c r="FA46" s="550"/>
      <c r="FB46" s="550"/>
      <c r="FC46" s="550"/>
      <c r="FD46" s="550"/>
      <c r="FE46" s="550"/>
      <c r="FF46" s="550"/>
      <c r="FG46" s="550"/>
      <c r="FH46" s="550"/>
      <c r="FI46" s="550"/>
      <c r="FJ46" s="550"/>
      <c r="FK46" s="550"/>
      <c r="FL46" s="550"/>
      <c r="FM46" s="550"/>
      <c r="FN46" s="550"/>
      <c r="FO46" s="550"/>
      <c r="FP46" s="550"/>
      <c r="FQ46" s="550"/>
      <c r="FR46" s="550"/>
      <c r="FS46" s="550"/>
      <c r="FT46" s="550"/>
      <c r="FU46" s="550"/>
      <c r="FV46" s="550"/>
      <c r="FW46" s="550"/>
      <c r="FX46" s="550"/>
      <c r="FY46" s="550"/>
      <c r="FZ46" s="550"/>
      <c r="GA46" s="550"/>
      <c r="GB46" s="550"/>
      <c r="GC46" s="550"/>
      <c r="GD46" s="550"/>
      <c r="GE46" s="550"/>
      <c r="GF46" s="550"/>
      <c r="GG46" s="550"/>
      <c r="GH46" s="550"/>
      <c r="GI46" s="550"/>
      <c r="GJ46" s="550"/>
      <c r="GK46" s="550"/>
      <c r="GL46" s="550"/>
      <c r="GM46" s="550"/>
      <c r="GN46" s="550"/>
      <c r="GO46" s="550"/>
      <c r="GP46" s="550"/>
      <c r="GQ46" s="550"/>
      <c r="GR46" s="550"/>
      <c r="GS46" s="550"/>
      <c r="GT46" s="550"/>
      <c r="GU46" s="550"/>
      <c r="GV46" s="550"/>
      <c r="GW46" s="550"/>
      <c r="GX46" s="550"/>
      <c r="GY46" s="550"/>
      <c r="GZ46" s="550"/>
      <c r="HA46" s="550"/>
      <c r="HB46" s="550"/>
      <c r="HC46" s="550"/>
      <c r="HD46" s="550"/>
      <c r="HE46" s="550"/>
      <c r="HF46" s="550"/>
      <c r="HG46" s="550"/>
      <c r="HH46" s="550"/>
      <c r="HI46" s="550"/>
      <c r="HJ46" s="550"/>
      <c r="HK46" s="550"/>
      <c r="HL46" s="550"/>
      <c r="HM46" s="550"/>
      <c r="HN46" s="550"/>
      <c r="HO46" s="550"/>
      <c r="HP46" s="550"/>
      <c r="HQ46" s="550"/>
      <c r="HR46" s="550"/>
      <c r="HS46" s="550"/>
      <c r="HT46" s="550"/>
      <c r="HU46" s="550"/>
      <c r="HV46" s="550"/>
      <c r="HW46" s="550"/>
      <c r="HX46" s="550"/>
      <c r="HY46" s="550"/>
      <c r="HZ46" s="550"/>
      <c r="IA46" s="550"/>
      <c r="IB46" s="550"/>
      <c r="IC46" s="550"/>
      <c r="ID46" s="550"/>
      <c r="IE46" s="550"/>
      <c r="IF46" s="550"/>
      <c r="IG46" s="550"/>
      <c r="IH46" s="550"/>
      <c r="II46" s="550"/>
      <c r="IJ46" s="550"/>
      <c r="IK46" s="550"/>
      <c r="IL46" s="550"/>
      <c r="IM46" s="550"/>
      <c r="IN46" s="550"/>
      <c r="IO46" s="550"/>
      <c r="IP46" s="550"/>
      <c r="IQ46" s="550"/>
      <c r="IR46" s="550"/>
      <c r="IS46" s="550"/>
      <c r="IT46" s="550"/>
      <c r="IU46" s="550"/>
      <c r="IV46" s="550"/>
    </row>
    <row r="47" spans="1:256" s="552" customFormat="1" ht="15">
      <c r="A47" s="408"/>
      <c r="B47" s="550"/>
      <c r="C47" s="550"/>
      <c r="D47" s="550"/>
      <c r="E47" s="550"/>
      <c r="F47" s="550"/>
      <c r="G47" s="550"/>
      <c r="H47" s="550"/>
      <c r="I47" s="550"/>
      <c r="J47" s="550"/>
      <c r="K47" s="550"/>
      <c r="L47" s="550"/>
      <c r="M47" s="554"/>
      <c r="N47" s="550"/>
      <c r="O47" s="550"/>
      <c r="P47" s="550"/>
      <c r="Q47" s="550"/>
      <c r="R47" s="550"/>
      <c r="S47" s="550"/>
      <c r="T47" s="550"/>
      <c r="U47" s="550"/>
      <c r="V47" s="550"/>
      <c r="W47" s="550"/>
      <c r="X47" s="550"/>
      <c r="Y47" s="550"/>
      <c r="Z47" s="550"/>
      <c r="AA47" s="550"/>
      <c r="AB47" s="550"/>
      <c r="AC47" s="550"/>
      <c r="AD47" s="550"/>
      <c r="AE47" s="550"/>
      <c r="AF47" s="550"/>
      <c r="AG47" s="550"/>
      <c r="AH47" s="550"/>
      <c r="AI47" s="550"/>
      <c r="AJ47" s="550"/>
      <c r="AK47" s="550"/>
      <c r="AL47" s="550"/>
      <c r="AM47" s="550"/>
      <c r="AN47" s="550"/>
      <c r="AO47" s="550"/>
      <c r="AP47" s="550"/>
      <c r="AQ47" s="550"/>
      <c r="AR47" s="550"/>
      <c r="AS47" s="550"/>
      <c r="AT47" s="550"/>
      <c r="AU47" s="550"/>
      <c r="AV47" s="550"/>
      <c r="AW47" s="550"/>
      <c r="AX47" s="550"/>
      <c r="AY47" s="550"/>
      <c r="AZ47" s="550"/>
      <c r="BA47" s="550"/>
      <c r="BB47" s="550"/>
      <c r="BC47" s="550"/>
      <c r="BD47" s="550"/>
      <c r="BE47" s="550"/>
      <c r="BF47" s="550"/>
      <c r="BG47" s="550"/>
      <c r="BH47" s="550"/>
      <c r="BI47" s="550"/>
      <c r="BJ47" s="550"/>
      <c r="BK47" s="550"/>
      <c r="BL47" s="550"/>
      <c r="BM47" s="550"/>
      <c r="BN47" s="550"/>
      <c r="BO47" s="550"/>
      <c r="BP47" s="550"/>
      <c r="BQ47" s="550"/>
      <c r="BR47" s="550"/>
      <c r="BS47" s="550"/>
      <c r="BT47" s="550"/>
      <c r="BU47" s="550"/>
      <c r="BV47" s="550"/>
      <c r="BW47" s="550"/>
      <c r="BX47" s="550"/>
      <c r="BY47" s="550"/>
      <c r="BZ47" s="550"/>
      <c r="CA47" s="550"/>
      <c r="CB47" s="550"/>
      <c r="CC47" s="550"/>
      <c r="CD47" s="550"/>
      <c r="CE47" s="550"/>
      <c r="CF47" s="550"/>
      <c r="CG47" s="550"/>
      <c r="CH47" s="550"/>
      <c r="CI47" s="550"/>
      <c r="CJ47" s="550"/>
      <c r="CK47" s="550"/>
      <c r="CL47" s="550"/>
      <c r="CM47" s="550"/>
      <c r="CN47" s="550"/>
      <c r="CO47" s="550"/>
      <c r="CP47" s="550"/>
      <c r="CQ47" s="550"/>
      <c r="CR47" s="550"/>
      <c r="CS47" s="550"/>
      <c r="CT47" s="550"/>
      <c r="CU47" s="550"/>
      <c r="CV47" s="550"/>
      <c r="CW47" s="550"/>
      <c r="CX47" s="550"/>
      <c r="CY47" s="550"/>
      <c r="CZ47" s="550"/>
      <c r="DA47" s="550"/>
      <c r="DB47" s="550"/>
      <c r="DC47" s="550"/>
      <c r="DD47" s="550"/>
      <c r="DE47" s="550"/>
      <c r="DF47" s="550"/>
      <c r="DG47" s="550"/>
      <c r="DH47" s="550"/>
      <c r="DI47" s="550"/>
      <c r="DJ47" s="550"/>
      <c r="DK47" s="550"/>
      <c r="DL47" s="550"/>
      <c r="DM47" s="550"/>
      <c r="DN47" s="550"/>
      <c r="DO47" s="550"/>
      <c r="DP47" s="550"/>
      <c r="DQ47" s="550"/>
      <c r="DR47" s="550"/>
      <c r="DS47" s="550"/>
      <c r="DT47" s="550"/>
      <c r="DU47" s="550"/>
      <c r="DV47" s="550"/>
      <c r="DW47" s="550"/>
      <c r="DX47" s="550"/>
      <c r="DY47" s="550"/>
      <c r="DZ47" s="550"/>
      <c r="EA47" s="550"/>
      <c r="EB47" s="550"/>
      <c r="EC47" s="550"/>
      <c r="ED47" s="550"/>
      <c r="EE47" s="550"/>
      <c r="EF47" s="550"/>
      <c r="EG47" s="550"/>
      <c r="EH47" s="550"/>
      <c r="EI47" s="550"/>
      <c r="EJ47" s="550"/>
      <c r="EK47" s="550"/>
      <c r="EL47" s="550"/>
      <c r="EM47" s="550"/>
      <c r="EN47" s="550"/>
      <c r="EO47" s="550"/>
      <c r="EP47" s="550"/>
      <c r="EQ47" s="550"/>
      <c r="ER47" s="550"/>
      <c r="ES47" s="550"/>
      <c r="ET47" s="550"/>
      <c r="EU47" s="550"/>
      <c r="EV47" s="550"/>
      <c r="EW47" s="550"/>
      <c r="EX47" s="550"/>
      <c r="EY47" s="550"/>
      <c r="EZ47" s="550"/>
      <c r="FA47" s="550"/>
      <c r="FB47" s="550"/>
      <c r="FC47" s="550"/>
      <c r="FD47" s="550"/>
      <c r="FE47" s="550"/>
      <c r="FF47" s="550"/>
      <c r="FG47" s="550"/>
      <c r="FH47" s="550"/>
      <c r="FI47" s="550"/>
      <c r="FJ47" s="550"/>
      <c r="FK47" s="550"/>
      <c r="FL47" s="550"/>
      <c r="FM47" s="550"/>
      <c r="FN47" s="550"/>
      <c r="FO47" s="550"/>
      <c r="FP47" s="550"/>
      <c r="FQ47" s="550"/>
      <c r="FR47" s="550"/>
      <c r="FS47" s="550"/>
      <c r="FT47" s="550"/>
      <c r="FU47" s="550"/>
      <c r="FV47" s="550"/>
      <c r="FW47" s="550"/>
      <c r="FX47" s="550"/>
      <c r="FY47" s="550"/>
      <c r="FZ47" s="550"/>
      <c r="GA47" s="550"/>
      <c r="GB47" s="550"/>
      <c r="GC47" s="550"/>
      <c r="GD47" s="550"/>
      <c r="GE47" s="550"/>
      <c r="GF47" s="550"/>
      <c r="GG47" s="550"/>
      <c r="GH47" s="550"/>
      <c r="GI47" s="550"/>
      <c r="GJ47" s="550"/>
      <c r="GK47" s="550"/>
      <c r="GL47" s="550"/>
      <c r="GM47" s="550"/>
      <c r="GN47" s="550"/>
      <c r="GO47" s="550"/>
      <c r="GP47" s="550"/>
      <c r="GQ47" s="550"/>
      <c r="GR47" s="550"/>
      <c r="GS47" s="550"/>
      <c r="GT47" s="550"/>
      <c r="GU47" s="550"/>
      <c r="GV47" s="550"/>
      <c r="GW47" s="550"/>
      <c r="GX47" s="550"/>
      <c r="GY47" s="550"/>
      <c r="GZ47" s="550"/>
      <c r="HA47" s="550"/>
      <c r="HB47" s="550"/>
      <c r="HC47" s="550"/>
      <c r="HD47" s="550"/>
      <c r="HE47" s="550"/>
      <c r="HF47" s="550"/>
      <c r="HG47" s="550"/>
      <c r="HH47" s="550"/>
      <c r="HI47" s="550"/>
      <c r="HJ47" s="550"/>
      <c r="HK47" s="550"/>
      <c r="HL47" s="550"/>
      <c r="HM47" s="550"/>
      <c r="HN47" s="550"/>
      <c r="HO47" s="550"/>
      <c r="HP47" s="550"/>
      <c r="HQ47" s="550"/>
      <c r="HR47" s="550"/>
      <c r="HS47" s="550"/>
      <c r="HT47" s="550"/>
      <c r="HU47" s="550"/>
      <c r="HV47" s="550"/>
      <c r="HW47" s="550"/>
      <c r="HX47" s="550"/>
      <c r="HY47" s="550"/>
      <c r="HZ47" s="550"/>
      <c r="IA47" s="550"/>
      <c r="IB47" s="550"/>
      <c r="IC47" s="550"/>
      <c r="ID47" s="550"/>
      <c r="IE47" s="550"/>
      <c r="IF47" s="550"/>
      <c r="IG47" s="550"/>
      <c r="IH47" s="550"/>
      <c r="II47" s="550"/>
      <c r="IJ47" s="550"/>
      <c r="IK47" s="550"/>
      <c r="IL47" s="550"/>
      <c r="IM47" s="550"/>
      <c r="IN47" s="550"/>
      <c r="IO47" s="550"/>
      <c r="IP47" s="550"/>
      <c r="IQ47" s="550"/>
      <c r="IR47" s="550"/>
      <c r="IS47" s="550"/>
      <c r="IT47" s="550"/>
      <c r="IU47" s="550"/>
      <c r="IV47" s="550"/>
    </row>
    <row r="48" spans="1:256" s="552" customFormat="1" ht="13.5" customHeight="1">
      <c r="A48" s="597" t="s">
        <v>129</v>
      </c>
      <c r="B48" s="597"/>
      <c r="C48" s="597"/>
      <c r="D48" s="597"/>
      <c r="E48" s="597"/>
      <c r="F48" s="597"/>
      <c r="G48" s="597"/>
      <c r="H48" s="597"/>
      <c r="I48" s="597"/>
      <c r="J48" s="59"/>
      <c r="K48" s="59"/>
      <c r="L48" s="59"/>
      <c r="M48" s="554"/>
      <c r="N48" s="550"/>
      <c r="O48" s="550"/>
      <c r="P48" s="550"/>
      <c r="Q48" s="550"/>
      <c r="R48" s="550"/>
      <c r="S48" s="550"/>
      <c r="T48" s="550"/>
      <c r="U48" s="550"/>
      <c r="V48" s="550"/>
      <c r="W48" s="550"/>
      <c r="X48" s="550"/>
      <c r="Y48" s="550"/>
      <c r="Z48" s="550"/>
      <c r="AA48" s="550"/>
      <c r="AB48" s="550"/>
      <c r="AC48" s="550"/>
      <c r="AD48" s="550"/>
      <c r="AE48" s="550"/>
      <c r="AF48" s="550"/>
      <c r="AG48" s="550"/>
      <c r="AH48" s="550"/>
      <c r="AI48" s="550"/>
      <c r="AJ48" s="550"/>
      <c r="AK48" s="550"/>
      <c r="AL48" s="550"/>
      <c r="AM48" s="550"/>
      <c r="AN48" s="550"/>
      <c r="AO48" s="550"/>
      <c r="AP48" s="550"/>
      <c r="AQ48" s="550"/>
      <c r="AR48" s="550"/>
      <c r="AS48" s="550"/>
      <c r="AT48" s="550"/>
      <c r="AU48" s="550"/>
      <c r="AV48" s="550"/>
      <c r="AW48" s="550"/>
      <c r="AX48" s="550"/>
      <c r="AY48" s="550"/>
      <c r="AZ48" s="550"/>
      <c r="BA48" s="550"/>
      <c r="BB48" s="550"/>
      <c r="BC48" s="550"/>
      <c r="BD48" s="550"/>
      <c r="BE48" s="550"/>
      <c r="BF48" s="550"/>
      <c r="BG48" s="550"/>
      <c r="BH48" s="550"/>
      <c r="BI48" s="550"/>
      <c r="BJ48" s="550"/>
      <c r="BK48" s="550"/>
      <c r="BL48" s="550"/>
      <c r="BM48" s="550"/>
      <c r="BN48" s="550"/>
      <c r="BO48" s="550"/>
      <c r="BP48" s="550"/>
      <c r="BQ48" s="550"/>
      <c r="BR48" s="550"/>
      <c r="BS48" s="550"/>
      <c r="BT48" s="550"/>
      <c r="BU48" s="550"/>
      <c r="BV48" s="550"/>
      <c r="BW48" s="550"/>
      <c r="BX48" s="550"/>
      <c r="BY48" s="550"/>
      <c r="BZ48" s="550"/>
      <c r="CA48" s="550"/>
      <c r="CB48" s="550"/>
      <c r="CC48" s="550"/>
      <c r="CD48" s="550"/>
      <c r="CE48" s="550"/>
      <c r="CF48" s="550"/>
      <c r="CG48" s="550"/>
      <c r="CH48" s="550"/>
      <c r="CI48" s="550"/>
      <c r="CJ48" s="550"/>
      <c r="CK48" s="550"/>
      <c r="CL48" s="550"/>
      <c r="CM48" s="550"/>
      <c r="CN48" s="550"/>
      <c r="CO48" s="550"/>
      <c r="CP48" s="550"/>
      <c r="CQ48" s="550"/>
      <c r="CR48" s="550"/>
      <c r="CS48" s="550"/>
      <c r="CT48" s="550"/>
      <c r="CU48" s="550"/>
      <c r="CV48" s="550"/>
      <c r="CW48" s="550"/>
      <c r="CX48" s="550"/>
      <c r="CY48" s="550"/>
      <c r="CZ48" s="550"/>
      <c r="DA48" s="550"/>
      <c r="DB48" s="550"/>
      <c r="DC48" s="550"/>
      <c r="DD48" s="550"/>
      <c r="DE48" s="550"/>
      <c r="DF48" s="550"/>
      <c r="DG48" s="550"/>
      <c r="DH48" s="550"/>
      <c r="DI48" s="550"/>
      <c r="DJ48" s="550"/>
      <c r="DK48" s="550"/>
      <c r="DL48" s="550"/>
      <c r="DM48" s="550"/>
      <c r="DN48" s="550"/>
      <c r="DO48" s="550"/>
      <c r="DP48" s="550"/>
      <c r="DQ48" s="550"/>
      <c r="DR48" s="550"/>
      <c r="DS48" s="550"/>
      <c r="DT48" s="550"/>
      <c r="DU48" s="550"/>
      <c r="DV48" s="550"/>
      <c r="DW48" s="550"/>
      <c r="DX48" s="550"/>
      <c r="DY48" s="550"/>
      <c r="DZ48" s="550"/>
      <c r="EA48" s="550"/>
      <c r="EB48" s="550"/>
      <c r="EC48" s="550"/>
      <c r="ED48" s="550"/>
      <c r="EE48" s="550"/>
      <c r="EF48" s="550"/>
      <c r="EG48" s="550"/>
      <c r="EH48" s="550"/>
      <c r="EI48" s="550"/>
      <c r="EJ48" s="550"/>
      <c r="EK48" s="550"/>
      <c r="EL48" s="550"/>
      <c r="EM48" s="550"/>
      <c r="EN48" s="550"/>
      <c r="EO48" s="550"/>
      <c r="EP48" s="550"/>
      <c r="EQ48" s="550"/>
      <c r="ER48" s="550"/>
      <c r="ES48" s="550"/>
      <c r="ET48" s="550"/>
      <c r="EU48" s="550"/>
      <c r="EV48" s="550"/>
      <c r="EW48" s="550"/>
      <c r="EX48" s="550"/>
      <c r="EY48" s="550"/>
      <c r="EZ48" s="550"/>
      <c r="FA48" s="550"/>
      <c r="FB48" s="550"/>
      <c r="FC48" s="550"/>
      <c r="FD48" s="550"/>
      <c r="FE48" s="550"/>
      <c r="FF48" s="550"/>
      <c r="FG48" s="550"/>
      <c r="FH48" s="550"/>
      <c r="FI48" s="550"/>
      <c r="FJ48" s="550"/>
      <c r="FK48" s="550"/>
      <c r="FL48" s="550"/>
      <c r="FM48" s="550"/>
      <c r="FN48" s="550"/>
      <c r="FO48" s="550"/>
      <c r="FP48" s="550"/>
      <c r="FQ48" s="550"/>
      <c r="FR48" s="550"/>
      <c r="FS48" s="550"/>
      <c r="FT48" s="550"/>
      <c r="FU48" s="550"/>
      <c r="FV48" s="550"/>
      <c r="FW48" s="550"/>
      <c r="FX48" s="550"/>
      <c r="FY48" s="550"/>
      <c r="FZ48" s="550"/>
      <c r="GA48" s="550"/>
      <c r="GB48" s="550"/>
      <c r="GC48" s="550"/>
      <c r="GD48" s="550"/>
      <c r="GE48" s="550"/>
      <c r="GF48" s="550"/>
      <c r="GG48" s="550"/>
      <c r="GH48" s="550"/>
      <c r="GI48" s="550"/>
      <c r="GJ48" s="550"/>
      <c r="GK48" s="550"/>
      <c r="GL48" s="550"/>
      <c r="GM48" s="550"/>
      <c r="GN48" s="550"/>
      <c r="GO48" s="550"/>
      <c r="GP48" s="550"/>
      <c r="GQ48" s="550"/>
      <c r="GR48" s="550"/>
      <c r="GS48" s="550"/>
      <c r="GT48" s="550"/>
      <c r="GU48" s="550"/>
      <c r="GV48" s="550"/>
      <c r="GW48" s="550"/>
      <c r="GX48" s="550"/>
      <c r="GY48" s="550"/>
      <c r="GZ48" s="550"/>
      <c r="HA48" s="550"/>
      <c r="HB48" s="550"/>
      <c r="HC48" s="550"/>
      <c r="HD48" s="550"/>
      <c r="HE48" s="550"/>
      <c r="HF48" s="550"/>
      <c r="HG48" s="550"/>
      <c r="HH48" s="550"/>
      <c r="HI48" s="550"/>
      <c r="HJ48" s="550"/>
      <c r="HK48" s="550"/>
      <c r="HL48" s="550"/>
      <c r="HM48" s="550"/>
      <c r="HN48" s="550"/>
      <c r="HO48" s="550"/>
      <c r="HP48" s="550"/>
      <c r="HQ48" s="550"/>
      <c r="HR48" s="550"/>
      <c r="HS48" s="550"/>
      <c r="HT48" s="550"/>
      <c r="HU48" s="550"/>
      <c r="HV48" s="550"/>
      <c r="HW48" s="550"/>
      <c r="HX48" s="550"/>
      <c r="HY48" s="550"/>
      <c r="HZ48" s="550"/>
      <c r="IA48" s="550"/>
      <c r="IB48" s="550"/>
      <c r="IC48" s="550"/>
      <c r="ID48" s="550"/>
      <c r="IE48" s="550"/>
      <c r="IF48" s="550"/>
      <c r="IG48" s="550"/>
      <c r="IH48" s="550"/>
      <c r="II48" s="550"/>
      <c r="IJ48" s="550"/>
      <c r="IK48" s="550"/>
      <c r="IL48" s="550"/>
      <c r="IM48" s="550"/>
      <c r="IN48" s="550"/>
      <c r="IO48" s="550"/>
      <c r="IP48" s="550"/>
      <c r="IQ48" s="550"/>
      <c r="IR48" s="550"/>
      <c r="IS48" s="550"/>
      <c r="IT48" s="550"/>
      <c r="IU48" s="550"/>
      <c r="IV48" s="550"/>
    </row>
    <row r="49" spans="1:256" s="552" customFormat="1" ht="25.5" customHeight="1">
      <c r="A49" s="570" t="s">
        <v>169</v>
      </c>
      <c r="B49" s="570"/>
      <c r="C49" s="570"/>
      <c r="D49" s="570"/>
      <c r="E49" s="570"/>
      <c r="F49" s="570"/>
      <c r="G49" s="570"/>
      <c r="H49" s="570"/>
      <c r="I49" s="570"/>
      <c r="J49" s="554"/>
      <c r="K49" s="554"/>
      <c r="L49" s="554"/>
      <c r="M49" s="554"/>
      <c r="N49" s="59"/>
      <c r="O49" s="550"/>
      <c r="P49" s="550"/>
      <c r="Q49" s="550"/>
      <c r="R49" s="550"/>
      <c r="S49" s="550"/>
      <c r="T49" s="550"/>
      <c r="U49" s="550"/>
      <c r="V49" s="550"/>
      <c r="W49" s="550"/>
      <c r="X49" s="550"/>
      <c r="Y49" s="550"/>
      <c r="Z49" s="550"/>
      <c r="AA49" s="550"/>
      <c r="AB49" s="550"/>
      <c r="AC49" s="550"/>
      <c r="AD49" s="550"/>
      <c r="AE49" s="550"/>
      <c r="AF49" s="550"/>
      <c r="AG49" s="550"/>
      <c r="AH49" s="550"/>
      <c r="AI49" s="550"/>
      <c r="AJ49" s="550"/>
      <c r="AK49" s="550"/>
      <c r="AL49" s="550"/>
      <c r="AM49" s="550"/>
      <c r="AN49" s="550"/>
      <c r="AO49" s="550"/>
      <c r="AP49" s="550"/>
      <c r="AQ49" s="550"/>
      <c r="AR49" s="550"/>
      <c r="AS49" s="550"/>
      <c r="AT49" s="550"/>
      <c r="AU49" s="550"/>
      <c r="AV49" s="550"/>
      <c r="AW49" s="550"/>
      <c r="AX49" s="550"/>
      <c r="AY49" s="550"/>
      <c r="AZ49" s="550"/>
      <c r="BA49" s="550"/>
      <c r="BB49" s="550"/>
      <c r="BC49" s="550"/>
      <c r="BD49" s="550"/>
      <c r="BE49" s="550"/>
      <c r="BF49" s="550"/>
      <c r="BG49" s="550"/>
      <c r="BH49" s="550"/>
      <c r="BI49" s="550"/>
      <c r="BJ49" s="550"/>
      <c r="BK49" s="550"/>
      <c r="BL49" s="550"/>
      <c r="BM49" s="550"/>
      <c r="BN49" s="550"/>
      <c r="BO49" s="550"/>
      <c r="BP49" s="550"/>
      <c r="BQ49" s="550"/>
      <c r="BR49" s="550"/>
      <c r="BS49" s="550"/>
      <c r="BT49" s="550"/>
      <c r="BU49" s="550"/>
      <c r="BV49" s="550"/>
      <c r="BW49" s="550"/>
      <c r="BX49" s="550"/>
      <c r="BY49" s="550"/>
      <c r="BZ49" s="550"/>
      <c r="CA49" s="550"/>
      <c r="CB49" s="550"/>
      <c r="CC49" s="550"/>
      <c r="CD49" s="550"/>
      <c r="CE49" s="550"/>
      <c r="CF49" s="550"/>
      <c r="CG49" s="550"/>
      <c r="CH49" s="550"/>
      <c r="CI49" s="550"/>
      <c r="CJ49" s="550"/>
      <c r="CK49" s="550"/>
      <c r="CL49" s="550"/>
      <c r="CM49" s="550"/>
      <c r="CN49" s="550"/>
      <c r="CO49" s="550"/>
      <c r="CP49" s="550"/>
      <c r="CQ49" s="550"/>
      <c r="CR49" s="550"/>
      <c r="CS49" s="550"/>
      <c r="CT49" s="550"/>
      <c r="CU49" s="550"/>
      <c r="CV49" s="550"/>
      <c r="CW49" s="550"/>
      <c r="CX49" s="550"/>
      <c r="CY49" s="550"/>
      <c r="CZ49" s="550"/>
      <c r="DA49" s="550"/>
      <c r="DB49" s="550"/>
      <c r="DC49" s="550"/>
      <c r="DD49" s="550"/>
      <c r="DE49" s="550"/>
      <c r="DF49" s="550"/>
      <c r="DG49" s="550"/>
      <c r="DH49" s="550"/>
      <c r="DI49" s="550"/>
      <c r="DJ49" s="550"/>
      <c r="DK49" s="550"/>
      <c r="DL49" s="550"/>
      <c r="DM49" s="550"/>
      <c r="DN49" s="550"/>
      <c r="DO49" s="550"/>
      <c r="DP49" s="550"/>
      <c r="DQ49" s="550"/>
      <c r="DR49" s="550"/>
      <c r="DS49" s="550"/>
      <c r="DT49" s="550"/>
      <c r="DU49" s="550"/>
      <c r="DV49" s="550"/>
      <c r="DW49" s="550"/>
      <c r="DX49" s="550"/>
      <c r="DY49" s="550"/>
      <c r="DZ49" s="550"/>
      <c r="EA49" s="550"/>
      <c r="EB49" s="550"/>
      <c r="EC49" s="550"/>
      <c r="ED49" s="550"/>
      <c r="EE49" s="550"/>
      <c r="EF49" s="550"/>
      <c r="EG49" s="550"/>
      <c r="EH49" s="550"/>
      <c r="EI49" s="550"/>
      <c r="EJ49" s="550"/>
      <c r="EK49" s="550"/>
      <c r="EL49" s="550"/>
      <c r="EM49" s="550"/>
      <c r="EN49" s="550"/>
      <c r="EO49" s="550"/>
      <c r="EP49" s="550"/>
      <c r="EQ49" s="550"/>
      <c r="ER49" s="550"/>
      <c r="ES49" s="550"/>
      <c r="ET49" s="550"/>
      <c r="EU49" s="550"/>
      <c r="EV49" s="550"/>
      <c r="EW49" s="550"/>
      <c r="EX49" s="550"/>
      <c r="EY49" s="550"/>
      <c r="EZ49" s="550"/>
      <c r="FA49" s="550"/>
      <c r="FB49" s="550"/>
      <c r="FC49" s="550"/>
      <c r="FD49" s="550"/>
      <c r="FE49" s="550"/>
      <c r="FF49" s="550"/>
      <c r="FG49" s="550"/>
      <c r="FH49" s="550"/>
      <c r="FI49" s="550"/>
      <c r="FJ49" s="550"/>
      <c r="FK49" s="550"/>
      <c r="FL49" s="550"/>
      <c r="FM49" s="550"/>
      <c r="FN49" s="550"/>
      <c r="FO49" s="550"/>
      <c r="FP49" s="550"/>
      <c r="FQ49" s="550"/>
      <c r="FR49" s="550"/>
      <c r="FS49" s="550"/>
      <c r="FT49" s="550"/>
      <c r="FU49" s="550"/>
      <c r="FV49" s="550"/>
      <c r="FW49" s="550"/>
      <c r="FX49" s="550"/>
      <c r="FY49" s="550"/>
      <c r="FZ49" s="550"/>
      <c r="GA49" s="550"/>
      <c r="GB49" s="550"/>
      <c r="GC49" s="550"/>
      <c r="GD49" s="550"/>
      <c r="GE49" s="550"/>
      <c r="GF49" s="550"/>
      <c r="GG49" s="550"/>
      <c r="GH49" s="550"/>
      <c r="GI49" s="550"/>
      <c r="GJ49" s="550"/>
      <c r="GK49" s="550"/>
      <c r="GL49" s="550"/>
      <c r="GM49" s="550"/>
      <c r="GN49" s="550"/>
      <c r="GO49" s="550"/>
      <c r="GP49" s="550"/>
      <c r="GQ49" s="550"/>
      <c r="GR49" s="550"/>
      <c r="GS49" s="550"/>
      <c r="GT49" s="550"/>
      <c r="GU49" s="550"/>
      <c r="GV49" s="550"/>
      <c r="GW49" s="550"/>
      <c r="GX49" s="550"/>
      <c r="GY49" s="550"/>
      <c r="GZ49" s="550"/>
      <c r="HA49" s="550"/>
      <c r="HB49" s="550"/>
      <c r="HC49" s="550"/>
      <c r="HD49" s="550"/>
      <c r="HE49" s="550"/>
      <c r="HF49" s="550"/>
      <c r="HG49" s="550"/>
      <c r="HH49" s="550"/>
      <c r="HI49" s="550"/>
      <c r="HJ49" s="550"/>
      <c r="HK49" s="550"/>
      <c r="HL49" s="550"/>
      <c r="HM49" s="550"/>
      <c r="HN49" s="550"/>
      <c r="HO49" s="550"/>
      <c r="HP49" s="550"/>
      <c r="HQ49" s="550"/>
      <c r="HR49" s="550"/>
      <c r="HS49" s="550"/>
      <c r="HT49" s="550"/>
      <c r="HU49" s="550"/>
      <c r="HV49" s="550"/>
      <c r="HW49" s="550"/>
      <c r="HX49" s="550"/>
      <c r="HY49" s="550"/>
      <c r="HZ49" s="550"/>
      <c r="IA49" s="550"/>
      <c r="IB49" s="550"/>
      <c r="IC49" s="550"/>
      <c r="ID49" s="550"/>
      <c r="IE49" s="550"/>
      <c r="IF49" s="550"/>
      <c r="IG49" s="550"/>
      <c r="IH49" s="550"/>
      <c r="II49" s="550"/>
      <c r="IJ49" s="550"/>
      <c r="IK49" s="550"/>
      <c r="IL49" s="550"/>
      <c r="IM49" s="550"/>
      <c r="IN49" s="550"/>
      <c r="IO49" s="550"/>
      <c r="IP49" s="550"/>
      <c r="IQ49" s="550"/>
      <c r="IR49" s="550"/>
      <c r="IS49" s="550"/>
      <c r="IT49" s="550"/>
      <c r="IU49" s="550"/>
      <c r="IV49" s="550"/>
    </row>
    <row r="50" spans="1:256" s="552" customFormat="1" ht="25.5" customHeight="1">
      <c r="A50" s="570" t="s">
        <v>170</v>
      </c>
      <c r="B50" s="570"/>
      <c r="C50" s="570"/>
      <c r="D50" s="570"/>
      <c r="E50" s="570"/>
      <c r="F50" s="570"/>
      <c r="G50" s="570"/>
      <c r="H50" s="570"/>
      <c r="I50" s="570"/>
      <c r="J50" s="554"/>
      <c r="K50" s="554"/>
      <c r="L50" s="554"/>
      <c r="M50" s="554"/>
      <c r="N50" s="550"/>
      <c r="O50" s="550"/>
      <c r="P50" s="550"/>
      <c r="Q50" s="550"/>
      <c r="R50" s="550"/>
      <c r="S50" s="550"/>
      <c r="T50" s="550"/>
      <c r="U50" s="550"/>
      <c r="V50" s="550"/>
      <c r="W50" s="550"/>
      <c r="X50" s="550"/>
      <c r="Y50" s="550"/>
      <c r="Z50" s="550"/>
      <c r="AA50" s="550"/>
      <c r="AB50" s="550"/>
      <c r="AC50" s="550"/>
      <c r="AD50" s="550"/>
      <c r="AE50" s="550"/>
      <c r="AF50" s="550"/>
      <c r="AG50" s="550"/>
      <c r="AH50" s="550"/>
      <c r="AI50" s="550"/>
      <c r="AJ50" s="550"/>
      <c r="AK50" s="550"/>
      <c r="AL50" s="550"/>
      <c r="AM50" s="550"/>
      <c r="AN50" s="550"/>
      <c r="AO50" s="550"/>
      <c r="AP50" s="550"/>
      <c r="AQ50" s="550"/>
      <c r="AR50" s="550"/>
      <c r="AS50" s="550"/>
      <c r="AT50" s="550"/>
      <c r="AU50" s="550"/>
      <c r="AV50" s="550"/>
      <c r="AW50" s="550"/>
      <c r="AX50" s="550"/>
      <c r="AY50" s="550"/>
      <c r="AZ50" s="550"/>
      <c r="BA50" s="550"/>
      <c r="BB50" s="550"/>
      <c r="BC50" s="550"/>
      <c r="BD50" s="550"/>
      <c r="BE50" s="550"/>
      <c r="BF50" s="550"/>
      <c r="BG50" s="550"/>
      <c r="BH50" s="550"/>
      <c r="BI50" s="550"/>
      <c r="BJ50" s="550"/>
      <c r="BK50" s="550"/>
      <c r="BL50" s="550"/>
      <c r="BM50" s="550"/>
      <c r="BN50" s="550"/>
      <c r="BO50" s="550"/>
      <c r="BP50" s="550"/>
      <c r="BQ50" s="550"/>
      <c r="BR50" s="550"/>
      <c r="BS50" s="550"/>
      <c r="BT50" s="550"/>
      <c r="BU50" s="550"/>
      <c r="BV50" s="550"/>
      <c r="BW50" s="550"/>
      <c r="BX50" s="550"/>
      <c r="BY50" s="550"/>
      <c r="BZ50" s="550"/>
      <c r="CA50" s="550"/>
      <c r="CB50" s="550"/>
      <c r="CC50" s="550"/>
      <c r="CD50" s="550"/>
      <c r="CE50" s="550"/>
      <c r="CF50" s="550"/>
      <c r="CG50" s="550"/>
      <c r="CH50" s="550"/>
      <c r="CI50" s="550"/>
      <c r="CJ50" s="550"/>
      <c r="CK50" s="550"/>
      <c r="CL50" s="550"/>
      <c r="CM50" s="550"/>
      <c r="CN50" s="550"/>
      <c r="CO50" s="550"/>
      <c r="CP50" s="550"/>
      <c r="CQ50" s="550"/>
      <c r="CR50" s="550"/>
      <c r="CS50" s="550"/>
      <c r="CT50" s="550"/>
      <c r="CU50" s="550"/>
      <c r="CV50" s="550"/>
      <c r="CW50" s="550"/>
      <c r="CX50" s="550"/>
      <c r="CY50" s="550"/>
      <c r="CZ50" s="550"/>
      <c r="DA50" s="550"/>
      <c r="DB50" s="550"/>
      <c r="DC50" s="550"/>
      <c r="DD50" s="550"/>
      <c r="DE50" s="550"/>
      <c r="DF50" s="550"/>
      <c r="DG50" s="550"/>
      <c r="DH50" s="550"/>
      <c r="DI50" s="550"/>
      <c r="DJ50" s="550"/>
      <c r="DK50" s="550"/>
      <c r="DL50" s="550"/>
      <c r="DM50" s="550"/>
      <c r="DN50" s="550"/>
      <c r="DO50" s="550"/>
      <c r="DP50" s="550"/>
      <c r="DQ50" s="550"/>
      <c r="DR50" s="550"/>
      <c r="DS50" s="550"/>
      <c r="DT50" s="550"/>
      <c r="DU50" s="550"/>
      <c r="DV50" s="550"/>
      <c r="DW50" s="550"/>
      <c r="DX50" s="550"/>
      <c r="DY50" s="550"/>
      <c r="DZ50" s="550"/>
      <c r="EA50" s="550"/>
      <c r="EB50" s="550"/>
      <c r="EC50" s="550"/>
      <c r="ED50" s="550"/>
      <c r="EE50" s="550"/>
      <c r="EF50" s="550"/>
      <c r="EG50" s="550"/>
      <c r="EH50" s="550"/>
      <c r="EI50" s="550"/>
      <c r="EJ50" s="550"/>
      <c r="EK50" s="550"/>
      <c r="EL50" s="550"/>
      <c r="EM50" s="550"/>
      <c r="EN50" s="550"/>
      <c r="EO50" s="550"/>
      <c r="EP50" s="550"/>
      <c r="EQ50" s="550"/>
      <c r="ER50" s="550"/>
      <c r="ES50" s="550"/>
      <c r="ET50" s="550"/>
      <c r="EU50" s="550"/>
      <c r="EV50" s="550"/>
      <c r="EW50" s="550"/>
      <c r="EX50" s="550"/>
      <c r="EY50" s="550"/>
      <c r="EZ50" s="550"/>
      <c r="FA50" s="550"/>
      <c r="FB50" s="550"/>
      <c r="FC50" s="550"/>
      <c r="FD50" s="550"/>
      <c r="FE50" s="550"/>
      <c r="FF50" s="550"/>
      <c r="FG50" s="550"/>
      <c r="FH50" s="550"/>
      <c r="FI50" s="550"/>
      <c r="FJ50" s="550"/>
      <c r="FK50" s="550"/>
      <c r="FL50" s="550"/>
      <c r="FM50" s="550"/>
      <c r="FN50" s="550"/>
      <c r="FO50" s="550"/>
      <c r="FP50" s="550"/>
      <c r="FQ50" s="550"/>
      <c r="FR50" s="550"/>
      <c r="FS50" s="550"/>
      <c r="FT50" s="550"/>
      <c r="FU50" s="550"/>
      <c r="FV50" s="550"/>
      <c r="FW50" s="550"/>
      <c r="FX50" s="550"/>
      <c r="FY50" s="550"/>
      <c r="FZ50" s="550"/>
      <c r="GA50" s="550"/>
      <c r="GB50" s="550"/>
      <c r="GC50" s="550"/>
      <c r="GD50" s="550"/>
      <c r="GE50" s="550"/>
      <c r="GF50" s="550"/>
      <c r="GG50" s="550"/>
      <c r="GH50" s="550"/>
      <c r="GI50" s="550"/>
      <c r="GJ50" s="550"/>
      <c r="GK50" s="550"/>
      <c r="GL50" s="550"/>
      <c r="GM50" s="550"/>
      <c r="GN50" s="550"/>
      <c r="GO50" s="550"/>
      <c r="GP50" s="550"/>
      <c r="GQ50" s="550"/>
      <c r="GR50" s="550"/>
      <c r="GS50" s="550"/>
      <c r="GT50" s="550"/>
      <c r="GU50" s="550"/>
      <c r="GV50" s="550"/>
      <c r="GW50" s="550"/>
      <c r="GX50" s="550"/>
      <c r="GY50" s="550"/>
      <c r="GZ50" s="550"/>
      <c r="HA50" s="550"/>
      <c r="HB50" s="550"/>
      <c r="HC50" s="550"/>
      <c r="HD50" s="550"/>
      <c r="HE50" s="550"/>
      <c r="HF50" s="550"/>
      <c r="HG50" s="550"/>
      <c r="HH50" s="550"/>
      <c r="HI50" s="550"/>
      <c r="HJ50" s="550"/>
      <c r="HK50" s="550"/>
      <c r="HL50" s="550"/>
      <c r="HM50" s="550"/>
      <c r="HN50" s="550"/>
      <c r="HO50" s="550"/>
      <c r="HP50" s="550"/>
      <c r="HQ50" s="550"/>
      <c r="HR50" s="550"/>
      <c r="HS50" s="550"/>
      <c r="HT50" s="550"/>
      <c r="HU50" s="550"/>
      <c r="HV50" s="550"/>
      <c r="HW50" s="550"/>
      <c r="HX50" s="550"/>
      <c r="HY50" s="550"/>
      <c r="HZ50" s="550"/>
      <c r="IA50" s="550"/>
      <c r="IB50" s="550"/>
      <c r="IC50" s="550"/>
      <c r="ID50" s="550"/>
      <c r="IE50" s="550"/>
      <c r="IF50" s="550"/>
      <c r="IG50" s="550"/>
      <c r="IH50" s="550"/>
      <c r="II50" s="550"/>
      <c r="IJ50" s="550"/>
      <c r="IK50" s="550"/>
      <c r="IL50" s="550"/>
      <c r="IM50" s="550"/>
      <c r="IN50" s="550"/>
      <c r="IO50" s="550"/>
      <c r="IP50" s="550"/>
      <c r="IQ50" s="550"/>
      <c r="IR50" s="550"/>
      <c r="IS50" s="550"/>
      <c r="IT50" s="550"/>
      <c r="IU50" s="550"/>
      <c r="IV50" s="550"/>
    </row>
    <row r="51" spans="1:256" s="552" customFormat="1" ht="25.5" customHeight="1">
      <c r="A51" s="570" t="s">
        <v>171</v>
      </c>
      <c r="B51" s="570"/>
      <c r="C51" s="570"/>
      <c r="D51" s="570"/>
      <c r="E51" s="570"/>
      <c r="F51" s="570"/>
      <c r="G51" s="570"/>
      <c r="H51" s="570"/>
      <c r="I51" s="570"/>
      <c r="J51" s="554"/>
      <c r="K51" s="554"/>
      <c r="L51" s="554"/>
      <c r="M51" s="554"/>
      <c r="N51" s="550"/>
      <c r="O51" s="550"/>
      <c r="P51" s="550"/>
      <c r="Q51" s="550"/>
      <c r="R51" s="550"/>
      <c r="S51" s="550"/>
      <c r="T51" s="550"/>
      <c r="U51" s="550"/>
      <c r="V51" s="550"/>
      <c r="W51" s="550"/>
      <c r="X51" s="550"/>
      <c r="Y51" s="550"/>
      <c r="Z51" s="550"/>
      <c r="AA51" s="550"/>
      <c r="AB51" s="550"/>
      <c r="AC51" s="550"/>
      <c r="AD51" s="550"/>
      <c r="AE51" s="550"/>
      <c r="AF51" s="550"/>
      <c r="AG51" s="550"/>
      <c r="AH51" s="550"/>
      <c r="AI51" s="550"/>
      <c r="AJ51" s="550"/>
      <c r="AK51" s="550"/>
      <c r="AL51" s="550"/>
      <c r="AM51" s="550"/>
      <c r="AN51" s="550"/>
      <c r="AO51" s="550"/>
      <c r="AP51" s="550"/>
      <c r="AQ51" s="550"/>
      <c r="AR51" s="550"/>
      <c r="AS51" s="550"/>
      <c r="AT51" s="550"/>
      <c r="AU51" s="550"/>
      <c r="AV51" s="550"/>
      <c r="AW51" s="550"/>
      <c r="AX51" s="550"/>
      <c r="AY51" s="550"/>
      <c r="AZ51" s="550"/>
      <c r="BA51" s="550"/>
      <c r="BB51" s="550"/>
      <c r="BC51" s="550"/>
      <c r="BD51" s="550"/>
      <c r="BE51" s="550"/>
      <c r="BF51" s="550"/>
      <c r="BG51" s="550"/>
      <c r="BH51" s="550"/>
      <c r="BI51" s="550"/>
      <c r="BJ51" s="550"/>
      <c r="BK51" s="550"/>
      <c r="BL51" s="550"/>
      <c r="BM51" s="550"/>
      <c r="BN51" s="550"/>
      <c r="BO51" s="550"/>
      <c r="BP51" s="550"/>
      <c r="BQ51" s="550"/>
      <c r="BR51" s="550"/>
      <c r="BS51" s="550"/>
      <c r="BT51" s="550"/>
      <c r="BU51" s="550"/>
      <c r="BV51" s="550"/>
      <c r="BW51" s="550"/>
      <c r="BX51" s="550"/>
      <c r="BY51" s="550"/>
      <c r="BZ51" s="550"/>
      <c r="CA51" s="550"/>
      <c r="CB51" s="550"/>
      <c r="CC51" s="550"/>
      <c r="CD51" s="550"/>
      <c r="CE51" s="550"/>
      <c r="CF51" s="550"/>
      <c r="CG51" s="550"/>
      <c r="CH51" s="550"/>
      <c r="CI51" s="550"/>
      <c r="CJ51" s="550"/>
      <c r="CK51" s="550"/>
      <c r="CL51" s="550"/>
      <c r="CM51" s="550"/>
      <c r="CN51" s="550"/>
      <c r="CO51" s="550"/>
      <c r="CP51" s="550"/>
      <c r="CQ51" s="550"/>
      <c r="CR51" s="550"/>
      <c r="CS51" s="550"/>
      <c r="CT51" s="550"/>
      <c r="CU51" s="550"/>
      <c r="CV51" s="550"/>
      <c r="CW51" s="550"/>
      <c r="CX51" s="550"/>
      <c r="CY51" s="550"/>
      <c r="CZ51" s="550"/>
      <c r="DA51" s="550"/>
      <c r="DB51" s="550"/>
      <c r="DC51" s="550"/>
      <c r="DD51" s="550"/>
      <c r="DE51" s="550"/>
      <c r="DF51" s="550"/>
      <c r="DG51" s="550"/>
      <c r="DH51" s="550"/>
      <c r="DI51" s="550"/>
      <c r="DJ51" s="550"/>
      <c r="DK51" s="550"/>
      <c r="DL51" s="550"/>
      <c r="DM51" s="550"/>
      <c r="DN51" s="550"/>
      <c r="DO51" s="550"/>
      <c r="DP51" s="550"/>
      <c r="DQ51" s="550"/>
      <c r="DR51" s="550"/>
      <c r="DS51" s="550"/>
      <c r="DT51" s="550"/>
      <c r="DU51" s="550"/>
      <c r="DV51" s="550"/>
      <c r="DW51" s="550"/>
      <c r="DX51" s="550"/>
      <c r="DY51" s="550"/>
      <c r="DZ51" s="550"/>
      <c r="EA51" s="550"/>
      <c r="EB51" s="550"/>
      <c r="EC51" s="550"/>
      <c r="ED51" s="550"/>
      <c r="EE51" s="550"/>
      <c r="EF51" s="550"/>
      <c r="EG51" s="550"/>
      <c r="EH51" s="550"/>
      <c r="EI51" s="550"/>
      <c r="EJ51" s="550"/>
      <c r="EK51" s="550"/>
      <c r="EL51" s="550"/>
      <c r="EM51" s="550"/>
      <c r="EN51" s="550"/>
      <c r="EO51" s="550"/>
      <c r="EP51" s="550"/>
      <c r="EQ51" s="550"/>
      <c r="ER51" s="550"/>
      <c r="ES51" s="550"/>
      <c r="ET51" s="550"/>
      <c r="EU51" s="550"/>
      <c r="EV51" s="550"/>
      <c r="EW51" s="550"/>
      <c r="EX51" s="550"/>
      <c r="EY51" s="550"/>
      <c r="EZ51" s="550"/>
      <c r="FA51" s="550"/>
      <c r="FB51" s="550"/>
      <c r="FC51" s="550"/>
      <c r="FD51" s="550"/>
      <c r="FE51" s="550"/>
      <c r="FF51" s="550"/>
      <c r="FG51" s="550"/>
      <c r="FH51" s="550"/>
      <c r="FI51" s="550"/>
      <c r="FJ51" s="550"/>
      <c r="FK51" s="550"/>
      <c r="FL51" s="550"/>
      <c r="FM51" s="550"/>
      <c r="FN51" s="550"/>
      <c r="FO51" s="550"/>
      <c r="FP51" s="550"/>
      <c r="FQ51" s="550"/>
      <c r="FR51" s="550"/>
      <c r="FS51" s="550"/>
      <c r="FT51" s="550"/>
      <c r="FU51" s="550"/>
      <c r="FV51" s="550"/>
      <c r="FW51" s="550"/>
      <c r="FX51" s="550"/>
      <c r="FY51" s="550"/>
      <c r="FZ51" s="550"/>
      <c r="GA51" s="550"/>
      <c r="GB51" s="550"/>
      <c r="GC51" s="550"/>
      <c r="GD51" s="550"/>
      <c r="GE51" s="550"/>
      <c r="GF51" s="550"/>
      <c r="GG51" s="550"/>
      <c r="GH51" s="550"/>
      <c r="GI51" s="550"/>
      <c r="GJ51" s="550"/>
      <c r="GK51" s="550"/>
      <c r="GL51" s="550"/>
      <c r="GM51" s="550"/>
      <c r="GN51" s="550"/>
      <c r="GO51" s="550"/>
      <c r="GP51" s="550"/>
      <c r="GQ51" s="550"/>
      <c r="GR51" s="550"/>
      <c r="GS51" s="550"/>
      <c r="GT51" s="550"/>
      <c r="GU51" s="550"/>
      <c r="GV51" s="550"/>
      <c r="GW51" s="550"/>
      <c r="GX51" s="550"/>
      <c r="GY51" s="550"/>
      <c r="GZ51" s="550"/>
      <c r="HA51" s="550"/>
      <c r="HB51" s="550"/>
      <c r="HC51" s="550"/>
      <c r="HD51" s="550"/>
      <c r="HE51" s="550"/>
      <c r="HF51" s="550"/>
      <c r="HG51" s="550"/>
      <c r="HH51" s="550"/>
      <c r="HI51" s="550"/>
      <c r="HJ51" s="550"/>
      <c r="HK51" s="550"/>
      <c r="HL51" s="550"/>
      <c r="HM51" s="550"/>
      <c r="HN51" s="550"/>
      <c r="HO51" s="550"/>
      <c r="HP51" s="550"/>
      <c r="HQ51" s="550"/>
      <c r="HR51" s="550"/>
      <c r="HS51" s="550"/>
      <c r="HT51" s="550"/>
      <c r="HU51" s="550"/>
      <c r="HV51" s="550"/>
      <c r="HW51" s="550"/>
      <c r="HX51" s="550"/>
      <c r="HY51" s="550"/>
      <c r="HZ51" s="550"/>
      <c r="IA51" s="550"/>
      <c r="IB51" s="550"/>
      <c r="IC51" s="550"/>
      <c r="ID51" s="550"/>
      <c r="IE51" s="550"/>
      <c r="IF51" s="550"/>
      <c r="IG51" s="550"/>
      <c r="IH51" s="550"/>
      <c r="II51" s="550"/>
      <c r="IJ51" s="550"/>
      <c r="IK51" s="550"/>
      <c r="IL51" s="550"/>
      <c r="IM51" s="550"/>
      <c r="IN51" s="550"/>
      <c r="IO51" s="550"/>
      <c r="IP51" s="550"/>
      <c r="IQ51" s="550"/>
      <c r="IR51" s="550"/>
      <c r="IS51" s="550"/>
      <c r="IT51" s="550"/>
      <c r="IU51" s="550"/>
      <c r="IV51" s="550"/>
    </row>
    <row r="52" spans="1:256" s="552" customFormat="1" ht="25.5" customHeight="1">
      <c r="A52" s="570" t="s">
        <v>172</v>
      </c>
      <c r="B52" s="570"/>
      <c r="C52" s="570"/>
      <c r="D52" s="570"/>
      <c r="E52" s="570"/>
      <c r="F52" s="570"/>
      <c r="G52" s="570"/>
      <c r="H52" s="570"/>
      <c r="I52" s="570"/>
      <c r="J52" s="135"/>
      <c r="K52" s="135"/>
      <c r="L52" s="135"/>
      <c r="M52" s="135"/>
      <c r="N52" s="550"/>
      <c r="O52" s="550"/>
      <c r="P52" s="550"/>
      <c r="Q52" s="550"/>
      <c r="R52" s="550"/>
      <c r="S52" s="550"/>
      <c r="T52" s="550"/>
      <c r="U52" s="550"/>
      <c r="V52" s="550"/>
      <c r="W52" s="550"/>
      <c r="X52" s="550"/>
      <c r="Y52" s="550"/>
      <c r="Z52" s="550"/>
      <c r="AA52" s="550"/>
      <c r="AB52" s="550"/>
      <c r="AC52" s="550"/>
      <c r="AD52" s="550"/>
      <c r="AE52" s="550"/>
      <c r="AF52" s="550"/>
      <c r="AG52" s="550"/>
      <c r="AH52" s="550"/>
      <c r="AI52" s="550"/>
      <c r="AJ52" s="550"/>
      <c r="AK52" s="550"/>
      <c r="AL52" s="550"/>
      <c r="AM52" s="550"/>
      <c r="AN52" s="550"/>
      <c r="AO52" s="550"/>
      <c r="AP52" s="550"/>
      <c r="AQ52" s="550"/>
      <c r="AR52" s="550"/>
      <c r="AS52" s="550"/>
      <c r="AT52" s="550"/>
      <c r="AU52" s="550"/>
      <c r="AV52" s="550"/>
      <c r="AW52" s="550"/>
      <c r="AX52" s="550"/>
      <c r="AY52" s="550"/>
      <c r="AZ52" s="550"/>
      <c r="BA52" s="550"/>
      <c r="BB52" s="550"/>
      <c r="BC52" s="550"/>
      <c r="BD52" s="550"/>
      <c r="BE52" s="550"/>
      <c r="BF52" s="550"/>
      <c r="BG52" s="550"/>
      <c r="BH52" s="550"/>
      <c r="BI52" s="550"/>
      <c r="BJ52" s="550"/>
      <c r="BK52" s="550"/>
      <c r="BL52" s="550"/>
      <c r="BM52" s="550"/>
      <c r="BN52" s="550"/>
      <c r="BO52" s="550"/>
      <c r="BP52" s="550"/>
      <c r="BQ52" s="550"/>
      <c r="BR52" s="550"/>
      <c r="BS52" s="550"/>
      <c r="BT52" s="550"/>
      <c r="BU52" s="550"/>
      <c r="BV52" s="550"/>
      <c r="BW52" s="550"/>
      <c r="BX52" s="550"/>
      <c r="BY52" s="550"/>
      <c r="BZ52" s="550"/>
      <c r="CA52" s="550"/>
      <c r="CB52" s="550"/>
      <c r="CC52" s="550"/>
      <c r="CD52" s="550"/>
      <c r="CE52" s="550"/>
      <c r="CF52" s="550"/>
      <c r="CG52" s="550"/>
      <c r="CH52" s="550"/>
      <c r="CI52" s="550"/>
      <c r="CJ52" s="550"/>
      <c r="CK52" s="550"/>
      <c r="CL52" s="550"/>
      <c r="CM52" s="550"/>
      <c r="CN52" s="550"/>
      <c r="CO52" s="550"/>
      <c r="CP52" s="550"/>
      <c r="CQ52" s="550"/>
      <c r="CR52" s="550"/>
      <c r="CS52" s="550"/>
      <c r="CT52" s="550"/>
      <c r="CU52" s="550"/>
      <c r="CV52" s="550"/>
      <c r="CW52" s="550"/>
      <c r="CX52" s="550"/>
      <c r="CY52" s="550"/>
      <c r="CZ52" s="550"/>
      <c r="DA52" s="550"/>
      <c r="DB52" s="550"/>
      <c r="DC52" s="550"/>
      <c r="DD52" s="550"/>
      <c r="DE52" s="550"/>
      <c r="DF52" s="550"/>
      <c r="DG52" s="550"/>
      <c r="DH52" s="550"/>
      <c r="DI52" s="550"/>
      <c r="DJ52" s="550"/>
      <c r="DK52" s="550"/>
      <c r="DL52" s="550"/>
      <c r="DM52" s="550"/>
      <c r="DN52" s="550"/>
      <c r="DO52" s="550"/>
      <c r="DP52" s="550"/>
      <c r="DQ52" s="550"/>
      <c r="DR52" s="550"/>
      <c r="DS52" s="550"/>
      <c r="DT52" s="550"/>
      <c r="DU52" s="550"/>
      <c r="DV52" s="550"/>
      <c r="DW52" s="550"/>
      <c r="DX52" s="550"/>
      <c r="DY52" s="550"/>
      <c r="DZ52" s="550"/>
      <c r="EA52" s="550"/>
      <c r="EB52" s="550"/>
      <c r="EC52" s="550"/>
      <c r="ED52" s="550"/>
      <c r="EE52" s="550"/>
      <c r="EF52" s="550"/>
      <c r="EG52" s="550"/>
      <c r="EH52" s="550"/>
      <c r="EI52" s="550"/>
      <c r="EJ52" s="550"/>
      <c r="EK52" s="550"/>
      <c r="EL52" s="550"/>
      <c r="EM52" s="550"/>
      <c r="EN52" s="550"/>
      <c r="EO52" s="550"/>
      <c r="EP52" s="550"/>
      <c r="EQ52" s="550"/>
      <c r="ER52" s="550"/>
      <c r="ES52" s="550"/>
      <c r="ET52" s="550"/>
      <c r="EU52" s="550"/>
      <c r="EV52" s="550"/>
      <c r="EW52" s="550"/>
      <c r="EX52" s="550"/>
      <c r="EY52" s="550"/>
      <c r="EZ52" s="550"/>
      <c r="FA52" s="550"/>
      <c r="FB52" s="550"/>
      <c r="FC52" s="550"/>
      <c r="FD52" s="550"/>
      <c r="FE52" s="550"/>
      <c r="FF52" s="550"/>
      <c r="FG52" s="550"/>
      <c r="FH52" s="550"/>
      <c r="FI52" s="550"/>
      <c r="FJ52" s="550"/>
      <c r="FK52" s="550"/>
      <c r="FL52" s="550"/>
      <c r="FM52" s="550"/>
      <c r="FN52" s="550"/>
      <c r="FO52" s="550"/>
      <c r="FP52" s="550"/>
      <c r="FQ52" s="550"/>
      <c r="FR52" s="550"/>
      <c r="FS52" s="550"/>
      <c r="FT52" s="550"/>
      <c r="FU52" s="550"/>
      <c r="FV52" s="550"/>
      <c r="FW52" s="550"/>
      <c r="FX52" s="550"/>
      <c r="FY52" s="550"/>
      <c r="FZ52" s="550"/>
      <c r="GA52" s="550"/>
      <c r="GB52" s="550"/>
      <c r="GC52" s="550"/>
      <c r="GD52" s="550"/>
      <c r="GE52" s="550"/>
      <c r="GF52" s="550"/>
      <c r="GG52" s="550"/>
      <c r="GH52" s="550"/>
      <c r="GI52" s="550"/>
      <c r="GJ52" s="550"/>
      <c r="GK52" s="550"/>
      <c r="GL52" s="550"/>
      <c r="GM52" s="550"/>
      <c r="GN52" s="550"/>
      <c r="GO52" s="550"/>
      <c r="GP52" s="550"/>
      <c r="GQ52" s="550"/>
      <c r="GR52" s="550"/>
      <c r="GS52" s="550"/>
      <c r="GT52" s="550"/>
      <c r="GU52" s="550"/>
      <c r="GV52" s="550"/>
      <c r="GW52" s="550"/>
      <c r="GX52" s="550"/>
      <c r="GY52" s="550"/>
      <c r="GZ52" s="550"/>
      <c r="HA52" s="550"/>
      <c r="HB52" s="550"/>
      <c r="HC52" s="550"/>
      <c r="HD52" s="550"/>
      <c r="HE52" s="550"/>
      <c r="HF52" s="550"/>
      <c r="HG52" s="550"/>
      <c r="HH52" s="550"/>
      <c r="HI52" s="550"/>
      <c r="HJ52" s="550"/>
      <c r="HK52" s="550"/>
      <c r="HL52" s="550"/>
      <c r="HM52" s="550"/>
      <c r="HN52" s="550"/>
      <c r="HO52" s="550"/>
      <c r="HP52" s="550"/>
      <c r="HQ52" s="550"/>
      <c r="HR52" s="550"/>
      <c r="HS52" s="550"/>
      <c r="HT52" s="550"/>
      <c r="HU52" s="550"/>
      <c r="HV52" s="550"/>
      <c r="HW52" s="550"/>
      <c r="HX52" s="550"/>
      <c r="HY52" s="550"/>
      <c r="HZ52" s="550"/>
      <c r="IA52" s="550"/>
      <c r="IB52" s="550"/>
      <c r="IC52" s="550"/>
      <c r="ID52" s="550"/>
      <c r="IE52" s="550"/>
      <c r="IF52" s="550"/>
      <c r="IG52" s="550"/>
      <c r="IH52" s="550"/>
      <c r="II52" s="550"/>
      <c r="IJ52" s="550"/>
      <c r="IK52" s="550"/>
      <c r="IL52" s="550"/>
      <c r="IM52" s="550"/>
      <c r="IN52" s="550"/>
      <c r="IO52" s="550"/>
      <c r="IP52" s="550"/>
      <c r="IQ52" s="550"/>
      <c r="IR52" s="550"/>
      <c r="IS52" s="550"/>
      <c r="IT52" s="550"/>
      <c r="IU52" s="550"/>
      <c r="IV52" s="550"/>
    </row>
    <row r="53" spans="1:256" s="552" customFormat="1" ht="25.5" customHeight="1">
      <c r="A53" s="570" t="s">
        <v>173</v>
      </c>
      <c r="B53" s="570"/>
      <c r="C53" s="570"/>
      <c r="D53" s="570"/>
      <c r="E53" s="570"/>
      <c r="F53" s="570"/>
      <c r="G53" s="570"/>
      <c r="H53" s="570"/>
      <c r="I53" s="570"/>
      <c r="J53" s="559"/>
      <c r="K53" s="559"/>
      <c r="L53" s="559"/>
      <c r="M53" s="559"/>
      <c r="N53" s="550"/>
      <c r="O53" s="550"/>
      <c r="P53" s="550"/>
      <c r="Q53" s="550"/>
      <c r="R53" s="550"/>
      <c r="S53" s="550"/>
      <c r="T53" s="550"/>
      <c r="U53" s="550"/>
      <c r="V53" s="550"/>
      <c r="W53" s="550"/>
      <c r="X53" s="550"/>
      <c r="Y53" s="550"/>
      <c r="Z53" s="550"/>
      <c r="AA53" s="550"/>
      <c r="AB53" s="550"/>
      <c r="AC53" s="550"/>
      <c r="AD53" s="550"/>
      <c r="AE53" s="550"/>
      <c r="AF53" s="550"/>
      <c r="AG53" s="550"/>
      <c r="AH53" s="550"/>
      <c r="AI53" s="550"/>
      <c r="AJ53" s="550"/>
      <c r="AK53" s="550"/>
      <c r="AL53" s="550"/>
      <c r="AM53" s="550"/>
      <c r="AN53" s="550"/>
      <c r="AO53" s="550"/>
      <c r="AP53" s="550"/>
      <c r="AQ53" s="550"/>
      <c r="AR53" s="550"/>
      <c r="AS53" s="550"/>
      <c r="AT53" s="550"/>
      <c r="AU53" s="550"/>
      <c r="AV53" s="550"/>
      <c r="AW53" s="550"/>
      <c r="AX53" s="550"/>
      <c r="AY53" s="550"/>
      <c r="AZ53" s="550"/>
      <c r="BA53" s="550"/>
      <c r="BB53" s="550"/>
      <c r="BC53" s="550"/>
      <c r="BD53" s="550"/>
      <c r="BE53" s="550"/>
      <c r="BF53" s="550"/>
      <c r="BG53" s="550"/>
      <c r="BH53" s="550"/>
      <c r="BI53" s="550"/>
      <c r="BJ53" s="550"/>
      <c r="BK53" s="550"/>
      <c r="BL53" s="550"/>
      <c r="BM53" s="550"/>
      <c r="BN53" s="550"/>
      <c r="BO53" s="550"/>
      <c r="BP53" s="550"/>
      <c r="BQ53" s="550"/>
      <c r="BR53" s="550"/>
      <c r="BS53" s="550"/>
      <c r="BT53" s="550"/>
      <c r="BU53" s="550"/>
      <c r="BV53" s="550"/>
      <c r="BW53" s="550"/>
      <c r="BX53" s="550"/>
      <c r="BY53" s="550"/>
      <c r="BZ53" s="550"/>
      <c r="CA53" s="550"/>
      <c r="CB53" s="550"/>
      <c r="CC53" s="550"/>
      <c r="CD53" s="550"/>
      <c r="CE53" s="550"/>
      <c r="CF53" s="550"/>
      <c r="CG53" s="550"/>
      <c r="CH53" s="550"/>
      <c r="CI53" s="550"/>
      <c r="CJ53" s="550"/>
      <c r="CK53" s="550"/>
      <c r="CL53" s="550"/>
      <c r="CM53" s="550"/>
      <c r="CN53" s="550"/>
      <c r="CO53" s="550"/>
      <c r="CP53" s="550"/>
      <c r="CQ53" s="550"/>
      <c r="CR53" s="550"/>
      <c r="CS53" s="550"/>
      <c r="CT53" s="550"/>
      <c r="CU53" s="550"/>
      <c r="CV53" s="550"/>
      <c r="CW53" s="550"/>
      <c r="CX53" s="550"/>
      <c r="CY53" s="550"/>
      <c r="CZ53" s="550"/>
      <c r="DA53" s="550"/>
      <c r="DB53" s="550"/>
      <c r="DC53" s="550"/>
      <c r="DD53" s="550"/>
      <c r="DE53" s="550"/>
      <c r="DF53" s="550"/>
      <c r="DG53" s="550"/>
      <c r="DH53" s="550"/>
      <c r="DI53" s="550"/>
      <c r="DJ53" s="550"/>
      <c r="DK53" s="550"/>
      <c r="DL53" s="550"/>
      <c r="DM53" s="550"/>
      <c r="DN53" s="550"/>
      <c r="DO53" s="550"/>
      <c r="DP53" s="550"/>
      <c r="DQ53" s="550"/>
      <c r="DR53" s="550"/>
      <c r="DS53" s="550"/>
      <c r="DT53" s="550"/>
      <c r="DU53" s="550"/>
      <c r="DV53" s="550"/>
      <c r="DW53" s="550"/>
      <c r="DX53" s="550"/>
      <c r="DY53" s="550"/>
      <c r="DZ53" s="550"/>
      <c r="EA53" s="550"/>
      <c r="EB53" s="550"/>
      <c r="EC53" s="550"/>
      <c r="ED53" s="550"/>
      <c r="EE53" s="550"/>
      <c r="EF53" s="550"/>
      <c r="EG53" s="550"/>
      <c r="EH53" s="550"/>
      <c r="EI53" s="550"/>
      <c r="EJ53" s="550"/>
      <c r="EK53" s="550"/>
      <c r="EL53" s="550"/>
      <c r="EM53" s="550"/>
      <c r="EN53" s="550"/>
      <c r="EO53" s="550"/>
      <c r="EP53" s="550"/>
      <c r="EQ53" s="550"/>
      <c r="ER53" s="550"/>
      <c r="ES53" s="550"/>
      <c r="ET53" s="550"/>
      <c r="EU53" s="550"/>
      <c r="EV53" s="550"/>
      <c r="EW53" s="550"/>
      <c r="EX53" s="550"/>
      <c r="EY53" s="550"/>
      <c r="EZ53" s="550"/>
      <c r="FA53" s="550"/>
      <c r="FB53" s="550"/>
      <c r="FC53" s="550"/>
      <c r="FD53" s="550"/>
      <c r="FE53" s="550"/>
      <c r="FF53" s="550"/>
      <c r="FG53" s="550"/>
      <c r="FH53" s="550"/>
      <c r="FI53" s="550"/>
      <c r="FJ53" s="550"/>
      <c r="FK53" s="550"/>
      <c r="FL53" s="550"/>
      <c r="FM53" s="550"/>
      <c r="FN53" s="550"/>
      <c r="FO53" s="550"/>
      <c r="FP53" s="550"/>
      <c r="FQ53" s="550"/>
      <c r="FR53" s="550"/>
      <c r="FS53" s="550"/>
      <c r="FT53" s="550"/>
      <c r="FU53" s="550"/>
      <c r="FV53" s="550"/>
      <c r="FW53" s="550"/>
      <c r="FX53" s="550"/>
      <c r="FY53" s="550"/>
      <c r="FZ53" s="550"/>
      <c r="GA53" s="550"/>
      <c r="GB53" s="550"/>
      <c r="GC53" s="550"/>
      <c r="GD53" s="550"/>
      <c r="GE53" s="550"/>
      <c r="GF53" s="550"/>
      <c r="GG53" s="550"/>
      <c r="GH53" s="550"/>
      <c r="GI53" s="550"/>
      <c r="GJ53" s="550"/>
      <c r="GK53" s="550"/>
      <c r="GL53" s="550"/>
      <c r="GM53" s="550"/>
      <c r="GN53" s="550"/>
      <c r="GO53" s="550"/>
      <c r="GP53" s="550"/>
      <c r="GQ53" s="550"/>
      <c r="GR53" s="550"/>
      <c r="GS53" s="550"/>
      <c r="GT53" s="550"/>
      <c r="GU53" s="550"/>
      <c r="GV53" s="550"/>
      <c r="GW53" s="550"/>
      <c r="GX53" s="550"/>
      <c r="GY53" s="550"/>
      <c r="GZ53" s="550"/>
      <c r="HA53" s="550"/>
      <c r="HB53" s="550"/>
      <c r="HC53" s="550"/>
      <c r="HD53" s="550"/>
      <c r="HE53" s="550"/>
      <c r="HF53" s="550"/>
      <c r="HG53" s="550"/>
      <c r="HH53" s="550"/>
      <c r="HI53" s="550"/>
      <c r="HJ53" s="550"/>
      <c r="HK53" s="550"/>
      <c r="HL53" s="550"/>
      <c r="HM53" s="550"/>
      <c r="HN53" s="550"/>
      <c r="HO53" s="550"/>
      <c r="HP53" s="550"/>
      <c r="HQ53" s="550"/>
      <c r="HR53" s="550"/>
      <c r="HS53" s="550"/>
      <c r="HT53" s="550"/>
      <c r="HU53" s="550"/>
      <c r="HV53" s="550"/>
      <c r="HW53" s="550"/>
      <c r="HX53" s="550"/>
      <c r="HY53" s="550"/>
      <c r="HZ53" s="550"/>
      <c r="IA53" s="550"/>
      <c r="IB53" s="550"/>
      <c r="IC53" s="550"/>
      <c r="ID53" s="550"/>
      <c r="IE53" s="550"/>
      <c r="IF53" s="550"/>
      <c r="IG53" s="550"/>
      <c r="IH53" s="550"/>
      <c r="II53" s="550"/>
      <c r="IJ53" s="550"/>
      <c r="IK53" s="550"/>
      <c r="IL53" s="550"/>
      <c r="IM53" s="550"/>
      <c r="IN53" s="550"/>
      <c r="IO53" s="550"/>
      <c r="IP53" s="550"/>
      <c r="IQ53" s="550"/>
      <c r="IR53" s="550"/>
      <c r="IS53" s="550"/>
      <c r="IT53" s="550"/>
      <c r="IU53" s="550"/>
      <c r="IV53" s="550"/>
    </row>
    <row r="54" spans="1:9" ht="15">
      <c r="A54" s="14"/>
      <c r="B54" s="21"/>
      <c r="C54" s="112"/>
      <c r="D54" s="44"/>
      <c r="E54" s="131"/>
      <c r="F54" s="131"/>
      <c r="G54" s="131"/>
      <c r="H54" s="131"/>
      <c r="I54" s="131"/>
    </row>
    <row r="55" spans="1:9" ht="15">
      <c r="A55" s="14"/>
      <c r="B55" s="21"/>
      <c r="C55" s="112"/>
      <c r="D55" s="44"/>
      <c r="E55" s="131"/>
      <c r="F55" s="131"/>
      <c r="G55" s="131"/>
      <c r="H55" s="131"/>
      <c r="I55" s="131"/>
    </row>
    <row r="56" spans="1:9" ht="15">
      <c r="A56" s="14"/>
      <c r="B56" s="21"/>
      <c r="C56" s="112"/>
      <c r="D56" s="44"/>
      <c r="E56" s="131"/>
      <c r="F56" s="131"/>
      <c r="G56" s="131"/>
      <c r="H56" s="131"/>
      <c r="I56" s="131"/>
    </row>
    <row r="57" spans="1:9" ht="15">
      <c r="A57" s="598"/>
      <c r="B57" s="567"/>
      <c r="C57" s="567"/>
      <c r="D57" s="567"/>
      <c r="E57" s="567"/>
      <c r="F57" s="567"/>
      <c r="G57" s="567"/>
      <c r="H57" s="567"/>
      <c r="I57" s="567"/>
    </row>
    <row r="58" spans="1:9" ht="15">
      <c r="A58" s="580"/>
      <c r="B58" s="580"/>
      <c r="C58" s="580"/>
      <c r="D58" s="580"/>
      <c r="E58" s="580"/>
      <c r="F58" s="580"/>
      <c r="G58" s="580"/>
      <c r="H58" s="580"/>
      <c r="I58" s="580"/>
    </row>
    <row r="59" spans="1:10" ht="15">
      <c r="A59" s="580"/>
      <c r="B59" s="580"/>
      <c r="C59" s="580"/>
      <c r="D59" s="580"/>
      <c r="E59" s="580"/>
      <c r="F59" s="580"/>
      <c r="G59" s="580"/>
      <c r="H59" s="580"/>
      <c r="I59" s="580"/>
      <c r="J59" s="59"/>
    </row>
    <row r="60" spans="1:9" ht="15">
      <c r="A60" s="580"/>
      <c r="B60" s="580"/>
      <c r="C60" s="580"/>
      <c r="D60" s="580"/>
      <c r="E60" s="580"/>
      <c r="F60" s="580"/>
      <c r="G60" s="580"/>
      <c r="H60" s="580"/>
      <c r="I60" s="580"/>
    </row>
    <row r="61" spans="1:9" ht="15">
      <c r="A61" s="580"/>
      <c r="B61" s="580"/>
      <c r="C61" s="580"/>
      <c r="D61" s="580"/>
      <c r="E61" s="580"/>
      <c r="F61" s="580"/>
      <c r="G61" s="580"/>
      <c r="H61" s="580"/>
      <c r="I61" s="580"/>
    </row>
    <row r="62" spans="1:9" ht="15">
      <c r="A62" s="59"/>
      <c r="B62" s="59"/>
      <c r="C62" s="59"/>
      <c r="D62" s="59"/>
      <c r="E62" s="59"/>
      <c r="F62" s="59"/>
      <c r="G62" s="59"/>
      <c r="H62" s="59"/>
      <c r="I62" s="59"/>
    </row>
    <row r="63" ht="15">
      <c r="A63" s="46"/>
    </row>
    <row r="64" spans="1:9" ht="15">
      <c r="A64" s="46"/>
      <c r="E64" s="34"/>
      <c r="F64" s="34"/>
      <c r="G64" s="34"/>
      <c r="H64" s="34"/>
      <c r="I64" s="34"/>
    </row>
    <row r="65" ht="15">
      <c r="A65" s="46"/>
    </row>
    <row r="66" ht="15">
      <c r="A66" s="46"/>
    </row>
    <row r="67" ht="15">
      <c r="A67" s="46"/>
    </row>
    <row r="68" ht="15">
      <c r="A68" s="46"/>
    </row>
    <row r="69" ht="15">
      <c r="A69" s="46"/>
    </row>
    <row r="70" ht="15">
      <c r="A70" s="46"/>
    </row>
    <row r="78" spans="1:9" ht="15">
      <c r="A78" s="136" t="s">
        <v>162</v>
      </c>
      <c r="B78" s="137" t="s">
        <v>77</v>
      </c>
      <c r="C78" s="116"/>
      <c r="D78" s="116"/>
      <c r="E78" s="117">
        <f aca="true" t="shared" si="0" ref="E78:E101">E14/D14</f>
        <v>0.6476658476658477</v>
      </c>
      <c r="F78" s="117">
        <f aca="true" t="shared" si="1" ref="F78:F101">F14/D14</f>
        <v>0.15773955773955775</v>
      </c>
      <c r="G78" s="117">
        <f aca="true" t="shared" si="2" ref="G78:G101">G14/D14</f>
        <v>0.01547911547911548</v>
      </c>
      <c r="H78" s="117">
        <f aca="true" t="shared" si="3" ref="H78:H101">H14/D14</f>
        <v>0.1786240786240786</v>
      </c>
      <c r="I78" s="138">
        <f aca="true" t="shared" si="4" ref="I78:I98">I14/$D$14</f>
        <v>0.0004914004914004914</v>
      </c>
    </row>
    <row r="79" spans="1:9" ht="15">
      <c r="A79" s="139"/>
      <c r="B79" s="67" t="s">
        <v>74</v>
      </c>
      <c r="C79" s="21"/>
      <c r="D79" s="21"/>
      <c r="E79" s="118">
        <f t="shared" si="0"/>
        <v>0.6337503327122704</v>
      </c>
      <c r="F79" s="118">
        <f t="shared" si="1"/>
        <v>0.16848549374500932</v>
      </c>
      <c r="G79" s="118">
        <f t="shared" si="2"/>
        <v>0.02262443438914027</v>
      </c>
      <c r="H79" s="118">
        <f t="shared" si="3"/>
        <v>0.17513973915357997</v>
      </c>
      <c r="I79" s="140">
        <f t="shared" si="4"/>
        <v>0</v>
      </c>
    </row>
    <row r="80" spans="1:9" ht="15">
      <c r="A80" s="139"/>
      <c r="B80" s="67" t="s">
        <v>75</v>
      </c>
      <c r="C80" s="21"/>
      <c r="D80" s="21"/>
      <c r="E80" s="118">
        <f t="shared" si="0"/>
        <v>0.6241325274233266</v>
      </c>
      <c r="F80" s="118">
        <f t="shared" si="1"/>
        <v>0.18356839041862547</v>
      </c>
      <c r="G80" s="118">
        <f t="shared" si="2"/>
        <v>0.018132975151108125</v>
      </c>
      <c r="H80" s="118">
        <f t="shared" si="3"/>
        <v>0.17394224311618536</v>
      </c>
      <c r="I80" s="140">
        <f t="shared" si="4"/>
        <v>0.0002457002457002457</v>
      </c>
    </row>
    <row r="81" spans="1:9" ht="15">
      <c r="A81" s="139"/>
      <c r="B81" s="67" t="s">
        <v>76</v>
      </c>
      <c r="C81" s="21"/>
      <c r="D81" s="21"/>
      <c r="E81" s="118">
        <f t="shared" si="0"/>
        <v>0.6386676321506155</v>
      </c>
      <c r="F81" s="118">
        <f t="shared" si="1"/>
        <v>0.17764904658460054</v>
      </c>
      <c r="G81" s="118">
        <f t="shared" si="2"/>
        <v>0.016895969104513638</v>
      </c>
      <c r="H81" s="118">
        <f t="shared" si="3"/>
        <v>0.16630461018585566</v>
      </c>
      <c r="I81" s="140">
        <f t="shared" si="4"/>
        <v>0.0004914004914004914</v>
      </c>
    </row>
    <row r="82" spans="1:9" ht="15">
      <c r="A82" s="141" t="s">
        <v>163</v>
      </c>
      <c r="B82" s="7" t="s">
        <v>73</v>
      </c>
      <c r="C82" s="21"/>
      <c r="D82" s="21"/>
      <c r="E82" s="118">
        <f t="shared" si="0"/>
        <v>0.6247076334254731</v>
      </c>
      <c r="F82" s="118">
        <f t="shared" si="1"/>
        <v>0.17775887731235382</v>
      </c>
      <c r="G82" s="118">
        <f t="shared" si="2"/>
        <v>0.019987242185838826</v>
      </c>
      <c r="H82" s="118">
        <f t="shared" si="3"/>
        <v>0.17648309589623645</v>
      </c>
      <c r="I82" s="140">
        <f t="shared" si="4"/>
        <v>0.0012285012285012285</v>
      </c>
    </row>
    <row r="83" spans="1:9" ht="15">
      <c r="A83" s="139"/>
      <c r="B83" s="7" t="s">
        <v>74</v>
      </c>
      <c r="C83" s="21"/>
      <c r="D83" s="21"/>
      <c r="E83" s="118">
        <f t="shared" si="0"/>
        <v>0.6205218929677134</v>
      </c>
      <c r="F83" s="118">
        <f t="shared" si="1"/>
        <v>0.17381689517912427</v>
      </c>
      <c r="G83" s="118">
        <f t="shared" si="2"/>
        <v>0.019902697921273773</v>
      </c>
      <c r="H83" s="118">
        <f t="shared" si="3"/>
        <v>0.18487394957983194</v>
      </c>
      <c r="I83" s="140">
        <f t="shared" si="4"/>
        <v>0.0009828009828009828</v>
      </c>
    </row>
    <row r="84" spans="1:9" ht="15">
      <c r="A84" s="139"/>
      <c r="B84" s="7" t="s">
        <v>75</v>
      </c>
      <c r="C84" s="21"/>
      <c r="D84" s="21"/>
      <c r="E84" s="118">
        <f t="shared" si="0"/>
        <v>0.6259777686290655</v>
      </c>
      <c r="F84" s="118">
        <f t="shared" si="1"/>
        <v>0.16982297241663236</v>
      </c>
      <c r="G84" s="118">
        <f t="shared" si="2"/>
        <v>0.0168793742280774</v>
      </c>
      <c r="H84" s="118">
        <f t="shared" si="3"/>
        <v>0.18670234664470975</v>
      </c>
      <c r="I84" s="140">
        <f t="shared" si="4"/>
        <v>0.0007371007371007371</v>
      </c>
    </row>
    <row r="85" spans="1:9" ht="15">
      <c r="A85" s="139"/>
      <c r="B85" s="7" t="s">
        <v>76</v>
      </c>
      <c r="C85" s="21"/>
      <c r="D85" s="21"/>
      <c r="E85" s="118">
        <f t="shared" si="0"/>
        <v>0.6370181142591732</v>
      </c>
      <c r="F85" s="118">
        <f t="shared" si="1"/>
        <v>0.16279609846725498</v>
      </c>
      <c r="G85" s="118">
        <f t="shared" si="2"/>
        <v>0.018810961449140733</v>
      </c>
      <c r="H85" s="118">
        <f t="shared" si="3"/>
        <v>0.1802136553646075</v>
      </c>
      <c r="I85" s="140">
        <f t="shared" si="4"/>
        <v>0.0012285012285012285</v>
      </c>
    </row>
    <row r="86" spans="1:9" ht="15">
      <c r="A86" s="141" t="s">
        <v>166</v>
      </c>
      <c r="B86" s="7" t="s">
        <v>73</v>
      </c>
      <c r="C86" s="21"/>
      <c r="D86" s="21"/>
      <c r="E86" s="118">
        <f t="shared" si="0"/>
        <v>0.6322348964934517</v>
      </c>
      <c r="F86" s="118">
        <f t="shared" si="1"/>
        <v>0.17046894803548795</v>
      </c>
      <c r="G86" s="118">
        <f t="shared" si="2"/>
        <v>0.018166455428812844</v>
      </c>
      <c r="H86" s="118">
        <f t="shared" si="3"/>
        <v>0.17870722433460076</v>
      </c>
      <c r="I86" s="140">
        <f t="shared" si="4"/>
        <v>0.0004914004914004914</v>
      </c>
    </row>
    <row r="87" spans="1:9" ht="15">
      <c r="A87" s="139"/>
      <c r="B87" s="7" t="s">
        <v>74</v>
      </c>
      <c r="C87" s="21"/>
      <c r="D87" s="21"/>
      <c r="E87" s="118">
        <f t="shared" si="0"/>
        <v>0.6336283185840708</v>
      </c>
      <c r="F87" s="118">
        <f t="shared" si="1"/>
        <v>0.16788874841972187</v>
      </c>
      <c r="G87" s="118">
        <f t="shared" si="2"/>
        <v>0.016940581542351455</v>
      </c>
      <c r="H87" s="118">
        <f t="shared" si="3"/>
        <v>0.18078381795195955</v>
      </c>
      <c r="I87" s="140">
        <f t="shared" si="4"/>
        <v>0.0007371007371007371</v>
      </c>
    </row>
    <row r="88" spans="1:9" ht="15">
      <c r="A88" s="139"/>
      <c r="B88" s="7" t="s">
        <v>75</v>
      </c>
      <c r="C88" s="21"/>
      <c r="D88" s="21"/>
      <c r="E88" s="118">
        <f t="shared" si="0"/>
        <v>0.6295129634116792</v>
      </c>
      <c r="F88" s="118">
        <f t="shared" si="1"/>
        <v>0.16694935788708504</v>
      </c>
      <c r="G88" s="118">
        <f t="shared" si="2"/>
        <v>0.017930700266537435</v>
      </c>
      <c r="H88" s="118">
        <f t="shared" si="3"/>
        <v>0.1848800581536225</v>
      </c>
      <c r="I88" s="140">
        <f t="shared" si="4"/>
        <v>0.0007371007371007371</v>
      </c>
    </row>
    <row r="89" spans="1:9" ht="15">
      <c r="A89" s="139"/>
      <c r="B89" s="7" t="s">
        <v>76</v>
      </c>
      <c r="C89" s="21"/>
      <c r="D89" s="21"/>
      <c r="E89" s="118">
        <f t="shared" si="0"/>
        <v>0.635836627140975</v>
      </c>
      <c r="F89" s="118">
        <f t="shared" si="1"/>
        <v>0.1715415019762846</v>
      </c>
      <c r="G89" s="118">
        <f t="shared" si="2"/>
        <v>0.011330698287220026</v>
      </c>
      <c r="H89" s="118">
        <f t="shared" si="3"/>
        <v>0.1812911725955204</v>
      </c>
      <c r="I89" s="140">
        <f t="shared" si="4"/>
        <v>0</v>
      </c>
    </row>
    <row r="90" spans="1:9" ht="15">
      <c r="A90" s="141" t="s">
        <v>167</v>
      </c>
      <c r="B90" s="41" t="s">
        <v>73</v>
      </c>
      <c r="C90" s="21"/>
      <c r="D90" s="21"/>
      <c r="E90" s="118">
        <f t="shared" si="0"/>
        <v>0.6312941176470588</v>
      </c>
      <c r="F90" s="118">
        <f t="shared" si="1"/>
        <v>0.1703529411764706</v>
      </c>
      <c r="G90" s="118">
        <f t="shared" si="2"/>
        <v>0.02258823529411765</v>
      </c>
      <c r="H90" s="118">
        <f t="shared" si="3"/>
        <v>0.17529411764705882</v>
      </c>
      <c r="I90" s="140">
        <f t="shared" si="4"/>
        <v>0.0004914004914004914</v>
      </c>
    </row>
    <row r="91" spans="1:9" ht="15">
      <c r="A91" s="142"/>
      <c r="B91" s="41" t="s">
        <v>78</v>
      </c>
      <c r="C91" s="21"/>
      <c r="D91" s="21"/>
      <c r="E91" s="118">
        <f t="shared" si="0"/>
        <v>0.6331864904552129</v>
      </c>
      <c r="F91" s="118">
        <f t="shared" si="1"/>
        <v>0.1606461086637298</v>
      </c>
      <c r="G91" s="118">
        <f t="shared" si="2"/>
        <v>0.015859030837004406</v>
      </c>
      <c r="H91" s="118">
        <f t="shared" si="3"/>
        <v>0.19001468428781204</v>
      </c>
      <c r="I91" s="140">
        <f t="shared" si="4"/>
        <v>0.0002457002457002457</v>
      </c>
    </row>
    <row r="92" spans="1:9" ht="15">
      <c r="A92" s="142"/>
      <c r="B92" s="41" t="s">
        <v>75</v>
      </c>
      <c r="C92" s="21"/>
      <c r="D92" s="21"/>
      <c r="E92" s="118">
        <f t="shared" si="0"/>
        <v>0.6444698485281509</v>
      </c>
      <c r="F92" s="118">
        <f t="shared" si="1"/>
        <v>0.16004572735067163</v>
      </c>
      <c r="G92" s="118">
        <f t="shared" si="2"/>
        <v>0.006287510717347814</v>
      </c>
      <c r="H92" s="118">
        <f t="shared" si="3"/>
        <v>0.18719634181194628</v>
      </c>
      <c r="I92" s="140">
        <f t="shared" si="4"/>
        <v>0.0017199017199017199</v>
      </c>
    </row>
    <row r="93" spans="1:9" ht="15">
      <c r="A93" s="142"/>
      <c r="B93" s="41" t="s">
        <v>76</v>
      </c>
      <c r="C93" s="21"/>
      <c r="D93" s="21"/>
      <c r="E93" s="118">
        <f t="shared" si="0"/>
        <v>0.6543132980379944</v>
      </c>
      <c r="F93" s="118">
        <f t="shared" si="1"/>
        <v>0.15945188414824044</v>
      </c>
      <c r="G93" s="118">
        <f t="shared" si="2"/>
        <v>0.005917159763313609</v>
      </c>
      <c r="H93" s="118">
        <f t="shared" si="3"/>
        <v>0.17969479912799752</v>
      </c>
      <c r="I93" s="140">
        <f t="shared" si="4"/>
        <v>0.0004914004914004914</v>
      </c>
    </row>
    <row r="94" spans="1:9" ht="15">
      <c r="A94" s="141" t="s">
        <v>168</v>
      </c>
      <c r="B94" s="41" t="s">
        <v>77</v>
      </c>
      <c r="C94" s="21"/>
      <c r="D94" s="21"/>
      <c r="E94" s="118">
        <f t="shared" si="0"/>
        <v>0.63040050457269</v>
      </c>
      <c r="F94" s="118">
        <f t="shared" si="1"/>
        <v>0.1772311573636077</v>
      </c>
      <c r="G94" s="118">
        <f t="shared" si="2"/>
        <v>0.010406811731315043</v>
      </c>
      <c r="H94" s="118">
        <f t="shared" si="3"/>
        <v>0.18070009460737937</v>
      </c>
      <c r="I94" s="140">
        <f t="shared" si="4"/>
        <v>0.0009828009828009828</v>
      </c>
    </row>
    <row r="95" spans="1:9" ht="15">
      <c r="A95" s="142"/>
      <c r="B95" s="21" t="s">
        <v>74</v>
      </c>
      <c r="C95" s="21"/>
      <c r="D95" s="21"/>
      <c r="E95" s="118">
        <f t="shared" si="0"/>
        <v>0.6292813969106783</v>
      </c>
      <c r="F95" s="118">
        <f t="shared" si="1"/>
        <v>0.1702484889187374</v>
      </c>
      <c r="G95" s="118">
        <f t="shared" si="2"/>
        <v>0.005372733378106112</v>
      </c>
      <c r="H95" s="118">
        <f t="shared" si="3"/>
        <v>0.19476158495634655</v>
      </c>
      <c r="I95" s="140">
        <f t="shared" si="4"/>
        <v>0.0002457002457002457</v>
      </c>
    </row>
    <row r="96" spans="1:9" ht="15">
      <c r="A96" s="142"/>
      <c r="B96" s="21" t="s">
        <v>79</v>
      </c>
      <c r="C96" s="21"/>
      <c r="D96" s="21"/>
      <c r="E96" s="118">
        <f t="shared" si="0"/>
        <v>0.6378961564396494</v>
      </c>
      <c r="F96" s="118">
        <f t="shared" si="1"/>
        <v>0.16925151719487525</v>
      </c>
      <c r="G96" s="118">
        <f t="shared" si="2"/>
        <v>0.007417397167902899</v>
      </c>
      <c r="H96" s="118">
        <f t="shared" si="3"/>
        <v>0.18408631153068106</v>
      </c>
      <c r="I96" s="140">
        <f t="shared" si="4"/>
        <v>0.0009828009828009828</v>
      </c>
    </row>
    <row r="97" spans="1:9" ht="15">
      <c r="A97" s="142"/>
      <c r="B97" s="21" t="s">
        <v>80</v>
      </c>
      <c r="C97" s="21"/>
      <c r="D97" s="21"/>
      <c r="E97" s="118">
        <f t="shared" si="0"/>
        <v>0.6539741219963031</v>
      </c>
      <c r="F97" s="118">
        <f t="shared" si="1"/>
        <v>0.166728280961183</v>
      </c>
      <c r="G97" s="118">
        <f t="shared" si="2"/>
        <v>0.0029574861367837337</v>
      </c>
      <c r="H97" s="118">
        <f t="shared" si="3"/>
        <v>0.17523105360443622</v>
      </c>
      <c r="I97" s="140">
        <f t="shared" si="4"/>
        <v>0.0007371007371007371</v>
      </c>
    </row>
    <row r="98" spans="1:9" ht="15">
      <c r="A98" s="141" t="s">
        <v>164</v>
      </c>
      <c r="B98" s="41" t="s">
        <v>73</v>
      </c>
      <c r="C98" s="21"/>
      <c r="D98" s="21"/>
      <c r="E98" s="118">
        <f t="shared" si="0"/>
        <v>0.6281239586804399</v>
      </c>
      <c r="F98" s="118">
        <f t="shared" si="1"/>
        <v>0.18327224258580474</v>
      </c>
      <c r="G98" s="118">
        <f t="shared" si="2"/>
        <v>0.006331222925691436</v>
      </c>
      <c r="H98" s="118">
        <f t="shared" si="3"/>
        <v>0.18160613128957015</v>
      </c>
      <c r="I98" s="140">
        <f t="shared" si="4"/>
        <v>0.0004914004914004914</v>
      </c>
    </row>
    <row r="99" spans="1:9" ht="15">
      <c r="A99" s="141"/>
      <c r="B99" s="41" t="s">
        <v>78</v>
      </c>
      <c r="C99" s="21"/>
      <c r="D99" s="21"/>
      <c r="E99" s="118">
        <f t="shared" si="0"/>
        <v>0.6419914837864396</v>
      </c>
      <c r="F99" s="118">
        <f t="shared" si="1"/>
        <v>0.15722240419259745</v>
      </c>
      <c r="G99" s="118">
        <f t="shared" si="2"/>
        <v>0.00982640026203734</v>
      </c>
      <c r="H99" s="118">
        <f t="shared" si="3"/>
        <v>0.1899770717327219</v>
      </c>
      <c r="I99" s="140">
        <f>I35/$D$14</f>
        <v>0.0007371007371007371</v>
      </c>
    </row>
    <row r="100" spans="1:9" ht="15">
      <c r="A100" s="141"/>
      <c r="B100" s="41" t="s">
        <v>174</v>
      </c>
      <c r="C100" s="21"/>
      <c r="D100" s="21"/>
      <c r="E100" s="118">
        <f t="shared" si="0"/>
        <v>0.6163818503241013</v>
      </c>
      <c r="F100" s="118">
        <f t="shared" si="1"/>
        <v>0.1791396582203889</v>
      </c>
      <c r="G100" s="118">
        <f t="shared" si="2"/>
        <v>0.007365939893930465</v>
      </c>
      <c r="H100" s="118">
        <f t="shared" si="3"/>
        <v>0.1959340011785504</v>
      </c>
      <c r="I100" s="140">
        <f>I36/$D$14</f>
        <v>0.0009828009828009828</v>
      </c>
    </row>
    <row r="101" spans="1:9" ht="15">
      <c r="A101" s="143"/>
      <c r="B101" s="144" t="s">
        <v>175</v>
      </c>
      <c r="C101" s="120"/>
      <c r="D101" s="120"/>
      <c r="E101" s="121">
        <f t="shared" si="0"/>
        <v>0.613015873015873</v>
      </c>
      <c r="F101" s="121">
        <f t="shared" si="1"/>
        <v>0.1796825396825397</v>
      </c>
      <c r="G101" s="121">
        <f t="shared" si="2"/>
        <v>0.005396825396825397</v>
      </c>
      <c r="H101" s="121">
        <f t="shared" si="3"/>
        <v>0.20095238095238097</v>
      </c>
      <c r="I101" s="145">
        <f>I37/$D$14</f>
        <v>0.0007371007371007371</v>
      </c>
    </row>
  </sheetData>
  <sheetProtection/>
  <mergeCells count="11">
    <mergeCell ref="A48:I48"/>
    <mergeCell ref="A49:I49"/>
    <mergeCell ref="A50:I50"/>
    <mergeCell ref="A51:I51"/>
    <mergeCell ref="A52:I52"/>
    <mergeCell ref="A53:I53"/>
    <mergeCell ref="A57:I57"/>
    <mergeCell ref="A58:I58"/>
    <mergeCell ref="A59:I59"/>
    <mergeCell ref="A60:I60"/>
    <mergeCell ref="A61:I61"/>
  </mergeCells>
  <hyperlinks>
    <hyperlink ref="I1" location="Index!A1" display="Index"/>
  </hyperlinks>
  <printOptions/>
  <pageMargins left="0.7" right="0.7" top="0.75" bottom="0.75" header="0.3" footer="0.3"/>
  <pageSetup orientation="portrait" paperSize="9"/>
  <ignoredErrors>
    <ignoredError sqref="A5:A34" numberStoredAsText="1"/>
  </ignoredErrors>
</worksheet>
</file>

<file path=xl/worksheets/sheet13.xml><?xml version="1.0" encoding="utf-8"?>
<worksheet xmlns="http://schemas.openxmlformats.org/spreadsheetml/2006/main" xmlns:r="http://schemas.openxmlformats.org/officeDocument/2006/relationships">
  <dimension ref="A1:P63"/>
  <sheetViews>
    <sheetView zoomScale="80" zoomScaleNormal="8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9.140625" style="1" customWidth="1"/>
    <col min="2" max="2" width="11.57421875" style="1" customWidth="1"/>
    <col min="3" max="3" width="15.421875" style="1" customWidth="1"/>
    <col min="4" max="12" width="12.140625" style="72" customWidth="1"/>
    <col min="13" max="16384" width="9.140625" style="1" customWidth="1"/>
  </cols>
  <sheetData>
    <row r="1" spans="1:12" ht="15">
      <c r="A1" s="146" t="s">
        <v>176</v>
      </c>
      <c r="B1" s="24"/>
      <c r="C1" s="25"/>
      <c r="D1" s="163"/>
      <c r="E1" s="163"/>
      <c r="F1" s="163"/>
      <c r="G1" s="164"/>
      <c r="H1" s="163"/>
      <c r="I1" s="163"/>
      <c r="J1" s="163"/>
      <c r="K1" s="163"/>
      <c r="L1" s="176" t="s">
        <v>64</v>
      </c>
    </row>
    <row r="2" spans="1:12" ht="15">
      <c r="A2" s="6" t="s">
        <v>495</v>
      </c>
      <c r="B2" s="28"/>
      <c r="C2" s="28"/>
      <c r="D2" s="28"/>
      <c r="E2" s="28"/>
      <c r="F2" s="28"/>
      <c r="G2" s="28"/>
      <c r="H2" s="28"/>
      <c r="I2" s="28"/>
      <c r="J2" s="28"/>
      <c r="K2" s="28"/>
      <c r="L2" s="28"/>
    </row>
    <row r="3" spans="1:12" ht="12.75" customHeight="1">
      <c r="A3" s="25"/>
      <c r="B3" s="25"/>
      <c r="C3" s="25"/>
      <c r="D3" s="163"/>
      <c r="E3" s="163"/>
      <c r="F3" s="163"/>
      <c r="G3" s="165"/>
      <c r="H3" s="163"/>
      <c r="I3" s="163"/>
      <c r="J3" s="163"/>
      <c r="K3" s="163"/>
      <c r="L3" s="166"/>
    </row>
    <row r="4" spans="1:12" ht="12.75" customHeight="1">
      <c r="A4" s="599" t="s">
        <v>65</v>
      </c>
      <c r="B4" s="599" t="s">
        <v>66</v>
      </c>
      <c r="C4" s="602" t="s">
        <v>177</v>
      </c>
      <c r="D4" s="605" t="s">
        <v>178</v>
      </c>
      <c r="E4" s="605"/>
      <c r="F4" s="605"/>
      <c r="G4" s="605"/>
      <c r="H4" s="605" t="s">
        <v>179</v>
      </c>
      <c r="I4" s="605"/>
      <c r="J4" s="605"/>
      <c r="K4" s="605"/>
      <c r="L4" s="602" t="s">
        <v>180</v>
      </c>
    </row>
    <row r="5" spans="1:12" ht="16.5" customHeight="1">
      <c r="A5" s="600"/>
      <c r="B5" s="600"/>
      <c r="C5" s="603"/>
      <c r="D5" s="605" t="s">
        <v>181</v>
      </c>
      <c r="E5" s="605"/>
      <c r="F5" s="605" t="s">
        <v>182</v>
      </c>
      <c r="G5" s="605"/>
      <c r="H5" s="605" t="s">
        <v>183</v>
      </c>
      <c r="I5" s="605"/>
      <c r="J5" s="605" t="s">
        <v>184</v>
      </c>
      <c r="K5" s="605"/>
      <c r="L5" s="606"/>
    </row>
    <row r="6" spans="1:12" ht="21" customHeight="1">
      <c r="A6" s="601"/>
      <c r="B6" s="601"/>
      <c r="C6" s="604"/>
      <c r="D6" s="30" t="s">
        <v>127</v>
      </c>
      <c r="E6" s="30" t="s">
        <v>128</v>
      </c>
      <c r="F6" s="30" t="s">
        <v>127</v>
      </c>
      <c r="G6" s="30" t="s">
        <v>128</v>
      </c>
      <c r="H6" s="30" t="s">
        <v>127</v>
      </c>
      <c r="I6" s="30" t="s">
        <v>128</v>
      </c>
      <c r="J6" s="30" t="s">
        <v>127</v>
      </c>
      <c r="K6" s="30" t="s">
        <v>128</v>
      </c>
      <c r="L6" s="607"/>
    </row>
    <row r="7" spans="1:12" ht="25.5" customHeight="1">
      <c r="A7" s="35">
        <v>2001</v>
      </c>
      <c r="B7" s="35"/>
      <c r="C7" s="148">
        <v>80713</v>
      </c>
      <c r="D7" s="149">
        <v>43909</v>
      </c>
      <c r="E7" s="150">
        <v>0.544</v>
      </c>
      <c r="F7" s="149">
        <v>33962</v>
      </c>
      <c r="G7" s="150">
        <v>0.421</v>
      </c>
      <c r="H7" s="149">
        <v>229</v>
      </c>
      <c r="I7" s="151">
        <v>0.003</v>
      </c>
      <c r="J7" s="149">
        <v>2613</v>
      </c>
      <c r="K7" s="150">
        <v>0.032</v>
      </c>
      <c r="L7" s="167">
        <v>0.564</v>
      </c>
    </row>
    <row r="8" spans="1:12" ht="15">
      <c r="A8" s="35">
        <v>2002</v>
      </c>
      <c r="B8" s="35"/>
      <c r="C8" s="148">
        <v>84863</v>
      </c>
      <c r="D8" s="149">
        <v>47315</v>
      </c>
      <c r="E8" s="150">
        <v>0.558</v>
      </c>
      <c r="F8" s="149">
        <v>34629</v>
      </c>
      <c r="G8" s="150">
        <v>0.408</v>
      </c>
      <c r="H8" s="149">
        <v>251</v>
      </c>
      <c r="I8" s="151">
        <v>0.003</v>
      </c>
      <c r="J8" s="149">
        <v>2668</v>
      </c>
      <c r="K8" s="150">
        <v>0.031</v>
      </c>
      <c r="L8" s="167">
        <v>0.577</v>
      </c>
    </row>
    <row r="9" spans="1:12" ht="15">
      <c r="A9" s="35">
        <v>2003</v>
      </c>
      <c r="B9" s="35"/>
      <c r="C9" s="148">
        <v>84698</v>
      </c>
      <c r="D9" s="149">
        <v>48132</v>
      </c>
      <c r="E9" s="150">
        <v>0.568</v>
      </c>
      <c r="F9" s="149">
        <v>33765</v>
      </c>
      <c r="G9" s="150">
        <v>0.399</v>
      </c>
      <c r="H9" s="149">
        <v>288</v>
      </c>
      <c r="I9" s="151">
        <v>0.003</v>
      </c>
      <c r="J9" s="149">
        <v>2513</v>
      </c>
      <c r="K9" s="150">
        <v>0.03</v>
      </c>
      <c r="L9" s="167">
        <v>0.588</v>
      </c>
    </row>
    <row r="10" spans="1:12" ht="15">
      <c r="A10" s="35">
        <v>2004</v>
      </c>
      <c r="B10" s="35"/>
      <c r="C10" s="148">
        <v>84183</v>
      </c>
      <c r="D10" s="149">
        <v>48408</v>
      </c>
      <c r="E10" s="150">
        <v>0.575</v>
      </c>
      <c r="F10" s="149">
        <v>32934</v>
      </c>
      <c r="G10" s="150">
        <v>0.391</v>
      </c>
      <c r="H10" s="149">
        <v>301</v>
      </c>
      <c r="I10" s="151">
        <v>0.004</v>
      </c>
      <c r="J10" s="149">
        <v>2540</v>
      </c>
      <c r="K10" s="150">
        <v>0.03</v>
      </c>
      <c r="L10" s="167">
        <v>0.595</v>
      </c>
    </row>
    <row r="11" spans="1:12" ht="15">
      <c r="A11" s="35">
        <v>2005</v>
      </c>
      <c r="B11" s="35"/>
      <c r="C11" s="148">
        <v>80772</v>
      </c>
      <c r="D11" s="149">
        <v>49261</v>
      </c>
      <c r="E11" s="150">
        <v>0.61</v>
      </c>
      <c r="F11" s="149">
        <v>29323</v>
      </c>
      <c r="G11" s="150">
        <v>0.363</v>
      </c>
      <c r="H11" s="149">
        <v>229</v>
      </c>
      <c r="I11" s="151">
        <v>0.003</v>
      </c>
      <c r="J11" s="149">
        <v>1959</v>
      </c>
      <c r="K11" s="150">
        <v>0.024</v>
      </c>
      <c r="L11" s="167">
        <v>0.627</v>
      </c>
    </row>
    <row r="12" spans="1:12" ht="15">
      <c r="A12" s="35">
        <v>2006</v>
      </c>
      <c r="B12" s="35"/>
      <c r="C12" s="148">
        <v>83730</v>
      </c>
      <c r="D12" s="149">
        <v>52817</v>
      </c>
      <c r="E12" s="150">
        <v>0.631</v>
      </c>
      <c r="F12" s="149">
        <v>28709</v>
      </c>
      <c r="G12" s="150">
        <v>0.343</v>
      </c>
      <c r="H12" s="149">
        <v>239</v>
      </c>
      <c r="I12" s="151">
        <v>0.003</v>
      </c>
      <c r="J12" s="149">
        <v>1965</v>
      </c>
      <c r="K12" s="150">
        <v>0.023</v>
      </c>
      <c r="L12" s="167">
        <v>0.648</v>
      </c>
    </row>
    <row r="13" spans="1:12" ht="15">
      <c r="A13" s="35">
        <v>2007</v>
      </c>
      <c r="B13" s="35"/>
      <c r="C13" s="148">
        <v>90720</v>
      </c>
      <c r="D13" s="149">
        <v>59997</v>
      </c>
      <c r="E13" s="150">
        <v>0.661</v>
      </c>
      <c r="F13" s="149">
        <v>28299</v>
      </c>
      <c r="G13" s="150">
        <v>0.312</v>
      </c>
      <c r="H13" s="149">
        <v>303</v>
      </c>
      <c r="I13" s="151">
        <v>0.003</v>
      </c>
      <c r="J13" s="149">
        <v>2121</v>
      </c>
      <c r="K13" s="150">
        <v>0.023</v>
      </c>
      <c r="L13" s="167">
        <v>0.679</v>
      </c>
    </row>
    <row r="14" spans="1:12" ht="15">
      <c r="A14" s="35">
        <v>2008</v>
      </c>
      <c r="B14" s="35"/>
      <c r="C14" s="148">
        <v>96027</v>
      </c>
      <c r="D14" s="149">
        <v>65571</v>
      </c>
      <c r="E14" s="150">
        <v>0.683</v>
      </c>
      <c r="F14" s="149">
        <v>27923</v>
      </c>
      <c r="G14" s="150">
        <v>0.291</v>
      </c>
      <c r="H14" s="149">
        <v>444</v>
      </c>
      <c r="I14" s="151">
        <v>0.005</v>
      </c>
      <c r="J14" s="149">
        <v>2089</v>
      </c>
      <c r="K14" s="150">
        <v>0.022</v>
      </c>
      <c r="L14" s="167">
        <v>0.701</v>
      </c>
    </row>
    <row r="15" spans="1:12" ht="15">
      <c r="A15" s="35">
        <v>2009</v>
      </c>
      <c r="B15" s="35"/>
      <c r="C15" s="148">
        <v>104418</v>
      </c>
      <c r="D15" s="149">
        <v>71442</v>
      </c>
      <c r="E15" s="150">
        <v>0.684</v>
      </c>
      <c r="F15" s="149">
        <v>29835</v>
      </c>
      <c r="G15" s="150">
        <v>0.286</v>
      </c>
      <c r="H15" s="149">
        <v>514</v>
      </c>
      <c r="I15" s="151">
        <v>0.005</v>
      </c>
      <c r="J15" s="149">
        <v>2627</v>
      </c>
      <c r="K15" s="150">
        <v>0.025</v>
      </c>
      <c r="L15" s="167">
        <v>0.705</v>
      </c>
    </row>
    <row r="16" spans="1:12" ht="15">
      <c r="A16" s="35">
        <v>2010</v>
      </c>
      <c r="B16" s="35"/>
      <c r="C16" s="148">
        <v>112588</v>
      </c>
      <c r="D16" s="149">
        <v>76393</v>
      </c>
      <c r="E16" s="152">
        <v>0.6785181369240061</v>
      </c>
      <c r="F16" s="149">
        <v>32859</v>
      </c>
      <c r="G16" s="152">
        <v>0.29185170710910574</v>
      </c>
      <c r="H16" s="149">
        <v>377</v>
      </c>
      <c r="I16" s="153">
        <v>0.003348491846377944</v>
      </c>
      <c r="J16" s="149">
        <v>2959</v>
      </c>
      <c r="K16" s="152">
        <v>0.026281664120510178</v>
      </c>
      <c r="L16" s="152">
        <v>0.6992366272470985</v>
      </c>
    </row>
    <row r="17" spans="1:12" ht="15">
      <c r="A17" s="40">
        <v>2011</v>
      </c>
      <c r="B17" s="35"/>
      <c r="C17" s="148">
        <v>106264</v>
      </c>
      <c r="D17" s="149">
        <v>71483</v>
      </c>
      <c r="E17" s="152">
        <v>0.6726925393359934</v>
      </c>
      <c r="F17" s="149">
        <v>31655</v>
      </c>
      <c r="G17" s="152">
        <v>0.29789016035534144</v>
      </c>
      <c r="H17" s="149">
        <v>383</v>
      </c>
      <c r="I17" s="153">
        <v>0.003604230971918994</v>
      </c>
      <c r="J17" s="149">
        <v>2743</v>
      </c>
      <c r="K17" s="152">
        <v>0.02581306933674622</v>
      </c>
      <c r="L17" s="152">
        <v>0.6930811146231263</v>
      </c>
    </row>
    <row r="18" spans="1:12" ht="15">
      <c r="A18" s="40">
        <v>2012</v>
      </c>
      <c r="B18" s="35"/>
      <c r="C18" s="148">
        <v>96409</v>
      </c>
      <c r="D18" s="149">
        <v>64468</v>
      </c>
      <c r="E18" s="150">
        <v>0.669</v>
      </c>
      <c r="F18" s="149">
        <v>29770</v>
      </c>
      <c r="G18" s="150">
        <v>0.309</v>
      </c>
      <c r="H18" s="149">
        <v>290</v>
      </c>
      <c r="I18" s="151">
        <v>0.003</v>
      </c>
      <c r="J18" s="149">
        <v>1881</v>
      </c>
      <c r="K18" s="150">
        <v>0.02</v>
      </c>
      <c r="L18" s="167">
        <v>0.684</v>
      </c>
    </row>
    <row r="19" spans="1:12" ht="15">
      <c r="A19" s="40">
        <v>2013</v>
      </c>
      <c r="B19" s="35"/>
      <c r="C19" s="148">
        <v>90195</v>
      </c>
      <c r="D19" s="149">
        <v>61170</v>
      </c>
      <c r="E19" s="150">
        <v>0.678</v>
      </c>
      <c r="F19" s="149">
        <v>26659</v>
      </c>
      <c r="G19" s="150">
        <v>0.296</v>
      </c>
      <c r="H19" s="149">
        <v>403</v>
      </c>
      <c r="I19" s="151">
        <v>0.004</v>
      </c>
      <c r="J19" s="149">
        <v>1963</v>
      </c>
      <c r="K19" s="150">
        <v>0.022</v>
      </c>
      <c r="L19" s="167">
        <v>0.696</v>
      </c>
    </row>
    <row r="20" spans="1:12" ht="15">
      <c r="A20" s="40">
        <v>2014</v>
      </c>
      <c r="B20" s="35"/>
      <c r="C20" s="148">
        <v>94602</v>
      </c>
      <c r="D20" s="149">
        <v>64293</v>
      </c>
      <c r="E20" s="150">
        <v>0.6796156529460265</v>
      </c>
      <c r="F20" s="149">
        <v>27656</v>
      </c>
      <c r="G20" s="150">
        <v>0.2923405424832456</v>
      </c>
      <c r="H20" s="149">
        <v>529</v>
      </c>
      <c r="I20" s="151">
        <v>0.005591847952474578</v>
      </c>
      <c r="J20" s="149">
        <v>2124</v>
      </c>
      <c r="K20" s="150">
        <v>0.022451956618253315</v>
      </c>
      <c r="L20" s="167">
        <v>0.699224570142144</v>
      </c>
    </row>
    <row r="21" spans="1:12" ht="15">
      <c r="A21" s="40">
        <v>2015</v>
      </c>
      <c r="B21" s="35"/>
      <c r="C21" s="148">
        <v>96415</v>
      </c>
      <c r="D21" s="149">
        <v>64389</v>
      </c>
      <c r="E21" s="150">
        <v>0.6678317689156251</v>
      </c>
      <c r="F21" s="149">
        <v>29473</v>
      </c>
      <c r="G21" s="150">
        <v>0.3056889488150184</v>
      </c>
      <c r="H21" s="149">
        <v>476</v>
      </c>
      <c r="I21" s="151">
        <v>0.004936991132085257</v>
      </c>
      <c r="J21" s="149">
        <v>2077</v>
      </c>
      <c r="K21" s="150">
        <v>0.02154229113727117</v>
      </c>
      <c r="L21" s="167">
        <v>0.6859964628923313</v>
      </c>
    </row>
    <row r="22" spans="1:12" ht="26.25" customHeight="1">
      <c r="A22" s="14">
        <v>2009</v>
      </c>
      <c r="B22" s="14" t="s">
        <v>77</v>
      </c>
      <c r="C22" s="148">
        <v>25657</v>
      </c>
      <c r="D22" s="149">
        <v>17778</v>
      </c>
      <c r="E22" s="150">
        <v>0.693</v>
      </c>
      <c r="F22" s="149">
        <v>7336</v>
      </c>
      <c r="G22" s="150">
        <v>0.286</v>
      </c>
      <c r="H22" s="149">
        <v>73</v>
      </c>
      <c r="I22" s="151">
        <v>0.003</v>
      </c>
      <c r="J22" s="149">
        <v>470</v>
      </c>
      <c r="K22" s="150">
        <v>0.018</v>
      </c>
      <c r="L22" s="167">
        <v>0.708</v>
      </c>
    </row>
    <row r="23" spans="1:12" ht="15">
      <c r="A23" s="14"/>
      <c r="B23" s="14" t="s">
        <v>74</v>
      </c>
      <c r="C23" s="148">
        <v>24799</v>
      </c>
      <c r="D23" s="149">
        <v>17253</v>
      </c>
      <c r="E23" s="150">
        <v>0.696</v>
      </c>
      <c r="F23" s="149">
        <v>6929</v>
      </c>
      <c r="G23" s="150">
        <v>0.279</v>
      </c>
      <c r="H23" s="149">
        <v>115</v>
      </c>
      <c r="I23" s="151">
        <v>0.005</v>
      </c>
      <c r="J23" s="149">
        <v>502</v>
      </c>
      <c r="K23" s="150">
        <v>0.02</v>
      </c>
      <c r="L23" s="167">
        <v>0.713</v>
      </c>
    </row>
    <row r="24" spans="1:12" ht="15">
      <c r="A24" s="14"/>
      <c r="B24" s="14" t="s">
        <v>75</v>
      </c>
      <c r="C24" s="148">
        <v>26805</v>
      </c>
      <c r="D24" s="149">
        <v>18396</v>
      </c>
      <c r="E24" s="150">
        <v>0.686</v>
      </c>
      <c r="F24" s="149">
        <v>7681</v>
      </c>
      <c r="G24" s="150">
        <v>0.287</v>
      </c>
      <c r="H24" s="149">
        <v>114</v>
      </c>
      <c r="I24" s="151">
        <v>0.004</v>
      </c>
      <c r="J24" s="149">
        <v>614</v>
      </c>
      <c r="K24" s="150">
        <v>0.023</v>
      </c>
      <c r="L24" s="167">
        <v>0.705</v>
      </c>
    </row>
    <row r="25" spans="1:12" ht="12.75" customHeight="1">
      <c r="A25" s="14"/>
      <c r="B25" s="14" t="s">
        <v>76</v>
      </c>
      <c r="C25" s="148">
        <v>27157</v>
      </c>
      <c r="D25" s="156">
        <v>18015</v>
      </c>
      <c r="E25" s="150">
        <v>0.663</v>
      </c>
      <c r="F25" s="156">
        <v>7889</v>
      </c>
      <c r="G25" s="150">
        <v>0.29</v>
      </c>
      <c r="H25" s="156">
        <v>212</v>
      </c>
      <c r="I25" s="151">
        <v>0.008</v>
      </c>
      <c r="J25" s="156">
        <v>1041</v>
      </c>
      <c r="K25" s="150">
        <v>0.038</v>
      </c>
      <c r="L25" s="167">
        <v>0.695</v>
      </c>
    </row>
    <row r="26" spans="1:12" ht="26.25" customHeight="1">
      <c r="A26" s="14">
        <v>2010</v>
      </c>
      <c r="B26" s="7" t="s">
        <v>73</v>
      </c>
      <c r="C26" s="148">
        <v>28687</v>
      </c>
      <c r="D26" s="149">
        <v>19973</v>
      </c>
      <c r="E26" s="150">
        <v>0.696238714400251</v>
      </c>
      <c r="F26" s="149">
        <v>8136</v>
      </c>
      <c r="G26" s="150">
        <v>0.28361278627949943</v>
      </c>
      <c r="H26" s="149">
        <v>63</v>
      </c>
      <c r="I26" s="151">
        <v>0.0021961167079164777</v>
      </c>
      <c r="J26" s="149">
        <v>515</v>
      </c>
      <c r="K26" s="150">
        <v>0.017952382612333114</v>
      </c>
      <c r="L26" s="167">
        <v>0.7105553381479242</v>
      </c>
    </row>
    <row r="27" spans="1:12" ht="15">
      <c r="A27" s="14"/>
      <c r="B27" s="7" t="s">
        <v>74</v>
      </c>
      <c r="C27" s="148">
        <v>27445</v>
      </c>
      <c r="D27" s="149">
        <v>18894</v>
      </c>
      <c r="E27" s="150">
        <v>0.6884314082710876</v>
      </c>
      <c r="F27" s="149">
        <v>7903</v>
      </c>
      <c r="G27" s="150">
        <v>0.2879577336491164</v>
      </c>
      <c r="H27" s="149">
        <v>67</v>
      </c>
      <c r="I27" s="151">
        <v>0.002441246128620878</v>
      </c>
      <c r="J27" s="149">
        <v>581</v>
      </c>
      <c r="K27" s="150">
        <v>0.021169611951175078</v>
      </c>
      <c r="L27" s="167">
        <v>0.7050789267455312</v>
      </c>
    </row>
    <row r="28" spans="1:12" ht="15">
      <c r="A28" s="14"/>
      <c r="B28" s="7" t="s">
        <v>75</v>
      </c>
      <c r="C28" s="148">
        <v>28947</v>
      </c>
      <c r="D28" s="149">
        <v>19520</v>
      </c>
      <c r="E28" s="150">
        <v>0.6743358551836114</v>
      </c>
      <c r="F28" s="149">
        <v>8622</v>
      </c>
      <c r="G28" s="150">
        <v>0.2978546999689087</v>
      </c>
      <c r="H28" s="149">
        <v>88</v>
      </c>
      <c r="I28" s="151">
        <v>0.003040038691401527</v>
      </c>
      <c r="J28" s="149">
        <v>717</v>
      </c>
      <c r="K28" s="150">
        <v>0.02476940615607835</v>
      </c>
      <c r="L28" s="167">
        <v>0.6936251865539051</v>
      </c>
    </row>
    <row r="29" spans="1:12" ht="12.75" customHeight="1">
      <c r="A29" s="14"/>
      <c r="B29" s="7" t="s">
        <v>76</v>
      </c>
      <c r="C29" s="148">
        <v>27509</v>
      </c>
      <c r="D29" s="149">
        <v>18006</v>
      </c>
      <c r="E29" s="150">
        <v>0.654549420189756</v>
      </c>
      <c r="F29" s="149">
        <v>8198</v>
      </c>
      <c r="G29" s="150">
        <v>0.298011559853139</v>
      </c>
      <c r="H29" s="149">
        <v>159</v>
      </c>
      <c r="I29" s="151">
        <v>0.00577992656948635</v>
      </c>
      <c r="J29" s="149">
        <v>1146</v>
      </c>
      <c r="K29" s="150">
        <v>0.0416590933876186</v>
      </c>
      <c r="L29" s="167">
        <v>0.6871470004579453</v>
      </c>
    </row>
    <row r="30" spans="1:12" ht="26.25" customHeight="1">
      <c r="A30" s="14">
        <v>2011</v>
      </c>
      <c r="B30" s="7" t="s">
        <v>73</v>
      </c>
      <c r="C30" s="148">
        <v>28646</v>
      </c>
      <c r="D30" s="149">
        <v>19565</v>
      </c>
      <c r="E30" s="150">
        <v>0.682992389862459</v>
      </c>
      <c r="F30" s="149">
        <v>8473</v>
      </c>
      <c r="G30" s="150">
        <v>0.2957830063534176</v>
      </c>
      <c r="H30" s="149">
        <v>61</v>
      </c>
      <c r="I30" s="151">
        <v>0.002129442155972911</v>
      </c>
      <c r="J30" s="149">
        <v>547</v>
      </c>
      <c r="K30" s="150">
        <v>0.019095161628150528</v>
      </c>
      <c r="L30" s="167">
        <v>0.6978029816677367</v>
      </c>
    </row>
    <row r="31" spans="1:12" ht="15">
      <c r="A31" s="14"/>
      <c r="B31" s="7" t="s">
        <v>74</v>
      </c>
      <c r="C31" s="148">
        <v>25306</v>
      </c>
      <c r="D31" s="149">
        <v>17275</v>
      </c>
      <c r="E31" s="150">
        <v>0.6826444321504781</v>
      </c>
      <c r="F31" s="149">
        <v>7443</v>
      </c>
      <c r="G31" s="150">
        <v>0.2941199715482494</v>
      </c>
      <c r="H31" s="149">
        <v>71</v>
      </c>
      <c r="I31" s="151">
        <v>0.002805658737058405</v>
      </c>
      <c r="J31" s="149">
        <v>517</v>
      </c>
      <c r="K31" s="150">
        <v>0.02042993756421402</v>
      </c>
      <c r="L31" s="167">
        <v>0.6988834048062141</v>
      </c>
    </row>
    <row r="32" spans="1:12" ht="15">
      <c r="A32" s="14"/>
      <c r="B32" s="7" t="s">
        <v>75</v>
      </c>
      <c r="C32" s="148">
        <v>26500</v>
      </c>
      <c r="D32" s="149">
        <v>17851</v>
      </c>
      <c r="E32" s="150">
        <v>0.673622641509434</v>
      </c>
      <c r="F32" s="149">
        <v>7911</v>
      </c>
      <c r="G32" s="150">
        <v>0.29852830188679247</v>
      </c>
      <c r="H32" s="149">
        <v>111</v>
      </c>
      <c r="I32" s="151">
        <v>0.0041886792452830186</v>
      </c>
      <c r="J32" s="149">
        <v>627</v>
      </c>
      <c r="K32" s="150">
        <v>0.023660377358490567</v>
      </c>
      <c r="L32" s="167">
        <v>0.6929198043630153</v>
      </c>
    </row>
    <row r="33" spans="1:12" ht="12.75" customHeight="1">
      <c r="A33" s="14"/>
      <c r="B33" s="7" t="s">
        <v>76</v>
      </c>
      <c r="C33" s="148">
        <v>25812</v>
      </c>
      <c r="D33" s="149">
        <v>16792</v>
      </c>
      <c r="E33" s="150">
        <v>0.6505501317216799</v>
      </c>
      <c r="F33" s="149">
        <v>7828</v>
      </c>
      <c r="G33" s="150">
        <v>0.30326979699364637</v>
      </c>
      <c r="H33" s="149">
        <v>140</v>
      </c>
      <c r="I33" s="151">
        <v>0.005423833875716721</v>
      </c>
      <c r="J33" s="149">
        <v>1052</v>
      </c>
      <c r="K33" s="150">
        <v>0.04075623740895708</v>
      </c>
      <c r="L33" s="167">
        <v>0.6820471161657189</v>
      </c>
    </row>
    <row r="34" spans="1:12" ht="26.25" customHeight="1">
      <c r="A34" s="14">
        <v>2012</v>
      </c>
      <c r="B34" s="41" t="s">
        <v>73</v>
      </c>
      <c r="C34" s="148">
        <v>26810</v>
      </c>
      <c r="D34" s="149">
        <v>18116</v>
      </c>
      <c r="E34" s="150">
        <v>0.676</v>
      </c>
      <c r="F34" s="149">
        <v>8132</v>
      </c>
      <c r="G34" s="150">
        <v>0.303</v>
      </c>
      <c r="H34" s="149">
        <v>57</v>
      </c>
      <c r="I34" s="151">
        <v>0.002</v>
      </c>
      <c r="J34" s="149">
        <v>505</v>
      </c>
      <c r="K34" s="150">
        <v>0.019</v>
      </c>
      <c r="L34" s="167">
        <v>0.69</v>
      </c>
    </row>
    <row r="35" spans="1:12" ht="15">
      <c r="A35" s="14"/>
      <c r="B35" s="41" t="s">
        <v>78</v>
      </c>
      <c r="C35" s="148">
        <v>23542</v>
      </c>
      <c r="D35" s="149">
        <v>15954</v>
      </c>
      <c r="E35" s="150">
        <v>0.678</v>
      </c>
      <c r="F35" s="149">
        <v>7155</v>
      </c>
      <c r="G35" s="150">
        <v>0.304</v>
      </c>
      <c r="H35" s="149">
        <v>48</v>
      </c>
      <c r="I35" s="151">
        <v>0.002</v>
      </c>
      <c r="J35" s="149">
        <v>385</v>
      </c>
      <c r="K35" s="150">
        <v>0.016</v>
      </c>
      <c r="L35" s="167">
        <v>0.69</v>
      </c>
    </row>
    <row r="36" spans="1:12" ht="15">
      <c r="A36" s="14"/>
      <c r="B36" s="41" t="s">
        <v>79</v>
      </c>
      <c r="C36" s="148">
        <v>23213</v>
      </c>
      <c r="D36" s="149">
        <v>15352</v>
      </c>
      <c r="E36" s="150">
        <v>0.661</v>
      </c>
      <c r="F36" s="149">
        <v>7351</v>
      </c>
      <c r="G36" s="150">
        <v>0.317</v>
      </c>
      <c r="H36" s="149">
        <v>80</v>
      </c>
      <c r="I36" s="151">
        <v>0.003</v>
      </c>
      <c r="J36" s="149">
        <v>430</v>
      </c>
      <c r="K36" s="150">
        <v>0.019</v>
      </c>
      <c r="L36" s="167">
        <v>0.676</v>
      </c>
    </row>
    <row r="37" spans="1:16" ht="12.75" customHeight="1">
      <c r="A37" s="14"/>
      <c r="B37" s="41" t="s">
        <v>80</v>
      </c>
      <c r="C37" s="148">
        <v>22844</v>
      </c>
      <c r="D37" s="149">
        <v>15046</v>
      </c>
      <c r="E37" s="150">
        <v>0.659</v>
      </c>
      <c r="F37" s="149">
        <v>7132</v>
      </c>
      <c r="G37" s="150">
        <v>0.312</v>
      </c>
      <c r="H37" s="149">
        <v>105</v>
      </c>
      <c r="I37" s="151">
        <v>0.005</v>
      </c>
      <c r="J37" s="149">
        <v>561</v>
      </c>
      <c r="K37" s="150">
        <v>0.025</v>
      </c>
      <c r="L37" s="167">
        <v>0.678</v>
      </c>
      <c r="P37" s="92"/>
    </row>
    <row r="38" spans="1:16" ht="26.25" customHeight="1">
      <c r="A38" s="14">
        <v>2013</v>
      </c>
      <c r="B38" s="41" t="s">
        <v>77</v>
      </c>
      <c r="C38" s="155">
        <v>22533</v>
      </c>
      <c r="D38" s="156">
        <v>15072</v>
      </c>
      <c r="E38" s="157">
        <v>0.669</v>
      </c>
      <c r="F38" s="156">
        <v>6945</v>
      </c>
      <c r="G38" s="157">
        <v>0.308</v>
      </c>
      <c r="H38" s="156">
        <v>47</v>
      </c>
      <c r="I38" s="158">
        <v>0.002</v>
      </c>
      <c r="J38" s="156">
        <v>469</v>
      </c>
      <c r="K38" s="157">
        <v>0.021</v>
      </c>
      <c r="L38" s="160">
        <v>0.685</v>
      </c>
      <c r="P38" s="92"/>
    </row>
    <row r="39" spans="1:12" s="5" customFormat="1" ht="12.75">
      <c r="A39" s="14"/>
      <c r="B39" s="40" t="s">
        <v>74</v>
      </c>
      <c r="C39" s="155">
        <v>22178</v>
      </c>
      <c r="D39" s="156">
        <v>14919</v>
      </c>
      <c r="E39" s="157">
        <v>0.673</v>
      </c>
      <c r="F39" s="156">
        <v>6716</v>
      </c>
      <c r="G39" s="157">
        <v>0.303</v>
      </c>
      <c r="H39" s="156">
        <v>89</v>
      </c>
      <c r="I39" s="151">
        <v>0.004</v>
      </c>
      <c r="J39" s="156">
        <v>454</v>
      </c>
      <c r="K39" s="157">
        <v>0.02</v>
      </c>
      <c r="L39" s="160">
        <v>0.69</v>
      </c>
    </row>
    <row r="40" spans="1:12" s="5" customFormat="1" ht="12.75">
      <c r="A40" s="14"/>
      <c r="B40" s="40" t="s">
        <v>79</v>
      </c>
      <c r="C40" s="155">
        <v>22810</v>
      </c>
      <c r="D40" s="156">
        <v>15620</v>
      </c>
      <c r="E40" s="157">
        <v>0.685</v>
      </c>
      <c r="F40" s="156">
        <v>6609</v>
      </c>
      <c r="G40" s="157">
        <v>0.29</v>
      </c>
      <c r="H40" s="156">
        <v>103</v>
      </c>
      <c r="I40" s="151">
        <v>0.005</v>
      </c>
      <c r="J40" s="156">
        <v>478</v>
      </c>
      <c r="K40" s="157">
        <v>0.021</v>
      </c>
      <c r="L40" s="160">
        <v>0.703</v>
      </c>
    </row>
    <row r="41" spans="1:12" s="5" customFormat="1" ht="12.75">
      <c r="A41" s="14"/>
      <c r="B41" s="40" t="s">
        <v>80</v>
      </c>
      <c r="C41" s="155">
        <v>22674</v>
      </c>
      <c r="D41" s="156">
        <v>15559</v>
      </c>
      <c r="E41" s="157">
        <v>0.686</v>
      </c>
      <c r="F41" s="156">
        <v>6389</v>
      </c>
      <c r="G41" s="157">
        <v>0.282</v>
      </c>
      <c r="H41" s="156">
        <v>164</v>
      </c>
      <c r="I41" s="158">
        <v>0.007</v>
      </c>
      <c r="J41" s="156">
        <v>562</v>
      </c>
      <c r="K41" s="157">
        <v>0.025</v>
      </c>
      <c r="L41" s="160">
        <v>0.709</v>
      </c>
    </row>
    <row r="42" spans="1:12" ht="27" customHeight="1">
      <c r="A42" s="14">
        <v>2014</v>
      </c>
      <c r="B42" s="41" t="s">
        <v>77</v>
      </c>
      <c r="C42" s="155">
        <v>23342</v>
      </c>
      <c r="D42" s="156">
        <v>16186</v>
      </c>
      <c r="E42" s="160">
        <v>0.6934281552566189</v>
      </c>
      <c r="F42" s="156">
        <v>6566</v>
      </c>
      <c r="G42" s="160">
        <v>0.28129551880730014</v>
      </c>
      <c r="H42" s="168">
        <v>101</v>
      </c>
      <c r="I42" s="161">
        <v>0.004326964270413847</v>
      </c>
      <c r="J42" s="168">
        <v>489</v>
      </c>
      <c r="K42" s="160">
        <v>0.02094936166566704</v>
      </c>
      <c r="L42" s="160">
        <v>0.7114099859353024</v>
      </c>
    </row>
    <row r="43" spans="1:12" ht="15">
      <c r="A43" s="14"/>
      <c r="B43" s="40" t="s">
        <v>74</v>
      </c>
      <c r="C43" s="155">
        <v>23137</v>
      </c>
      <c r="D43" s="156">
        <v>15834</v>
      </c>
      <c r="E43" s="160">
        <v>0.6843583869991788</v>
      </c>
      <c r="F43" s="156">
        <v>6700</v>
      </c>
      <c r="G43" s="160">
        <v>0.2895794614686433</v>
      </c>
      <c r="H43" s="168">
        <v>85</v>
      </c>
      <c r="I43" s="161">
        <v>0.0036737692872887582</v>
      </c>
      <c r="J43" s="168">
        <v>518</v>
      </c>
      <c r="K43" s="160">
        <v>0.02238838224488914</v>
      </c>
      <c r="L43" s="160">
        <v>0.7026715185941245</v>
      </c>
    </row>
    <row r="44" spans="1:12" ht="15">
      <c r="A44" s="14"/>
      <c r="B44" s="40" t="s">
        <v>79</v>
      </c>
      <c r="C44" s="155">
        <v>24174</v>
      </c>
      <c r="D44" s="156">
        <v>16312</v>
      </c>
      <c r="E44" s="160">
        <v>0.6747745511706792</v>
      </c>
      <c r="F44" s="156">
        <v>7175</v>
      </c>
      <c r="G44" s="160">
        <v>0.2968064863076032</v>
      </c>
      <c r="H44" s="168">
        <v>155</v>
      </c>
      <c r="I44" s="161">
        <v>0.0064118474393977</v>
      </c>
      <c r="J44" s="168">
        <v>532</v>
      </c>
      <c r="K44" s="160">
        <v>0.022007115082319846</v>
      </c>
      <c r="L44" s="160">
        <v>0.6945118576233661</v>
      </c>
    </row>
    <row r="45" spans="1:12" s="5" customFormat="1" ht="12.75">
      <c r="A45" s="14"/>
      <c r="B45" s="40" t="s">
        <v>80</v>
      </c>
      <c r="C45" s="155">
        <v>23949</v>
      </c>
      <c r="D45" s="156">
        <v>15961</v>
      </c>
      <c r="E45" s="160">
        <v>0.6664578896822414</v>
      </c>
      <c r="F45" s="156">
        <v>7215</v>
      </c>
      <c r="G45" s="160">
        <v>0.30126518852561696</v>
      </c>
      <c r="H45" s="168">
        <v>188</v>
      </c>
      <c r="I45" s="161">
        <v>0.00785001461438891</v>
      </c>
      <c r="J45" s="168">
        <v>585</v>
      </c>
      <c r="K45" s="160">
        <v>0.024426907177752723</v>
      </c>
      <c r="L45" s="160">
        <v>0.6886865723161891</v>
      </c>
    </row>
    <row r="46" spans="1:12" ht="27" customHeight="1">
      <c r="A46" s="14">
        <v>2015</v>
      </c>
      <c r="B46" s="41" t="s">
        <v>77</v>
      </c>
      <c r="C46" s="43">
        <v>25215</v>
      </c>
      <c r="D46" s="131">
        <v>17109</v>
      </c>
      <c r="E46" s="160">
        <v>0.6785246876859012</v>
      </c>
      <c r="F46" s="169">
        <v>7586</v>
      </c>
      <c r="G46" s="160">
        <v>0.300852667063256</v>
      </c>
      <c r="H46" s="168">
        <v>57</v>
      </c>
      <c r="I46" s="161">
        <v>0.002260559190957763</v>
      </c>
      <c r="J46" s="168">
        <v>463</v>
      </c>
      <c r="K46" s="160">
        <v>0.01836208605988499</v>
      </c>
      <c r="L46" s="160">
        <v>0.6928123101842478</v>
      </c>
    </row>
    <row r="47" spans="1:12" ht="12" customHeight="1">
      <c r="A47" s="159"/>
      <c r="B47" s="40" t="s">
        <v>78</v>
      </c>
      <c r="C47" s="43">
        <v>24390</v>
      </c>
      <c r="D47" s="131">
        <v>16527</v>
      </c>
      <c r="E47" s="160">
        <v>0.6776137761377614</v>
      </c>
      <c r="F47" s="169">
        <v>7279</v>
      </c>
      <c r="G47" s="160">
        <v>0.2984419844198442</v>
      </c>
      <c r="H47" s="168">
        <v>103</v>
      </c>
      <c r="I47" s="161">
        <v>0.004223042230422304</v>
      </c>
      <c r="J47" s="168">
        <v>481</v>
      </c>
      <c r="K47" s="160">
        <v>0.01972119721197212</v>
      </c>
      <c r="L47" s="160">
        <v>0.6942367470385618</v>
      </c>
    </row>
    <row r="48" spans="1:12" ht="12" customHeight="1">
      <c r="A48" s="159"/>
      <c r="B48" s="40" t="s">
        <v>79</v>
      </c>
      <c r="C48" s="43">
        <v>23095</v>
      </c>
      <c r="D48" s="131">
        <v>15121</v>
      </c>
      <c r="E48" s="160">
        <v>0.6547304611387746</v>
      </c>
      <c r="F48" s="169">
        <v>7344</v>
      </c>
      <c r="G48" s="160">
        <v>0.31799090712275385</v>
      </c>
      <c r="H48" s="168">
        <v>135</v>
      </c>
      <c r="I48" s="161">
        <v>0.005845421086815328</v>
      </c>
      <c r="J48" s="168">
        <v>495</v>
      </c>
      <c r="K48" s="160">
        <v>0.021433210651656202</v>
      </c>
      <c r="L48" s="160">
        <v>0.6730914756287558</v>
      </c>
    </row>
    <row r="49" spans="1:12" ht="12" customHeight="1">
      <c r="A49" s="159"/>
      <c r="B49" s="40" t="s">
        <v>80</v>
      </c>
      <c r="C49" s="43">
        <v>23715</v>
      </c>
      <c r="D49" s="131">
        <v>15632</v>
      </c>
      <c r="E49" s="160">
        <v>0.6591608686485347</v>
      </c>
      <c r="F49" s="169">
        <v>7264</v>
      </c>
      <c r="G49" s="160">
        <v>0.30630402698713893</v>
      </c>
      <c r="H49" s="168">
        <v>181</v>
      </c>
      <c r="I49" s="161">
        <v>0.0076323002319207255</v>
      </c>
      <c r="J49" s="168">
        <v>638</v>
      </c>
      <c r="K49" s="160">
        <v>0.02690280413240565</v>
      </c>
      <c r="L49" s="160">
        <v>0.6827393431167016</v>
      </c>
    </row>
    <row r="50" spans="1:12" ht="27" customHeight="1">
      <c r="A50" s="14">
        <v>2016</v>
      </c>
      <c r="B50" s="45" t="s">
        <v>77</v>
      </c>
      <c r="C50" s="43">
        <v>24049</v>
      </c>
      <c r="D50" s="131">
        <v>16130</v>
      </c>
      <c r="E50" s="160">
        <v>0.6707139590003742</v>
      </c>
      <c r="F50" s="169">
        <v>7188</v>
      </c>
      <c r="G50" s="160">
        <v>0.2988897667262672</v>
      </c>
      <c r="H50" s="168">
        <v>181</v>
      </c>
      <c r="I50" s="161">
        <v>0.007526300469874007</v>
      </c>
      <c r="J50" s="168">
        <v>550</v>
      </c>
      <c r="K50" s="160">
        <v>0.02286997380348455</v>
      </c>
      <c r="L50" s="160">
        <v>0.6917402864739686</v>
      </c>
    </row>
    <row r="51" spans="1:12" ht="15">
      <c r="A51" s="14"/>
      <c r="B51" s="45" t="s">
        <v>151</v>
      </c>
      <c r="C51" s="43">
        <v>22702</v>
      </c>
      <c r="D51" s="131">
        <v>14803</v>
      </c>
      <c r="E51" s="160">
        <v>0.6520570874812792</v>
      </c>
      <c r="F51" s="169">
        <v>7267</v>
      </c>
      <c r="G51" s="160">
        <v>0.32010395559862564</v>
      </c>
      <c r="H51" s="168">
        <v>165</v>
      </c>
      <c r="I51" s="161">
        <v>0.007268082107303321</v>
      </c>
      <c r="J51" s="168">
        <v>467</v>
      </c>
      <c r="K51" s="160">
        <v>0.020570874812791823</v>
      </c>
      <c r="L51" s="160">
        <v>0.6707294970548255</v>
      </c>
    </row>
    <row r="52" spans="1:12" ht="15">
      <c r="A52" s="77"/>
      <c r="B52" s="48" t="s">
        <v>152</v>
      </c>
      <c r="C52" s="439">
        <v>21177</v>
      </c>
      <c r="D52" s="440">
        <v>13046</v>
      </c>
      <c r="E52" s="441">
        <v>0.6160457099683619</v>
      </c>
      <c r="F52" s="440">
        <v>7076</v>
      </c>
      <c r="G52" s="441">
        <v>0.3341360910421684</v>
      </c>
      <c r="H52" s="440">
        <v>312</v>
      </c>
      <c r="I52" s="442">
        <v>0.014732965009208104</v>
      </c>
      <c r="J52" s="440">
        <v>743</v>
      </c>
      <c r="K52" s="441">
        <v>0.0350852339802616</v>
      </c>
      <c r="L52" s="170">
        <v>0.648345094920982</v>
      </c>
    </row>
    <row r="53" spans="1:12" ht="15">
      <c r="A53" s="14"/>
      <c r="B53" s="45"/>
      <c r="C53" s="155"/>
      <c r="D53" s="156"/>
      <c r="E53" s="157"/>
      <c r="F53" s="156"/>
      <c r="G53" s="157"/>
      <c r="H53" s="156"/>
      <c r="I53" s="158"/>
      <c r="J53" s="156"/>
      <c r="K53" s="157"/>
      <c r="L53" s="160"/>
    </row>
    <row r="54" spans="1:9" ht="15">
      <c r="A54" s="100" t="s">
        <v>82</v>
      </c>
      <c r="B54" s="46"/>
      <c r="I54" s="173"/>
    </row>
    <row r="55" spans="1:2" ht="15">
      <c r="A55" s="46" t="s">
        <v>185</v>
      </c>
      <c r="B55" s="46"/>
    </row>
    <row r="56" spans="1:3" ht="15">
      <c r="A56" s="46" t="s">
        <v>186</v>
      </c>
      <c r="B56" s="46"/>
      <c r="C56" s="22"/>
    </row>
    <row r="57" spans="1:2" ht="15">
      <c r="A57" s="46" t="s">
        <v>187</v>
      </c>
      <c r="B57" s="46"/>
    </row>
    <row r="58" spans="1:2" ht="15">
      <c r="A58" s="46" t="s">
        <v>132</v>
      </c>
      <c r="B58" s="46"/>
    </row>
    <row r="59" spans="1:2" ht="15">
      <c r="A59" s="46"/>
      <c r="B59" s="46"/>
    </row>
    <row r="63" ht="15">
      <c r="C63" s="63"/>
    </row>
  </sheetData>
  <sheetProtection/>
  <protectedRanges>
    <protectedRange sqref="J38:J41 H38:H41 H52:H53 J52:J53 F52:F53 F38:F45 D38:D45 C52:D53 C38:C51" name="Range1_1_1_2"/>
  </protectedRanges>
  <mergeCells count="10">
    <mergeCell ref="A4:A6"/>
    <mergeCell ref="B4:B6"/>
    <mergeCell ref="C4:C6"/>
    <mergeCell ref="D4:G4"/>
    <mergeCell ref="H4:K4"/>
    <mergeCell ref="L4:L6"/>
    <mergeCell ref="D5:E5"/>
    <mergeCell ref="F5:G5"/>
    <mergeCell ref="H5:I5"/>
    <mergeCell ref="J5:K5"/>
  </mergeCells>
  <hyperlinks>
    <hyperlink ref="L1" location="Index!A1" display="Index"/>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IV49"/>
  <sheetViews>
    <sheetView zoomScale="80" zoomScaleNormal="8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5.8515625" style="192" customWidth="1"/>
    <col min="2" max="2" width="8.57421875" style="192" customWidth="1"/>
    <col min="3" max="3" width="15.7109375" style="192" customWidth="1"/>
    <col min="4" max="6" width="14.28125" style="192" customWidth="1"/>
    <col min="7" max="7" width="13.00390625" style="192" customWidth="1"/>
    <col min="8" max="8" width="25.421875" style="192" customWidth="1"/>
    <col min="9" max="11" width="14.421875" style="192" customWidth="1"/>
    <col min="12" max="12" width="13.00390625" style="192" customWidth="1"/>
    <col min="13" max="13" width="25.421875" style="192" customWidth="1"/>
    <col min="14" max="227" width="9.140625" style="192" customWidth="1"/>
    <col min="228" max="228" width="5.8515625" style="192" customWidth="1"/>
    <col min="229" max="229" width="8.57421875" style="192" customWidth="1"/>
    <col min="230" max="230" width="15.7109375" style="192" customWidth="1"/>
    <col min="231" max="231" width="1.7109375" style="192" customWidth="1"/>
    <col min="232" max="234" width="14.28125" style="192" customWidth="1"/>
    <col min="235" max="235" width="1.7109375" style="192" customWidth="1"/>
    <col min="236" max="236" width="13.00390625" style="192" customWidth="1"/>
    <col min="237" max="237" width="25.421875" style="192" customWidth="1"/>
    <col min="238" max="238" width="1.7109375" style="192" customWidth="1"/>
    <col min="239" max="241" width="14.421875" style="192" customWidth="1"/>
    <col min="242" max="242" width="1.7109375" style="192" customWidth="1"/>
    <col min="243" max="243" width="13.00390625" style="192" customWidth="1"/>
    <col min="244" max="244" width="25.421875" style="192" customWidth="1"/>
    <col min="245" max="16384" width="9.140625" style="192" customWidth="1"/>
  </cols>
  <sheetData>
    <row r="1" spans="1:256" ht="15">
      <c r="A1" s="174" t="s">
        <v>188</v>
      </c>
      <c r="B1" s="175"/>
      <c r="C1" s="175"/>
      <c r="D1" s="175"/>
      <c r="E1" s="175"/>
      <c r="F1" s="175"/>
      <c r="G1" s="175"/>
      <c r="H1" s="175"/>
      <c r="I1" s="175"/>
      <c r="J1" s="175"/>
      <c r="K1" s="175"/>
      <c r="L1" s="175"/>
      <c r="M1" s="176" t="s">
        <v>64</v>
      </c>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5"/>
      <c r="CE1" s="175"/>
      <c r="CF1" s="175"/>
      <c r="CG1" s="175"/>
      <c r="CH1" s="175"/>
      <c r="CI1" s="175"/>
      <c r="CJ1" s="175"/>
      <c r="CK1" s="175"/>
      <c r="CL1" s="175"/>
      <c r="CM1" s="175"/>
      <c r="CN1" s="175"/>
      <c r="CO1" s="175"/>
      <c r="CP1" s="175"/>
      <c r="CQ1" s="175"/>
      <c r="CR1" s="175"/>
      <c r="CS1" s="175"/>
      <c r="CT1" s="175"/>
      <c r="CU1" s="175"/>
      <c r="CV1" s="175"/>
      <c r="CW1" s="175"/>
      <c r="CX1" s="175"/>
      <c r="CY1" s="175"/>
      <c r="CZ1" s="175"/>
      <c r="DA1" s="175"/>
      <c r="DB1" s="175"/>
      <c r="DC1" s="175"/>
      <c r="DD1" s="175"/>
      <c r="DE1" s="175"/>
      <c r="DF1" s="175"/>
      <c r="DG1" s="175"/>
      <c r="DH1" s="175"/>
      <c r="DI1" s="175"/>
      <c r="DJ1" s="175"/>
      <c r="DK1" s="175"/>
      <c r="DL1" s="175"/>
      <c r="DM1" s="175"/>
      <c r="DN1" s="175"/>
      <c r="DO1" s="175"/>
      <c r="DP1" s="175"/>
      <c r="DQ1" s="175"/>
      <c r="DR1" s="175"/>
      <c r="DS1" s="175"/>
      <c r="DT1" s="175"/>
      <c r="DU1" s="175"/>
      <c r="DV1" s="175"/>
      <c r="DW1" s="175"/>
      <c r="DX1" s="175"/>
      <c r="DY1" s="175"/>
      <c r="DZ1" s="175"/>
      <c r="EA1" s="175"/>
      <c r="EB1" s="175"/>
      <c r="EC1" s="175"/>
      <c r="ED1" s="175"/>
      <c r="EE1" s="175"/>
      <c r="EF1" s="175"/>
      <c r="EG1" s="175"/>
      <c r="EH1" s="175"/>
      <c r="EI1" s="175"/>
      <c r="EJ1" s="175"/>
      <c r="EK1" s="175"/>
      <c r="EL1" s="175"/>
      <c r="EM1" s="175"/>
      <c r="EN1" s="175"/>
      <c r="EO1" s="175"/>
      <c r="EP1" s="175"/>
      <c r="EQ1" s="175"/>
      <c r="ER1" s="175"/>
      <c r="ES1" s="175"/>
      <c r="ET1" s="175"/>
      <c r="EU1" s="175"/>
      <c r="EV1" s="175"/>
      <c r="EW1" s="175"/>
      <c r="EX1" s="175"/>
      <c r="EY1" s="175"/>
      <c r="EZ1" s="175"/>
      <c r="FA1" s="175"/>
      <c r="FB1" s="175"/>
      <c r="FC1" s="175"/>
      <c r="FD1" s="175"/>
      <c r="FE1" s="175"/>
      <c r="FF1" s="175"/>
      <c r="FG1" s="175"/>
      <c r="FH1" s="175"/>
      <c r="FI1" s="175"/>
      <c r="FJ1" s="175"/>
      <c r="FK1" s="175"/>
      <c r="FL1" s="175"/>
      <c r="FM1" s="175"/>
      <c r="FN1" s="175"/>
      <c r="FO1" s="175"/>
      <c r="FP1" s="175"/>
      <c r="FQ1" s="175"/>
      <c r="FR1" s="175"/>
      <c r="FS1" s="175"/>
      <c r="FT1" s="175"/>
      <c r="FU1" s="175"/>
      <c r="FV1" s="175"/>
      <c r="FW1" s="175"/>
      <c r="FX1" s="175"/>
      <c r="FY1" s="175"/>
      <c r="FZ1" s="175"/>
      <c r="GA1" s="175"/>
      <c r="GB1" s="175"/>
      <c r="GC1" s="175"/>
      <c r="GD1" s="175"/>
      <c r="GE1" s="175"/>
      <c r="GF1" s="175"/>
      <c r="GG1" s="175"/>
      <c r="GH1" s="175"/>
      <c r="GI1" s="175"/>
      <c r="GJ1" s="175"/>
      <c r="GK1" s="175"/>
      <c r="GL1" s="175"/>
      <c r="GM1" s="175"/>
      <c r="GN1" s="175"/>
      <c r="GO1" s="175"/>
      <c r="GP1" s="175"/>
      <c r="GQ1" s="175"/>
      <c r="GR1" s="175"/>
      <c r="GS1" s="175"/>
      <c r="GT1" s="175"/>
      <c r="GU1" s="175"/>
      <c r="GV1" s="175"/>
      <c r="GW1" s="175"/>
      <c r="GX1" s="175"/>
      <c r="GY1" s="175"/>
      <c r="GZ1" s="175"/>
      <c r="HA1" s="175"/>
      <c r="HB1" s="175"/>
      <c r="HC1" s="175"/>
      <c r="HD1" s="175"/>
      <c r="HE1" s="175"/>
      <c r="HF1" s="175"/>
      <c r="HG1" s="175"/>
      <c r="HH1" s="175"/>
      <c r="HI1" s="175"/>
      <c r="HJ1" s="175"/>
      <c r="HK1" s="175"/>
      <c r="HL1" s="175"/>
      <c r="HM1" s="175"/>
      <c r="HN1" s="175"/>
      <c r="HO1" s="175"/>
      <c r="HP1" s="175"/>
      <c r="HQ1" s="175"/>
      <c r="HR1" s="175"/>
      <c r="HS1" s="175"/>
      <c r="HT1" s="175"/>
      <c r="HU1" s="175"/>
      <c r="HV1" s="175"/>
      <c r="HW1" s="175"/>
      <c r="HX1" s="175"/>
      <c r="HY1" s="175"/>
      <c r="HZ1" s="175"/>
      <c r="IA1" s="175"/>
      <c r="IB1" s="175"/>
      <c r="IC1" s="175"/>
      <c r="ID1" s="175"/>
      <c r="IE1" s="175"/>
      <c r="IF1" s="175"/>
      <c r="IG1" s="175"/>
      <c r="IH1" s="175"/>
      <c r="II1" s="175"/>
      <c r="IJ1" s="175"/>
      <c r="IK1" s="175"/>
      <c r="IL1" s="175"/>
      <c r="IM1" s="175"/>
      <c r="IN1" s="175"/>
      <c r="IO1" s="175"/>
      <c r="IP1" s="175"/>
      <c r="IQ1" s="175"/>
      <c r="IR1" s="175"/>
      <c r="IS1" s="175"/>
      <c r="IT1" s="175"/>
      <c r="IU1" s="175"/>
      <c r="IV1" s="175"/>
    </row>
    <row r="2" spans="1:256" ht="15">
      <c r="A2" s="177" t="s">
        <v>501</v>
      </c>
      <c r="B2" s="178"/>
      <c r="C2" s="178"/>
      <c r="D2" s="178"/>
      <c r="E2" s="178"/>
      <c r="F2" s="178"/>
      <c r="G2" s="178"/>
      <c r="H2" s="178"/>
      <c r="I2" s="178"/>
      <c r="J2" s="178"/>
      <c r="K2" s="178"/>
      <c r="L2" s="178"/>
      <c r="M2" s="178"/>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c r="BF2" s="175"/>
      <c r="BG2" s="175"/>
      <c r="BH2" s="175"/>
      <c r="BI2" s="175"/>
      <c r="BJ2" s="175"/>
      <c r="BK2" s="175"/>
      <c r="BL2" s="175"/>
      <c r="BM2" s="175"/>
      <c r="BN2" s="175"/>
      <c r="BO2" s="175"/>
      <c r="BP2" s="175"/>
      <c r="BQ2" s="175"/>
      <c r="BR2" s="175"/>
      <c r="BS2" s="175"/>
      <c r="BT2" s="175"/>
      <c r="BU2" s="175"/>
      <c r="BV2" s="175"/>
      <c r="BW2" s="175"/>
      <c r="BX2" s="175"/>
      <c r="BY2" s="175"/>
      <c r="BZ2" s="175"/>
      <c r="CA2" s="175"/>
      <c r="CB2" s="175"/>
      <c r="CC2" s="175"/>
      <c r="CD2" s="175"/>
      <c r="CE2" s="175"/>
      <c r="CF2" s="175"/>
      <c r="CG2" s="175"/>
      <c r="CH2" s="175"/>
      <c r="CI2" s="175"/>
      <c r="CJ2" s="175"/>
      <c r="CK2" s="175"/>
      <c r="CL2" s="175"/>
      <c r="CM2" s="175"/>
      <c r="CN2" s="175"/>
      <c r="CO2" s="175"/>
      <c r="CP2" s="175"/>
      <c r="CQ2" s="175"/>
      <c r="CR2" s="175"/>
      <c r="CS2" s="175"/>
      <c r="CT2" s="175"/>
      <c r="CU2" s="175"/>
      <c r="CV2" s="175"/>
      <c r="CW2" s="175"/>
      <c r="CX2" s="175"/>
      <c r="CY2" s="175"/>
      <c r="CZ2" s="175"/>
      <c r="DA2" s="175"/>
      <c r="DB2" s="175"/>
      <c r="DC2" s="175"/>
      <c r="DD2" s="175"/>
      <c r="DE2" s="175"/>
      <c r="DF2" s="175"/>
      <c r="DG2" s="175"/>
      <c r="DH2" s="175"/>
      <c r="DI2" s="175"/>
      <c r="DJ2" s="175"/>
      <c r="DK2" s="175"/>
      <c r="DL2" s="175"/>
      <c r="DM2" s="175"/>
      <c r="DN2" s="175"/>
      <c r="DO2" s="175"/>
      <c r="DP2" s="175"/>
      <c r="DQ2" s="175"/>
      <c r="DR2" s="175"/>
      <c r="DS2" s="175"/>
      <c r="DT2" s="175"/>
      <c r="DU2" s="175"/>
      <c r="DV2" s="175"/>
      <c r="DW2" s="175"/>
      <c r="DX2" s="175"/>
      <c r="DY2" s="175"/>
      <c r="DZ2" s="175"/>
      <c r="EA2" s="175"/>
      <c r="EB2" s="175"/>
      <c r="EC2" s="175"/>
      <c r="ED2" s="175"/>
      <c r="EE2" s="175"/>
      <c r="EF2" s="175"/>
      <c r="EG2" s="175"/>
      <c r="EH2" s="175"/>
      <c r="EI2" s="175"/>
      <c r="EJ2" s="175"/>
      <c r="EK2" s="175"/>
      <c r="EL2" s="175"/>
      <c r="EM2" s="175"/>
      <c r="EN2" s="175"/>
      <c r="EO2" s="175"/>
      <c r="EP2" s="175"/>
      <c r="EQ2" s="175"/>
      <c r="ER2" s="175"/>
      <c r="ES2" s="175"/>
      <c r="ET2" s="175"/>
      <c r="EU2" s="175"/>
      <c r="EV2" s="175"/>
      <c r="EW2" s="175"/>
      <c r="EX2" s="175"/>
      <c r="EY2" s="175"/>
      <c r="EZ2" s="175"/>
      <c r="FA2" s="175"/>
      <c r="FB2" s="175"/>
      <c r="FC2" s="175"/>
      <c r="FD2" s="175"/>
      <c r="FE2" s="175"/>
      <c r="FF2" s="175"/>
      <c r="FG2" s="175"/>
      <c r="FH2" s="175"/>
      <c r="FI2" s="175"/>
      <c r="FJ2" s="175"/>
      <c r="FK2" s="175"/>
      <c r="FL2" s="175"/>
      <c r="FM2" s="175"/>
      <c r="FN2" s="175"/>
      <c r="FO2" s="175"/>
      <c r="FP2" s="175"/>
      <c r="FQ2" s="175"/>
      <c r="FR2" s="175"/>
      <c r="FS2" s="175"/>
      <c r="FT2" s="175"/>
      <c r="FU2" s="175"/>
      <c r="FV2" s="175"/>
      <c r="FW2" s="175"/>
      <c r="FX2" s="175"/>
      <c r="FY2" s="175"/>
      <c r="FZ2" s="175"/>
      <c r="GA2" s="175"/>
      <c r="GB2" s="175"/>
      <c r="GC2" s="175"/>
      <c r="GD2" s="175"/>
      <c r="GE2" s="175"/>
      <c r="GF2" s="175"/>
      <c r="GG2" s="175"/>
      <c r="GH2" s="175"/>
      <c r="GI2" s="175"/>
      <c r="GJ2" s="175"/>
      <c r="GK2" s="175"/>
      <c r="GL2" s="175"/>
      <c r="GM2" s="175"/>
      <c r="GN2" s="175"/>
      <c r="GO2" s="175"/>
      <c r="GP2" s="175"/>
      <c r="GQ2" s="175"/>
      <c r="GR2" s="175"/>
      <c r="GS2" s="175"/>
      <c r="GT2" s="175"/>
      <c r="GU2" s="175"/>
      <c r="GV2" s="175"/>
      <c r="GW2" s="175"/>
      <c r="GX2" s="175"/>
      <c r="GY2" s="175"/>
      <c r="GZ2" s="175"/>
      <c r="HA2" s="175"/>
      <c r="HB2" s="175"/>
      <c r="HC2" s="175"/>
      <c r="HD2" s="175"/>
      <c r="HE2" s="175"/>
      <c r="HF2" s="175"/>
      <c r="HG2" s="175"/>
      <c r="HH2" s="175"/>
      <c r="HI2" s="175"/>
      <c r="HJ2" s="175"/>
      <c r="HK2" s="175"/>
      <c r="HL2" s="175"/>
      <c r="HM2" s="175"/>
      <c r="HN2" s="175"/>
      <c r="HO2" s="175"/>
      <c r="HP2" s="175"/>
      <c r="HQ2" s="175"/>
      <c r="HR2" s="175"/>
      <c r="HS2" s="175"/>
      <c r="HT2" s="175"/>
      <c r="HU2" s="175"/>
      <c r="HV2" s="175"/>
      <c r="HW2" s="175"/>
      <c r="HX2" s="175"/>
      <c r="HY2" s="175"/>
      <c r="HZ2" s="175"/>
      <c r="IA2" s="175"/>
      <c r="IB2" s="175"/>
      <c r="IC2" s="175"/>
      <c r="ID2" s="175"/>
      <c r="IE2" s="175"/>
      <c r="IF2" s="175"/>
      <c r="IG2" s="175"/>
      <c r="IH2" s="175"/>
      <c r="II2" s="175"/>
      <c r="IJ2" s="175"/>
      <c r="IK2" s="175"/>
      <c r="IL2" s="175"/>
      <c r="IM2" s="175"/>
      <c r="IN2" s="175"/>
      <c r="IO2" s="175"/>
      <c r="IP2" s="175"/>
      <c r="IQ2" s="175"/>
      <c r="IR2" s="175"/>
      <c r="IS2" s="175"/>
      <c r="IT2" s="175"/>
      <c r="IU2" s="175"/>
      <c r="IV2" s="175"/>
    </row>
    <row r="3" spans="1:256" ht="15">
      <c r="A3" s="45"/>
      <c r="B3" s="45"/>
      <c r="C3" s="45"/>
      <c r="D3" s="45"/>
      <c r="E3" s="45"/>
      <c r="F3" s="179"/>
      <c r="G3" s="179"/>
      <c r="H3" s="179"/>
      <c r="I3" s="45"/>
      <c r="J3" s="45"/>
      <c r="K3" s="179"/>
      <c r="L3" s="179"/>
      <c r="M3" s="179"/>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c r="BF3" s="175"/>
      <c r="BG3" s="175"/>
      <c r="BH3" s="175"/>
      <c r="BI3" s="175"/>
      <c r="BJ3" s="175"/>
      <c r="BK3" s="175"/>
      <c r="BL3" s="175"/>
      <c r="BM3" s="175"/>
      <c r="BN3" s="175"/>
      <c r="BO3" s="175"/>
      <c r="BP3" s="175"/>
      <c r="BQ3" s="175"/>
      <c r="BR3" s="175"/>
      <c r="BS3" s="175"/>
      <c r="BT3" s="175"/>
      <c r="BU3" s="175"/>
      <c r="BV3" s="175"/>
      <c r="BW3" s="175"/>
      <c r="BX3" s="175"/>
      <c r="BY3" s="175"/>
      <c r="BZ3" s="175"/>
      <c r="CA3" s="175"/>
      <c r="CB3" s="175"/>
      <c r="CC3" s="175"/>
      <c r="CD3" s="175"/>
      <c r="CE3" s="175"/>
      <c r="CF3" s="175"/>
      <c r="CG3" s="175"/>
      <c r="CH3" s="175"/>
      <c r="CI3" s="175"/>
      <c r="CJ3" s="175"/>
      <c r="CK3" s="175"/>
      <c r="CL3" s="175"/>
      <c r="CM3" s="175"/>
      <c r="CN3" s="175"/>
      <c r="CO3" s="175"/>
      <c r="CP3" s="175"/>
      <c r="CQ3" s="175"/>
      <c r="CR3" s="175"/>
      <c r="CS3" s="175"/>
      <c r="CT3" s="175"/>
      <c r="CU3" s="175"/>
      <c r="CV3" s="175"/>
      <c r="CW3" s="175"/>
      <c r="CX3" s="175"/>
      <c r="CY3" s="175"/>
      <c r="CZ3" s="175"/>
      <c r="DA3" s="175"/>
      <c r="DB3" s="175"/>
      <c r="DC3" s="175"/>
      <c r="DD3" s="175"/>
      <c r="DE3" s="175"/>
      <c r="DF3" s="175"/>
      <c r="DG3" s="175"/>
      <c r="DH3" s="175"/>
      <c r="DI3" s="175"/>
      <c r="DJ3" s="175"/>
      <c r="DK3" s="175"/>
      <c r="DL3" s="175"/>
      <c r="DM3" s="175"/>
      <c r="DN3" s="175"/>
      <c r="DO3" s="175"/>
      <c r="DP3" s="175"/>
      <c r="DQ3" s="175"/>
      <c r="DR3" s="175"/>
      <c r="DS3" s="175"/>
      <c r="DT3" s="175"/>
      <c r="DU3" s="175"/>
      <c r="DV3" s="175"/>
      <c r="DW3" s="175"/>
      <c r="DX3" s="175"/>
      <c r="DY3" s="175"/>
      <c r="DZ3" s="175"/>
      <c r="EA3" s="175"/>
      <c r="EB3" s="175"/>
      <c r="EC3" s="175"/>
      <c r="ED3" s="175"/>
      <c r="EE3" s="175"/>
      <c r="EF3" s="175"/>
      <c r="EG3" s="175"/>
      <c r="EH3" s="175"/>
      <c r="EI3" s="175"/>
      <c r="EJ3" s="175"/>
      <c r="EK3" s="175"/>
      <c r="EL3" s="175"/>
      <c r="EM3" s="175"/>
      <c r="EN3" s="175"/>
      <c r="EO3" s="175"/>
      <c r="EP3" s="175"/>
      <c r="EQ3" s="175"/>
      <c r="ER3" s="175"/>
      <c r="ES3" s="175"/>
      <c r="ET3" s="175"/>
      <c r="EU3" s="175"/>
      <c r="EV3" s="175"/>
      <c r="EW3" s="175"/>
      <c r="EX3" s="175"/>
      <c r="EY3" s="175"/>
      <c r="EZ3" s="175"/>
      <c r="FA3" s="175"/>
      <c r="FB3" s="175"/>
      <c r="FC3" s="175"/>
      <c r="FD3" s="175"/>
      <c r="FE3" s="175"/>
      <c r="FF3" s="175"/>
      <c r="FG3" s="175"/>
      <c r="FH3" s="175"/>
      <c r="FI3" s="175"/>
      <c r="FJ3" s="175"/>
      <c r="FK3" s="175"/>
      <c r="FL3" s="175"/>
      <c r="FM3" s="175"/>
      <c r="FN3" s="175"/>
      <c r="FO3" s="175"/>
      <c r="FP3" s="175"/>
      <c r="FQ3" s="175"/>
      <c r="FR3" s="175"/>
      <c r="FS3" s="175"/>
      <c r="FT3" s="175"/>
      <c r="FU3" s="175"/>
      <c r="FV3" s="175"/>
      <c r="FW3" s="175"/>
      <c r="FX3" s="175"/>
      <c r="FY3" s="175"/>
      <c r="FZ3" s="175"/>
      <c r="GA3" s="175"/>
      <c r="GB3" s="175"/>
      <c r="GC3" s="175"/>
      <c r="GD3" s="175"/>
      <c r="GE3" s="175"/>
      <c r="GF3" s="175"/>
      <c r="GG3" s="175"/>
      <c r="GH3" s="175"/>
      <c r="GI3" s="175"/>
      <c r="GJ3" s="175"/>
      <c r="GK3" s="175"/>
      <c r="GL3" s="175"/>
      <c r="GM3" s="175"/>
      <c r="GN3" s="175"/>
      <c r="GO3" s="175"/>
      <c r="GP3" s="175"/>
      <c r="GQ3" s="175"/>
      <c r="GR3" s="175"/>
      <c r="GS3" s="175"/>
      <c r="GT3" s="175"/>
      <c r="GU3" s="175"/>
      <c r="GV3" s="175"/>
      <c r="GW3" s="175"/>
      <c r="GX3" s="175"/>
      <c r="GY3" s="175"/>
      <c r="GZ3" s="175"/>
      <c r="HA3" s="175"/>
      <c r="HB3" s="175"/>
      <c r="HC3" s="175"/>
      <c r="HD3" s="175"/>
      <c r="HE3" s="175"/>
      <c r="HF3" s="175"/>
      <c r="HG3" s="175"/>
      <c r="HH3" s="175"/>
      <c r="HI3" s="175"/>
      <c r="HJ3" s="175"/>
      <c r="HK3" s="175"/>
      <c r="HL3" s="175"/>
      <c r="HM3" s="175"/>
      <c r="HN3" s="175"/>
      <c r="HO3" s="175"/>
      <c r="HP3" s="175"/>
      <c r="HQ3" s="175"/>
      <c r="HR3" s="175"/>
      <c r="HS3" s="175"/>
      <c r="HT3" s="175"/>
      <c r="HU3" s="175"/>
      <c r="HV3" s="175"/>
      <c r="HW3" s="175"/>
      <c r="HX3" s="175"/>
      <c r="HY3" s="175"/>
      <c r="HZ3" s="175"/>
      <c r="IA3" s="175"/>
      <c r="IB3" s="175"/>
      <c r="IC3" s="175"/>
      <c r="ID3" s="175"/>
      <c r="IE3" s="175"/>
      <c r="IF3" s="175"/>
      <c r="IG3" s="175"/>
      <c r="IH3" s="175"/>
      <c r="II3" s="175"/>
      <c r="IJ3" s="175"/>
      <c r="IK3" s="175"/>
      <c r="IL3" s="175"/>
      <c r="IM3" s="175"/>
      <c r="IN3" s="175"/>
      <c r="IO3" s="175"/>
      <c r="IP3" s="175"/>
      <c r="IQ3" s="175"/>
      <c r="IR3" s="175"/>
      <c r="IS3" s="175"/>
      <c r="IT3" s="175"/>
      <c r="IU3" s="175"/>
      <c r="IV3" s="175"/>
    </row>
    <row r="4" spans="1:256" ht="15">
      <c r="A4" s="180"/>
      <c r="B4" s="180"/>
      <c r="C4" s="609" t="s">
        <v>189</v>
      </c>
      <c r="D4" s="612" t="s">
        <v>96</v>
      </c>
      <c r="E4" s="612"/>
      <c r="F4" s="612"/>
      <c r="G4" s="612"/>
      <c r="H4" s="612"/>
      <c r="I4" s="612" t="s">
        <v>190</v>
      </c>
      <c r="J4" s="612"/>
      <c r="K4" s="612"/>
      <c r="L4" s="612"/>
      <c r="M4" s="612"/>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175"/>
      <c r="BG4" s="175"/>
      <c r="BH4" s="175"/>
      <c r="BI4" s="175"/>
      <c r="BJ4" s="175"/>
      <c r="BK4" s="175"/>
      <c r="BL4" s="175"/>
      <c r="BM4" s="175"/>
      <c r="BN4" s="175"/>
      <c r="BO4" s="175"/>
      <c r="BP4" s="175"/>
      <c r="BQ4" s="175"/>
      <c r="BR4" s="175"/>
      <c r="BS4" s="175"/>
      <c r="BT4" s="175"/>
      <c r="BU4" s="175"/>
      <c r="BV4" s="175"/>
      <c r="BW4" s="175"/>
      <c r="BX4" s="175"/>
      <c r="BY4" s="175"/>
      <c r="BZ4" s="175"/>
      <c r="CA4" s="175"/>
      <c r="CB4" s="175"/>
      <c r="CC4" s="175"/>
      <c r="CD4" s="175"/>
      <c r="CE4" s="175"/>
      <c r="CF4" s="175"/>
      <c r="CG4" s="175"/>
      <c r="CH4" s="175"/>
      <c r="CI4" s="175"/>
      <c r="CJ4" s="175"/>
      <c r="CK4" s="175"/>
      <c r="CL4" s="175"/>
      <c r="CM4" s="175"/>
      <c r="CN4" s="175"/>
      <c r="CO4" s="175"/>
      <c r="CP4" s="175"/>
      <c r="CQ4" s="175"/>
      <c r="CR4" s="175"/>
      <c r="CS4" s="175"/>
      <c r="CT4" s="175"/>
      <c r="CU4" s="175"/>
      <c r="CV4" s="175"/>
      <c r="CW4" s="175"/>
      <c r="CX4" s="175"/>
      <c r="CY4" s="175"/>
      <c r="CZ4" s="175"/>
      <c r="DA4" s="175"/>
      <c r="DB4" s="175"/>
      <c r="DC4" s="175"/>
      <c r="DD4" s="175"/>
      <c r="DE4" s="175"/>
      <c r="DF4" s="175"/>
      <c r="DG4" s="175"/>
      <c r="DH4" s="175"/>
      <c r="DI4" s="175"/>
      <c r="DJ4" s="175"/>
      <c r="DK4" s="175"/>
      <c r="DL4" s="175"/>
      <c r="DM4" s="175"/>
      <c r="DN4" s="175"/>
      <c r="DO4" s="175"/>
      <c r="DP4" s="175"/>
      <c r="DQ4" s="175"/>
      <c r="DR4" s="175"/>
      <c r="DS4" s="175"/>
      <c r="DT4" s="175"/>
      <c r="DU4" s="175"/>
      <c r="DV4" s="175"/>
      <c r="DW4" s="175"/>
      <c r="DX4" s="175"/>
      <c r="DY4" s="175"/>
      <c r="DZ4" s="175"/>
      <c r="EA4" s="175"/>
      <c r="EB4" s="175"/>
      <c r="EC4" s="175"/>
      <c r="ED4" s="175"/>
      <c r="EE4" s="175"/>
      <c r="EF4" s="175"/>
      <c r="EG4" s="175"/>
      <c r="EH4" s="175"/>
      <c r="EI4" s="175"/>
      <c r="EJ4" s="175"/>
      <c r="EK4" s="175"/>
      <c r="EL4" s="175"/>
      <c r="EM4" s="175"/>
      <c r="EN4" s="175"/>
      <c r="EO4" s="175"/>
      <c r="EP4" s="175"/>
      <c r="EQ4" s="175"/>
      <c r="ER4" s="175"/>
      <c r="ES4" s="175"/>
      <c r="ET4" s="175"/>
      <c r="EU4" s="175"/>
      <c r="EV4" s="175"/>
      <c r="EW4" s="175"/>
      <c r="EX4" s="175"/>
      <c r="EY4" s="175"/>
      <c r="EZ4" s="175"/>
      <c r="FA4" s="175"/>
      <c r="FB4" s="175"/>
      <c r="FC4" s="175"/>
      <c r="FD4" s="175"/>
      <c r="FE4" s="175"/>
      <c r="FF4" s="175"/>
      <c r="FG4" s="175"/>
      <c r="FH4" s="175"/>
      <c r="FI4" s="175"/>
      <c r="FJ4" s="175"/>
      <c r="FK4" s="175"/>
      <c r="FL4" s="175"/>
      <c r="FM4" s="175"/>
      <c r="FN4" s="175"/>
      <c r="FO4" s="175"/>
      <c r="FP4" s="175"/>
      <c r="FQ4" s="175"/>
      <c r="FR4" s="175"/>
      <c r="FS4" s="175"/>
      <c r="FT4" s="175"/>
      <c r="FU4" s="175"/>
      <c r="FV4" s="175"/>
      <c r="FW4" s="175"/>
      <c r="FX4" s="175"/>
      <c r="FY4" s="175"/>
      <c r="FZ4" s="175"/>
      <c r="GA4" s="175"/>
      <c r="GB4" s="175"/>
      <c r="GC4" s="175"/>
      <c r="GD4" s="175"/>
      <c r="GE4" s="175"/>
      <c r="GF4" s="175"/>
      <c r="GG4" s="175"/>
      <c r="GH4" s="175"/>
      <c r="GI4" s="175"/>
      <c r="GJ4" s="175"/>
      <c r="GK4" s="175"/>
      <c r="GL4" s="175"/>
      <c r="GM4" s="175"/>
      <c r="GN4" s="175"/>
      <c r="GO4" s="175"/>
      <c r="GP4" s="175"/>
      <c r="GQ4" s="175"/>
      <c r="GR4" s="175"/>
      <c r="GS4" s="175"/>
      <c r="GT4" s="175"/>
      <c r="GU4" s="175"/>
      <c r="GV4" s="175"/>
      <c r="GW4" s="175"/>
      <c r="GX4" s="175"/>
      <c r="GY4" s="175"/>
      <c r="GZ4" s="175"/>
      <c r="HA4" s="175"/>
      <c r="HB4" s="175"/>
      <c r="HC4" s="175"/>
      <c r="HD4" s="175"/>
      <c r="HE4" s="175"/>
      <c r="HF4" s="175"/>
      <c r="HG4" s="175"/>
      <c r="HH4" s="175"/>
      <c r="HI4" s="175"/>
      <c r="HJ4" s="175"/>
      <c r="HK4" s="175"/>
      <c r="HL4" s="175"/>
      <c r="HM4" s="175"/>
      <c r="HN4" s="175"/>
      <c r="HO4" s="175"/>
      <c r="HP4" s="175"/>
      <c r="HQ4" s="175"/>
      <c r="HR4" s="175"/>
      <c r="HS4" s="175"/>
      <c r="HT4" s="175"/>
      <c r="HU4" s="175"/>
      <c r="HV4" s="175"/>
      <c r="HW4" s="175"/>
      <c r="HX4" s="175"/>
      <c r="HY4" s="175"/>
      <c r="HZ4" s="175"/>
      <c r="IA4" s="175"/>
      <c r="IB4" s="175"/>
      <c r="IC4" s="175"/>
      <c r="ID4" s="175"/>
      <c r="IE4" s="175"/>
      <c r="IF4" s="175"/>
      <c r="IG4" s="175"/>
      <c r="IH4" s="175"/>
      <c r="II4" s="175"/>
      <c r="IJ4" s="175"/>
      <c r="IK4" s="175"/>
      <c r="IL4" s="175"/>
      <c r="IM4" s="175"/>
      <c r="IN4" s="175"/>
      <c r="IO4" s="175"/>
      <c r="IP4" s="175"/>
      <c r="IQ4" s="175"/>
      <c r="IR4" s="175"/>
      <c r="IS4" s="175"/>
      <c r="IT4" s="175"/>
      <c r="IU4" s="175"/>
      <c r="IV4" s="175"/>
    </row>
    <row r="5" spans="1:256" ht="15">
      <c r="A5" s="45"/>
      <c r="B5" s="45"/>
      <c r="C5" s="610"/>
      <c r="D5" s="612" t="s">
        <v>191</v>
      </c>
      <c r="E5" s="612"/>
      <c r="F5" s="612"/>
      <c r="G5" s="609" t="s">
        <v>192</v>
      </c>
      <c r="H5" s="609" t="s">
        <v>193</v>
      </c>
      <c r="I5" s="612" t="s">
        <v>191</v>
      </c>
      <c r="J5" s="612"/>
      <c r="K5" s="612"/>
      <c r="L5" s="609" t="s">
        <v>192</v>
      </c>
      <c r="M5" s="609" t="s">
        <v>193</v>
      </c>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75"/>
      <c r="AX5" s="175"/>
      <c r="AY5" s="175"/>
      <c r="AZ5" s="175"/>
      <c r="BA5" s="175"/>
      <c r="BB5" s="175"/>
      <c r="BC5" s="175"/>
      <c r="BD5" s="175"/>
      <c r="BE5" s="175"/>
      <c r="BF5" s="175"/>
      <c r="BG5" s="175"/>
      <c r="BH5" s="175"/>
      <c r="BI5" s="175"/>
      <c r="BJ5" s="175"/>
      <c r="BK5" s="175"/>
      <c r="BL5" s="175"/>
      <c r="BM5" s="175"/>
      <c r="BN5" s="175"/>
      <c r="BO5" s="175"/>
      <c r="BP5" s="175"/>
      <c r="BQ5" s="175"/>
      <c r="BR5" s="175"/>
      <c r="BS5" s="175"/>
      <c r="BT5" s="175"/>
      <c r="BU5" s="175"/>
      <c r="BV5" s="175"/>
      <c r="BW5" s="175"/>
      <c r="BX5" s="175"/>
      <c r="BY5" s="175"/>
      <c r="BZ5" s="175"/>
      <c r="CA5" s="175"/>
      <c r="CB5" s="175"/>
      <c r="CC5" s="175"/>
      <c r="CD5" s="175"/>
      <c r="CE5" s="175"/>
      <c r="CF5" s="175"/>
      <c r="CG5" s="175"/>
      <c r="CH5" s="175"/>
      <c r="CI5" s="175"/>
      <c r="CJ5" s="175"/>
      <c r="CK5" s="175"/>
      <c r="CL5" s="175"/>
      <c r="CM5" s="175"/>
      <c r="CN5" s="175"/>
      <c r="CO5" s="175"/>
      <c r="CP5" s="175"/>
      <c r="CQ5" s="175"/>
      <c r="CR5" s="175"/>
      <c r="CS5" s="175"/>
      <c r="CT5" s="175"/>
      <c r="CU5" s="175"/>
      <c r="CV5" s="175"/>
      <c r="CW5" s="175"/>
      <c r="CX5" s="175"/>
      <c r="CY5" s="175"/>
      <c r="CZ5" s="175"/>
      <c r="DA5" s="175"/>
      <c r="DB5" s="175"/>
      <c r="DC5" s="175"/>
      <c r="DD5" s="175"/>
      <c r="DE5" s="175"/>
      <c r="DF5" s="175"/>
      <c r="DG5" s="175"/>
      <c r="DH5" s="175"/>
      <c r="DI5" s="175"/>
      <c r="DJ5" s="175"/>
      <c r="DK5" s="175"/>
      <c r="DL5" s="175"/>
      <c r="DM5" s="175"/>
      <c r="DN5" s="175"/>
      <c r="DO5" s="175"/>
      <c r="DP5" s="175"/>
      <c r="DQ5" s="175"/>
      <c r="DR5" s="175"/>
      <c r="DS5" s="175"/>
      <c r="DT5" s="175"/>
      <c r="DU5" s="175"/>
      <c r="DV5" s="175"/>
      <c r="DW5" s="175"/>
      <c r="DX5" s="175"/>
      <c r="DY5" s="175"/>
      <c r="DZ5" s="175"/>
      <c r="EA5" s="175"/>
      <c r="EB5" s="175"/>
      <c r="EC5" s="175"/>
      <c r="ED5" s="175"/>
      <c r="EE5" s="175"/>
      <c r="EF5" s="175"/>
      <c r="EG5" s="175"/>
      <c r="EH5" s="175"/>
      <c r="EI5" s="175"/>
      <c r="EJ5" s="175"/>
      <c r="EK5" s="175"/>
      <c r="EL5" s="175"/>
      <c r="EM5" s="175"/>
      <c r="EN5" s="175"/>
      <c r="EO5" s="175"/>
      <c r="EP5" s="175"/>
      <c r="EQ5" s="175"/>
      <c r="ER5" s="175"/>
      <c r="ES5" s="175"/>
      <c r="ET5" s="175"/>
      <c r="EU5" s="175"/>
      <c r="EV5" s="175"/>
      <c r="EW5" s="175"/>
      <c r="EX5" s="175"/>
      <c r="EY5" s="175"/>
      <c r="EZ5" s="175"/>
      <c r="FA5" s="175"/>
      <c r="FB5" s="175"/>
      <c r="FC5" s="175"/>
      <c r="FD5" s="175"/>
      <c r="FE5" s="175"/>
      <c r="FF5" s="175"/>
      <c r="FG5" s="175"/>
      <c r="FH5" s="175"/>
      <c r="FI5" s="175"/>
      <c r="FJ5" s="175"/>
      <c r="FK5" s="175"/>
      <c r="FL5" s="175"/>
      <c r="FM5" s="175"/>
      <c r="FN5" s="175"/>
      <c r="FO5" s="175"/>
      <c r="FP5" s="175"/>
      <c r="FQ5" s="175"/>
      <c r="FR5" s="175"/>
      <c r="FS5" s="175"/>
      <c r="FT5" s="175"/>
      <c r="FU5" s="175"/>
      <c r="FV5" s="175"/>
      <c r="FW5" s="175"/>
      <c r="FX5" s="175"/>
      <c r="FY5" s="175"/>
      <c r="FZ5" s="175"/>
      <c r="GA5" s="175"/>
      <c r="GB5" s="175"/>
      <c r="GC5" s="175"/>
      <c r="GD5" s="175"/>
      <c r="GE5" s="175"/>
      <c r="GF5" s="175"/>
      <c r="GG5" s="175"/>
      <c r="GH5" s="175"/>
      <c r="GI5" s="175"/>
      <c r="GJ5" s="175"/>
      <c r="GK5" s="175"/>
      <c r="GL5" s="175"/>
      <c r="GM5" s="175"/>
      <c r="GN5" s="175"/>
      <c r="GO5" s="175"/>
      <c r="GP5" s="175"/>
      <c r="GQ5" s="175"/>
      <c r="GR5" s="175"/>
      <c r="GS5" s="175"/>
      <c r="GT5" s="175"/>
      <c r="GU5" s="175"/>
      <c r="GV5" s="175"/>
      <c r="GW5" s="175"/>
      <c r="GX5" s="175"/>
      <c r="GY5" s="175"/>
      <c r="GZ5" s="175"/>
      <c r="HA5" s="175"/>
      <c r="HB5" s="175"/>
      <c r="HC5" s="175"/>
      <c r="HD5" s="175"/>
      <c r="HE5" s="175"/>
      <c r="HF5" s="175"/>
      <c r="HG5" s="175"/>
      <c r="HH5" s="175"/>
      <c r="HI5" s="175"/>
      <c r="HJ5" s="175"/>
      <c r="HK5" s="175"/>
      <c r="HL5" s="175"/>
      <c r="HM5" s="175"/>
      <c r="HN5" s="175"/>
      <c r="HO5" s="175"/>
      <c r="HP5" s="175"/>
      <c r="HQ5" s="175"/>
      <c r="HR5" s="175"/>
      <c r="HS5" s="175"/>
      <c r="HT5" s="175"/>
      <c r="HU5" s="175"/>
      <c r="HV5" s="175"/>
      <c r="HW5" s="175"/>
      <c r="HX5" s="175"/>
      <c r="HY5" s="175"/>
      <c r="HZ5" s="175"/>
      <c r="IA5" s="175"/>
      <c r="IB5" s="175"/>
      <c r="IC5" s="175"/>
      <c r="ID5" s="175"/>
      <c r="IE5" s="175"/>
      <c r="IF5" s="175"/>
      <c r="IG5" s="175"/>
      <c r="IH5" s="175"/>
      <c r="II5" s="175"/>
      <c r="IJ5" s="175"/>
      <c r="IK5" s="175"/>
      <c r="IL5" s="175"/>
      <c r="IM5" s="175"/>
      <c r="IN5" s="175"/>
      <c r="IO5" s="175"/>
      <c r="IP5" s="175"/>
      <c r="IQ5" s="175"/>
      <c r="IR5" s="175"/>
      <c r="IS5" s="175"/>
      <c r="IT5" s="175"/>
      <c r="IU5" s="175"/>
      <c r="IV5" s="175"/>
    </row>
    <row r="6" spans="1:256" ht="55.5" customHeight="1">
      <c r="A6" s="181" t="s">
        <v>65</v>
      </c>
      <c r="B6" s="181" t="s">
        <v>66</v>
      </c>
      <c r="C6" s="610"/>
      <c r="D6" s="182" t="s">
        <v>194</v>
      </c>
      <c r="E6" s="182" t="s">
        <v>195</v>
      </c>
      <c r="F6" s="182" t="s">
        <v>196</v>
      </c>
      <c r="G6" s="611"/>
      <c r="H6" s="611"/>
      <c r="I6" s="182" t="s">
        <v>194</v>
      </c>
      <c r="J6" s="182" t="s">
        <v>195</v>
      </c>
      <c r="K6" s="182" t="s">
        <v>196</v>
      </c>
      <c r="L6" s="611"/>
      <c r="M6" s="611"/>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5"/>
      <c r="AY6" s="175"/>
      <c r="AZ6" s="175"/>
      <c r="BA6" s="175"/>
      <c r="BB6" s="175"/>
      <c r="BC6" s="175"/>
      <c r="BD6" s="175"/>
      <c r="BE6" s="175"/>
      <c r="BF6" s="175"/>
      <c r="BG6" s="175"/>
      <c r="BH6" s="175"/>
      <c r="BI6" s="175"/>
      <c r="BJ6" s="175"/>
      <c r="BK6" s="175"/>
      <c r="BL6" s="175"/>
      <c r="BM6" s="175"/>
      <c r="BN6" s="175"/>
      <c r="BO6" s="175"/>
      <c r="BP6" s="175"/>
      <c r="BQ6" s="175"/>
      <c r="BR6" s="175"/>
      <c r="BS6" s="175"/>
      <c r="BT6" s="175"/>
      <c r="BU6" s="175"/>
      <c r="BV6" s="175"/>
      <c r="BW6" s="175"/>
      <c r="BX6" s="175"/>
      <c r="BY6" s="175"/>
      <c r="BZ6" s="175"/>
      <c r="CA6" s="175"/>
      <c r="CB6" s="175"/>
      <c r="CC6" s="175"/>
      <c r="CD6" s="175"/>
      <c r="CE6" s="175"/>
      <c r="CF6" s="175"/>
      <c r="CG6" s="175"/>
      <c r="CH6" s="175"/>
      <c r="CI6" s="175"/>
      <c r="CJ6" s="175"/>
      <c r="CK6" s="175"/>
      <c r="CL6" s="175"/>
      <c r="CM6" s="175"/>
      <c r="CN6" s="175"/>
      <c r="CO6" s="175"/>
      <c r="CP6" s="175"/>
      <c r="CQ6" s="175"/>
      <c r="CR6" s="175"/>
      <c r="CS6" s="175"/>
      <c r="CT6" s="175"/>
      <c r="CU6" s="175"/>
      <c r="CV6" s="175"/>
      <c r="CW6" s="175"/>
      <c r="CX6" s="175"/>
      <c r="CY6" s="175"/>
      <c r="CZ6" s="175"/>
      <c r="DA6" s="175"/>
      <c r="DB6" s="175"/>
      <c r="DC6" s="175"/>
      <c r="DD6" s="175"/>
      <c r="DE6" s="175"/>
      <c r="DF6" s="175"/>
      <c r="DG6" s="175"/>
      <c r="DH6" s="175"/>
      <c r="DI6" s="175"/>
      <c r="DJ6" s="175"/>
      <c r="DK6" s="175"/>
      <c r="DL6" s="175"/>
      <c r="DM6" s="175"/>
      <c r="DN6" s="175"/>
      <c r="DO6" s="175"/>
      <c r="DP6" s="175"/>
      <c r="DQ6" s="175"/>
      <c r="DR6" s="175"/>
      <c r="DS6" s="175"/>
      <c r="DT6" s="175"/>
      <c r="DU6" s="175"/>
      <c r="DV6" s="175"/>
      <c r="DW6" s="175"/>
      <c r="DX6" s="175"/>
      <c r="DY6" s="175"/>
      <c r="DZ6" s="175"/>
      <c r="EA6" s="175"/>
      <c r="EB6" s="175"/>
      <c r="EC6" s="175"/>
      <c r="ED6" s="175"/>
      <c r="EE6" s="175"/>
      <c r="EF6" s="175"/>
      <c r="EG6" s="175"/>
      <c r="EH6" s="175"/>
      <c r="EI6" s="175"/>
      <c r="EJ6" s="175"/>
      <c r="EK6" s="175"/>
      <c r="EL6" s="175"/>
      <c r="EM6" s="175"/>
      <c r="EN6" s="175"/>
      <c r="EO6" s="175"/>
      <c r="EP6" s="175"/>
      <c r="EQ6" s="175"/>
      <c r="ER6" s="175"/>
      <c r="ES6" s="175"/>
      <c r="ET6" s="175"/>
      <c r="EU6" s="175"/>
      <c r="EV6" s="175"/>
      <c r="EW6" s="175"/>
      <c r="EX6" s="175"/>
      <c r="EY6" s="175"/>
      <c r="EZ6" s="175"/>
      <c r="FA6" s="175"/>
      <c r="FB6" s="175"/>
      <c r="FC6" s="175"/>
      <c r="FD6" s="175"/>
      <c r="FE6" s="175"/>
      <c r="FF6" s="175"/>
      <c r="FG6" s="175"/>
      <c r="FH6" s="175"/>
      <c r="FI6" s="175"/>
      <c r="FJ6" s="175"/>
      <c r="FK6" s="175"/>
      <c r="FL6" s="175"/>
      <c r="FM6" s="175"/>
      <c r="FN6" s="175"/>
      <c r="FO6" s="175"/>
      <c r="FP6" s="175"/>
      <c r="FQ6" s="175"/>
      <c r="FR6" s="175"/>
      <c r="FS6" s="175"/>
      <c r="FT6" s="175"/>
      <c r="FU6" s="175"/>
      <c r="FV6" s="175"/>
      <c r="FW6" s="175"/>
      <c r="FX6" s="175"/>
      <c r="FY6" s="175"/>
      <c r="FZ6" s="175"/>
      <c r="GA6" s="175"/>
      <c r="GB6" s="175"/>
      <c r="GC6" s="175"/>
      <c r="GD6" s="175"/>
      <c r="GE6" s="175"/>
      <c r="GF6" s="175"/>
      <c r="GG6" s="175"/>
      <c r="GH6" s="175"/>
      <c r="GI6" s="175"/>
      <c r="GJ6" s="175"/>
      <c r="GK6" s="175"/>
      <c r="GL6" s="175"/>
      <c r="GM6" s="175"/>
      <c r="GN6" s="175"/>
      <c r="GO6" s="175"/>
      <c r="GP6" s="175"/>
      <c r="GQ6" s="175"/>
      <c r="GR6" s="175"/>
      <c r="GS6" s="175"/>
      <c r="GT6" s="175"/>
      <c r="GU6" s="175"/>
      <c r="GV6" s="175"/>
      <c r="GW6" s="175"/>
      <c r="GX6" s="175"/>
      <c r="GY6" s="175"/>
      <c r="GZ6" s="175"/>
      <c r="HA6" s="175"/>
      <c r="HB6" s="175"/>
      <c r="HC6" s="175"/>
      <c r="HD6" s="175"/>
      <c r="HE6" s="175"/>
      <c r="HF6" s="175"/>
      <c r="HG6" s="175"/>
      <c r="HH6" s="175"/>
      <c r="HI6" s="175"/>
      <c r="HJ6" s="175"/>
      <c r="HK6" s="175"/>
      <c r="HL6" s="175"/>
      <c r="HM6" s="175"/>
      <c r="HN6" s="175"/>
      <c r="HO6" s="175"/>
      <c r="HP6" s="175"/>
      <c r="HQ6" s="175"/>
      <c r="HR6" s="175"/>
      <c r="HS6" s="175"/>
      <c r="HT6" s="175"/>
      <c r="HU6" s="175"/>
      <c r="HV6" s="175"/>
      <c r="HW6" s="175"/>
      <c r="HX6" s="175"/>
      <c r="HY6" s="175"/>
      <c r="HZ6" s="175"/>
      <c r="IA6" s="175"/>
      <c r="IB6" s="175"/>
      <c r="IC6" s="175"/>
      <c r="ID6" s="175"/>
      <c r="IE6" s="175"/>
      <c r="IF6" s="175"/>
      <c r="IG6" s="175"/>
      <c r="IH6" s="175"/>
      <c r="II6" s="175"/>
      <c r="IJ6" s="175"/>
      <c r="IK6" s="175"/>
      <c r="IL6" s="175"/>
      <c r="IM6" s="175"/>
      <c r="IN6" s="175"/>
      <c r="IO6" s="175"/>
      <c r="IP6" s="175"/>
      <c r="IQ6" s="175"/>
      <c r="IR6" s="175"/>
      <c r="IS6" s="175"/>
      <c r="IT6" s="175"/>
      <c r="IU6" s="175"/>
      <c r="IV6" s="175"/>
    </row>
    <row r="7" spans="1:256" ht="15">
      <c r="A7" s="48"/>
      <c r="B7" s="48"/>
      <c r="C7" s="611"/>
      <c r="D7" s="183" t="s">
        <v>127</v>
      </c>
      <c r="E7" s="183" t="s">
        <v>127</v>
      </c>
      <c r="F7" s="183" t="s">
        <v>127</v>
      </c>
      <c r="G7" s="183" t="s">
        <v>127</v>
      </c>
      <c r="H7" s="183" t="s">
        <v>127</v>
      </c>
      <c r="I7" s="183" t="s">
        <v>127</v>
      </c>
      <c r="J7" s="183" t="s">
        <v>127</v>
      </c>
      <c r="K7" s="183" t="s">
        <v>127</v>
      </c>
      <c r="L7" s="183" t="s">
        <v>127</v>
      </c>
      <c r="M7" s="183" t="s">
        <v>127</v>
      </c>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5"/>
      <c r="AW7" s="175"/>
      <c r="AX7" s="175"/>
      <c r="AY7" s="175"/>
      <c r="AZ7" s="175"/>
      <c r="BA7" s="175"/>
      <c r="BB7" s="175"/>
      <c r="BC7" s="175"/>
      <c r="BD7" s="175"/>
      <c r="BE7" s="175"/>
      <c r="BF7" s="175"/>
      <c r="BG7" s="175"/>
      <c r="BH7" s="175"/>
      <c r="BI7" s="175"/>
      <c r="BJ7" s="175"/>
      <c r="BK7" s="175"/>
      <c r="BL7" s="175"/>
      <c r="BM7" s="175"/>
      <c r="BN7" s="175"/>
      <c r="BO7" s="175"/>
      <c r="BP7" s="175"/>
      <c r="BQ7" s="175"/>
      <c r="BR7" s="175"/>
      <c r="BS7" s="175"/>
      <c r="BT7" s="175"/>
      <c r="BU7" s="175"/>
      <c r="BV7" s="175"/>
      <c r="BW7" s="175"/>
      <c r="BX7" s="175"/>
      <c r="BY7" s="175"/>
      <c r="BZ7" s="175"/>
      <c r="CA7" s="175"/>
      <c r="CB7" s="175"/>
      <c r="CC7" s="175"/>
      <c r="CD7" s="175"/>
      <c r="CE7" s="175"/>
      <c r="CF7" s="175"/>
      <c r="CG7" s="175"/>
      <c r="CH7" s="175"/>
      <c r="CI7" s="175"/>
      <c r="CJ7" s="175"/>
      <c r="CK7" s="175"/>
      <c r="CL7" s="175"/>
      <c r="CM7" s="175"/>
      <c r="CN7" s="175"/>
      <c r="CO7" s="175"/>
      <c r="CP7" s="175"/>
      <c r="CQ7" s="175"/>
      <c r="CR7" s="175"/>
      <c r="CS7" s="175"/>
      <c r="CT7" s="175"/>
      <c r="CU7" s="175"/>
      <c r="CV7" s="175"/>
      <c r="CW7" s="175"/>
      <c r="CX7" s="175"/>
      <c r="CY7" s="175"/>
      <c r="CZ7" s="175"/>
      <c r="DA7" s="175"/>
      <c r="DB7" s="175"/>
      <c r="DC7" s="175"/>
      <c r="DD7" s="175"/>
      <c r="DE7" s="175"/>
      <c r="DF7" s="175"/>
      <c r="DG7" s="175"/>
      <c r="DH7" s="175"/>
      <c r="DI7" s="175"/>
      <c r="DJ7" s="175"/>
      <c r="DK7" s="175"/>
      <c r="DL7" s="175"/>
      <c r="DM7" s="175"/>
      <c r="DN7" s="175"/>
      <c r="DO7" s="175"/>
      <c r="DP7" s="175"/>
      <c r="DQ7" s="175"/>
      <c r="DR7" s="175"/>
      <c r="DS7" s="175"/>
      <c r="DT7" s="175"/>
      <c r="DU7" s="175"/>
      <c r="DV7" s="175"/>
      <c r="DW7" s="175"/>
      <c r="DX7" s="175"/>
      <c r="DY7" s="175"/>
      <c r="DZ7" s="175"/>
      <c r="EA7" s="175"/>
      <c r="EB7" s="175"/>
      <c r="EC7" s="175"/>
      <c r="ED7" s="175"/>
      <c r="EE7" s="175"/>
      <c r="EF7" s="175"/>
      <c r="EG7" s="175"/>
      <c r="EH7" s="175"/>
      <c r="EI7" s="175"/>
      <c r="EJ7" s="175"/>
      <c r="EK7" s="175"/>
      <c r="EL7" s="175"/>
      <c r="EM7" s="175"/>
      <c r="EN7" s="175"/>
      <c r="EO7" s="175"/>
      <c r="EP7" s="175"/>
      <c r="EQ7" s="175"/>
      <c r="ER7" s="175"/>
      <c r="ES7" s="175"/>
      <c r="ET7" s="175"/>
      <c r="EU7" s="175"/>
      <c r="EV7" s="175"/>
      <c r="EW7" s="175"/>
      <c r="EX7" s="175"/>
      <c r="EY7" s="175"/>
      <c r="EZ7" s="175"/>
      <c r="FA7" s="175"/>
      <c r="FB7" s="175"/>
      <c r="FC7" s="175"/>
      <c r="FD7" s="175"/>
      <c r="FE7" s="175"/>
      <c r="FF7" s="175"/>
      <c r="FG7" s="175"/>
      <c r="FH7" s="175"/>
      <c r="FI7" s="175"/>
      <c r="FJ7" s="175"/>
      <c r="FK7" s="175"/>
      <c r="FL7" s="175"/>
      <c r="FM7" s="175"/>
      <c r="FN7" s="175"/>
      <c r="FO7" s="175"/>
      <c r="FP7" s="175"/>
      <c r="FQ7" s="175"/>
      <c r="FR7" s="175"/>
      <c r="FS7" s="175"/>
      <c r="FT7" s="175"/>
      <c r="FU7" s="175"/>
      <c r="FV7" s="175"/>
      <c r="FW7" s="175"/>
      <c r="FX7" s="175"/>
      <c r="FY7" s="175"/>
      <c r="FZ7" s="175"/>
      <c r="GA7" s="175"/>
      <c r="GB7" s="175"/>
      <c r="GC7" s="175"/>
      <c r="GD7" s="175"/>
      <c r="GE7" s="175"/>
      <c r="GF7" s="175"/>
      <c r="GG7" s="175"/>
      <c r="GH7" s="175"/>
      <c r="GI7" s="175"/>
      <c r="GJ7" s="175"/>
      <c r="GK7" s="175"/>
      <c r="GL7" s="175"/>
      <c r="GM7" s="175"/>
      <c r="GN7" s="175"/>
      <c r="GO7" s="175"/>
      <c r="GP7" s="175"/>
      <c r="GQ7" s="175"/>
      <c r="GR7" s="175"/>
      <c r="GS7" s="175"/>
      <c r="GT7" s="175"/>
      <c r="GU7" s="175"/>
      <c r="GV7" s="175"/>
      <c r="GW7" s="175"/>
      <c r="GX7" s="175"/>
      <c r="GY7" s="175"/>
      <c r="GZ7" s="175"/>
      <c r="HA7" s="175"/>
      <c r="HB7" s="175"/>
      <c r="HC7" s="175"/>
      <c r="HD7" s="175"/>
      <c r="HE7" s="175"/>
      <c r="HF7" s="175"/>
      <c r="HG7" s="175"/>
      <c r="HH7" s="175"/>
      <c r="HI7" s="175"/>
      <c r="HJ7" s="175"/>
      <c r="HK7" s="175"/>
      <c r="HL7" s="175"/>
      <c r="HM7" s="175"/>
      <c r="HN7" s="175"/>
      <c r="HO7" s="175"/>
      <c r="HP7" s="175"/>
      <c r="HQ7" s="175"/>
      <c r="HR7" s="175"/>
      <c r="HS7" s="175"/>
      <c r="HT7" s="175"/>
      <c r="HU7" s="175"/>
      <c r="HV7" s="175"/>
      <c r="HW7" s="175"/>
      <c r="HX7" s="175"/>
      <c r="HY7" s="175"/>
      <c r="HZ7" s="175"/>
      <c r="IA7" s="175"/>
      <c r="IB7" s="175"/>
      <c r="IC7" s="175"/>
      <c r="ID7" s="175"/>
      <c r="IE7" s="175"/>
      <c r="IF7" s="175"/>
      <c r="IG7" s="175"/>
      <c r="IH7" s="175"/>
      <c r="II7" s="175"/>
      <c r="IJ7" s="175"/>
      <c r="IK7" s="175"/>
      <c r="IL7" s="175"/>
      <c r="IM7" s="175"/>
      <c r="IN7" s="175"/>
      <c r="IO7" s="175"/>
      <c r="IP7" s="175"/>
      <c r="IQ7" s="175"/>
      <c r="IR7" s="175"/>
      <c r="IS7" s="175"/>
      <c r="IT7" s="175"/>
      <c r="IU7" s="175"/>
      <c r="IV7" s="175"/>
    </row>
    <row r="8" spans="1:256" ht="28.5" customHeight="1">
      <c r="A8" s="40">
        <v>2010</v>
      </c>
      <c r="B8" s="40"/>
      <c r="C8" s="184">
        <v>76393</v>
      </c>
      <c r="D8" s="185">
        <v>34621</v>
      </c>
      <c r="E8" s="185">
        <v>12279</v>
      </c>
      <c r="F8" s="185">
        <v>159</v>
      </c>
      <c r="G8" s="185">
        <v>1507</v>
      </c>
      <c r="H8" s="185">
        <v>1810</v>
      </c>
      <c r="I8" s="185">
        <v>17123</v>
      </c>
      <c r="J8" s="185">
        <v>6853</v>
      </c>
      <c r="K8" s="185">
        <v>150</v>
      </c>
      <c r="L8" s="185">
        <v>899</v>
      </c>
      <c r="M8" s="185">
        <v>992</v>
      </c>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175"/>
      <c r="BK8" s="175"/>
      <c r="BL8" s="175"/>
      <c r="BM8" s="175"/>
      <c r="BN8" s="175"/>
      <c r="BO8" s="175"/>
      <c r="BP8" s="175"/>
      <c r="BQ8" s="175"/>
      <c r="BR8" s="175"/>
      <c r="BS8" s="175"/>
      <c r="BT8" s="175"/>
      <c r="BU8" s="175"/>
      <c r="BV8" s="175"/>
      <c r="BW8" s="175"/>
      <c r="BX8" s="175"/>
      <c r="BY8" s="175"/>
      <c r="BZ8" s="175"/>
      <c r="CA8" s="175"/>
      <c r="CB8" s="175"/>
      <c r="CC8" s="175"/>
      <c r="CD8" s="175"/>
      <c r="CE8" s="175"/>
      <c r="CF8" s="175"/>
      <c r="CG8" s="175"/>
      <c r="CH8" s="175"/>
      <c r="CI8" s="175"/>
      <c r="CJ8" s="175"/>
      <c r="CK8" s="175"/>
      <c r="CL8" s="175"/>
      <c r="CM8" s="175"/>
      <c r="CN8" s="175"/>
      <c r="CO8" s="175"/>
      <c r="CP8" s="175"/>
      <c r="CQ8" s="175"/>
      <c r="CR8" s="175"/>
      <c r="CS8" s="175"/>
      <c r="CT8" s="175"/>
      <c r="CU8" s="175"/>
      <c r="CV8" s="175"/>
      <c r="CW8" s="175"/>
      <c r="CX8" s="175"/>
      <c r="CY8" s="175"/>
      <c r="CZ8" s="175"/>
      <c r="DA8" s="175"/>
      <c r="DB8" s="175"/>
      <c r="DC8" s="175"/>
      <c r="DD8" s="175"/>
      <c r="DE8" s="175"/>
      <c r="DF8" s="175"/>
      <c r="DG8" s="175"/>
      <c r="DH8" s="175"/>
      <c r="DI8" s="175"/>
      <c r="DJ8" s="175"/>
      <c r="DK8" s="175"/>
      <c r="DL8" s="175"/>
      <c r="DM8" s="175"/>
      <c r="DN8" s="175"/>
      <c r="DO8" s="175"/>
      <c r="DP8" s="175"/>
      <c r="DQ8" s="175"/>
      <c r="DR8" s="175"/>
      <c r="DS8" s="175"/>
      <c r="DT8" s="175"/>
      <c r="DU8" s="175"/>
      <c r="DV8" s="175"/>
      <c r="DW8" s="175"/>
      <c r="DX8" s="175"/>
      <c r="DY8" s="175"/>
      <c r="DZ8" s="175"/>
      <c r="EA8" s="175"/>
      <c r="EB8" s="175"/>
      <c r="EC8" s="175"/>
      <c r="ED8" s="175"/>
      <c r="EE8" s="175"/>
      <c r="EF8" s="175"/>
      <c r="EG8" s="175"/>
      <c r="EH8" s="175"/>
      <c r="EI8" s="175"/>
      <c r="EJ8" s="175"/>
      <c r="EK8" s="175"/>
      <c r="EL8" s="175"/>
      <c r="EM8" s="175"/>
      <c r="EN8" s="175"/>
      <c r="EO8" s="175"/>
      <c r="EP8" s="175"/>
      <c r="EQ8" s="175"/>
      <c r="ER8" s="175"/>
      <c r="ES8" s="175"/>
      <c r="ET8" s="175"/>
      <c r="EU8" s="175"/>
      <c r="EV8" s="175"/>
      <c r="EW8" s="175"/>
      <c r="EX8" s="175"/>
      <c r="EY8" s="175"/>
      <c r="EZ8" s="175"/>
      <c r="FA8" s="175"/>
      <c r="FB8" s="175"/>
      <c r="FC8" s="175"/>
      <c r="FD8" s="175"/>
      <c r="FE8" s="175"/>
      <c r="FF8" s="175"/>
      <c r="FG8" s="175"/>
      <c r="FH8" s="175"/>
      <c r="FI8" s="175"/>
      <c r="FJ8" s="175"/>
      <c r="FK8" s="175"/>
      <c r="FL8" s="175"/>
      <c r="FM8" s="175"/>
      <c r="FN8" s="175"/>
      <c r="FO8" s="175"/>
      <c r="FP8" s="175"/>
      <c r="FQ8" s="175"/>
      <c r="FR8" s="175"/>
      <c r="FS8" s="175"/>
      <c r="FT8" s="175"/>
      <c r="FU8" s="175"/>
      <c r="FV8" s="175"/>
      <c r="FW8" s="175"/>
      <c r="FX8" s="175"/>
      <c r="FY8" s="175"/>
      <c r="FZ8" s="175"/>
      <c r="GA8" s="175"/>
      <c r="GB8" s="175"/>
      <c r="GC8" s="175"/>
      <c r="GD8" s="175"/>
      <c r="GE8" s="175"/>
      <c r="GF8" s="175"/>
      <c r="GG8" s="175"/>
      <c r="GH8" s="175"/>
      <c r="GI8" s="175"/>
      <c r="GJ8" s="175"/>
      <c r="GK8" s="175"/>
      <c r="GL8" s="175"/>
      <c r="GM8" s="175"/>
      <c r="GN8" s="175"/>
      <c r="GO8" s="175"/>
      <c r="GP8" s="175"/>
      <c r="GQ8" s="175"/>
      <c r="GR8" s="175"/>
      <c r="GS8" s="175"/>
      <c r="GT8" s="175"/>
      <c r="GU8" s="175"/>
      <c r="GV8" s="175"/>
      <c r="GW8" s="175"/>
      <c r="GX8" s="175"/>
      <c r="GY8" s="175"/>
      <c r="GZ8" s="175"/>
      <c r="HA8" s="175"/>
      <c r="HB8" s="175"/>
      <c r="HC8" s="175"/>
      <c r="HD8" s="175"/>
      <c r="HE8" s="175"/>
      <c r="HF8" s="175"/>
      <c r="HG8" s="175"/>
      <c r="HH8" s="175"/>
      <c r="HI8" s="175"/>
      <c r="HJ8" s="175"/>
      <c r="HK8" s="175"/>
      <c r="HL8" s="175"/>
      <c r="HM8" s="175"/>
      <c r="HN8" s="175"/>
      <c r="HO8" s="175"/>
      <c r="HP8" s="175"/>
      <c r="HQ8" s="175"/>
      <c r="HR8" s="175"/>
      <c r="HS8" s="175"/>
      <c r="HT8" s="175"/>
      <c r="HU8" s="175"/>
      <c r="HV8" s="175"/>
      <c r="HW8" s="175"/>
      <c r="HX8" s="175"/>
      <c r="HY8" s="175"/>
      <c r="HZ8" s="175"/>
      <c r="IA8" s="175"/>
      <c r="IB8" s="175"/>
      <c r="IC8" s="175"/>
      <c r="ID8" s="175"/>
      <c r="IE8" s="175"/>
      <c r="IF8" s="175"/>
      <c r="IG8" s="175"/>
      <c r="IH8" s="175"/>
      <c r="II8" s="175"/>
      <c r="IJ8" s="175"/>
      <c r="IK8" s="175"/>
      <c r="IL8" s="175"/>
      <c r="IM8" s="175"/>
      <c r="IN8" s="175"/>
      <c r="IO8" s="175"/>
      <c r="IP8" s="175"/>
      <c r="IQ8" s="175"/>
      <c r="IR8" s="175"/>
      <c r="IS8" s="175"/>
      <c r="IT8" s="175"/>
      <c r="IU8" s="175"/>
      <c r="IV8" s="175"/>
    </row>
    <row r="9" spans="1:256" ht="15">
      <c r="A9" s="40">
        <v>2011</v>
      </c>
      <c r="B9" s="40"/>
      <c r="C9" s="184">
        <v>71483</v>
      </c>
      <c r="D9" s="185">
        <v>32072</v>
      </c>
      <c r="E9" s="185">
        <v>11289</v>
      </c>
      <c r="F9" s="185">
        <v>114</v>
      </c>
      <c r="G9" s="185">
        <v>1304</v>
      </c>
      <c r="H9" s="185">
        <v>1447</v>
      </c>
      <c r="I9" s="185">
        <v>16647</v>
      </c>
      <c r="J9" s="185">
        <v>6801</v>
      </c>
      <c r="K9" s="185">
        <v>122</v>
      </c>
      <c r="L9" s="185">
        <v>863</v>
      </c>
      <c r="M9" s="185">
        <v>824</v>
      </c>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c r="BS9" s="175"/>
      <c r="BT9" s="175"/>
      <c r="BU9" s="175"/>
      <c r="BV9" s="175"/>
      <c r="BW9" s="175"/>
      <c r="BX9" s="175"/>
      <c r="BY9" s="175"/>
      <c r="BZ9" s="175"/>
      <c r="CA9" s="175"/>
      <c r="CB9" s="175"/>
      <c r="CC9" s="175"/>
      <c r="CD9" s="175"/>
      <c r="CE9" s="175"/>
      <c r="CF9" s="175"/>
      <c r="CG9" s="175"/>
      <c r="CH9" s="175"/>
      <c r="CI9" s="175"/>
      <c r="CJ9" s="175"/>
      <c r="CK9" s="175"/>
      <c r="CL9" s="175"/>
      <c r="CM9" s="175"/>
      <c r="CN9" s="175"/>
      <c r="CO9" s="175"/>
      <c r="CP9" s="175"/>
      <c r="CQ9" s="175"/>
      <c r="CR9" s="175"/>
      <c r="CS9" s="175"/>
      <c r="CT9" s="175"/>
      <c r="CU9" s="175"/>
      <c r="CV9" s="175"/>
      <c r="CW9" s="175"/>
      <c r="CX9" s="175"/>
      <c r="CY9" s="175"/>
      <c r="CZ9" s="175"/>
      <c r="DA9" s="175"/>
      <c r="DB9" s="175"/>
      <c r="DC9" s="175"/>
      <c r="DD9" s="175"/>
      <c r="DE9" s="175"/>
      <c r="DF9" s="175"/>
      <c r="DG9" s="175"/>
      <c r="DH9" s="175"/>
      <c r="DI9" s="175"/>
      <c r="DJ9" s="175"/>
      <c r="DK9" s="175"/>
      <c r="DL9" s="175"/>
      <c r="DM9" s="175"/>
      <c r="DN9" s="175"/>
      <c r="DO9" s="175"/>
      <c r="DP9" s="175"/>
      <c r="DQ9" s="175"/>
      <c r="DR9" s="175"/>
      <c r="DS9" s="175"/>
      <c r="DT9" s="175"/>
      <c r="DU9" s="175"/>
      <c r="DV9" s="175"/>
      <c r="DW9" s="175"/>
      <c r="DX9" s="175"/>
      <c r="DY9" s="175"/>
      <c r="DZ9" s="175"/>
      <c r="EA9" s="175"/>
      <c r="EB9" s="175"/>
      <c r="EC9" s="175"/>
      <c r="ED9" s="175"/>
      <c r="EE9" s="175"/>
      <c r="EF9" s="175"/>
      <c r="EG9" s="175"/>
      <c r="EH9" s="175"/>
      <c r="EI9" s="175"/>
      <c r="EJ9" s="175"/>
      <c r="EK9" s="175"/>
      <c r="EL9" s="175"/>
      <c r="EM9" s="175"/>
      <c r="EN9" s="175"/>
      <c r="EO9" s="175"/>
      <c r="EP9" s="175"/>
      <c r="EQ9" s="175"/>
      <c r="ER9" s="175"/>
      <c r="ES9" s="175"/>
      <c r="ET9" s="175"/>
      <c r="EU9" s="175"/>
      <c r="EV9" s="175"/>
      <c r="EW9" s="175"/>
      <c r="EX9" s="175"/>
      <c r="EY9" s="175"/>
      <c r="EZ9" s="175"/>
      <c r="FA9" s="175"/>
      <c r="FB9" s="175"/>
      <c r="FC9" s="175"/>
      <c r="FD9" s="175"/>
      <c r="FE9" s="175"/>
      <c r="FF9" s="175"/>
      <c r="FG9" s="175"/>
      <c r="FH9" s="175"/>
      <c r="FI9" s="175"/>
      <c r="FJ9" s="175"/>
      <c r="FK9" s="175"/>
      <c r="FL9" s="175"/>
      <c r="FM9" s="175"/>
      <c r="FN9" s="175"/>
      <c r="FO9" s="175"/>
      <c r="FP9" s="175"/>
      <c r="FQ9" s="175"/>
      <c r="FR9" s="175"/>
      <c r="FS9" s="175"/>
      <c r="FT9" s="175"/>
      <c r="FU9" s="175"/>
      <c r="FV9" s="175"/>
      <c r="FW9" s="175"/>
      <c r="FX9" s="175"/>
      <c r="FY9" s="175"/>
      <c r="FZ9" s="175"/>
      <c r="GA9" s="175"/>
      <c r="GB9" s="175"/>
      <c r="GC9" s="175"/>
      <c r="GD9" s="175"/>
      <c r="GE9" s="175"/>
      <c r="GF9" s="175"/>
      <c r="GG9" s="175"/>
      <c r="GH9" s="175"/>
      <c r="GI9" s="175"/>
      <c r="GJ9" s="175"/>
      <c r="GK9" s="175"/>
      <c r="GL9" s="175"/>
      <c r="GM9" s="175"/>
      <c r="GN9" s="175"/>
      <c r="GO9" s="175"/>
      <c r="GP9" s="175"/>
      <c r="GQ9" s="175"/>
      <c r="GR9" s="175"/>
      <c r="GS9" s="175"/>
      <c r="GT9" s="175"/>
      <c r="GU9" s="175"/>
      <c r="GV9" s="175"/>
      <c r="GW9" s="175"/>
      <c r="GX9" s="175"/>
      <c r="GY9" s="175"/>
      <c r="GZ9" s="175"/>
      <c r="HA9" s="175"/>
      <c r="HB9" s="175"/>
      <c r="HC9" s="175"/>
      <c r="HD9" s="175"/>
      <c r="HE9" s="175"/>
      <c r="HF9" s="175"/>
      <c r="HG9" s="175"/>
      <c r="HH9" s="175"/>
      <c r="HI9" s="175"/>
      <c r="HJ9" s="175"/>
      <c r="HK9" s="175"/>
      <c r="HL9" s="175"/>
      <c r="HM9" s="175"/>
      <c r="HN9" s="175"/>
      <c r="HO9" s="175"/>
      <c r="HP9" s="175"/>
      <c r="HQ9" s="175"/>
      <c r="HR9" s="175"/>
      <c r="HS9" s="175"/>
      <c r="HT9" s="175"/>
      <c r="HU9" s="175"/>
      <c r="HV9" s="175"/>
      <c r="HW9" s="175"/>
      <c r="HX9" s="175"/>
      <c r="HY9" s="175"/>
      <c r="HZ9" s="175"/>
      <c r="IA9" s="175"/>
      <c r="IB9" s="175"/>
      <c r="IC9" s="175"/>
      <c r="ID9" s="175"/>
      <c r="IE9" s="175"/>
      <c r="IF9" s="175"/>
      <c r="IG9" s="175"/>
      <c r="IH9" s="175"/>
      <c r="II9" s="175"/>
      <c r="IJ9" s="175"/>
      <c r="IK9" s="175"/>
      <c r="IL9" s="175"/>
      <c r="IM9" s="175"/>
      <c r="IN9" s="175"/>
      <c r="IO9" s="175"/>
      <c r="IP9" s="175"/>
      <c r="IQ9" s="175"/>
      <c r="IR9" s="175"/>
      <c r="IS9" s="175"/>
      <c r="IT9" s="175"/>
      <c r="IU9" s="175"/>
      <c r="IV9" s="175"/>
    </row>
    <row r="10" spans="1:256" ht="15">
      <c r="A10" s="40">
        <v>2012</v>
      </c>
      <c r="B10" s="40"/>
      <c r="C10" s="186">
        <v>64468</v>
      </c>
      <c r="D10" s="187">
        <v>27147</v>
      </c>
      <c r="E10" s="187">
        <v>9759</v>
      </c>
      <c r="F10" s="187">
        <v>156</v>
      </c>
      <c r="G10" s="187">
        <v>1096</v>
      </c>
      <c r="H10" s="187">
        <v>1076</v>
      </c>
      <c r="I10" s="187">
        <v>16307</v>
      </c>
      <c r="J10" s="187">
        <v>7018</v>
      </c>
      <c r="K10" s="187">
        <v>150</v>
      </c>
      <c r="L10" s="187">
        <v>936</v>
      </c>
      <c r="M10" s="187">
        <v>823</v>
      </c>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175"/>
      <c r="BK10" s="175"/>
      <c r="BL10" s="175"/>
      <c r="BM10" s="175"/>
      <c r="BN10" s="175"/>
      <c r="BO10" s="175"/>
      <c r="BP10" s="175"/>
      <c r="BQ10" s="175"/>
      <c r="BR10" s="175"/>
      <c r="BS10" s="175"/>
      <c r="BT10" s="175"/>
      <c r="BU10" s="175"/>
      <c r="BV10" s="175"/>
      <c r="BW10" s="175"/>
      <c r="BX10" s="175"/>
      <c r="BY10" s="175"/>
      <c r="BZ10" s="175"/>
      <c r="CA10" s="175"/>
      <c r="CB10" s="175"/>
      <c r="CC10" s="175"/>
      <c r="CD10" s="175"/>
      <c r="CE10" s="175"/>
      <c r="CF10" s="175"/>
      <c r="CG10" s="175"/>
      <c r="CH10" s="175"/>
      <c r="CI10" s="175"/>
      <c r="CJ10" s="175"/>
      <c r="CK10" s="175"/>
      <c r="CL10" s="175"/>
      <c r="CM10" s="175"/>
      <c r="CN10" s="175"/>
      <c r="CO10" s="175"/>
      <c r="CP10" s="175"/>
      <c r="CQ10" s="175"/>
      <c r="CR10" s="175"/>
      <c r="CS10" s="175"/>
      <c r="CT10" s="175"/>
      <c r="CU10" s="175"/>
      <c r="CV10" s="175"/>
      <c r="CW10" s="175"/>
      <c r="CX10" s="175"/>
      <c r="CY10" s="175"/>
      <c r="CZ10" s="175"/>
      <c r="DA10" s="175"/>
      <c r="DB10" s="175"/>
      <c r="DC10" s="175"/>
      <c r="DD10" s="175"/>
      <c r="DE10" s="175"/>
      <c r="DF10" s="175"/>
      <c r="DG10" s="175"/>
      <c r="DH10" s="175"/>
      <c r="DI10" s="175"/>
      <c r="DJ10" s="175"/>
      <c r="DK10" s="175"/>
      <c r="DL10" s="175"/>
      <c r="DM10" s="175"/>
      <c r="DN10" s="175"/>
      <c r="DO10" s="175"/>
      <c r="DP10" s="175"/>
      <c r="DQ10" s="175"/>
      <c r="DR10" s="175"/>
      <c r="DS10" s="175"/>
      <c r="DT10" s="175"/>
      <c r="DU10" s="175"/>
      <c r="DV10" s="175"/>
      <c r="DW10" s="175"/>
      <c r="DX10" s="175"/>
      <c r="DY10" s="175"/>
      <c r="DZ10" s="175"/>
      <c r="EA10" s="175"/>
      <c r="EB10" s="175"/>
      <c r="EC10" s="175"/>
      <c r="ED10" s="175"/>
      <c r="EE10" s="175"/>
      <c r="EF10" s="175"/>
      <c r="EG10" s="175"/>
      <c r="EH10" s="175"/>
      <c r="EI10" s="175"/>
      <c r="EJ10" s="175"/>
      <c r="EK10" s="175"/>
      <c r="EL10" s="175"/>
      <c r="EM10" s="175"/>
      <c r="EN10" s="175"/>
      <c r="EO10" s="175"/>
      <c r="EP10" s="175"/>
      <c r="EQ10" s="175"/>
      <c r="ER10" s="175"/>
      <c r="ES10" s="175"/>
      <c r="ET10" s="175"/>
      <c r="EU10" s="175"/>
      <c r="EV10" s="175"/>
      <c r="EW10" s="175"/>
      <c r="EX10" s="175"/>
      <c r="EY10" s="175"/>
      <c r="EZ10" s="175"/>
      <c r="FA10" s="175"/>
      <c r="FB10" s="175"/>
      <c r="FC10" s="175"/>
      <c r="FD10" s="175"/>
      <c r="FE10" s="175"/>
      <c r="FF10" s="175"/>
      <c r="FG10" s="175"/>
      <c r="FH10" s="175"/>
      <c r="FI10" s="175"/>
      <c r="FJ10" s="175"/>
      <c r="FK10" s="175"/>
      <c r="FL10" s="175"/>
      <c r="FM10" s="175"/>
      <c r="FN10" s="175"/>
      <c r="FO10" s="175"/>
      <c r="FP10" s="175"/>
      <c r="FQ10" s="175"/>
      <c r="FR10" s="175"/>
      <c r="FS10" s="175"/>
      <c r="FT10" s="175"/>
      <c r="FU10" s="175"/>
      <c r="FV10" s="175"/>
      <c r="FW10" s="175"/>
      <c r="FX10" s="175"/>
      <c r="FY10" s="175"/>
      <c r="FZ10" s="175"/>
      <c r="GA10" s="175"/>
      <c r="GB10" s="175"/>
      <c r="GC10" s="175"/>
      <c r="GD10" s="175"/>
      <c r="GE10" s="175"/>
      <c r="GF10" s="175"/>
      <c r="GG10" s="175"/>
      <c r="GH10" s="175"/>
      <c r="GI10" s="175"/>
      <c r="GJ10" s="175"/>
      <c r="GK10" s="175"/>
      <c r="GL10" s="175"/>
      <c r="GM10" s="175"/>
      <c r="GN10" s="175"/>
      <c r="GO10" s="175"/>
      <c r="GP10" s="175"/>
      <c r="GQ10" s="175"/>
      <c r="GR10" s="175"/>
      <c r="GS10" s="175"/>
      <c r="GT10" s="175"/>
      <c r="GU10" s="175"/>
      <c r="GV10" s="175"/>
      <c r="GW10" s="175"/>
      <c r="GX10" s="175"/>
      <c r="GY10" s="175"/>
      <c r="GZ10" s="175"/>
      <c r="HA10" s="175"/>
      <c r="HB10" s="175"/>
      <c r="HC10" s="175"/>
      <c r="HD10" s="175"/>
      <c r="HE10" s="175"/>
      <c r="HF10" s="175"/>
      <c r="HG10" s="175"/>
      <c r="HH10" s="175"/>
      <c r="HI10" s="175"/>
      <c r="HJ10" s="175"/>
      <c r="HK10" s="175"/>
      <c r="HL10" s="175"/>
      <c r="HM10" s="175"/>
      <c r="HN10" s="175"/>
      <c r="HO10" s="175"/>
      <c r="HP10" s="175"/>
      <c r="HQ10" s="175"/>
      <c r="HR10" s="175"/>
      <c r="HS10" s="175"/>
      <c r="HT10" s="175"/>
      <c r="HU10" s="175"/>
      <c r="HV10" s="175"/>
      <c r="HW10" s="175"/>
      <c r="HX10" s="175"/>
      <c r="HY10" s="175"/>
      <c r="HZ10" s="175"/>
      <c r="IA10" s="175"/>
      <c r="IB10" s="175"/>
      <c r="IC10" s="175"/>
      <c r="ID10" s="175"/>
      <c r="IE10" s="175"/>
      <c r="IF10" s="175"/>
      <c r="IG10" s="175"/>
      <c r="IH10" s="175"/>
      <c r="II10" s="175"/>
      <c r="IJ10" s="175"/>
      <c r="IK10" s="175"/>
      <c r="IL10" s="175"/>
      <c r="IM10" s="175"/>
      <c r="IN10" s="175"/>
      <c r="IO10" s="175"/>
      <c r="IP10" s="175"/>
      <c r="IQ10" s="175"/>
      <c r="IR10" s="175"/>
      <c r="IS10" s="175"/>
      <c r="IT10" s="175"/>
      <c r="IU10" s="175"/>
      <c r="IV10" s="175"/>
    </row>
    <row r="11" spans="1:256" ht="15">
      <c r="A11" s="40">
        <v>2013</v>
      </c>
      <c r="B11" s="40"/>
      <c r="C11" s="186">
        <v>61170</v>
      </c>
      <c r="D11" s="187">
        <v>25455</v>
      </c>
      <c r="E11" s="187">
        <v>8092</v>
      </c>
      <c r="F11" s="187">
        <v>137</v>
      </c>
      <c r="G11" s="187">
        <v>1280</v>
      </c>
      <c r="H11" s="187">
        <v>1073</v>
      </c>
      <c r="I11" s="187">
        <v>16878</v>
      </c>
      <c r="J11" s="187">
        <v>6435</v>
      </c>
      <c r="K11" s="187">
        <v>169</v>
      </c>
      <c r="L11" s="187">
        <v>879</v>
      </c>
      <c r="M11" s="187">
        <v>772</v>
      </c>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AZ11" s="175"/>
      <c r="BA11" s="175"/>
      <c r="BB11" s="175"/>
      <c r="BC11" s="175"/>
      <c r="BD11" s="175"/>
      <c r="BE11" s="175"/>
      <c r="BF11" s="175"/>
      <c r="BG11" s="175"/>
      <c r="BH11" s="175"/>
      <c r="BI11" s="175"/>
      <c r="BJ11" s="175"/>
      <c r="BK11" s="175"/>
      <c r="BL11" s="175"/>
      <c r="BM11" s="175"/>
      <c r="BN11" s="175"/>
      <c r="BO11" s="175"/>
      <c r="BP11" s="175"/>
      <c r="BQ11" s="175"/>
      <c r="BR11" s="175"/>
      <c r="BS11" s="175"/>
      <c r="BT11" s="175"/>
      <c r="BU11" s="175"/>
      <c r="BV11" s="175"/>
      <c r="BW11" s="175"/>
      <c r="BX11" s="175"/>
      <c r="BY11" s="175"/>
      <c r="BZ11" s="175"/>
      <c r="CA11" s="175"/>
      <c r="CB11" s="175"/>
      <c r="CC11" s="175"/>
      <c r="CD11" s="175"/>
      <c r="CE11" s="175"/>
      <c r="CF11" s="175"/>
      <c r="CG11" s="175"/>
      <c r="CH11" s="175"/>
      <c r="CI11" s="175"/>
      <c r="CJ11" s="175"/>
      <c r="CK11" s="175"/>
      <c r="CL11" s="175"/>
      <c r="CM11" s="175"/>
      <c r="CN11" s="175"/>
      <c r="CO11" s="175"/>
      <c r="CP11" s="175"/>
      <c r="CQ11" s="175"/>
      <c r="CR11" s="175"/>
      <c r="CS11" s="175"/>
      <c r="CT11" s="175"/>
      <c r="CU11" s="175"/>
      <c r="CV11" s="175"/>
      <c r="CW11" s="175"/>
      <c r="CX11" s="175"/>
      <c r="CY11" s="175"/>
      <c r="CZ11" s="175"/>
      <c r="DA11" s="175"/>
      <c r="DB11" s="175"/>
      <c r="DC11" s="175"/>
      <c r="DD11" s="175"/>
      <c r="DE11" s="175"/>
      <c r="DF11" s="175"/>
      <c r="DG11" s="175"/>
      <c r="DH11" s="175"/>
      <c r="DI11" s="175"/>
      <c r="DJ11" s="175"/>
      <c r="DK11" s="175"/>
      <c r="DL11" s="175"/>
      <c r="DM11" s="175"/>
      <c r="DN11" s="175"/>
      <c r="DO11" s="175"/>
      <c r="DP11" s="175"/>
      <c r="DQ11" s="175"/>
      <c r="DR11" s="175"/>
      <c r="DS11" s="175"/>
      <c r="DT11" s="175"/>
      <c r="DU11" s="175"/>
      <c r="DV11" s="175"/>
      <c r="DW11" s="175"/>
      <c r="DX11" s="175"/>
      <c r="DY11" s="175"/>
      <c r="DZ11" s="175"/>
      <c r="EA11" s="175"/>
      <c r="EB11" s="175"/>
      <c r="EC11" s="175"/>
      <c r="ED11" s="175"/>
      <c r="EE11" s="175"/>
      <c r="EF11" s="175"/>
      <c r="EG11" s="175"/>
      <c r="EH11" s="175"/>
      <c r="EI11" s="175"/>
      <c r="EJ11" s="175"/>
      <c r="EK11" s="175"/>
      <c r="EL11" s="175"/>
      <c r="EM11" s="175"/>
      <c r="EN11" s="175"/>
      <c r="EO11" s="175"/>
      <c r="EP11" s="175"/>
      <c r="EQ11" s="175"/>
      <c r="ER11" s="175"/>
      <c r="ES11" s="175"/>
      <c r="ET11" s="175"/>
      <c r="EU11" s="175"/>
      <c r="EV11" s="175"/>
      <c r="EW11" s="175"/>
      <c r="EX11" s="175"/>
      <c r="EY11" s="175"/>
      <c r="EZ11" s="175"/>
      <c r="FA11" s="175"/>
      <c r="FB11" s="175"/>
      <c r="FC11" s="175"/>
      <c r="FD11" s="175"/>
      <c r="FE11" s="175"/>
      <c r="FF11" s="175"/>
      <c r="FG11" s="175"/>
      <c r="FH11" s="175"/>
      <c r="FI11" s="175"/>
      <c r="FJ11" s="175"/>
      <c r="FK11" s="175"/>
      <c r="FL11" s="175"/>
      <c r="FM11" s="175"/>
      <c r="FN11" s="175"/>
      <c r="FO11" s="175"/>
      <c r="FP11" s="175"/>
      <c r="FQ11" s="175"/>
      <c r="FR11" s="175"/>
      <c r="FS11" s="175"/>
      <c r="FT11" s="175"/>
      <c r="FU11" s="175"/>
      <c r="FV11" s="175"/>
      <c r="FW11" s="175"/>
      <c r="FX11" s="175"/>
      <c r="FY11" s="175"/>
      <c r="FZ11" s="175"/>
      <c r="GA11" s="175"/>
      <c r="GB11" s="175"/>
      <c r="GC11" s="175"/>
      <c r="GD11" s="175"/>
      <c r="GE11" s="175"/>
      <c r="GF11" s="175"/>
      <c r="GG11" s="175"/>
      <c r="GH11" s="175"/>
      <c r="GI11" s="175"/>
      <c r="GJ11" s="175"/>
      <c r="GK11" s="175"/>
      <c r="GL11" s="175"/>
      <c r="GM11" s="175"/>
      <c r="GN11" s="175"/>
      <c r="GO11" s="175"/>
      <c r="GP11" s="175"/>
      <c r="GQ11" s="175"/>
      <c r="GR11" s="175"/>
      <c r="GS11" s="175"/>
      <c r="GT11" s="175"/>
      <c r="GU11" s="175"/>
      <c r="GV11" s="175"/>
      <c r="GW11" s="175"/>
      <c r="GX11" s="175"/>
      <c r="GY11" s="175"/>
      <c r="GZ11" s="175"/>
      <c r="HA11" s="175"/>
      <c r="HB11" s="175"/>
      <c r="HC11" s="175"/>
      <c r="HD11" s="175"/>
      <c r="HE11" s="175"/>
      <c r="HF11" s="175"/>
      <c r="HG11" s="175"/>
      <c r="HH11" s="175"/>
      <c r="HI11" s="175"/>
      <c r="HJ11" s="175"/>
      <c r="HK11" s="175"/>
      <c r="HL11" s="175"/>
      <c r="HM11" s="175"/>
      <c r="HN11" s="175"/>
      <c r="HO11" s="175"/>
      <c r="HP11" s="175"/>
      <c r="HQ11" s="175"/>
      <c r="HR11" s="175"/>
      <c r="HS11" s="175"/>
      <c r="HT11" s="175"/>
      <c r="HU11" s="175"/>
      <c r="HV11" s="175"/>
      <c r="HW11" s="175"/>
      <c r="HX11" s="175"/>
      <c r="HY11" s="175"/>
      <c r="HZ11" s="175"/>
      <c r="IA11" s="175"/>
      <c r="IB11" s="175"/>
      <c r="IC11" s="175"/>
      <c r="ID11" s="175"/>
      <c r="IE11" s="175"/>
      <c r="IF11" s="175"/>
      <c r="IG11" s="175"/>
      <c r="IH11" s="175"/>
      <c r="II11" s="175"/>
      <c r="IJ11" s="175"/>
      <c r="IK11" s="175"/>
      <c r="IL11" s="175"/>
      <c r="IM11" s="175"/>
      <c r="IN11" s="175"/>
      <c r="IO11" s="175"/>
      <c r="IP11" s="175"/>
      <c r="IQ11" s="175"/>
      <c r="IR11" s="175"/>
      <c r="IS11" s="175"/>
      <c r="IT11" s="175"/>
      <c r="IU11" s="175"/>
      <c r="IV11" s="175"/>
    </row>
    <row r="12" spans="1:256" ht="15">
      <c r="A12" s="40">
        <v>2014</v>
      </c>
      <c r="B12" s="40"/>
      <c r="C12" s="186">
        <v>64293</v>
      </c>
      <c r="D12" s="187">
        <v>29111</v>
      </c>
      <c r="E12" s="187">
        <v>8498</v>
      </c>
      <c r="F12" s="187">
        <v>138</v>
      </c>
      <c r="G12" s="187">
        <v>1763</v>
      </c>
      <c r="H12" s="187">
        <v>1169</v>
      </c>
      <c r="I12" s="187">
        <v>15586</v>
      </c>
      <c r="J12" s="187">
        <v>6204</v>
      </c>
      <c r="K12" s="187">
        <v>174</v>
      </c>
      <c r="L12" s="187">
        <v>965</v>
      </c>
      <c r="M12" s="187">
        <v>685</v>
      </c>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5"/>
      <c r="AN12" s="175"/>
      <c r="AO12" s="175"/>
      <c r="AP12" s="175"/>
      <c r="AQ12" s="175"/>
      <c r="AR12" s="175"/>
      <c r="AS12" s="175"/>
      <c r="AT12" s="175"/>
      <c r="AU12" s="175"/>
      <c r="AV12" s="175"/>
      <c r="AW12" s="175"/>
      <c r="AX12" s="175"/>
      <c r="AY12" s="175"/>
      <c r="AZ12" s="175"/>
      <c r="BA12" s="175"/>
      <c r="BB12" s="175"/>
      <c r="BC12" s="175"/>
      <c r="BD12" s="175"/>
      <c r="BE12" s="175"/>
      <c r="BF12" s="175"/>
      <c r="BG12" s="175"/>
      <c r="BH12" s="175"/>
      <c r="BI12" s="175"/>
      <c r="BJ12" s="175"/>
      <c r="BK12" s="175"/>
      <c r="BL12" s="175"/>
      <c r="BM12" s="175"/>
      <c r="BN12" s="175"/>
      <c r="BO12" s="175"/>
      <c r="BP12" s="175"/>
      <c r="BQ12" s="175"/>
      <c r="BR12" s="175"/>
      <c r="BS12" s="175"/>
      <c r="BT12" s="175"/>
      <c r="BU12" s="175"/>
      <c r="BV12" s="175"/>
      <c r="BW12" s="175"/>
      <c r="BX12" s="175"/>
      <c r="BY12" s="175"/>
      <c r="BZ12" s="175"/>
      <c r="CA12" s="175"/>
      <c r="CB12" s="175"/>
      <c r="CC12" s="175"/>
      <c r="CD12" s="175"/>
      <c r="CE12" s="175"/>
      <c r="CF12" s="175"/>
      <c r="CG12" s="175"/>
      <c r="CH12" s="175"/>
      <c r="CI12" s="175"/>
      <c r="CJ12" s="175"/>
      <c r="CK12" s="175"/>
      <c r="CL12" s="175"/>
      <c r="CM12" s="175"/>
      <c r="CN12" s="175"/>
      <c r="CO12" s="175"/>
      <c r="CP12" s="175"/>
      <c r="CQ12" s="175"/>
      <c r="CR12" s="175"/>
      <c r="CS12" s="175"/>
      <c r="CT12" s="175"/>
      <c r="CU12" s="175"/>
      <c r="CV12" s="175"/>
      <c r="CW12" s="175"/>
      <c r="CX12" s="175"/>
      <c r="CY12" s="175"/>
      <c r="CZ12" s="175"/>
      <c r="DA12" s="175"/>
      <c r="DB12" s="175"/>
      <c r="DC12" s="175"/>
      <c r="DD12" s="175"/>
      <c r="DE12" s="175"/>
      <c r="DF12" s="175"/>
      <c r="DG12" s="175"/>
      <c r="DH12" s="175"/>
      <c r="DI12" s="175"/>
      <c r="DJ12" s="175"/>
      <c r="DK12" s="175"/>
      <c r="DL12" s="175"/>
      <c r="DM12" s="175"/>
      <c r="DN12" s="175"/>
      <c r="DO12" s="175"/>
      <c r="DP12" s="175"/>
      <c r="DQ12" s="175"/>
      <c r="DR12" s="175"/>
      <c r="DS12" s="175"/>
      <c r="DT12" s="175"/>
      <c r="DU12" s="175"/>
      <c r="DV12" s="175"/>
      <c r="DW12" s="175"/>
      <c r="DX12" s="175"/>
      <c r="DY12" s="175"/>
      <c r="DZ12" s="175"/>
      <c r="EA12" s="175"/>
      <c r="EB12" s="175"/>
      <c r="EC12" s="175"/>
      <c r="ED12" s="175"/>
      <c r="EE12" s="175"/>
      <c r="EF12" s="175"/>
      <c r="EG12" s="175"/>
      <c r="EH12" s="175"/>
      <c r="EI12" s="175"/>
      <c r="EJ12" s="175"/>
      <c r="EK12" s="175"/>
      <c r="EL12" s="175"/>
      <c r="EM12" s="175"/>
      <c r="EN12" s="175"/>
      <c r="EO12" s="175"/>
      <c r="EP12" s="175"/>
      <c r="EQ12" s="175"/>
      <c r="ER12" s="175"/>
      <c r="ES12" s="175"/>
      <c r="ET12" s="175"/>
      <c r="EU12" s="175"/>
      <c r="EV12" s="175"/>
      <c r="EW12" s="175"/>
      <c r="EX12" s="175"/>
      <c r="EY12" s="175"/>
      <c r="EZ12" s="175"/>
      <c r="FA12" s="175"/>
      <c r="FB12" s="175"/>
      <c r="FC12" s="175"/>
      <c r="FD12" s="175"/>
      <c r="FE12" s="175"/>
      <c r="FF12" s="175"/>
      <c r="FG12" s="175"/>
      <c r="FH12" s="175"/>
      <c r="FI12" s="175"/>
      <c r="FJ12" s="175"/>
      <c r="FK12" s="175"/>
      <c r="FL12" s="175"/>
      <c r="FM12" s="175"/>
      <c r="FN12" s="175"/>
      <c r="FO12" s="175"/>
      <c r="FP12" s="175"/>
      <c r="FQ12" s="175"/>
      <c r="FR12" s="175"/>
      <c r="FS12" s="175"/>
      <c r="FT12" s="175"/>
      <c r="FU12" s="175"/>
      <c r="FV12" s="175"/>
      <c r="FW12" s="175"/>
      <c r="FX12" s="175"/>
      <c r="FY12" s="175"/>
      <c r="FZ12" s="175"/>
      <c r="GA12" s="175"/>
      <c r="GB12" s="175"/>
      <c r="GC12" s="175"/>
      <c r="GD12" s="175"/>
      <c r="GE12" s="175"/>
      <c r="GF12" s="175"/>
      <c r="GG12" s="175"/>
      <c r="GH12" s="175"/>
      <c r="GI12" s="175"/>
      <c r="GJ12" s="175"/>
      <c r="GK12" s="175"/>
      <c r="GL12" s="175"/>
      <c r="GM12" s="175"/>
      <c r="GN12" s="175"/>
      <c r="GO12" s="175"/>
      <c r="GP12" s="175"/>
      <c r="GQ12" s="175"/>
      <c r="GR12" s="175"/>
      <c r="GS12" s="175"/>
      <c r="GT12" s="175"/>
      <c r="GU12" s="175"/>
      <c r="GV12" s="175"/>
      <c r="GW12" s="175"/>
      <c r="GX12" s="175"/>
      <c r="GY12" s="175"/>
      <c r="GZ12" s="175"/>
      <c r="HA12" s="175"/>
      <c r="HB12" s="175"/>
      <c r="HC12" s="175"/>
      <c r="HD12" s="175"/>
      <c r="HE12" s="175"/>
      <c r="HF12" s="175"/>
      <c r="HG12" s="175"/>
      <c r="HH12" s="175"/>
      <c r="HI12" s="175"/>
      <c r="HJ12" s="175"/>
      <c r="HK12" s="175"/>
      <c r="HL12" s="175"/>
      <c r="HM12" s="175"/>
      <c r="HN12" s="175"/>
      <c r="HO12" s="175"/>
      <c r="HP12" s="175"/>
      <c r="HQ12" s="175"/>
      <c r="HR12" s="175"/>
      <c r="HS12" s="175"/>
      <c r="HT12" s="175"/>
      <c r="HU12" s="175"/>
      <c r="HV12" s="175"/>
      <c r="HW12" s="175"/>
      <c r="HX12" s="175"/>
      <c r="HY12" s="175"/>
      <c r="HZ12" s="175"/>
      <c r="IA12" s="175"/>
      <c r="IB12" s="175"/>
      <c r="IC12" s="175"/>
      <c r="ID12" s="175"/>
      <c r="IE12" s="175"/>
      <c r="IF12" s="175"/>
      <c r="IG12" s="175"/>
      <c r="IH12" s="175"/>
      <c r="II12" s="175"/>
      <c r="IJ12" s="175"/>
      <c r="IK12" s="175"/>
      <c r="IL12" s="175"/>
      <c r="IM12" s="175"/>
      <c r="IN12" s="175"/>
      <c r="IO12" s="175"/>
      <c r="IP12" s="175"/>
      <c r="IQ12" s="175"/>
      <c r="IR12" s="175"/>
      <c r="IS12" s="175"/>
      <c r="IT12" s="175"/>
      <c r="IU12" s="175"/>
      <c r="IV12" s="175"/>
    </row>
    <row r="13" spans="1:256" ht="15">
      <c r="A13" s="40">
        <v>2015</v>
      </c>
      <c r="B13" s="40"/>
      <c r="C13" s="186">
        <v>64389</v>
      </c>
      <c r="D13" s="187">
        <v>28468</v>
      </c>
      <c r="E13" s="187">
        <v>10090</v>
      </c>
      <c r="F13" s="187">
        <v>156</v>
      </c>
      <c r="G13" s="187">
        <v>2244</v>
      </c>
      <c r="H13" s="187">
        <v>1404</v>
      </c>
      <c r="I13" s="187">
        <v>13938</v>
      </c>
      <c r="J13" s="187">
        <v>6146</v>
      </c>
      <c r="K13" s="187">
        <v>181</v>
      </c>
      <c r="L13" s="187">
        <v>1099</v>
      </c>
      <c r="M13" s="187">
        <v>663</v>
      </c>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c r="AM13" s="175"/>
      <c r="AN13" s="175"/>
      <c r="AO13" s="175"/>
      <c r="AP13" s="175"/>
      <c r="AQ13" s="175"/>
      <c r="AR13" s="175"/>
      <c r="AS13" s="175"/>
      <c r="AT13" s="175"/>
      <c r="AU13" s="175"/>
      <c r="AV13" s="175"/>
      <c r="AW13" s="175"/>
      <c r="AX13" s="175"/>
      <c r="AY13" s="175"/>
      <c r="AZ13" s="175"/>
      <c r="BA13" s="175"/>
      <c r="BB13" s="175"/>
      <c r="BC13" s="175"/>
      <c r="BD13" s="175"/>
      <c r="BE13" s="175"/>
      <c r="BF13" s="175"/>
      <c r="BG13" s="175"/>
      <c r="BH13" s="175"/>
      <c r="BI13" s="175"/>
      <c r="BJ13" s="175"/>
      <c r="BK13" s="175"/>
      <c r="BL13" s="175"/>
      <c r="BM13" s="175"/>
      <c r="BN13" s="175"/>
      <c r="BO13" s="175"/>
      <c r="BP13" s="175"/>
      <c r="BQ13" s="175"/>
      <c r="BR13" s="175"/>
      <c r="BS13" s="175"/>
      <c r="BT13" s="175"/>
      <c r="BU13" s="175"/>
      <c r="BV13" s="175"/>
      <c r="BW13" s="175"/>
      <c r="BX13" s="175"/>
      <c r="BY13" s="175"/>
      <c r="BZ13" s="175"/>
      <c r="CA13" s="175"/>
      <c r="CB13" s="175"/>
      <c r="CC13" s="175"/>
      <c r="CD13" s="175"/>
      <c r="CE13" s="175"/>
      <c r="CF13" s="175"/>
      <c r="CG13" s="175"/>
      <c r="CH13" s="175"/>
      <c r="CI13" s="175"/>
      <c r="CJ13" s="175"/>
      <c r="CK13" s="175"/>
      <c r="CL13" s="175"/>
      <c r="CM13" s="175"/>
      <c r="CN13" s="175"/>
      <c r="CO13" s="175"/>
      <c r="CP13" s="175"/>
      <c r="CQ13" s="175"/>
      <c r="CR13" s="175"/>
      <c r="CS13" s="175"/>
      <c r="CT13" s="175"/>
      <c r="CU13" s="175"/>
      <c r="CV13" s="175"/>
      <c r="CW13" s="175"/>
      <c r="CX13" s="175"/>
      <c r="CY13" s="175"/>
      <c r="CZ13" s="175"/>
      <c r="DA13" s="175"/>
      <c r="DB13" s="175"/>
      <c r="DC13" s="175"/>
      <c r="DD13" s="175"/>
      <c r="DE13" s="175"/>
      <c r="DF13" s="175"/>
      <c r="DG13" s="175"/>
      <c r="DH13" s="175"/>
      <c r="DI13" s="175"/>
      <c r="DJ13" s="175"/>
      <c r="DK13" s="175"/>
      <c r="DL13" s="175"/>
      <c r="DM13" s="175"/>
      <c r="DN13" s="175"/>
      <c r="DO13" s="175"/>
      <c r="DP13" s="175"/>
      <c r="DQ13" s="175"/>
      <c r="DR13" s="175"/>
      <c r="DS13" s="175"/>
      <c r="DT13" s="175"/>
      <c r="DU13" s="175"/>
      <c r="DV13" s="175"/>
      <c r="DW13" s="175"/>
      <c r="DX13" s="175"/>
      <c r="DY13" s="175"/>
      <c r="DZ13" s="175"/>
      <c r="EA13" s="175"/>
      <c r="EB13" s="175"/>
      <c r="EC13" s="175"/>
      <c r="ED13" s="175"/>
      <c r="EE13" s="175"/>
      <c r="EF13" s="175"/>
      <c r="EG13" s="175"/>
      <c r="EH13" s="175"/>
      <c r="EI13" s="175"/>
      <c r="EJ13" s="175"/>
      <c r="EK13" s="175"/>
      <c r="EL13" s="175"/>
      <c r="EM13" s="175"/>
      <c r="EN13" s="175"/>
      <c r="EO13" s="175"/>
      <c r="EP13" s="175"/>
      <c r="EQ13" s="175"/>
      <c r="ER13" s="175"/>
      <c r="ES13" s="175"/>
      <c r="ET13" s="175"/>
      <c r="EU13" s="175"/>
      <c r="EV13" s="175"/>
      <c r="EW13" s="175"/>
      <c r="EX13" s="175"/>
      <c r="EY13" s="175"/>
      <c r="EZ13" s="175"/>
      <c r="FA13" s="175"/>
      <c r="FB13" s="175"/>
      <c r="FC13" s="175"/>
      <c r="FD13" s="175"/>
      <c r="FE13" s="175"/>
      <c r="FF13" s="175"/>
      <c r="FG13" s="175"/>
      <c r="FH13" s="175"/>
      <c r="FI13" s="175"/>
      <c r="FJ13" s="175"/>
      <c r="FK13" s="175"/>
      <c r="FL13" s="175"/>
      <c r="FM13" s="175"/>
      <c r="FN13" s="175"/>
      <c r="FO13" s="175"/>
      <c r="FP13" s="175"/>
      <c r="FQ13" s="175"/>
      <c r="FR13" s="175"/>
      <c r="FS13" s="175"/>
      <c r="FT13" s="175"/>
      <c r="FU13" s="175"/>
      <c r="FV13" s="175"/>
      <c r="FW13" s="175"/>
      <c r="FX13" s="175"/>
      <c r="FY13" s="175"/>
      <c r="FZ13" s="175"/>
      <c r="GA13" s="175"/>
      <c r="GB13" s="175"/>
      <c r="GC13" s="175"/>
      <c r="GD13" s="175"/>
      <c r="GE13" s="175"/>
      <c r="GF13" s="175"/>
      <c r="GG13" s="175"/>
      <c r="GH13" s="175"/>
      <c r="GI13" s="175"/>
      <c r="GJ13" s="175"/>
      <c r="GK13" s="175"/>
      <c r="GL13" s="175"/>
      <c r="GM13" s="175"/>
      <c r="GN13" s="175"/>
      <c r="GO13" s="175"/>
      <c r="GP13" s="175"/>
      <c r="GQ13" s="175"/>
      <c r="GR13" s="175"/>
      <c r="GS13" s="175"/>
      <c r="GT13" s="175"/>
      <c r="GU13" s="175"/>
      <c r="GV13" s="175"/>
      <c r="GW13" s="175"/>
      <c r="GX13" s="175"/>
      <c r="GY13" s="175"/>
      <c r="GZ13" s="175"/>
      <c r="HA13" s="175"/>
      <c r="HB13" s="175"/>
      <c r="HC13" s="175"/>
      <c r="HD13" s="175"/>
      <c r="HE13" s="175"/>
      <c r="HF13" s="175"/>
      <c r="HG13" s="175"/>
      <c r="HH13" s="175"/>
      <c r="HI13" s="175"/>
      <c r="HJ13" s="175"/>
      <c r="HK13" s="175"/>
      <c r="HL13" s="175"/>
      <c r="HM13" s="175"/>
      <c r="HN13" s="175"/>
      <c r="HO13" s="175"/>
      <c r="HP13" s="175"/>
      <c r="HQ13" s="175"/>
      <c r="HR13" s="175"/>
      <c r="HS13" s="175"/>
      <c r="HT13" s="175"/>
      <c r="HU13" s="175"/>
      <c r="HV13" s="175"/>
      <c r="HW13" s="175"/>
      <c r="HX13" s="175"/>
      <c r="HY13" s="175"/>
      <c r="HZ13" s="175"/>
      <c r="IA13" s="175"/>
      <c r="IB13" s="175"/>
      <c r="IC13" s="175"/>
      <c r="ID13" s="175"/>
      <c r="IE13" s="175"/>
      <c r="IF13" s="175"/>
      <c r="IG13" s="175"/>
      <c r="IH13" s="175"/>
      <c r="II13" s="175"/>
      <c r="IJ13" s="175"/>
      <c r="IK13" s="175"/>
      <c r="IL13" s="175"/>
      <c r="IM13" s="175"/>
      <c r="IN13" s="175"/>
      <c r="IO13" s="175"/>
      <c r="IP13" s="175"/>
      <c r="IQ13" s="175"/>
      <c r="IR13" s="175"/>
      <c r="IS13" s="175"/>
      <c r="IT13" s="175"/>
      <c r="IU13" s="175"/>
      <c r="IV13" s="175"/>
    </row>
    <row r="14" spans="1:256" ht="28.5" customHeight="1">
      <c r="A14" s="188">
        <v>2010</v>
      </c>
      <c r="B14" s="189" t="s">
        <v>73</v>
      </c>
      <c r="C14" s="184">
        <v>19973</v>
      </c>
      <c r="D14" s="185">
        <v>9076</v>
      </c>
      <c r="E14" s="185">
        <v>3160</v>
      </c>
      <c r="F14" s="185">
        <v>35</v>
      </c>
      <c r="G14" s="185">
        <v>395</v>
      </c>
      <c r="H14" s="185">
        <v>457</v>
      </c>
      <c r="I14" s="185">
        <v>4444</v>
      </c>
      <c r="J14" s="185">
        <v>1847</v>
      </c>
      <c r="K14" s="185">
        <v>45</v>
      </c>
      <c r="L14" s="185">
        <v>226</v>
      </c>
      <c r="M14" s="185">
        <v>288</v>
      </c>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175"/>
      <c r="AM14" s="175"/>
      <c r="AN14" s="175"/>
      <c r="AO14" s="175"/>
      <c r="AP14" s="175"/>
      <c r="AQ14" s="175"/>
      <c r="AR14" s="175"/>
      <c r="AS14" s="175"/>
      <c r="AT14" s="175"/>
      <c r="AU14" s="175"/>
      <c r="AV14" s="175"/>
      <c r="AW14" s="175"/>
      <c r="AX14" s="175"/>
      <c r="AY14" s="175"/>
      <c r="AZ14" s="175"/>
      <c r="BA14" s="175"/>
      <c r="BB14" s="175"/>
      <c r="BC14" s="175"/>
      <c r="BD14" s="175"/>
      <c r="BE14" s="175"/>
      <c r="BF14" s="175"/>
      <c r="BG14" s="175"/>
      <c r="BH14" s="175"/>
      <c r="BI14" s="175"/>
      <c r="BJ14" s="175"/>
      <c r="BK14" s="175"/>
      <c r="BL14" s="175"/>
      <c r="BM14" s="175"/>
      <c r="BN14" s="175"/>
      <c r="BO14" s="175"/>
      <c r="BP14" s="175"/>
      <c r="BQ14" s="175"/>
      <c r="BR14" s="175"/>
      <c r="BS14" s="175"/>
      <c r="BT14" s="175"/>
      <c r="BU14" s="175"/>
      <c r="BV14" s="175"/>
      <c r="BW14" s="175"/>
      <c r="BX14" s="175"/>
      <c r="BY14" s="175"/>
      <c r="BZ14" s="175"/>
      <c r="CA14" s="175"/>
      <c r="CB14" s="175"/>
      <c r="CC14" s="175"/>
      <c r="CD14" s="175"/>
      <c r="CE14" s="175"/>
      <c r="CF14" s="175"/>
      <c r="CG14" s="175"/>
      <c r="CH14" s="175"/>
      <c r="CI14" s="175"/>
      <c r="CJ14" s="175"/>
      <c r="CK14" s="175"/>
      <c r="CL14" s="175"/>
      <c r="CM14" s="175"/>
      <c r="CN14" s="175"/>
      <c r="CO14" s="175"/>
      <c r="CP14" s="175"/>
      <c r="CQ14" s="175"/>
      <c r="CR14" s="175"/>
      <c r="CS14" s="175"/>
      <c r="CT14" s="175"/>
      <c r="CU14" s="175"/>
      <c r="CV14" s="175"/>
      <c r="CW14" s="175"/>
      <c r="CX14" s="175"/>
      <c r="CY14" s="175"/>
      <c r="CZ14" s="175"/>
      <c r="DA14" s="175"/>
      <c r="DB14" s="175"/>
      <c r="DC14" s="175"/>
      <c r="DD14" s="175"/>
      <c r="DE14" s="175"/>
      <c r="DF14" s="175"/>
      <c r="DG14" s="175"/>
      <c r="DH14" s="175"/>
      <c r="DI14" s="175"/>
      <c r="DJ14" s="175"/>
      <c r="DK14" s="175"/>
      <c r="DL14" s="175"/>
      <c r="DM14" s="175"/>
      <c r="DN14" s="175"/>
      <c r="DO14" s="175"/>
      <c r="DP14" s="175"/>
      <c r="DQ14" s="175"/>
      <c r="DR14" s="175"/>
      <c r="DS14" s="175"/>
      <c r="DT14" s="175"/>
      <c r="DU14" s="175"/>
      <c r="DV14" s="175"/>
      <c r="DW14" s="175"/>
      <c r="DX14" s="175"/>
      <c r="DY14" s="175"/>
      <c r="DZ14" s="175"/>
      <c r="EA14" s="175"/>
      <c r="EB14" s="175"/>
      <c r="EC14" s="175"/>
      <c r="ED14" s="175"/>
      <c r="EE14" s="175"/>
      <c r="EF14" s="175"/>
      <c r="EG14" s="175"/>
      <c r="EH14" s="175"/>
      <c r="EI14" s="175"/>
      <c r="EJ14" s="175"/>
      <c r="EK14" s="175"/>
      <c r="EL14" s="175"/>
      <c r="EM14" s="175"/>
      <c r="EN14" s="175"/>
      <c r="EO14" s="175"/>
      <c r="EP14" s="175"/>
      <c r="EQ14" s="175"/>
      <c r="ER14" s="175"/>
      <c r="ES14" s="175"/>
      <c r="ET14" s="175"/>
      <c r="EU14" s="175"/>
      <c r="EV14" s="175"/>
      <c r="EW14" s="175"/>
      <c r="EX14" s="175"/>
      <c r="EY14" s="175"/>
      <c r="EZ14" s="175"/>
      <c r="FA14" s="175"/>
      <c r="FB14" s="175"/>
      <c r="FC14" s="175"/>
      <c r="FD14" s="175"/>
      <c r="FE14" s="175"/>
      <c r="FF14" s="175"/>
      <c r="FG14" s="175"/>
      <c r="FH14" s="175"/>
      <c r="FI14" s="175"/>
      <c r="FJ14" s="175"/>
      <c r="FK14" s="175"/>
      <c r="FL14" s="175"/>
      <c r="FM14" s="175"/>
      <c r="FN14" s="175"/>
      <c r="FO14" s="175"/>
      <c r="FP14" s="175"/>
      <c r="FQ14" s="175"/>
      <c r="FR14" s="175"/>
      <c r="FS14" s="175"/>
      <c r="FT14" s="175"/>
      <c r="FU14" s="175"/>
      <c r="FV14" s="175"/>
      <c r="FW14" s="175"/>
      <c r="FX14" s="175"/>
      <c r="FY14" s="175"/>
      <c r="FZ14" s="175"/>
      <c r="GA14" s="175"/>
      <c r="GB14" s="175"/>
      <c r="GC14" s="175"/>
      <c r="GD14" s="175"/>
      <c r="GE14" s="175"/>
      <c r="GF14" s="175"/>
      <c r="GG14" s="175"/>
      <c r="GH14" s="175"/>
      <c r="GI14" s="175"/>
      <c r="GJ14" s="175"/>
      <c r="GK14" s="175"/>
      <c r="GL14" s="175"/>
      <c r="GM14" s="175"/>
      <c r="GN14" s="175"/>
      <c r="GO14" s="175"/>
      <c r="GP14" s="175"/>
      <c r="GQ14" s="175"/>
      <c r="GR14" s="175"/>
      <c r="GS14" s="175"/>
      <c r="GT14" s="175"/>
      <c r="GU14" s="175"/>
      <c r="GV14" s="175"/>
      <c r="GW14" s="175"/>
      <c r="GX14" s="175"/>
      <c r="GY14" s="175"/>
      <c r="GZ14" s="175"/>
      <c r="HA14" s="175"/>
      <c r="HB14" s="175"/>
      <c r="HC14" s="175"/>
      <c r="HD14" s="175"/>
      <c r="HE14" s="175"/>
      <c r="HF14" s="175"/>
      <c r="HG14" s="175"/>
      <c r="HH14" s="175"/>
      <c r="HI14" s="175"/>
      <c r="HJ14" s="175"/>
      <c r="HK14" s="175"/>
      <c r="HL14" s="175"/>
      <c r="HM14" s="175"/>
      <c r="HN14" s="175"/>
      <c r="HO14" s="175"/>
      <c r="HP14" s="175"/>
      <c r="HQ14" s="175"/>
      <c r="HR14" s="175"/>
      <c r="HS14" s="175"/>
      <c r="HT14" s="175"/>
      <c r="HU14" s="175"/>
      <c r="HV14" s="175"/>
      <c r="HW14" s="175"/>
      <c r="HX14" s="175"/>
      <c r="HY14" s="175"/>
      <c r="HZ14" s="175"/>
      <c r="IA14" s="175"/>
      <c r="IB14" s="175"/>
      <c r="IC14" s="175"/>
      <c r="ID14" s="175"/>
      <c r="IE14" s="175"/>
      <c r="IF14" s="175"/>
      <c r="IG14" s="175"/>
      <c r="IH14" s="175"/>
      <c r="II14" s="175"/>
      <c r="IJ14" s="175"/>
      <c r="IK14" s="175"/>
      <c r="IL14" s="175"/>
      <c r="IM14" s="175"/>
      <c r="IN14" s="175"/>
      <c r="IO14" s="175"/>
      <c r="IP14" s="175"/>
      <c r="IQ14" s="175"/>
      <c r="IR14" s="175"/>
      <c r="IS14" s="175"/>
      <c r="IT14" s="175"/>
      <c r="IU14" s="175"/>
      <c r="IV14" s="175"/>
    </row>
    <row r="15" spans="1:256" ht="15">
      <c r="A15" s="188"/>
      <c r="B15" s="189" t="s">
        <v>74</v>
      </c>
      <c r="C15" s="184">
        <v>18894</v>
      </c>
      <c r="D15" s="185">
        <v>8792</v>
      </c>
      <c r="E15" s="185">
        <v>2969</v>
      </c>
      <c r="F15" s="185">
        <v>40</v>
      </c>
      <c r="G15" s="185">
        <v>391</v>
      </c>
      <c r="H15" s="185">
        <v>477</v>
      </c>
      <c r="I15" s="185">
        <v>4096</v>
      </c>
      <c r="J15" s="185">
        <v>1652</v>
      </c>
      <c r="K15" s="185">
        <v>39</v>
      </c>
      <c r="L15" s="185">
        <v>204</v>
      </c>
      <c r="M15" s="185">
        <v>234</v>
      </c>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175"/>
      <c r="BF15" s="175"/>
      <c r="BG15" s="175"/>
      <c r="BH15" s="175"/>
      <c r="BI15" s="175"/>
      <c r="BJ15" s="175"/>
      <c r="BK15" s="175"/>
      <c r="BL15" s="175"/>
      <c r="BM15" s="175"/>
      <c r="BN15" s="175"/>
      <c r="BO15" s="175"/>
      <c r="BP15" s="175"/>
      <c r="BQ15" s="175"/>
      <c r="BR15" s="175"/>
      <c r="BS15" s="175"/>
      <c r="BT15" s="175"/>
      <c r="BU15" s="175"/>
      <c r="BV15" s="175"/>
      <c r="BW15" s="175"/>
      <c r="BX15" s="175"/>
      <c r="BY15" s="175"/>
      <c r="BZ15" s="175"/>
      <c r="CA15" s="175"/>
      <c r="CB15" s="175"/>
      <c r="CC15" s="175"/>
      <c r="CD15" s="175"/>
      <c r="CE15" s="175"/>
      <c r="CF15" s="175"/>
      <c r="CG15" s="175"/>
      <c r="CH15" s="175"/>
      <c r="CI15" s="175"/>
      <c r="CJ15" s="175"/>
      <c r="CK15" s="175"/>
      <c r="CL15" s="175"/>
      <c r="CM15" s="175"/>
      <c r="CN15" s="175"/>
      <c r="CO15" s="175"/>
      <c r="CP15" s="175"/>
      <c r="CQ15" s="175"/>
      <c r="CR15" s="175"/>
      <c r="CS15" s="175"/>
      <c r="CT15" s="175"/>
      <c r="CU15" s="175"/>
      <c r="CV15" s="175"/>
      <c r="CW15" s="175"/>
      <c r="CX15" s="175"/>
      <c r="CY15" s="175"/>
      <c r="CZ15" s="175"/>
      <c r="DA15" s="175"/>
      <c r="DB15" s="175"/>
      <c r="DC15" s="175"/>
      <c r="DD15" s="175"/>
      <c r="DE15" s="175"/>
      <c r="DF15" s="175"/>
      <c r="DG15" s="175"/>
      <c r="DH15" s="175"/>
      <c r="DI15" s="175"/>
      <c r="DJ15" s="175"/>
      <c r="DK15" s="175"/>
      <c r="DL15" s="175"/>
      <c r="DM15" s="175"/>
      <c r="DN15" s="175"/>
      <c r="DO15" s="175"/>
      <c r="DP15" s="175"/>
      <c r="DQ15" s="175"/>
      <c r="DR15" s="175"/>
      <c r="DS15" s="175"/>
      <c r="DT15" s="175"/>
      <c r="DU15" s="175"/>
      <c r="DV15" s="175"/>
      <c r="DW15" s="175"/>
      <c r="DX15" s="175"/>
      <c r="DY15" s="175"/>
      <c r="DZ15" s="175"/>
      <c r="EA15" s="175"/>
      <c r="EB15" s="175"/>
      <c r="EC15" s="175"/>
      <c r="ED15" s="175"/>
      <c r="EE15" s="175"/>
      <c r="EF15" s="175"/>
      <c r="EG15" s="175"/>
      <c r="EH15" s="175"/>
      <c r="EI15" s="175"/>
      <c r="EJ15" s="175"/>
      <c r="EK15" s="175"/>
      <c r="EL15" s="175"/>
      <c r="EM15" s="175"/>
      <c r="EN15" s="175"/>
      <c r="EO15" s="175"/>
      <c r="EP15" s="175"/>
      <c r="EQ15" s="175"/>
      <c r="ER15" s="175"/>
      <c r="ES15" s="175"/>
      <c r="ET15" s="175"/>
      <c r="EU15" s="175"/>
      <c r="EV15" s="175"/>
      <c r="EW15" s="175"/>
      <c r="EX15" s="175"/>
      <c r="EY15" s="175"/>
      <c r="EZ15" s="175"/>
      <c r="FA15" s="175"/>
      <c r="FB15" s="175"/>
      <c r="FC15" s="175"/>
      <c r="FD15" s="175"/>
      <c r="FE15" s="175"/>
      <c r="FF15" s="175"/>
      <c r="FG15" s="175"/>
      <c r="FH15" s="175"/>
      <c r="FI15" s="175"/>
      <c r="FJ15" s="175"/>
      <c r="FK15" s="175"/>
      <c r="FL15" s="175"/>
      <c r="FM15" s="175"/>
      <c r="FN15" s="175"/>
      <c r="FO15" s="175"/>
      <c r="FP15" s="175"/>
      <c r="FQ15" s="175"/>
      <c r="FR15" s="175"/>
      <c r="FS15" s="175"/>
      <c r="FT15" s="175"/>
      <c r="FU15" s="175"/>
      <c r="FV15" s="175"/>
      <c r="FW15" s="175"/>
      <c r="FX15" s="175"/>
      <c r="FY15" s="175"/>
      <c r="FZ15" s="175"/>
      <c r="GA15" s="175"/>
      <c r="GB15" s="175"/>
      <c r="GC15" s="175"/>
      <c r="GD15" s="175"/>
      <c r="GE15" s="175"/>
      <c r="GF15" s="175"/>
      <c r="GG15" s="175"/>
      <c r="GH15" s="175"/>
      <c r="GI15" s="175"/>
      <c r="GJ15" s="175"/>
      <c r="GK15" s="175"/>
      <c r="GL15" s="175"/>
      <c r="GM15" s="175"/>
      <c r="GN15" s="175"/>
      <c r="GO15" s="175"/>
      <c r="GP15" s="175"/>
      <c r="GQ15" s="175"/>
      <c r="GR15" s="175"/>
      <c r="GS15" s="175"/>
      <c r="GT15" s="175"/>
      <c r="GU15" s="175"/>
      <c r="GV15" s="175"/>
      <c r="GW15" s="175"/>
      <c r="GX15" s="175"/>
      <c r="GY15" s="175"/>
      <c r="GZ15" s="175"/>
      <c r="HA15" s="175"/>
      <c r="HB15" s="175"/>
      <c r="HC15" s="175"/>
      <c r="HD15" s="175"/>
      <c r="HE15" s="175"/>
      <c r="HF15" s="175"/>
      <c r="HG15" s="175"/>
      <c r="HH15" s="175"/>
      <c r="HI15" s="175"/>
      <c r="HJ15" s="175"/>
      <c r="HK15" s="175"/>
      <c r="HL15" s="175"/>
      <c r="HM15" s="175"/>
      <c r="HN15" s="175"/>
      <c r="HO15" s="175"/>
      <c r="HP15" s="175"/>
      <c r="HQ15" s="175"/>
      <c r="HR15" s="175"/>
      <c r="HS15" s="175"/>
      <c r="HT15" s="175"/>
      <c r="HU15" s="175"/>
      <c r="HV15" s="175"/>
      <c r="HW15" s="175"/>
      <c r="HX15" s="175"/>
      <c r="HY15" s="175"/>
      <c r="HZ15" s="175"/>
      <c r="IA15" s="175"/>
      <c r="IB15" s="175"/>
      <c r="IC15" s="175"/>
      <c r="ID15" s="175"/>
      <c r="IE15" s="175"/>
      <c r="IF15" s="175"/>
      <c r="IG15" s="175"/>
      <c r="IH15" s="175"/>
      <c r="II15" s="175"/>
      <c r="IJ15" s="175"/>
      <c r="IK15" s="175"/>
      <c r="IL15" s="175"/>
      <c r="IM15" s="175"/>
      <c r="IN15" s="175"/>
      <c r="IO15" s="175"/>
      <c r="IP15" s="175"/>
      <c r="IQ15" s="175"/>
      <c r="IR15" s="175"/>
      <c r="IS15" s="175"/>
      <c r="IT15" s="175"/>
      <c r="IU15" s="175"/>
      <c r="IV15" s="175"/>
    </row>
    <row r="16" spans="1:256" ht="15">
      <c r="A16" s="188"/>
      <c r="B16" s="189" t="s">
        <v>75</v>
      </c>
      <c r="C16" s="184">
        <v>19520</v>
      </c>
      <c r="D16" s="185">
        <v>8665</v>
      </c>
      <c r="E16" s="185">
        <v>3230</v>
      </c>
      <c r="F16" s="185">
        <v>45</v>
      </c>
      <c r="G16" s="185">
        <v>389</v>
      </c>
      <c r="H16" s="185">
        <v>494</v>
      </c>
      <c r="I16" s="185">
        <v>4521</v>
      </c>
      <c r="J16" s="185">
        <v>1661</v>
      </c>
      <c r="K16" s="185">
        <v>34</v>
      </c>
      <c r="L16" s="185">
        <v>247</v>
      </c>
      <c r="M16" s="185">
        <v>234</v>
      </c>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175"/>
      <c r="AX16" s="175"/>
      <c r="AY16" s="175"/>
      <c r="AZ16" s="175"/>
      <c r="BA16" s="175"/>
      <c r="BB16" s="175"/>
      <c r="BC16" s="175"/>
      <c r="BD16" s="175"/>
      <c r="BE16" s="175"/>
      <c r="BF16" s="175"/>
      <c r="BG16" s="175"/>
      <c r="BH16" s="175"/>
      <c r="BI16" s="175"/>
      <c r="BJ16" s="175"/>
      <c r="BK16" s="175"/>
      <c r="BL16" s="175"/>
      <c r="BM16" s="175"/>
      <c r="BN16" s="175"/>
      <c r="BO16" s="175"/>
      <c r="BP16" s="175"/>
      <c r="BQ16" s="175"/>
      <c r="BR16" s="175"/>
      <c r="BS16" s="175"/>
      <c r="BT16" s="175"/>
      <c r="BU16" s="175"/>
      <c r="BV16" s="175"/>
      <c r="BW16" s="175"/>
      <c r="BX16" s="175"/>
      <c r="BY16" s="175"/>
      <c r="BZ16" s="175"/>
      <c r="CA16" s="175"/>
      <c r="CB16" s="175"/>
      <c r="CC16" s="175"/>
      <c r="CD16" s="175"/>
      <c r="CE16" s="175"/>
      <c r="CF16" s="175"/>
      <c r="CG16" s="175"/>
      <c r="CH16" s="175"/>
      <c r="CI16" s="175"/>
      <c r="CJ16" s="175"/>
      <c r="CK16" s="175"/>
      <c r="CL16" s="175"/>
      <c r="CM16" s="175"/>
      <c r="CN16" s="175"/>
      <c r="CO16" s="175"/>
      <c r="CP16" s="175"/>
      <c r="CQ16" s="175"/>
      <c r="CR16" s="175"/>
      <c r="CS16" s="175"/>
      <c r="CT16" s="175"/>
      <c r="CU16" s="175"/>
      <c r="CV16" s="175"/>
      <c r="CW16" s="175"/>
      <c r="CX16" s="175"/>
      <c r="CY16" s="175"/>
      <c r="CZ16" s="175"/>
      <c r="DA16" s="175"/>
      <c r="DB16" s="175"/>
      <c r="DC16" s="175"/>
      <c r="DD16" s="175"/>
      <c r="DE16" s="175"/>
      <c r="DF16" s="175"/>
      <c r="DG16" s="175"/>
      <c r="DH16" s="175"/>
      <c r="DI16" s="175"/>
      <c r="DJ16" s="175"/>
      <c r="DK16" s="175"/>
      <c r="DL16" s="175"/>
      <c r="DM16" s="175"/>
      <c r="DN16" s="175"/>
      <c r="DO16" s="175"/>
      <c r="DP16" s="175"/>
      <c r="DQ16" s="175"/>
      <c r="DR16" s="175"/>
      <c r="DS16" s="175"/>
      <c r="DT16" s="175"/>
      <c r="DU16" s="175"/>
      <c r="DV16" s="175"/>
      <c r="DW16" s="175"/>
      <c r="DX16" s="175"/>
      <c r="DY16" s="175"/>
      <c r="DZ16" s="175"/>
      <c r="EA16" s="175"/>
      <c r="EB16" s="175"/>
      <c r="EC16" s="175"/>
      <c r="ED16" s="175"/>
      <c r="EE16" s="175"/>
      <c r="EF16" s="175"/>
      <c r="EG16" s="175"/>
      <c r="EH16" s="175"/>
      <c r="EI16" s="175"/>
      <c r="EJ16" s="175"/>
      <c r="EK16" s="175"/>
      <c r="EL16" s="175"/>
      <c r="EM16" s="175"/>
      <c r="EN16" s="175"/>
      <c r="EO16" s="175"/>
      <c r="EP16" s="175"/>
      <c r="EQ16" s="175"/>
      <c r="ER16" s="175"/>
      <c r="ES16" s="175"/>
      <c r="ET16" s="175"/>
      <c r="EU16" s="175"/>
      <c r="EV16" s="175"/>
      <c r="EW16" s="175"/>
      <c r="EX16" s="175"/>
      <c r="EY16" s="175"/>
      <c r="EZ16" s="175"/>
      <c r="FA16" s="175"/>
      <c r="FB16" s="175"/>
      <c r="FC16" s="175"/>
      <c r="FD16" s="175"/>
      <c r="FE16" s="175"/>
      <c r="FF16" s="175"/>
      <c r="FG16" s="175"/>
      <c r="FH16" s="175"/>
      <c r="FI16" s="175"/>
      <c r="FJ16" s="175"/>
      <c r="FK16" s="175"/>
      <c r="FL16" s="175"/>
      <c r="FM16" s="175"/>
      <c r="FN16" s="175"/>
      <c r="FO16" s="175"/>
      <c r="FP16" s="175"/>
      <c r="FQ16" s="175"/>
      <c r="FR16" s="175"/>
      <c r="FS16" s="175"/>
      <c r="FT16" s="175"/>
      <c r="FU16" s="175"/>
      <c r="FV16" s="175"/>
      <c r="FW16" s="175"/>
      <c r="FX16" s="175"/>
      <c r="FY16" s="175"/>
      <c r="FZ16" s="175"/>
      <c r="GA16" s="175"/>
      <c r="GB16" s="175"/>
      <c r="GC16" s="175"/>
      <c r="GD16" s="175"/>
      <c r="GE16" s="175"/>
      <c r="GF16" s="175"/>
      <c r="GG16" s="175"/>
      <c r="GH16" s="175"/>
      <c r="GI16" s="175"/>
      <c r="GJ16" s="175"/>
      <c r="GK16" s="175"/>
      <c r="GL16" s="175"/>
      <c r="GM16" s="175"/>
      <c r="GN16" s="175"/>
      <c r="GO16" s="175"/>
      <c r="GP16" s="175"/>
      <c r="GQ16" s="175"/>
      <c r="GR16" s="175"/>
      <c r="GS16" s="175"/>
      <c r="GT16" s="175"/>
      <c r="GU16" s="175"/>
      <c r="GV16" s="175"/>
      <c r="GW16" s="175"/>
      <c r="GX16" s="175"/>
      <c r="GY16" s="175"/>
      <c r="GZ16" s="175"/>
      <c r="HA16" s="175"/>
      <c r="HB16" s="175"/>
      <c r="HC16" s="175"/>
      <c r="HD16" s="175"/>
      <c r="HE16" s="175"/>
      <c r="HF16" s="175"/>
      <c r="HG16" s="175"/>
      <c r="HH16" s="175"/>
      <c r="HI16" s="175"/>
      <c r="HJ16" s="175"/>
      <c r="HK16" s="175"/>
      <c r="HL16" s="175"/>
      <c r="HM16" s="175"/>
      <c r="HN16" s="175"/>
      <c r="HO16" s="175"/>
      <c r="HP16" s="175"/>
      <c r="HQ16" s="175"/>
      <c r="HR16" s="175"/>
      <c r="HS16" s="175"/>
      <c r="HT16" s="175"/>
      <c r="HU16" s="175"/>
      <c r="HV16" s="175"/>
      <c r="HW16" s="175"/>
      <c r="HX16" s="175"/>
      <c r="HY16" s="175"/>
      <c r="HZ16" s="175"/>
      <c r="IA16" s="175"/>
      <c r="IB16" s="175"/>
      <c r="IC16" s="175"/>
      <c r="ID16" s="175"/>
      <c r="IE16" s="175"/>
      <c r="IF16" s="175"/>
      <c r="IG16" s="175"/>
      <c r="IH16" s="175"/>
      <c r="II16" s="175"/>
      <c r="IJ16" s="175"/>
      <c r="IK16" s="175"/>
      <c r="IL16" s="175"/>
      <c r="IM16" s="175"/>
      <c r="IN16" s="175"/>
      <c r="IO16" s="175"/>
      <c r="IP16" s="175"/>
      <c r="IQ16" s="175"/>
      <c r="IR16" s="175"/>
      <c r="IS16" s="175"/>
      <c r="IT16" s="175"/>
      <c r="IU16" s="175"/>
      <c r="IV16" s="175"/>
    </row>
    <row r="17" spans="1:256" ht="15">
      <c r="A17" s="188"/>
      <c r="B17" s="189" t="s">
        <v>76</v>
      </c>
      <c r="C17" s="184">
        <v>18006</v>
      </c>
      <c r="D17" s="185">
        <v>8088</v>
      </c>
      <c r="E17" s="185">
        <v>2920</v>
      </c>
      <c r="F17" s="185">
        <v>39</v>
      </c>
      <c r="G17" s="185">
        <v>332</v>
      </c>
      <c r="H17" s="185">
        <v>382</v>
      </c>
      <c r="I17" s="185">
        <v>4062</v>
      </c>
      <c r="J17" s="185">
        <v>1693</v>
      </c>
      <c r="K17" s="185">
        <v>32</v>
      </c>
      <c r="L17" s="185">
        <v>222</v>
      </c>
      <c r="M17" s="185">
        <v>236</v>
      </c>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5"/>
      <c r="AZ17" s="175"/>
      <c r="BA17" s="175"/>
      <c r="BB17" s="175"/>
      <c r="BC17" s="175"/>
      <c r="BD17" s="175"/>
      <c r="BE17" s="175"/>
      <c r="BF17" s="175"/>
      <c r="BG17" s="175"/>
      <c r="BH17" s="175"/>
      <c r="BI17" s="175"/>
      <c r="BJ17" s="175"/>
      <c r="BK17" s="175"/>
      <c r="BL17" s="175"/>
      <c r="BM17" s="175"/>
      <c r="BN17" s="175"/>
      <c r="BO17" s="175"/>
      <c r="BP17" s="175"/>
      <c r="BQ17" s="175"/>
      <c r="BR17" s="175"/>
      <c r="BS17" s="175"/>
      <c r="BT17" s="175"/>
      <c r="BU17" s="175"/>
      <c r="BV17" s="175"/>
      <c r="BW17" s="175"/>
      <c r="BX17" s="175"/>
      <c r="BY17" s="175"/>
      <c r="BZ17" s="175"/>
      <c r="CA17" s="175"/>
      <c r="CB17" s="175"/>
      <c r="CC17" s="175"/>
      <c r="CD17" s="175"/>
      <c r="CE17" s="175"/>
      <c r="CF17" s="175"/>
      <c r="CG17" s="175"/>
      <c r="CH17" s="175"/>
      <c r="CI17" s="175"/>
      <c r="CJ17" s="175"/>
      <c r="CK17" s="175"/>
      <c r="CL17" s="175"/>
      <c r="CM17" s="175"/>
      <c r="CN17" s="175"/>
      <c r="CO17" s="175"/>
      <c r="CP17" s="175"/>
      <c r="CQ17" s="175"/>
      <c r="CR17" s="175"/>
      <c r="CS17" s="175"/>
      <c r="CT17" s="175"/>
      <c r="CU17" s="175"/>
      <c r="CV17" s="175"/>
      <c r="CW17" s="175"/>
      <c r="CX17" s="175"/>
      <c r="CY17" s="175"/>
      <c r="CZ17" s="175"/>
      <c r="DA17" s="175"/>
      <c r="DB17" s="175"/>
      <c r="DC17" s="175"/>
      <c r="DD17" s="175"/>
      <c r="DE17" s="175"/>
      <c r="DF17" s="175"/>
      <c r="DG17" s="175"/>
      <c r="DH17" s="175"/>
      <c r="DI17" s="175"/>
      <c r="DJ17" s="175"/>
      <c r="DK17" s="175"/>
      <c r="DL17" s="175"/>
      <c r="DM17" s="175"/>
      <c r="DN17" s="175"/>
      <c r="DO17" s="175"/>
      <c r="DP17" s="175"/>
      <c r="DQ17" s="175"/>
      <c r="DR17" s="175"/>
      <c r="DS17" s="175"/>
      <c r="DT17" s="175"/>
      <c r="DU17" s="175"/>
      <c r="DV17" s="175"/>
      <c r="DW17" s="175"/>
      <c r="DX17" s="175"/>
      <c r="DY17" s="175"/>
      <c r="DZ17" s="175"/>
      <c r="EA17" s="175"/>
      <c r="EB17" s="175"/>
      <c r="EC17" s="175"/>
      <c r="ED17" s="175"/>
      <c r="EE17" s="175"/>
      <c r="EF17" s="175"/>
      <c r="EG17" s="175"/>
      <c r="EH17" s="175"/>
      <c r="EI17" s="175"/>
      <c r="EJ17" s="175"/>
      <c r="EK17" s="175"/>
      <c r="EL17" s="175"/>
      <c r="EM17" s="175"/>
      <c r="EN17" s="175"/>
      <c r="EO17" s="175"/>
      <c r="EP17" s="175"/>
      <c r="EQ17" s="175"/>
      <c r="ER17" s="175"/>
      <c r="ES17" s="175"/>
      <c r="ET17" s="175"/>
      <c r="EU17" s="175"/>
      <c r="EV17" s="175"/>
      <c r="EW17" s="175"/>
      <c r="EX17" s="175"/>
      <c r="EY17" s="175"/>
      <c r="EZ17" s="175"/>
      <c r="FA17" s="175"/>
      <c r="FB17" s="175"/>
      <c r="FC17" s="175"/>
      <c r="FD17" s="175"/>
      <c r="FE17" s="175"/>
      <c r="FF17" s="175"/>
      <c r="FG17" s="175"/>
      <c r="FH17" s="175"/>
      <c r="FI17" s="175"/>
      <c r="FJ17" s="175"/>
      <c r="FK17" s="175"/>
      <c r="FL17" s="175"/>
      <c r="FM17" s="175"/>
      <c r="FN17" s="175"/>
      <c r="FO17" s="175"/>
      <c r="FP17" s="175"/>
      <c r="FQ17" s="175"/>
      <c r="FR17" s="175"/>
      <c r="FS17" s="175"/>
      <c r="FT17" s="175"/>
      <c r="FU17" s="175"/>
      <c r="FV17" s="175"/>
      <c r="FW17" s="175"/>
      <c r="FX17" s="175"/>
      <c r="FY17" s="175"/>
      <c r="FZ17" s="175"/>
      <c r="GA17" s="175"/>
      <c r="GB17" s="175"/>
      <c r="GC17" s="175"/>
      <c r="GD17" s="175"/>
      <c r="GE17" s="175"/>
      <c r="GF17" s="175"/>
      <c r="GG17" s="175"/>
      <c r="GH17" s="175"/>
      <c r="GI17" s="175"/>
      <c r="GJ17" s="175"/>
      <c r="GK17" s="175"/>
      <c r="GL17" s="175"/>
      <c r="GM17" s="175"/>
      <c r="GN17" s="175"/>
      <c r="GO17" s="175"/>
      <c r="GP17" s="175"/>
      <c r="GQ17" s="175"/>
      <c r="GR17" s="175"/>
      <c r="GS17" s="175"/>
      <c r="GT17" s="175"/>
      <c r="GU17" s="175"/>
      <c r="GV17" s="175"/>
      <c r="GW17" s="175"/>
      <c r="GX17" s="175"/>
      <c r="GY17" s="175"/>
      <c r="GZ17" s="175"/>
      <c r="HA17" s="175"/>
      <c r="HB17" s="175"/>
      <c r="HC17" s="175"/>
      <c r="HD17" s="175"/>
      <c r="HE17" s="175"/>
      <c r="HF17" s="175"/>
      <c r="HG17" s="175"/>
      <c r="HH17" s="175"/>
      <c r="HI17" s="175"/>
      <c r="HJ17" s="175"/>
      <c r="HK17" s="175"/>
      <c r="HL17" s="175"/>
      <c r="HM17" s="175"/>
      <c r="HN17" s="175"/>
      <c r="HO17" s="175"/>
      <c r="HP17" s="175"/>
      <c r="HQ17" s="175"/>
      <c r="HR17" s="175"/>
      <c r="HS17" s="175"/>
      <c r="HT17" s="175"/>
      <c r="HU17" s="175"/>
      <c r="HV17" s="175"/>
      <c r="HW17" s="175"/>
      <c r="HX17" s="175"/>
      <c r="HY17" s="175"/>
      <c r="HZ17" s="175"/>
      <c r="IA17" s="175"/>
      <c r="IB17" s="175"/>
      <c r="IC17" s="175"/>
      <c r="ID17" s="175"/>
      <c r="IE17" s="175"/>
      <c r="IF17" s="175"/>
      <c r="IG17" s="175"/>
      <c r="IH17" s="175"/>
      <c r="II17" s="175"/>
      <c r="IJ17" s="175"/>
      <c r="IK17" s="175"/>
      <c r="IL17" s="175"/>
      <c r="IM17" s="175"/>
      <c r="IN17" s="175"/>
      <c r="IO17" s="175"/>
      <c r="IP17" s="175"/>
      <c r="IQ17" s="175"/>
      <c r="IR17" s="175"/>
      <c r="IS17" s="175"/>
      <c r="IT17" s="175"/>
      <c r="IU17" s="175"/>
      <c r="IV17" s="175"/>
    </row>
    <row r="18" spans="1:256" ht="28.5" customHeight="1">
      <c r="A18" s="188">
        <v>2011</v>
      </c>
      <c r="B18" s="189" t="s">
        <v>73</v>
      </c>
      <c r="C18" s="184">
        <v>19565</v>
      </c>
      <c r="D18" s="185">
        <v>8708</v>
      </c>
      <c r="E18" s="185">
        <v>3176</v>
      </c>
      <c r="F18" s="185">
        <v>27</v>
      </c>
      <c r="G18" s="185">
        <v>368</v>
      </c>
      <c r="H18" s="185">
        <v>372</v>
      </c>
      <c r="I18" s="185">
        <v>4549</v>
      </c>
      <c r="J18" s="185">
        <v>1881</v>
      </c>
      <c r="K18" s="185">
        <v>34</v>
      </c>
      <c r="L18" s="185">
        <v>223</v>
      </c>
      <c r="M18" s="185">
        <v>227</v>
      </c>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5"/>
      <c r="BA18" s="175"/>
      <c r="BB18" s="175"/>
      <c r="BC18" s="175"/>
      <c r="BD18" s="175"/>
      <c r="BE18" s="175"/>
      <c r="BF18" s="175"/>
      <c r="BG18" s="175"/>
      <c r="BH18" s="175"/>
      <c r="BI18" s="175"/>
      <c r="BJ18" s="175"/>
      <c r="BK18" s="175"/>
      <c r="BL18" s="175"/>
      <c r="BM18" s="175"/>
      <c r="BN18" s="175"/>
      <c r="BO18" s="175"/>
      <c r="BP18" s="175"/>
      <c r="BQ18" s="175"/>
      <c r="BR18" s="175"/>
      <c r="BS18" s="175"/>
      <c r="BT18" s="175"/>
      <c r="BU18" s="175"/>
      <c r="BV18" s="175"/>
      <c r="BW18" s="175"/>
      <c r="BX18" s="175"/>
      <c r="BY18" s="175"/>
      <c r="BZ18" s="175"/>
      <c r="CA18" s="175"/>
      <c r="CB18" s="175"/>
      <c r="CC18" s="175"/>
      <c r="CD18" s="175"/>
      <c r="CE18" s="175"/>
      <c r="CF18" s="175"/>
      <c r="CG18" s="175"/>
      <c r="CH18" s="175"/>
      <c r="CI18" s="175"/>
      <c r="CJ18" s="175"/>
      <c r="CK18" s="175"/>
      <c r="CL18" s="175"/>
      <c r="CM18" s="175"/>
      <c r="CN18" s="175"/>
      <c r="CO18" s="175"/>
      <c r="CP18" s="175"/>
      <c r="CQ18" s="175"/>
      <c r="CR18" s="175"/>
      <c r="CS18" s="175"/>
      <c r="CT18" s="175"/>
      <c r="CU18" s="175"/>
      <c r="CV18" s="175"/>
      <c r="CW18" s="175"/>
      <c r="CX18" s="175"/>
      <c r="CY18" s="175"/>
      <c r="CZ18" s="175"/>
      <c r="DA18" s="175"/>
      <c r="DB18" s="175"/>
      <c r="DC18" s="175"/>
      <c r="DD18" s="175"/>
      <c r="DE18" s="175"/>
      <c r="DF18" s="175"/>
      <c r="DG18" s="175"/>
      <c r="DH18" s="175"/>
      <c r="DI18" s="175"/>
      <c r="DJ18" s="175"/>
      <c r="DK18" s="175"/>
      <c r="DL18" s="175"/>
      <c r="DM18" s="175"/>
      <c r="DN18" s="175"/>
      <c r="DO18" s="175"/>
      <c r="DP18" s="175"/>
      <c r="DQ18" s="175"/>
      <c r="DR18" s="175"/>
      <c r="DS18" s="175"/>
      <c r="DT18" s="175"/>
      <c r="DU18" s="175"/>
      <c r="DV18" s="175"/>
      <c r="DW18" s="175"/>
      <c r="DX18" s="175"/>
      <c r="DY18" s="175"/>
      <c r="DZ18" s="175"/>
      <c r="EA18" s="175"/>
      <c r="EB18" s="175"/>
      <c r="EC18" s="175"/>
      <c r="ED18" s="175"/>
      <c r="EE18" s="175"/>
      <c r="EF18" s="175"/>
      <c r="EG18" s="175"/>
      <c r="EH18" s="175"/>
      <c r="EI18" s="175"/>
      <c r="EJ18" s="175"/>
      <c r="EK18" s="175"/>
      <c r="EL18" s="175"/>
      <c r="EM18" s="175"/>
      <c r="EN18" s="175"/>
      <c r="EO18" s="175"/>
      <c r="EP18" s="175"/>
      <c r="EQ18" s="175"/>
      <c r="ER18" s="175"/>
      <c r="ES18" s="175"/>
      <c r="ET18" s="175"/>
      <c r="EU18" s="175"/>
      <c r="EV18" s="175"/>
      <c r="EW18" s="175"/>
      <c r="EX18" s="175"/>
      <c r="EY18" s="175"/>
      <c r="EZ18" s="175"/>
      <c r="FA18" s="175"/>
      <c r="FB18" s="175"/>
      <c r="FC18" s="175"/>
      <c r="FD18" s="175"/>
      <c r="FE18" s="175"/>
      <c r="FF18" s="175"/>
      <c r="FG18" s="175"/>
      <c r="FH18" s="175"/>
      <c r="FI18" s="175"/>
      <c r="FJ18" s="175"/>
      <c r="FK18" s="175"/>
      <c r="FL18" s="175"/>
      <c r="FM18" s="175"/>
      <c r="FN18" s="175"/>
      <c r="FO18" s="175"/>
      <c r="FP18" s="175"/>
      <c r="FQ18" s="175"/>
      <c r="FR18" s="175"/>
      <c r="FS18" s="175"/>
      <c r="FT18" s="175"/>
      <c r="FU18" s="175"/>
      <c r="FV18" s="175"/>
      <c r="FW18" s="175"/>
      <c r="FX18" s="175"/>
      <c r="FY18" s="175"/>
      <c r="FZ18" s="175"/>
      <c r="GA18" s="175"/>
      <c r="GB18" s="175"/>
      <c r="GC18" s="175"/>
      <c r="GD18" s="175"/>
      <c r="GE18" s="175"/>
      <c r="GF18" s="175"/>
      <c r="GG18" s="175"/>
      <c r="GH18" s="175"/>
      <c r="GI18" s="175"/>
      <c r="GJ18" s="175"/>
      <c r="GK18" s="175"/>
      <c r="GL18" s="175"/>
      <c r="GM18" s="175"/>
      <c r="GN18" s="175"/>
      <c r="GO18" s="175"/>
      <c r="GP18" s="175"/>
      <c r="GQ18" s="175"/>
      <c r="GR18" s="175"/>
      <c r="GS18" s="175"/>
      <c r="GT18" s="175"/>
      <c r="GU18" s="175"/>
      <c r="GV18" s="175"/>
      <c r="GW18" s="175"/>
      <c r="GX18" s="175"/>
      <c r="GY18" s="175"/>
      <c r="GZ18" s="175"/>
      <c r="HA18" s="175"/>
      <c r="HB18" s="175"/>
      <c r="HC18" s="175"/>
      <c r="HD18" s="175"/>
      <c r="HE18" s="175"/>
      <c r="HF18" s="175"/>
      <c r="HG18" s="175"/>
      <c r="HH18" s="175"/>
      <c r="HI18" s="175"/>
      <c r="HJ18" s="175"/>
      <c r="HK18" s="175"/>
      <c r="HL18" s="175"/>
      <c r="HM18" s="175"/>
      <c r="HN18" s="175"/>
      <c r="HO18" s="175"/>
      <c r="HP18" s="175"/>
      <c r="HQ18" s="175"/>
      <c r="HR18" s="175"/>
      <c r="HS18" s="175"/>
      <c r="HT18" s="175"/>
      <c r="HU18" s="175"/>
      <c r="HV18" s="175"/>
      <c r="HW18" s="175"/>
      <c r="HX18" s="175"/>
      <c r="HY18" s="175"/>
      <c r="HZ18" s="175"/>
      <c r="IA18" s="175"/>
      <c r="IB18" s="175"/>
      <c r="IC18" s="175"/>
      <c r="ID18" s="175"/>
      <c r="IE18" s="175"/>
      <c r="IF18" s="175"/>
      <c r="IG18" s="175"/>
      <c r="IH18" s="175"/>
      <c r="II18" s="175"/>
      <c r="IJ18" s="175"/>
      <c r="IK18" s="175"/>
      <c r="IL18" s="175"/>
      <c r="IM18" s="175"/>
      <c r="IN18" s="175"/>
      <c r="IO18" s="175"/>
      <c r="IP18" s="175"/>
      <c r="IQ18" s="175"/>
      <c r="IR18" s="175"/>
      <c r="IS18" s="175"/>
      <c r="IT18" s="175"/>
      <c r="IU18" s="175"/>
      <c r="IV18" s="175"/>
    </row>
    <row r="19" spans="1:256" ht="15">
      <c r="A19" s="188"/>
      <c r="B19" s="189" t="s">
        <v>74</v>
      </c>
      <c r="C19" s="184">
        <v>17275</v>
      </c>
      <c r="D19" s="185">
        <v>7709</v>
      </c>
      <c r="E19" s="185">
        <v>2755</v>
      </c>
      <c r="F19" s="185">
        <v>42</v>
      </c>
      <c r="G19" s="185">
        <v>329</v>
      </c>
      <c r="H19" s="185">
        <v>373</v>
      </c>
      <c r="I19" s="185">
        <v>4024</v>
      </c>
      <c r="J19" s="185">
        <v>1633</v>
      </c>
      <c r="K19" s="185">
        <v>27</v>
      </c>
      <c r="L19" s="185">
        <v>202</v>
      </c>
      <c r="M19" s="185">
        <v>181</v>
      </c>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5"/>
      <c r="BA19" s="175"/>
      <c r="BB19" s="175"/>
      <c r="BC19" s="175"/>
      <c r="BD19" s="175"/>
      <c r="BE19" s="175"/>
      <c r="BF19" s="175"/>
      <c r="BG19" s="175"/>
      <c r="BH19" s="175"/>
      <c r="BI19" s="175"/>
      <c r="BJ19" s="175"/>
      <c r="BK19" s="175"/>
      <c r="BL19" s="175"/>
      <c r="BM19" s="175"/>
      <c r="BN19" s="175"/>
      <c r="BO19" s="175"/>
      <c r="BP19" s="175"/>
      <c r="BQ19" s="175"/>
      <c r="BR19" s="175"/>
      <c r="BS19" s="175"/>
      <c r="BT19" s="175"/>
      <c r="BU19" s="175"/>
      <c r="BV19" s="175"/>
      <c r="BW19" s="175"/>
      <c r="BX19" s="175"/>
      <c r="BY19" s="175"/>
      <c r="BZ19" s="175"/>
      <c r="CA19" s="175"/>
      <c r="CB19" s="175"/>
      <c r="CC19" s="175"/>
      <c r="CD19" s="175"/>
      <c r="CE19" s="175"/>
      <c r="CF19" s="175"/>
      <c r="CG19" s="175"/>
      <c r="CH19" s="175"/>
      <c r="CI19" s="175"/>
      <c r="CJ19" s="175"/>
      <c r="CK19" s="175"/>
      <c r="CL19" s="175"/>
      <c r="CM19" s="175"/>
      <c r="CN19" s="175"/>
      <c r="CO19" s="175"/>
      <c r="CP19" s="175"/>
      <c r="CQ19" s="175"/>
      <c r="CR19" s="175"/>
      <c r="CS19" s="175"/>
      <c r="CT19" s="175"/>
      <c r="CU19" s="175"/>
      <c r="CV19" s="175"/>
      <c r="CW19" s="175"/>
      <c r="CX19" s="175"/>
      <c r="CY19" s="175"/>
      <c r="CZ19" s="175"/>
      <c r="DA19" s="175"/>
      <c r="DB19" s="175"/>
      <c r="DC19" s="175"/>
      <c r="DD19" s="175"/>
      <c r="DE19" s="175"/>
      <c r="DF19" s="175"/>
      <c r="DG19" s="175"/>
      <c r="DH19" s="175"/>
      <c r="DI19" s="175"/>
      <c r="DJ19" s="175"/>
      <c r="DK19" s="175"/>
      <c r="DL19" s="175"/>
      <c r="DM19" s="175"/>
      <c r="DN19" s="175"/>
      <c r="DO19" s="175"/>
      <c r="DP19" s="175"/>
      <c r="DQ19" s="175"/>
      <c r="DR19" s="175"/>
      <c r="DS19" s="175"/>
      <c r="DT19" s="175"/>
      <c r="DU19" s="175"/>
      <c r="DV19" s="175"/>
      <c r="DW19" s="175"/>
      <c r="DX19" s="175"/>
      <c r="DY19" s="175"/>
      <c r="DZ19" s="175"/>
      <c r="EA19" s="175"/>
      <c r="EB19" s="175"/>
      <c r="EC19" s="175"/>
      <c r="ED19" s="175"/>
      <c r="EE19" s="175"/>
      <c r="EF19" s="175"/>
      <c r="EG19" s="175"/>
      <c r="EH19" s="175"/>
      <c r="EI19" s="175"/>
      <c r="EJ19" s="175"/>
      <c r="EK19" s="175"/>
      <c r="EL19" s="175"/>
      <c r="EM19" s="175"/>
      <c r="EN19" s="175"/>
      <c r="EO19" s="175"/>
      <c r="EP19" s="175"/>
      <c r="EQ19" s="175"/>
      <c r="ER19" s="175"/>
      <c r="ES19" s="175"/>
      <c r="ET19" s="175"/>
      <c r="EU19" s="175"/>
      <c r="EV19" s="175"/>
      <c r="EW19" s="175"/>
      <c r="EX19" s="175"/>
      <c r="EY19" s="175"/>
      <c r="EZ19" s="175"/>
      <c r="FA19" s="175"/>
      <c r="FB19" s="175"/>
      <c r="FC19" s="175"/>
      <c r="FD19" s="175"/>
      <c r="FE19" s="175"/>
      <c r="FF19" s="175"/>
      <c r="FG19" s="175"/>
      <c r="FH19" s="175"/>
      <c r="FI19" s="175"/>
      <c r="FJ19" s="175"/>
      <c r="FK19" s="175"/>
      <c r="FL19" s="175"/>
      <c r="FM19" s="175"/>
      <c r="FN19" s="175"/>
      <c r="FO19" s="175"/>
      <c r="FP19" s="175"/>
      <c r="FQ19" s="175"/>
      <c r="FR19" s="175"/>
      <c r="FS19" s="175"/>
      <c r="FT19" s="175"/>
      <c r="FU19" s="175"/>
      <c r="FV19" s="175"/>
      <c r="FW19" s="175"/>
      <c r="FX19" s="175"/>
      <c r="FY19" s="175"/>
      <c r="FZ19" s="175"/>
      <c r="GA19" s="175"/>
      <c r="GB19" s="175"/>
      <c r="GC19" s="175"/>
      <c r="GD19" s="175"/>
      <c r="GE19" s="175"/>
      <c r="GF19" s="175"/>
      <c r="GG19" s="175"/>
      <c r="GH19" s="175"/>
      <c r="GI19" s="175"/>
      <c r="GJ19" s="175"/>
      <c r="GK19" s="175"/>
      <c r="GL19" s="175"/>
      <c r="GM19" s="175"/>
      <c r="GN19" s="175"/>
      <c r="GO19" s="175"/>
      <c r="GP19" s="175"/>
      <c r="GQ19" s="175"/>
      <c r="GR19" s="175"/>
      <c r="GS19" s="175"/>
      <c r="GT19" s="175"/>
      <c r="GU19" s="175"/>
      <c r="GV19" s="175"/>
      <c r="GW19" s="175"/>
      <c r="GX19" s="175"/>
      <c r="GY19" s="175"/>
      <c r="GZ19" s="175"/>
      <c r="HA19" s="175"/>
      <c r="HB19" s="175"/>
      <c r="HC19" s="175"/>
      <c r="HD19" s="175"/>
      <c r="HE19" s="175"/>
      <c r="HF19" s="175"/>
      <c r="HG19" s="175"/>
      <c r="HH19" s="175"/>
      <c r="HI19" s="175"/>
      <c r="HJ19" s="175"/>
      <c r="HK19" s="175"/>
      <c r="HL19" s="175"/>
      <c r="HM19" s="175"/>
      <c r="HN19" s="175"/>
      <c r="HO19" s="175"/>
      <c r="HP19" s="175"/>
      <c r="HQ19" s="175"/>
      <c r="HR19" s="175"/>
      <c r="HS19" s="175"/>
      <c r="HT19" s="175"/>
      <c r="HU19" s="175"/>
      <c r="HV19" s="175"/>
      <c r="HW19" s="175"/>
      <c r="HX19" s="175"/>
      <c r="HY19" s="175"/>
      <c r="HZ19" s="175"/>
      <c r="IA19" s="175"/>
      <c r="IB19" s="175"/>
      <c r="IC19" s="175"/>
      <c r="ID19" s="175"/>
      <c r="IE19" s="175"/>
      <c r="IF19" s="175"/>
      <c r="IG19" s="175"/>
      <c r="IH19" s="175"/>
      <c r="II19" s="175"/>
      <c r="IJ19" s="175"/>
      <c r="IK19" s="175"/>
      <c r="IL19" s="175"/>
      <c r="IM19" s="175"/>
      <c r="IN19" s="175"/>
      <c r="IO19" s="175"/>
      <c r="IP19" s="175"/>
      <c r="IQ19" s="175"/>
      <c r="IR19" s="175"/>
      <c r="IS19" s="175"/>
      <c r="IT19" s="175"/>
      <c r="IU19" s="175"/>
      <c r="IV19" s="175"/>
    </row>
    <row r="20" spans="1:256" ht="15">
      <c r="A20" s="188"/>
      <c r="B20" s="189" t="s">
        <v>75</v>
      </c>
      <c r="C20" s="184">
        <v>17851</v>
      </c>
      <c r="D20" s="185">
        <v>8142</v>
      </c>
      <c r="E20" s="185">
        <v>2827</v>
      </c>
      <c r="F20" s="185">
        <v>28</v>
      </c>
      <c r="G20" s="185">
        <v>287</v>
      </c>
      <c r="H20" s="185">
        <v>374</v>
      </c>
      <c r="I20" s="185">
        <v>4109</v>
      </c>
      <c r="J20" s="185">
        <v>1598</v>
      </c>
      <c r="K20" s="185">
        <v>31</v>
      </c>
      <c r="L20" s="185">
        <v>216</v>
      </c>
      <c r="M20" s="185">
        <v>239</v>
      </c>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5"/>
      <c r="BA20" s="175"/>
      <c r="BB20" s="175"/>
      <c r="BC20" s="175"/>
      <c r="BD20" s="175"/>
      <c r="BE20" s="175"/>
      <c r="BF20" s="175"/>
      <c r="BG20" s="175"/>
      <c r="BH20" s="175"/>
      <c r="BI20" s="175"/>
      <c r="BJ20" s="175"/>
      <c r="BK20" s="175"/>
      <c r="BL20" s="175"/>
      <c r="BM20" s="175"/>
      <c r="BN20" s="175"/>
      <c r="BO20" s="175"/>
      <c r="BP20" s="175"/>
      <c r="BQ20" s="175"/>
      <c r="BR20" s="175"/>
      <c r="BS20" s="175"/>
      <c r="BT20" s="175"/>
      <c r="BU20" s="175"/>
      <c r="BV20" s="175"/>
      <c r="BW20" s="175"/>
      <c r="BX20" s="175"/>
      <c r="BY20" s="175"/>
      <c r="BZ20" s="175"/>
      <c r="CA20" s="175"/>
      <c r="CB20" s="175"/>
      <c r="CC20" s="175"/>
      <c r="CD20" s="175"/>
      <c r="CE20" s="175"/>
      <c r="CF20" s="175"/>
      <c r="CG20" s="175"/>
      <c r="CH20" s="175"/>
      <c r="CI20" s="175"/>
      <c r="CJ20" s="175"/>
      <c r="CK20" s="175"/>
      <c r="CL20" s="175"/>
      <c r="CM20" s="175"/>
      <c r="CN20" s="175"/>
      <c r="CO20" s="175"/>
      <c r="CP20" s="175"/>
      <c r="CQ20" s="175"/>
      <c r="CR20" s="175"/>
      <c r="CS20" s="175"/>
      <c r="CT20" s="175"/>
      <c r="CU20" s="175"/>
      <c r="CV20" s="175"/>
      <c r="CW20" s="175"/>
      <c r="CX20" s="175"/>
      <c r="CY20" s="175"/>
      <c r="CZ20" s="175"/>
      <c r="DA20" s="175"/>
      <c r="DB20" s="175"/>
      <c r="DC20" s="175"/>
      <c r="DD20" s="175"/>
      <c r="DE20" s="175"/>
      <c r="DF20" s="175"/>
      <c r="DG20" s="175"/>
      <c r="DH20" s="175"/>
      <c r="DI20" s="175"/>
      <c r="DJ20" s="175"/>
      <c r="DK20" s="175"/>
      <c r="DL20" s="175"/>
      <c r="DM20" s="175"/>
      <c r="DN20" s="175"/>
      <c r="DO20" s="175"/>
      <c r="DP20" s="175"/>
      <c r="DQ20" s="175"/>
      <c r="DR20" s="175"/>
      <c r="DS20" s="175"/>
      <c r="DT20" s="175"/>
      <c r="DU20" s="175"/>
      <c r="DV20" s="175"/>
      <c r="DW20" s="175"/>
      <c r="DX20" s="175"/>
      <c r="DY20" s="175"/>
      <c r="DZ20" s="175"/>
      <c r="EA20" s="175"/>
      <c r="EB20" s="175"/>
      <c r="EC20" s="175"/>
      <c r="ED20" s="175"/>
      <c r="EE20" s="175"/>
      <c r="EF20" s="175"/>
      <c r="EG20" s="175"/>
      <c r="EH20" s="175"/>
      <c r="EI20" s="175"/>
      <c r="EJ20" s="175"/>
      <c r="EK20" s="175"/>
      <c r="EL20" s="175"/>
      <c r="EM20" s="175"/>
      <c r="EN20" s="175"/>
      <c r="EO20" s="175"/>
      <c r="EP20" s="175"/>
      <c r="EQ20" s="175"/>
      <c r="ER20" s="175"/>
      <c r="ES20" s="175"/>
      <c r="ET20" s="175"/>
      <c r="EU20" s="175"/>
      <c r="EV20" s="175"/>
      <c r="EW20" s="175"/>
      <c r="EX20" s="175"/>
      <c r="EY20" s="175"/>
      <c r="EZ20" s="175"/>
      <c r="FA20" s="175"/>
      <c r="FB20" s="175"/>
      <c r="FC20" s="175"/>
      <c r="FD20" s="175"/>
      <c r="FE20" s="175"/>
      <c r="FF20" s="175"/>
      <c r="FG20" s="175"/>
      <c r="FH20" s="175"/>
      <c r="FI20" s="175"/>
      <c r="FJ20" s="175"/>
      <c r="FK20" s="175"/>
      <c r="FL20" s="175"/>
      <c r="FM20" s="175"/>
      <c r="FN20" s="175"/>
      <c r="FO20" s="175"/>
      <c r="FP20" s="175"/>
      <c r="FQ20" s="175"/>
      <c r="FR20" s="175"/>
      <c r="FS20" s="175"/>
      <c r="FT20" s="175"/>
      <c r="FU20" s="175"/>
      <c r="FV20" s="175"/>
      <c r="FW20" s="175"/>
      <c r="FX20" s="175"/>
      <c r="FY20" s="175"/>
      <c r="FZ20" s="175"/>
      <c r="GA20" s="175"/>
      <c r="GB20" s="175"/>
      <c r="GC20" s="175"/>
      <c r="GD20" s="175"/>
      <c r="GE20" s="175"/>
      <c r="GF20" s="175"/>
      <c r="GG20" s="175"/>
      <c r="GH20" s="175"/>
      <c r="GI20" s="175"/>
      <c r="GJ20" s="175"/>
      <c r="GK20" s="175"/>
      <c r="GL20" s="175"/>
      <c r="GM20" s="175"/>
      <c r="GN20" s="175"/>
      <c r="GO20" s="175"/>
      <c r="GP20" s="175"/>
      <c r="GQ20" s="175"/>
      <c r="GR20" s="175"/>
      <c r="GS20" s="175"/>
      <c r="GT20" s="175"/>
      <c r="GU20" s="175"/>
      <c r="GV20" s="175"/>
      <c r="GW20" s="175"/>
      <c r="GX20" s="175"/>
      <c r="GY20" s="175"/>
      <c r="GZ20" s="175"/>
      <c r="HA20" s="175"/>
      <c r="HB20" s="175"/>
      <c r="HC20" s="175"/>
      <c r="HD20" s="175"/>
      <c r="HE20" s="175"/>
      <c r="HF20" s="175"/>
      <c r="HG20" s="175"/>
      <c r="HH20" s="175"/>
      <c r="HI20" s="175"/>
      <c r="HJ20" s="175"/>
      <c r="HK20" s="175"/>
      <c r="HL20" s="175"/>
      <c r="HM20" s="175"/>
      <c r="HN20" s="175"/>
      <c r="HO20" s="175"/>
      <c r="HP20" s="175"/>
      <c r="HQ20" s="175"/>
      <c r="HR20" s="175"/>
      <c r="HS20" s="175"/>
      <c r="HT20" s="175"/>
      <c r="HU20" s="175"/>
      <c r="HV20" s="175"/>
      <c r="HW20" s="175"/>
      <c r="HX20" s="175"/>
      <c r="HY20" s="175"/>
      <c r="HZ20" s="175"/>
      <c r="IA20" s="175"/>
      <c r="IB20" s="175"/>
      <c r="IC20" s="175"/>
      <c r="ID20" s="175"/>
      <c r="IE20" s="175"/>
      <c r="IF20" s="175"/>
      <c r="IG20" s="175"/>
      <c r="IH20" s="175"/>
      <c r="II20" s="175"/>
      <c r="IJ20" s="175"/>
      <c r="IK20" s="175"/>
      <c r="IL20" s="175"/>
      <c r="IM20" s="175"/>
      <c r="IN20" s="175"/>
      <c r="IO20" s="175"/>
      <c r="IP20" s="175"/>
      <c r="IQ20" s="175"/>
      <c r="IR20" s="175"/>
      <c r="IS20" s="175"/>
      <c r="IT20" s="175"/>
      <c r="IU20" s="175"/>
      <c r="IV20" s="175"/>
    </row>
    <row r="21" spans="1:256" ht="15">
      <c r="A21" s="188"/>
      <c r="B21" s="189" t="s">
        <v>76</v>
      </c>
      <c r="C21" s="184">
        <v>16792</v>
      </c>
      <c r="D21" s="185">
        <v>7513</v>
      </c>
      <c r="E21" s="185">
        <v>2531</v>
      </c>
      <c r="F21" s="185">
        <v>17</v>
      </c>
      <c r="G21" s="185">
        <v>320</v>
      </c>
      <c r="H21" s="185">
        <v>328</v>
      </c>
      <c r="I21" s="185">
        <v>3965</v>
      </c>
      <c r="J21" s="185">
        <v>1689</v>
      </c>
      <c r="K21" s="185">
        <v>30</v>
      </c>
      <c r="L21" s="185">
        <v>222</v>
      </c>
      <c r="M21" s="185">
        <v>177</v>
      </c>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75"/>
      <c r="BB21" s="175"/>
      <c r="BC21" s="175"/>
      <c r="BD21" s="175"/>
      <c r="BE21" s="175"/>
      <c r="BF21" s="175"/>
      <c r="BG21" s="175"/>
      <c r="BH21" s="175"/>
      <c r="BI21" s="175"/>
      <c r="BJ21" s="175"/>
      <c r="BK21" s="175"/>
      <c r="BL21" s="175"/>
      <c r="BM21" s="175"/>
      <c r="BN21" s="175"/>
      <c r="BO21" s="175"/>
      <c r="BP21" s="175"/>
      <c r="BQ21" s="175"/>
      <c r="BR21" s="175"/>
      <c r="BS21" s="175"/>
      <c r="BT21" s="175"/>
      <c r="BU21" s="175"/>
      <c r="BV21" s="175"/>
      <c r="BW21" s="175"/>
      <c r="BX21" s="175"/>
      <c r="BY21" s="175"/>
      <c r="BZ21" s="175"/>
      <c r="CA21" s="175"/>
      <c r="CB21" s="175"/>
      <c r="CC21" s="175"/>
      <c r="CD21" s="175"/>
      <c r="CE21" s="175"/>
      <c r="CF21" s="175"/>
      <c r="CG21" s="175"/>
      <c r="CH21" s="175"/>
      <c r="CI21" s="175"/>
      <c r="CJ21" s="175"/>
      <c r="CK21" s="175"/>
      <c r="CL21" s="175"/>
      <c r="CM21" s="175"/>
      <c r="CN21" s="175"/>
      <c r="CO21" s="175"/>
      <c r="CP21" s="175"/>
      <c r="CQ21" s="175"/>
      <c r="CR21" s="175"/>
      <c r="CS21" s="175"/>
      <c r="CT21" s="175"/>
      <c r="CU21" s="175"/>
      <c r="CV21" s="175"/>
      <c r="CW21" s="175"/>
      <c r="CX21" s="175"/>
      <c r="CY21" s="175"/>
      <c r="CZ21" s="175"/>
      <c r="DA21" s="175"/>
      <c r="DB21" s="175"/>
      <c r="DC21" s="175"/>
      <c r="DD21" s="175"/>
      <c r="DE21" s="175"/>
      <c r="DF21" s="175"/>
      <c r="DG21" s="175"/>
      <c r="DH21" s="175"/>
      <c r="DI21" s="175"/>
      <c r="DJ21" s="175"/>
      <c r="DK21" s="175"/>
      <c r="DL21" s="175"/>
      <c r="DM21" s="175"/>
      <c r="DN21" s="175"/>
      <c r="DO21" s="175"/>
      <c r="DP21" s="175"/>
      <c r="DQ21" s="175"/>
      <c r="DR21" s="175"/>
      <c r="DS21" s="175"/>
      <c r="DT21" s="175"/>
      <c r="DU21" s="175"/>
      <c r="DV21" s="175"/>
      <c r="DW21" s="175"/>
      <c r="DX21" s="175"/>
      <c r="DY21" s="175"/>
      <c r="DZ21" s="175"/>
      <c r="EA21" s="175"/>
      <c r="EB21" s="175"/>
      <c r="EC21" s="175"/>
      <c r="ED21" s="175"/>
      <c r="EE21" s="175"/>
      <c r="EF21" s="175"/>
      <c r="EG21" s="175"/>
      <c r="EH21" s="175"/>
      <c r="EI21" s="175"/>
      <c r="EJ21" s="175"/>
      <c r="EK21" s="175"/>
      <c r="EL21" s="175"/>
      <c r="EM21" s="175"/>
      <c r="EN21" s="175"/>
      <c r="EO21" s="175"/>
      <c r="EP21" s="175"/>
      <c r="EQ21" s="175"/>
      <c r="ER21" s="175"/>
      <c r="ES21" s="175"/>
      <c r="ET21" s="175"/>
      <c r="EU21" s="175"/>
      <c r="EV21" s="175"/>
      <c r="EW21" s="175"/>
      <c r="EX21" s="175"/>
      <c r="EY21" s="175"/>
      <c r="EZ21" s="175"/>
      <c r="FA21" s="175"/>
      <c r="FB21" s="175"/>
      <c r="FC21" s="175"/>
      <c r="FD21" s="175"/>
      <c r="FE21" s="175"/>
      <c r="FF21" s="175"/>
      <c r="FG21" s="175"/>
      <c r="FH21" s="175"/>
      <c r="FI21" s="175"/>
      <c r="FJ21" s="175"/>
      <c r="FK21" s="175"/>
      <c r="FL21" s="175"/>
      <c r="FM21" s="175"/>
      <c r="FN21" s="175"/>
      <c r="FO21" s="175"/>
      <c r="FP21" s="175"/>
      <c r="FQ21" s="175"/>
      <c r="FR21" s="175"/>
      <c r="FS21" s="175"/>
      <c r="FT21" s="175"/>
      <c r="FU21" s="175"/>
      <c r="FV21" s="175"/>
      <c r="FW21" s="175"/>
      <c r="FX21" s="175"/>
      <c r="FY21" s="175"/>
      <c r="FZ21" s="175"/>
      <c r="GA21" s="175"/>
      <c r="GB21" s="175"/>
      <c r="GC21" s="175"/>
      <c r="GD21" s="175"/>
      <c r="GE21" s="175"/>
      <c r="GF21" s="175"/>
      <c r="GG21" s="175"/>
      <c r="GH21" s="175"/>
      <c r="GI21" s="175"/>
      <c r="GJ21" s="175"/>
      <c r="GK21" s="175"/>
      <c r="GL21" s="175"/>
      <c r="GM21" s="175"/>
      <c r="GN21" s="175"/>
      <c r="GO21" s="175"/>
      <c r="GP21" s="175"/>
      <c r="GQ21" s="175"/>
      <c r="GR21" s="175"/>
      <c r="GS21" s="175"/>
      <c r="GT21" s="175"/>
      <c r="GU21" s="175"/>
      <c r="GV21" s="175"/>
      <c r="GW21" s="175"/>
      <c r="GX21" s="175"/>
      <c r="GY21" s="175"/>
      <c r="GZ21" s="175"/>
      <c r="HA21" s="175"/>
      <c r="HB21" s="175"/>
      <c r="HC21" s="175"/>
      <c r="HD21" s="175"/>
      <c r="HE21" s="175"/>
      <c r="HF21" s="175"/>
      <c r="HG21" s="175"/>
      <c r="HH21" s="175"/>
      <c r="HI21" s="175"/>
      <c r="HJ21" s="175"/>
      <c r="HK21" s="175"/>
      <c r="HL21" s="175"/>
      <c r="HM21" s="175"/>
      <c r="HN21" s="175"/>
      <c r="HO21" s="175"/>
      <c r="HP21" s="175"/>
      <c r="HQ21" s="175"/>
      <c r="HR21" s="175"/>
      <c r="HS21" s="175"/>
      <c r="HT21" s="175"/>
      <c r="HU21" s="175"/>
      <c r="HV21" s="175"/>
      <c r="HW21" s="175"/>
      <c r="HX21" s="175"/>
      <c r="HY21" s="175"/>
      <c r="HZ21" s="175"/>
      <c r="IA21" s="175"/>
      <c r="IB21" s="175"/>
      <c r="IC21" s="175"/>
      <c r="ID21" s="175"/>
      <c r="IE21" s="175"/>
      <c r="IF21" s="175"/>
      <c r="IG21" s="175"/>
      <c r="IH21" s="175"/>
      <c r="II21" s="175"/>
      <c r="IJ21" s="175"/>
      <c r="IK21" s="175"/>
      <c r="IL21" s="175"/>
      <c r="IM21" s="175"/>
      <c r="IN21" s="175"/>
      <c r="IO21" s="175"/>
      <c r="IP21" s="175"/>
      <c r="IQ21" s="175"/>
      <c r="IR21" s="175"/>
      <c r="IS21" s="175"/>
      <c r="IT21" s="175"/>
      <c r="IU21" s="175"/>
      <c r="IV21" s="175"/>
    </row>
    <row r="22" spans="1:256" ht="28.5" customHeight="1">
      <c r="A22" s="188">
        <v>2012</v>
      </c>
      <c r="B22" s="190" t="s">
        <v>73</v>
      </c>
      <c r="C22" s="184">
        <v>18116</v>
      </c>
      <c r="D22" s="185">
        <v>7981</v>
      </c>
      <c r="E22" s="185">
        <v>2901</v>
      </c>
      <c r="F22" s="185">
        <v>38</v>
      </c>
      <c r="G22" s="185">
        <v>307</v>
      </c>
      <c r="H22" s="185">
        <v>326</v>
      </c>
      <c r="I22" s="185">
        <v>4231</v>
      </c>
      <c r="J22" s="185">
        <v>1839</v>
      </c>
      <c r="K22" s="185">
        <v>50</v>
      </c>
      <c r="L22" s="185">
        <v>242</v>
      </c>
      <c r="M22" s="185">
        <v>201</v>
      </c>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5"/>
      <c r="BA22" s="175"/>
      <c r="BB22" s="175"/>
      <c r="BC22" s="175"/>
      <c r="BD22" s="175"/>
      <c r="BE22" s="175"/>
      <c r="BF22" s="175"/>
      <c r="BG22" s="175"/>
      <c r="BH22" s="175"/>
      <c r="BI22" s="175"/>
      <c r="BJ22" s="175"/>
      <c r="BK22" s="175"/>
      <c r="BL22" s="175"/>
      <c r="BM22" s="175"/>
      <c r="BN22" s="175"/>
      <c r="BO22" s="175"/>
      <c r="BP22" s="175"/>
      <c r="BQ22" s="175"/>
      <c r="BR22" s="175"/>
      <c r="BS22" s="175"/>
      <c r="BT22" s="175"/>
      <c r="BU22" s="175"/>
      <c r="BV22" s="175"/>
      <c r="BW22" s="175"/>
      <c r="BX22" s="175"/>
      <c r="BY22" s="175"/>
      <c r="BZ22" s="175"/>
      <c r="CA22" s="175"/>
      <c r="CB22" s="175"/>
      <c r="CC22" s="175"/>
      <c r="CD22" s="175"/>
      <c r="CE22" s="175"/>
      <c r="CF22" s="175"/>
      <c r="CG22" s="175"/>
      <c r="CH22" s="175"/>
      <c r="CI22" s="175"/>
      <c r="CJ22" s="175"/>
      <c r="CK22" s="175"/>
      <c r="CL22" s="175"/>
      <c r="CM22" s="175"/>
      <c r="CN22" s="175"/>
      <c r="CO22" s="175"/>
      <c r="CP22" s="175"/>
      <c r="CQ22" s="175"/>
      <c r="CR22" s="175"/>
      <c r="CS22" s="175"/>
      <c r="CT22" s="175"/>
      <c r="CU22" s="175"/>
      <c r="CV22" s="175"/>
      <c r="CW22" s="175"/>
      <c r="CX22" s="175"/>
      <c r="CY22" s="175"/>
      <c r="CZ22" s="175"/>
      <c r="DA22" s="175"/>
      <c r="DB22" s="175"/>
      <c r="DC22" s="175"/>
      <c r="DD22" s="175"/>
      <c r="DE22" s="175"/>
      <c r="DF22" s="175"/>
      <c r="DG22" s="175"/>
      <c r="DH22" s="175"/>
      <c r="DI22" s="175"/>
      <c r="DJ22" s="175"/>
      <c r="DK22" s="175"/>
      <c r="DL22" s="175"/>
      <c r="DM22" s="175"/>
      <c r="DN22" s="175"/>
      <c r="DO22" s="175"/>
      <c r="DP22" s="175"/>
      <c r="DQ22" s="175"/>
      <c r="DR22" s="175"/>
      <c r="DS22" s="175"/>
      <c r="DT22" s="175"/>
      <c r="DU22" s="175"/>
      <c r="DV22" s="175"/>
      <c r="DW22" s="175"/>
      <c r="DX22" s="175"/>
      <c r="DY22" s="175"/>
      <c r="DZ22" s="175"/>
      <c r="EA22" s="175"/>
      <c r="EB22" s="175"/>
      <c r="EC22" s="175"/>
      <c r="ED22" s="175"/>
      <c r="EE22" s="175"/>
      <c r="EF22" s="175"/>
      <c r="EG22" s="175"/>
      <c r="EH22" s="175"/>
      <c r="EI22" s="175"/>
      <c r="EJ22" s="175"/>
      <c r="EK22" s="175"/>
      <c r="EL22" s="175"/>
      <c r="EM22" s="175"/>
      <c r="EN22" s="175"/>
      <c r="EO22" s="175"/>
      <c r="EP22" s="175"/>
      <c r="EQ22" s="175"/>
      <c r="ER22" s="175"/>
      <c r="ES22" s="175"/>
      <c r="ET22" s="175"/>
      <c r="EU22" s="175"/>
      <c r="EV22" s="175"/>
      <c r="EW22" s="175"/>
      <c r="EX22" s="175"/>
      <c r="EY22" s="175"/>
      <c r="EZ22" s="175"/>
      <c r="FA22" s="175"/>
      <c r="FB22" s="175"/>
      <c r="FC22" s="175"/>
      <c r="FD22" s="175"/>
      <c r="FE22" s="175"/>
      <c r="FF22" s="175"/>
      <c r="FG22" s="175"/>
      <c r="FH22" s="175"/>
      <c r="FI22" s="175"/>
      <c r="FJ22" s="175"/>
      <c r="FK22" s="175"/>
      <c r="FL22" s="175"/>
      <c r="FM22" s="175"/>
      <c r="FN22" s="175"/>
      <c r="FO22" s="175"/>
      <c r="FP22" s="175"/>
      <c r="FQ22" s="175"/>
      <c r="FR22" s="175"/>
      <c r="FS22" s="175"/>
      <c r="FT22" s="175"/>
      <c r="FU22" s="175"/>
      <c r="FV22" s="175"/>
      <c r="FW22" s="175"/>
      <c r="FX22" s="175"/>
      <c r="FY22" s="175"/>
      <c r="FZ22" s="175"/>
      <c r="GA22" s="175"/>
      <c r="GB22" s="175"/>
      <c r="GC22" s="175"/>
      <c r="GD22" s="175"/>
      <c r="GE22" s="175"/>
      <c r="GF22" s="175"/>
      <c r="GG22" s="175"/>
      <c r="GH22" s="175"/>
      <c r="GI22" s="175"/>
      <c r="GJ22" s="175"/>
      <c r="GK22" s="175"/>
      <c r="GL22" s="175"/>
      <c r="GM22" s="175"/>
      <c r="GN22" s="175"/>
      <c r="GO22" s="175"/>
      <c r="GP22" s="175"/>
      <c r="GQ22" s="175"/>
      <c r="GR22" s="175"/>
      <c r="GS22" s="175"/>
      <c r="GT22" s="175"/>
      <c r="GU22" s="175"/>
      <c r="GV22" s="175"/>
      <c r="GW22" s="175"/>
      <c r="GX22" s="175"/>
      <c r="GY22" s="175"/>
      <c r="GZ22" s="175"/>
      <c r="HA22" s="175"/>
      <c r="HB22" s="175"/>
      <c r="HC22" s="175"/>
      <c r="HD22" s="175"/>
      <c r="HE22" s="175"/>
      <c r="HF22" s="175"/>
      <c r="HG22" s="175"/>
      <c r="HH22" s="175"/>
      <c r="HI22" s="175"/>
      <c r="HJ22" s="175"/>
      <c r="HK22" s="175"/>
      <c r="HL22" s="175"/>
      <c r="HM22" s="175"/>
      <c r="HN22" s="175"/>
      <c r="HO22" s="175"/>
      <c r="HP22" s="175"/>
      <c r="HQ22" s="175"/>
      <c r="HR22" s="175"/>
      <c r="HS22" s="175"/>
      <c r="HT22" s="175"/>
      <c r="HU22" s="175"/>
      <c r="HV22" s="175"/>
      <c r="HW22" s="175"/>
      <c r="HX22" s="175"/>
      <c r="HY22" s="175"/>
      <c r="HZ22" s="175"/>
      <c r="IA22" s="175"/>
      <c r="IB22" s="175"/>
      <c r="IC22" s="175"/>
      <c r="ID22" s="175"/>
      <c r="IE22" s="175"/>
      <c r="IF22" s="175"/>
      <c r="IG22" s="175"/>
      <c r="IH22" s="175"/>
      <c r="II22" s="175"/>
      <c r="IJ22" s="175"/>
      <c r="IK22" s="175"/>
      <c r="IL22" s="175"/>
      <c r="IM22" s="175"/>
      <c r="IN22" s="175"/>
      <c r="IO22" s="175"/>
      <c r="IP22" s="175"/>
      <c r="IQ22" s="175"/>
      <c r="IR22" s="175"/>
      <c r="IS22" s="175"/>
      <c r="IT22" s="175"/>
      <c r="IU22" s="175"/>
      <c r="IV22" s="175"/>
    </row>
    <row r="23" spans="1:256" ht="15">
      <c r="A23" s="188"/>
      <c r="B23" s="190" t="s">
        <v>78</v>
      </c>
      <c r="C23" s="184">
        <v>15954</v>
      </c>
      <c r="D23" s="185">
        <v>6881</v>
      </c>
      <c r="E23" s="185">
        <v>2452</v>
      </c>
      <c r="F23" s="185">
        <v>36</v>
      </c>
      <c r="G23" s="185">
        <v>267</v>
      </c>
      <c r="H23" s="185">
        <v>279</v>
      </c>
      <c r="I23" s="185">
        <v>3875</v>
      </c>
      <c r="J23" s="185">
        <v>1715</v>
      </c>
      <c r="K23" s="185">
        <v>20</v>
      </c>
      <c r="L23" s="185">
        <v>225</v>
      </c>
      <c r="M23" s="185">
        <v>204</v>
      </c>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5"/>
      <c r="BD23" s="175"/>
      <c r="BE23" s="175"/>
      <c r="BF23" s="175"/>
      <c r="BG23" s="175"/>
      <c r="BH23" s="175"/>
      <c r="BI23" s="175"/>
      <c r="BJ23" s="175"/>
      <c r="BK23" s="175"/>
      <c r="BL23" s="175"/>
      <c r="BM23" s="175"/>
      <c r="BN23" s="175"/>
      <c r="BO23" s="175"/>
      <c r="BP23" s="175"/>
      <c r="BQ23" s="175"/>
      <c r="BR23" s="175"/>
      <c r="BS23" s="175"/>
      <c r="BT23" s="175"/>
      <c r="BU23" s="175"/>
      <c r="BV23" s="175"/>
      <c r="BW23" s="175"/>
      <c r="BX23" s="175"/>
      <c r="BY23" s="175"/>
      <c r="BZ23" s="175"/>
      <c r="CA23" s="175"/>
      <c r="CB23" s="175"/>
      <c r="CC23" s="175"/>
      <c r="CD23" s="175"/>
      <c r="CE23" s="175"/>
      <c r="CF23" s="175"/>
      <c r="CG23" s="175"/>
      <c r="CH23" s="175"/>
      <c r="CI23" s="175"/>
      <c r="CJ23" s="175"/>
      <c r="CK23" s="175"/>
      <c r="CL23" s="175"/>
      <c r="CM23" s="175"/>
      <c r="CN23" s="175"/>
      <c r="CO23" s="175"/>
      <c r="CP23" s="175"/>
      <c r="CQ23" s="175"/>
      <c r="CR23" s="175"/>
      <c r="CS23" s="175"/>
      <c r="CT23" s="175"/>
      <c r="CU23" s="175"/>
      <c r="CV23" s="175"/>
      <c r="CW23" s="175"/>
      <c r="CX23" s="175"/>
      <c r="CY23" s="175"/>
      <c r="CZ23" s="175"/>
      <c r="DA23" s="175"/>
      <c r="DB23" s="175"/>
      <c r="DC23" s="175"/>
      <c r="DD23" s="175"/>
      <c r="DE23" s="175"/>
      <c r="DF23" s="175"/>
      <c r="DG23" s="175"/>
      <c r="DH23" s="175"/>
      <c r="DI23" s="175"/>
      <c r="DJ23" s="175"/>
      <c r="DK23" s="175"/>
      <c r="DL23" s="175"/>
      <c r="DM23" s="175"/>
      <c r="DN23" s="175"/>
      <c r="DO23" s="175"/>
      <c r="DP23" s="175"/>
      <c r="DQ23" s="175"/>
      <c r="DR23" s="175"/>
      <c r="DS23" s="175"/>
      <c r="DT23" s="175"/>
      <c r="DU23" s="175"/>
      <c r="DV23" s="175"/>
      <c r="DW23" s="175"/>
      <c r="DX23" s="175"/>
      <c r="DY23" s="175"/>
      <c r="DZ23" s="175"/>
      <c r="EA23" s="175"/>
      <c r="EB23" s="175"/>
      <c r="EC23" s="175"/>
      <c r="ED23" s="175"/>
      <c r="EE23" s="175"/>
      <c r="EF23" s="175"/>
      <c r="EG23" s="175"/>
      <c r="EH23" s="175"/>
      <c r="EI23" s="175"/>
      <c r="EJ23" s="175"/>
      <c r="EK23" s="175"/>
      <c r="EL23" s="175"/>
      <c r="EM23" s="175"/>
      <c r="EN23" s="175"/>
      <c r="EO23" s="175"/>
      <c r="EP23" s="175"/>
      <c r="EQ23" s="175"/>
      <c r="ER23" s="175"/>
      <c r="ES23" s="175"/>
      <c r="ET23" s="175"/>
      <c r="EU23" s="175"/>
      <c r="EV23" s="175"/>
      <c r="EW23" s="175"/>
      <c r="EX23" s="175"/>
      <c r="EY23" s="175"/>
      <c r="EZ23" s="175"/>
      <c r="FA23" s="175"/>
      <c r="FB23" s="175"/>
      <c r="FC23" s="175"/>
      <c r="FD23" s="175"/>
      <c r="FE23" s="175"/>
      <c r="FF23" s="175"/>
      <c r="FG23" s="175"/>
      <c r="FH23" s="175"/>
      <c r="FI23" s="175"/>
      <c r="FJ23" s="175"/>
      <c r="FK23" s="175"/>
      <c r="FL23" s="175"/>
      <c r="FM23" s="175"/>
      <c r="FN23" s="175"/>
      <c r="FO23" s="175"/>
      <c r="FP23" s="175"/>
      <c r="FQ23" s="175"/>
      <c r="FR23" s="175"/>
      <c r="FS23" s="175"/>
      <c r="FT23" s="175"/>
      <c r="FU23" s="175"/>
      <c r="FV23" s="175"/>
      <c r="FW23" s="175"/>
      <c r="FX23" s="175"/>
      <c r="FY23" s="175"/>
      <c r="FZ23" s="175"/>
      <c r="GA23" s="175"/>
      <c r="GB23" s="175"/>
      <c r="GC23" s="175"/>
      <c r="GD23" s="175"/>
      <c r="GE23" s="175"/>
      <c r="GF23" s="175"/>
      <c r="GG23" s="175"/>
      <c r="GH23" s="175"/>
      <c r="GI23" s="175"/>
      <c r="GJ23" s="175"/>
      <c r="GK23" s="175"/>
      <c r="GL23" s="175"/>
      <c r="GM23" s="175"/>
      <c r="GN23" s="175"/>
      <c r="GO23" s="175"/>
      <c r="GP23" s="175"/>
      <c r="GQ23" s="175"/>
      <c r="GR23" s="175"/>
      <c r="GS23" s="175"/>
      <c r="GT23" s="175"/>
      <c r="GU23" s="175"/>
      <c r="GV23" s="175"/>
      <c r="GW23" s="175"/>
      <c r="GX23" s="175"/>
      <c r="GY23" s="175"/>
      <c r="GZ23" s="175"/>
      <c r="HA23" s="175"/>
      <c r="HB23" s="175"/>
      <c r="HC23" s="175"/>
      <c r="HD23" s="175"/>
      <c r="HE23" s="175"/>
      <c r="HF23" s="175"/>
      <c r="HG23" s="175"/>
      <c r="HH23" s="175"/>
      <c r="HI23" s="175"/>
      <c r="HJ23" s="175"/>
      <c r="HK23" s="175"/>
      <c r="HL23" s="175"/>
      <c r="HM23" s="175"/>
      <c r="HN23" s="175"/>
      <c r="HO23" s="175"/>
      <c r="HP23" s="175"/>
      <c r="HQ23" s="175"/>
      <c r="HR23" s="175"/>
      <c r="HS23" s="175"/>
      <c r="HT23" s="175"/>
      <c r="HU23" s="175"/>
      <c r="HV23" s="175"/>
      <c r="HW23" s="175"/>
      <c r="HX23" s="175"/>
      <c r="HY23" s="175"/>
      <c r="HZ23" s="175"/>
      <c r="IA23" s="175"/>
      <c r="IB23" s="175"/>
      <c r="IC23" s="175"/>
      <c r="ID23" s="175"/>
      <c r="IE23" s="175"/>
      <c r="IF23" s="175"/>
      <c r="IG23" s="175"/>
      <c r="IH23" s="175"/>
      <c r="II23" s="175"/>
      <c r="IJ23" s="175"/>
      <c r="IK23" s="175"/>
      <c r="IL23" s="175"/>
      <c r="IM23" s="175"/>
      <c r="IN23" s="175"/>
      <c r="IO23" s="175"/>
      <c r="IP23" s="175"/>
      <c r="IQ23" s="175"/>
      <c r="IR23" s="175"/>
      <c r="IS23" s="175"/>
      <c r="IT23" s="175"/>
      <c r="IU23" s="175"/>
      <c r="IV23" s="175"/>
    </row>
    <row r="24" spans="1:256" ht="15">
      <c r="A24" s="188"/>
      <c r="B24" s="190" t="s">
        <v>79</v>
      </c>
      <c r="C24" s="184">
        <v>15352</v>
      </c>
      <c r="D24" s="185">
        <v>6223</v>
      </c>
      <c r="E24" s="185">
        <v>2244</v>
      </c>
      <c r="F24" s="185">
        <v>48</v>
      </c>
      <c r="G24" s="185">
        <v>266</v>
      </c>
      <c r="H24" s="185">
        <v>228</v>
      </c>
      <c r="I24" s="185">
        <v>4201</v>
      </c>
      <c r="J24" s="185">
        <v>1650</v>
      </c>
      <c r="K24" s="185">
        <v>47</v>
      </c>
      <c r="L24" s="185">
        <v>233</v>
      </c>
      <c r="M24" s="185">
        <v>212</v>
      </c>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175"/>
      <c r="BB24" s="175"/>
      <c r="BC24" s="175"/>
      <c r="BD24" s="175"/>
      <c r="BE24" s="175"/>
      <c r="BF24" s="175"/>
      <c r="BG24" s="175"/>
      <c r="BH24" s="175"/>
      <c r="BI24" s="175"/>
      <c r="BJ24" s="175"/>
      <c r="BK24" s="175"/>
      <c r="BL24" s="175"/>
      <c r="BM24" s="175"/>
      <c r="BN24" s="175"/>
      <c r="BO24" s="175"/>
      <c r="BP24" s="175"/>
      <c r="BQ24" s="175"/>
      <c r="BR24" s="175"/>
      <c r="BS24" s="175"/>
      <c r="BT24" s="175"/>
      <c r="BU24" s="175"/>
      <c r="BV24" s="175"/>
      <c r="BW24" s="175"/>
      <c r="BX24" s="175"/>
      <c r="BY24" s="175"/>
      <c r="BZ24" s="175"/>
      <c r="CA24" s="175"/>
      <c r="CB24" s="175"/>
      <c r="CC24" s="175"/>
      <c r="CD24" s="175"/>
      <c r="CE24" s="175"/>
      <c r="CF24" s="175"/>
      <c r="CG24" s="175"/>
      <c r="CH24" s="175"/>
      <c r="CI24" s="175"/>
      <c r="CJ24" s="175"/>
      <c r="CK24" s="175"/>
      <c r="CL24" s="175"/>
      <c r="CM24" s="175"/>
      <c r="CN24" s="175"/>
      <c r="CO24" s="175"/>
      <c r="CP24" s="175"/>
      <c r="CQ24" s="175"/>
      <c r="CR24" s="175"/>
      <c r="CS24" s="175"/>
      <c r="CT24" s="175"/>
      <c r="CU24" s="175"/>
      <c r="CV24" s="175"/>
      <c r="CW24" s="175"/>
      <c r="CX24" s="175"/>
      <c r="CY24" s="175"/>
      <c r="CZ24" s="175"/>
      <c r="DA24" s="175"/>
      <c r="DB24" s="175"/>
      <c r="DC24" s="175"/>
      <c r="DD24" s="175"/>
      <c r="DE24" s="175"/>
      <c r="DF24" s="175"/>
      <c r="DG24" s="175"/>
      <c r="DH24" s="175"/>
      <c r="DI24" s="175"/>
      <c r="DJ24" s="175"/>
      <c r="DK24" s="175"/>
      <c r="DL24" s="175"/>
      <c r="DM24" s="175"/>
      <c r="DN24" s="175"/>
      <c r="DO24" s="175"/>
      <c r="DP24" s="175"/>
      <c r="DQ24" s="175"/>
      <c r="DR24" s="175"/>
      <c r="DS24" s="175"/>
      <c r="DT24" s="175"/>
      <c r="DU24" s="175"/>
      <c r="DV24" s="175"/>
      <c r="DW24" s="175"/>
      <c r="DX24" s="175"/>
      <c r="DY24" s="175"/>
      <c r="DZ24" s="175"/>
      <c r="EA24" s="175"/>
      <c r="EB24" s="175"/>
      <c r="EC24" s="175"/>
      <c r="ED24" s="175"/>
      <c r="EE24" s="175"/>
      <c r="EF24" s="175"/>
      <c r="EG24" s="175"/>
      <c r="EH24" s="175"/>
      <c r="EI24" s="175"/>
      <c r="EJ24" s="175"/>
      <c r="EK24" s="175"/>
      <c r="EL24" s="175"/>
      <c r="EM24" s="175"/>
      <c r="EN24" s="175"/>
      <c r="EO24" s="175"/>
      <c r="EP24" s="175"/>
      <c r="EQ24" s="175"/>
      <c r="ER24" s="175"/>
      <c r="ES24" s="175"/>
      <c r="ET24" s="175"/>
      <c r="EU24" s="175"/>
      <c r="EV24" s="175"/>
      <c r="EW24" s="175"/>
      <c r="EX24" s="175"/>
      <c r="EY24" s="175"/>
      <c r="EZ24" s="175"/>
      <c r="FA24" s="175"/>
      <c r="FB24" s="175"/>
      <c r="FC24" s="175"/>
      <c r="FD24" s="175"/>
      <c r="FE24" s="175"/>
      <c r="FF24" s="175"/>
      <c r="FG24" s="175"/>
      <c r="FH24" s="175"/>
      <c r="FI24" s="175"/>
      <c r="FJ24" s="175"/>
      <c r="FK24" s="175"/>
      <c r="FL24" s="175"/>
      <c r="FM24" s="175"/>
      <c r="FN24" s="175"/>
      <c r="FO24" s="175"/>
      <c r="FP24" s="175"/>
      <c r="FQ24" s="175"/>
      <c r="FR24" s="175"/>
      <c r="FS24" s="175"/>
      <c r="FT24" s="175"/>
      <c r="FU24" s="175"/>
      <c r="FV24" s="175"/>
      <c r="FW24" s="175"/>
      <c r="FX24" s="175"/>
      <c r="FY24" s="175"/>
      <c r="FZ24" s="175"/>
      <c r="GA24" s="175"/>
      <c r="GB24" s="175"/>
      <c r="GC24" s="175"/>
      <c r="GD24" s="175"/>
      <c r="GE24" s="175"/>
      <c r="GF24" s="175"/>
      <c r="GG24" s="175"/>
      <c r="GH24" s="175"/>
      <c r="GI24" s="175"/>
      <c r="GJ24" s="175"/>
      <c r="GK24" s="175"/>
      <c r="GL24" s="175"/>
      <c r="GM24" s="175"/>
      <c r="GN24" s="175"/>
      <c r="GO24" s="175"/>
      <c r="GP24" s="175"/>
      <c r="GQ24" s="175"/>
      <c r="GR24" s="175"/>
      <c r="GS24" s="175"/>
      <c r="GT24" s="175"/>
      <c r="GU24" s="175"/>
      <c r="GV24" s="175"/>
      <c r="GW24" s="175"/>
      <c r="GX24" s="175"/>
      <c r="GY24" s="175"/>
      <c r="GZ24" s="175"/>
      <c r="HA24" s="175"/>
      <c r="HB24" s="175"/>
      <c r="HC24" s="175"/>
      <c r="HD24" s="175"/>
      <c r="HE24" s="175"/>
      <c r="HF24" s="175"/>
      <c r="HG24" s="175"/>
      <c r="HH24" s="175"/>
      <c r="HI24" s="175"/>
      <c r="HJ24" s="175"/>
      <c r="HK24" s="175"/>
      <c r="HL24" s="175"/>
      <c r="HM24" s="175"/>
      <c r="HN24" s="175"/>
      <c r="HO24" s="175"/>
      <c r="HP24" s="175"/>
      <c r="HQ24" s="175"/>
      <c r="HR24" s="175"/>
      <c r="HS24" s="175"/>
      <c r="HT24" s="175"/>
      <c r="HU24" s="175"/>
      <c r="HV24" s="175"/>
      <c r="HW24" s="175"/>
      <c r="HX24" s="175"/>
      <c r="HY24" s="175"/>
      <c r="HZ24" s="175"/>
      <c r="IA24" s="175"/>
      <c r="IB24" s="175"/>
      <c r="IC24" s="175"/>
      <c r="ID24" s="175"/>
      <c r="IE24" s="175"/>
      <c r="IF24" s="175"/>
      <c r="IG24" s="175"/>
      <c r="IH24" s="175"/>
      <c r="II24" s="175"/>
      <c r="IJ24" s="175"/>
      <c r="IK24" s="175"/>
      <c r="IL24" s="175"/>
      <c r="IM24" s="175"/>
      <c r="IN24" s="175"/>
      <c r="IO24" s="175"/>
      <c r="IP24" s="175"/>
      <c r="IQ24" s="175"/>
      <c r="IR24" s="175"/>
      <c r="IS24" s="175"/>
      <c r="IT24" s="175"/>
      <c r="IU24" s="175"/>
      <c r="IV24" s="175"/>
    </row>
    <row r="25" spans="1:256" ht="15">
      <c r="A25" s="188"/>
      <c r="B25" s="190" t="s">
        <v>80</v>
      </c>
      <c r="C25" s="184">
        <v>15046</v>
      </c>
      <c r="D25" s="185">
        <v>6062</v>
      </c>
      <c r="E25" s="185">
        <v>2162</v>
      </c>
      <c r="F25" s="185">
        <v>34</v>
      </c>
      <c r="G25" s="185">
        <v>256</v>
      </c>
      <c r="H25" s="185">
        <v>243</v>
      </c>
      <c r="I25" s="185">
        <v>4000</v>
      </c>
      <c r="J25" s="185">
        <v>1814</v>
      </c>
      <c r="K25" s="185">
        <v>33</v>
      </c>
      <c r="L25" s="185">
        <v>236</v>
      </c>
      <c r="M25" s="185">
        <v>206</v>
      </c>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175"/>
      <c r="AK25" s="175"/>
      <c r="AL25" s="175"/>
      <c r="AM25" s="175"/>
      <c r="AN25" s="175"/>
      <c r="AO25" s="175"/>
      <c r="AP25" s="175"/>
      <c r="AQ25" s="175"/>
      <c r="AR25" s="175"/>
      <c r="AS25" s="175"/>
      <c r="AT25" s="175"/>
      <c r="AU25" s="175"/>
      <c r="AV25" s="175"/>
      <c r="AW25" s="175"/>
      <c r="AX25" s="175"/>
      <c r="AY25" s="175"/>
      <c r="AZ25" s="175"/>
      <c r="BA25" s="175"/>
      <c r="BB25" s="175"/>
      <c r="BC25" s="175"/>
      <c r="BD25" s="175"/>
      <c r="BE25" s="175"/>
      <c r="BF25" s="175"/>
      <c r="BG25" s="175"/>
      <c r="BH25" s="175"/>
      <c r="BI25" s="175"/>
      <c r="BJ25" s="175"/>
      <c r="BK25" s="175"/>
      <c r="BL25" s="175"/>
      <c r="BM25" s="175"/>
      <c r="BN25" s="175"/>
      <c r="BO25" s="175"/>
      <c r="BP25" s="175"/>
      <c r="BQ25" s="175"/>
      <c r="BR25" s="175"/>
      <c r="BS25" s="175"/>
      <c r="BT25" s="175"/>
      <c r="BU25" s="175"/>
      <c r="BV25" s="175"/>
      <c r="BW25" s="175"/>
      <c r="BX25" s="175"/>
      <c r="BY25" s="175"/>
      <c r="BZ25" s="175"/>
      <c r="CA25" s="175"/>
      <c r="CB25" s="175"/>
      <c r="CC25" s="175"/>
      <c r="CD25" s="175"/>
      <c r="CE25" s="175"/>
      <c r="CF25" s="175"/>
      <c r="CG25" s="175"/>
      <c r="CH25" s="175"/>
      <c r="CI25" s="175"/>
      <c r="CJ25" s="175"/>
      <c r="CK25" s="175"/>
      <c r="CL25" s="175"/>
      <c r="CM25" s="175"/>
      <c r="CN25" s="175"/>
      <c r="CO25" s="175"/>
      <c r="CP25" s="175"/>
      <c r="CQ25" s="175"/>
      <c r="CR25" s="175"/>
      <c r="CS25" s="175"/>
      <c r="CT25" s="175"/>
      <c r="CU25" s="175"/>
      <c r="CV25" s="175"/>
      <c r="CW25" s="175"/>
      <c r="CX25" s="175"/>
      <c r="CY25" s="175"/>
      <c r="CZ25" s="175"/>
      <c r="DA25" s="175"/>
      <c r="DB25" s="175"/>
      <c r="DC25" s="175"/>
      <c r="DD25" s="175"/>
      <c r="DE25" s="175"/>
      <c r="DF25" s="175"/>
      <c r="DG25" s="175"/>
      <c r="DH25" s="175"/>
      <c r="DI25" s="175"/>
      <c r="DJ25" s="175"/>
      <c r="DK25" s="175"/>
      <c r="DL25" s="175"/>
      <c r="DM25" s="175"/>
      <c r="DN25" s="175"/>
      <c r="DO25" s="175"/>
      <c r="DP25" s="175"/>
      <c r="DQ25" s="175"/>
      <c r="DR25" s="175"/>
      <c r="DS25" s="175"/>
      <c r="DT25" s="175"/>
      <c r="DU25" s="175"/>
      <c r="DV25" s="175"/>
      <c r="DW25" s="175"/>
      <c r="DX25" s="175"/>
      <c r="DY25" s="175"/>
      <c r="DZ25" s="175"/>
      <c r="EA25" s="175"/>
      <c r="EB25" s="175"/>
      <c r="EC25" s="175"/>
      <c r="ED25" s="175"/>
      <c r="EE25" s="175"/>
      <c r="EF25" s="175"/>
      <c r="EG25" s="175"/>
      <c r="EH25" s="175"/>
      <c r="EI25" s="175"/>
      <c r="EJ25" s="175"/>
      <c r="EK25" s="175"/>
      <c r="EL25" s="175"/>
      <c r="EM25" s="175"/>
      <c r="EN25" s="175"/>
      <c r="EO25" s="175"/>
      <c r="EP25" s="175"/>
      <c r="EQ25" s="175"/>
      <c r="ER25" s="175"/>
      <c r="ES25" s="175"/>
      <c r="ET25" s="175"/>
      <c r="EU25" s="175"/>
      <c r="EV25" s="175"/>
      <c r="EW25" s="175"/>
      <c r="EX25" s="175"/>
      <c r="EY25" s="175"/>
      <c r="EZ25" s="175"/>
      <c r="FA25" s="175"/>
      <c r="FB25" s="175"/>
      <c r="FC25" s="175"/>
      <c r="FD25" s="175"/>
      <c r="FE25" s="175"/>
      <c r="FF25" s="175"/>
      <c r="FG25" s="175"/>
      <c r="FH25" s="175"/>
      <c r="FI25" s="175"/>
      <c r="FJ25" s="175"/>
      <c r="FK25" s="175"/>
      <c r="FL25" s="175"/>
      <c r="FM25" s="175"/>
      <c r="FN25" s="175"/>
      <c r="FO25" s="175"/>
      <c r="FP25" s="175"/>
      <c r="FQ25" s="175"/>
      <c r="FR25" s="175"/>
      <c r="FS25" s="175"/>
      <c r="FT25" s="175"/>
      <c r="FU25" s="175"/>
      <c r="FV25" s="175"/>
      <c r="FW25" s="175"/>
      <c r="FX25" s="175"/>
      <c r="FY25" s="175"/>
      <c r="FZ25" s="175"/>
      <c r="GA25" s="175"/>
      <c r="GB25" s="175"/>
      <c r="GC25" s="175"/>
      <c r="GD25" s="175"/>
      <c r="GE25" s="175"/>
      <c r="GF25" s="175"/>
      <c r="GG25" s="175"/>
      <c r="GH25" s="175"/>
      <c r="GI25" s="175"/>
      <c r="GJ25" s="175"/>
      <c r="GK25" s="175"/>
      <c r="GL25" s="175"/>
      <c r="GM25" s="175"/>
      <c r="GN25" s="175"/>
      <c r="GO25" s="175"/>
      <c r="GP25" s="175"/>
      <c r="GQ25" s="175"/>
      <c r="GR25" s="175"/>
      <c r="GS25" s="175"/>
      <c r="GT25" s="175"/>
      <c r="GU25" s="175"/>
      <c r="GV25" s="175"/>
      <c r="GW25" s="175"/>
      <c r="GX25" s="175"/>
      <c r="GY25" s="175"/>
      <c r="GZ25" s="175"/>
      <c r="HA25" s="175"/>
      <c r="HB25" s="175"/>
      <c r="HC25" s="175"/>
      <c r="HD25" s="175"/>
      <c r="HE25" s="175"/>
      <c r="HF25" s="175"/>
      <c r="HG25" s="175"/>
      <c r="HH25" s="175"/>
      <c r="HI25" s="175"/>
      <c r="HJ25" s="175"/>
      <c r="HK25" s="175"/>
      <c r="HL25" s="175"/>
      <c r="HM25" s="175"/>
      <c r="HN25" s="175"/>
      <c r="HO25" s="175"/>
      <c r="HP25" s="175"/>
      <c r="HQ25" s="175"/>
      <c r="HR25" s="175"/>
      <c r="HS25" s="175"/>
      <c r="HT25" s="175"/>
      <c r="HU25" s="175"/>
      <c r="HV25" s="175"/>
      <c r="HW25" s="175"/>
      <c r="HX25" s="175"/>
      <c r="HY25" s="175"/>
      <c r="HZ25" s="175"/>
      <c r="IA25" s="175"/>
      <c r="IB25" s="175"/>
      <c r="IC25" s="175"/>
      <c r="ID25" s="175"/>
      <c r="IE25" s="175"/>
      <c r="IF25" s="175"/>
      <c r="IG25" s="175"/>
      <c r="IH25" s="175"/>
      <c r="II25" s="175"/>
      <c r="IJ25" s="175"/>
      <c r="IK25" s="175"/>
      <c r="IL25" s="175"/>
      <c r="IM25" s="175"/>
      <c r="IN25" s="175"/>
      <c r="IO25" s="175"/>
      <c r="IP25" s="175"/>
      <c r="IQ25" s="175"/>
      <c r="IR25" s="175"/>
      <c r="IS25" s="175"/>
      <c r="IT25" s="175"/>
      <c r="IU25" s="175"/>
      <c r="IV25" s="175"/>
    </row>
    <row r="26" spans="1:256" ht="28.5" customHeight="1">
      <c r="A26" s="188">
        <v>2013</v>
      </c>
      <c r="B26" s="190" t="s">
        <v>77</v>
      </c>
      <c r="C26" s="184">
        <v>15072</v>
      </c>
      <c r="D26" s="185">
        <v>6084</v>
      </c>
      <c r="E26" s="185">
        <v>2123</v>
      </c>
      <c r="F26" s="185">
        <v>36</v>
      </c>
      <c r="G26" s="185">
        <v>287</v>
      </c>
      <c r="H26" s="185">
        <v>233</v>
      </c>
      <c r="I26" s="185">
        <v>4198</v>
      </c>
      <c r="J26" s="185">
        <v>1648</v>
      </c>
      <c r="K26" s="185">
        <v>52</v>
      </c>
      <c r="L26" s="185">
        <v>210</v>
      </c>
      <c r="M26" s="185">
        <v>201</v>
      </c>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c r="AR26" s="175"/>
      <c r="AS26" s="175"/>
      <c r="AT26" s="175"/>
      <c r="AU26" s="175"/>
      <c r="AV26" s="175"/>
      <c r="AW26" s="175"/>
      <c r="AX26" s="175"/>
      <c r="AY26" s="175"/>
      <c r="AZ26" s="175"/>
      <c r="BA26" s="175"/>
      <c r="BB26" s="175"/>
      <c r="BC26" s="175"/>
      <c r="BD26" s="175"/>
      <c r="BE26" s="175"/>
      <c r="BF26" s="175"/>
      <c r="BG26" s="175"/>
      <c r="BH26" s="175"/>
      <c r="BI26" s="175"/>
      <c r="BJ26" s="175"/>
      <c r="BK26" s="175"/>
      <c r="BL26" s="175"/>
      <c r="BM26" s="175"/>
      <c r="BN26" s="175"/>
      <c r="BO26" s="175"/>
      <c r="BP26" s="175"/>
      <c r="BQ26" s="175"/>
      <c r="BR26" s="175"/>
      <c r="BS26" s="175"/>
      <c r="BT26" s="175"/>
      <c r="BU26" s="175"/>
      <c r="BV26" s="175"/>
      <c r="BW26" s="175"/>
      <c r="BX26" s="175"/>
      <c r="BY26" s="175"/>
      <c r="BZ26" s="175"/>
      <c r="CA26" s="175"/>
      <c r="CB26" s="175"/>
      <c r="CC26" s="175"/>
      <c r="CD26" s="175"/>
      <c r="CE26" s="175"/>
      <c r="CF26" s="175"/>
      <c r="CG26" s="175"/>
      <c r="CH26" s="175"/>
      <c r="CI26" s="175"/>
      <c r="CJ26" s="175"/>
      <c r="CK26" s="175"/>
      <c r="CL26" s="175"/>
      <c r="CM26" s="175"/>
      <c r="CN26" s="175"/>
      <c r="CO26" s="175"/>
      <c r="CP26" s="175"/>
      <c r="CQ26" s="175"/>
      <c r="CR26" s="175"/>
      <c r="CS26" s="175"/>
      <c r="CT26" s="175"/>
      <c r="CU26" s="175"/>
      <c r="CV26" s="175"/>
      <c r="CW26" s="175"/>
      <c r="CX26" s="175"/>
      <c r="CY26" s="175"/>
      <c r="CZ26" s="175"/>
      <c r="DA26" s="175"/>
      <c r="DB26" s="175"/>
      <c r="DC26" s="175"/>
      <c r="DD26" s="175"/>
      <c r="DE26" s="175"/>
      <c r="DF26" s="175"/>
      <c r="DG26" s="175"/>
      <c r="DH26" s="175"/>
      <c r="DI26" s="175"/>
      <c r="DJ26" s="175"/>
      <c r="DK26" s="175"/>
      <c r="DL26" s="175"/>
      <c r="DM26" s="175"/>
      <c r="DN26" s="175"/>
      <c r="DO26" s="175"/>
      <c r="DP26" s="175"/>
      <c r="DQ26" s="175"/>
      <c r="DR26" s="175"/>
      <c r="DS26" s="175"/>
      <c r="DT26" s="175"/>
      <c r="DU26" s="175"/>
      <c r="DV26" s="175"/>
      <c r="DW26" s="175"/>
      <c r="DX26" s="175"/>
      <c r="DY26" s="175"/>
      <c r="DZ26" s="175"/>
      <c r="EA26" s="175"/>
      <c r="EB26" s="175"/>
      <c r="EC26" s="175"/>
      <c r="ED26" s="175"/>
      <c r="EE26" s="175"/>
      <c r="EF26" s="175"/>
      <c r="EG26" s="175"/>
      <c r="EH26" s="175"/>
      <c r="EI26" s="175"/>
      <c r="EJ26" s="175"/>
      <c r="EK26" s="175"/>
      <c r="EL26" s="175"/>
      <c r="EM26" s="175"/>
      <c r="EN26" s="175"/>
      <c r="EO26" s="175"/>
      <c r="EP26" s="175"/>
      <c r="EQ26" s="175"/>
      <c r="ER26" s="175"/>
      <c r="ES26" s="175"/>
      <c r="ET26" s="175"/>
      <c r="EU26" s="175"/>
      <c r="EV26" s="175"/>
      <c r="EW26" s="175"/>
      <c r="EX26" s="175"/>
      <c r="EY26" s="175"/>
      <c r="EZ26" s="175"/>
      <c r="FA26" s="175"/>
      <c r="FB26" s="175"/>
      <c r="FC26" s="175"/>
      <c r="FD26" s="175"/>
      <c r="FE26" s="175"/>
      <c r="FF26" s="175"/>
      <c r="FG26" s="175"/>
      <c r="FH26" s="175"/>
      <c r="FI26" s="175"/>
      <c r="FJ26" s="175"/>
      <c r="FK26" s="175"/>
      <c r="FL26" s="175"/>
      <c r="FM26" s="175"/>
      <c r="FN26" s="175"/>
      <c r="FO26" s="175"/>
      <c r="FP26" s="175"/>
      <c r="FQ26" s="175"/>
      <c r="FR26" s="175"/>
      <c r="FS26" s="175"/>
      <c r="FT26" s="175"/>
      <c r="FU26" s="175"/>
      <c r="FV26" s="175"/>
      <c r="FW26" s="175"/>
      <c r="FX26" s="175"/>
      <c r="FY26" s="175"/>
      <c r="FZ26" s="175"/>
      <c r="GA26" s="175"/>
      <c r="GB26" s="175"/>
      <c r="GC26" s="175"/>
      <c r="GD26" s="175"/>
      <c r="GE26" s="175"/>
      <c r="GF26" s="175"/>
      <c r="GG26" s="175"/>
      <c r="GH26" s="175"/>
      <c r="GI26" s="175"/>
      <c r="GJ26" s="175"/>
      <c r="GK26" s="175"/>
      <c r="GL26" s="175"/>
      <c r="GM26" s="175"/>
      <c r="GN26" s="175"/>
      <c r="GO26" s="175"/>
      <c r="GP26" s="175"/>
      <c r="GQ26" s="175"/>
      <c r="GR26" s="175"/>
      <c r="GS26" s="175"/>
      <c r="GT26" s="175"/>
      <c r="GU26" s="175"/>
      <c r="GV26" s="175"/>
      <c r="GW26" s="175"/>
      <c r="GX26" s="175"/>
      <c r="GY26" s="175"/>
      <c r="GZ26" s="175"/>
      <c r="HA26" s="175"/>
      <c r="HB26" s="175"/>
      <c r="HC26" s="175"/>
      <c r="HD26" s="175"/>
      <c r="HE26" s="175"/>
      <c r="HF26" s="175"/>
      <c r="HG26" s="175"/>
      <c r="HH26" s="175"/>
      <c r="HI26" s="175"/>
      <c r="HJ26" s="175"/>
      <c r="HK26" s="175"/>
      <c r="HL26" s="175"/>
      <c r="HM26" s="175"/>
      <c r="HN26" s="175"/>
      <c r="HO26" s="175"/>
      <c r="HP26" s="175"/>
      <c r="HQ26" s="175"/>
      <c r="HR26" s="175"/>
      <c r="HS26" s="175"/>
      <c r="HT26" s="175"/>
      <c r="HU26" s="175"/>
      <c r="HV26" s="175"/>
      <c r="HW26" s="175"/>
      <c r="HX26" s="175"/>
      <c r="HY26" s="175"/>
      <c r="HZ26" s="175"/>
      <c r="IA26" s="175"/>
      <c r="IB26" s="175"/>
      <c r="IC26" s="175"/>
      <c r="ID26" s="175"/>
      <c r="IE26" s="175"/>
      <c r="IF26" s="175"/>
      <c r="IG26" s="175"/>
      <c r="IH26" s="175"/>
      <c r="II26" s="175"/>
      <c r="IJ26" s="175"/>
      <c r="IK26" s="175"/>
      <c r="IL26" s="175"/>
      <c r="IM26" s="175"/>
      <c r="IN26" s="175"/>
      <c r="IO26" s="175"/>
      <c r="IP26" s="175"/>
      <c r="IQ26" s="175"/>
      <c r="IR26" s="175"/>
      <c r="IS26" s="175"/>
      <c r="IT26" s="175"/>
      <c r="IU26" s="175"/>
      <c r="IV26" s="175"/>
    </row>
    <row r="27" spans="1:256" ht="15">
      <c r="A27" s="188"/>
      <c r="B27" s="40" t="s">
        <v>197</v>
      </c>
      <c r="C27" s="184">
        <v>14919</v>
      </c>
      <c r="D27" s="185">
        <v>5948</v>
      </c>
      <c r="E27" s="185">
        <v>1995</v>
      </c>
      <c r="F27" s="185">
        <v>30</v>
      </c>
      <c r="G27" s="185">
        <v>305</v>
      </c>
      <c r="H27" s="185">
        <v>259</v>
      </c>
      <c r="I27" s="185">
        <v>4319</v>
      </c>
      <c r="J27" s="185">
        <v>1617</v>
      </c>
      <c r="K27" s="185">
        <v>44</v>
      </c>
      <c r="L27" s="185">
        <v>224</v>
      </c>
      <c r="M27" s="185">
        <v>178</v>
      </c>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c r="AU27" s="175"/>
      <c r="AV27" s="175"/>
      <c r="AW27" s="175"/>
      <c r="AX27" s="175"/>
      <c r="AY27" s="175"/>
      <c r="AZ27" s="175"/>
      <c r="BA27" s="175"/>
      <c r="BB27" s="175"/>
      <c r="BC27" s="175"/>
      <c r="BD27" s="175"/>
      <c r="BE27" s="175"/>
      <c r="BF27" s="175"/>
      <c r="BG27" s="175"/>
      <c r="BH27" s="175"/>
      <c r="BI27" s="175"/>
      <c r="BJ27" s="175"/>
      <c r="BK27" s="175"/>
      <c r="BL27" s="175"/>
      <c r="BM27" s="175"/>
      <c r="BN27" s="175"/>
      <c r="BO27" s="175"/>
      <c r="BP27" s="175"/>
      <c r="BQ27" s="175"/>
      <c r="BR27" s="175"/>
      <c r="BS27" s="175"/>
      <c r="BT27" s="175"/>
      <c r="BU27" s="175"/>
      <c r="BV27" s="175"/>
      <c r="BW27" s="175"/>
      <c r="BX27" s="175"/>
      <c r="BY27" s="175"/>
      <c r="BZ27" s="175"/>
      <c r="CA27" s="175"/>
      <c r="CB27" s="175"/>
      <c r="CC27" s="175"/>
      <c r="CD27" s="175"/>
      <c r="CE27" s="175"/>
      <c r="CF27" s="175"/>
      <c r="CG27" s="175"/>
      <c r="CH27" s="175"/>
      <c r="CI27" s="175"/>
      <c r="CJ27" s="175"/>
      <c r="CK27" s="175"/>
      <c r="CL27" s="175"/>
      <c r="CM27" s="175"/>
      <c r="CN27" s="175"/>
      <c r="CO27" s="175"/>
      <c r="CP27" s="175"/>
      <c r="CQ27" s="175"/>
      <c r="CR27" s="175"/>
      <c r="CS27" s="175"/>
      <c r="CT27" s="175"/>
      <c r="CU27" s="175"/>
      <c r="CV27" s="175"/>
      <c r="CW27" s="175"/>
      <c r="CX27" s="175"/>
      <c r="CY27" s="175"/>
      <c r="CZ27" s="175"/>
      <c r="DA27" s="175"/>
      <c r="DB27" s="175"/>
      <c r="DC27" s="175"/>
      <c r="DD27" s="175"/>
      <c r="DE27" s="175"/>
      <c r="DF27" s="175"/>
      <c r="DG27" s="175"/>
      <c r="DH27" s="175"/>
      <c r="DI27" s="175"/>
      <c r="DJ27" s="175"/>
      <c r="DK27" s="175"/>
      <c r="DL27" s="175"/>
      <c r="DM27" s="175"/>
      <c r="DN27" s="175"/>
      <c r="DO27" s="175"/>
      <c r="DP27" s="175"/>
      <c r="DQ27" s="175"/>
      <c r="DR27" s="175"/>
      <c r="DS27" s="175"/>
      <c r="DT27" s="175"/>
      <c r="DU27" s="175"/>
      <c r="DV27" s="175"/>
      <c r="DW27" s="175"/>
      <c r="DX27" s="175"/>
      <c r="DY27" s="175"/>
      <c r="DZ27" s="175"/>
      <c r="EA27" s="175"/>
      <c r="EB27" s="175"/>
      <c r="EC27" s="175"/>
      <c r="ED27" s="175"/>
      <c r="EE27" s="175"/>
      <c r="EF27" s="175"/>
      <c r="EG27" s="175"/>
      <c r="EH27" s="175"/>
      <c r="EI27" s="175"/>
      <c r="EJ27" s="175"/>
      <c r="EK27" s="175"/>
      <c r="EL27" s="175"/>
      <c r="EM27" s="175"/>
      <c r="EN27" s="175"/>
      <c r="EO27" s="175"/>
      <c r="EP27" s="175"/>
      <c r="EQ27" s="175"/>
      <c r="ER27" s="175"/>
      <c r="ES27" s="175"/>
      <c r="ET27" s="175"/>
      <c r="EU27" s="175"/>
      <c r="EV27" s="175"/>
      <c r="EW27" s="175"/>
      <c r="EX27" s="175"/>
      <c r="EY27" s="175"/>
      <c r="EZ27" s="175"/>
      <c r="FA27" s="175"/>
      <c r="FB27" s="175"/>
      <c r="FC27" s="175"/>
      <c r="FD27" s="175"/>
      <c r="FE27" s="175"/>
      <c r="FF27" s="175"/>
      <c r="FG27" s="175"/>
      <c r="FH27" s="175"/>
      <c r="FI27" s="175"/>
      <c r="FJ27" s="175"/>
      <c r="FK27" s="175"/>
      <c r="FL27" s="175"/>
      <c r="FM27" s="175"/>
      <c r="FN27" s="175"/>
      <c r="FO27" s="175"/>
      <c r="FP27" s="175"/>
      <c r="FQ27" s="175"/>
      <c r="FR27" s="175"/>
      <c r="FS27" s="175"/>
      <c r="FT27" s="175"/>
      <c r="FU27" s="175"/>
      <c r="FV27" s="175"/>
      <c r="FW27" s="175"/>
      <c r="FX27" s="175"/>
      <c r="FY27" s="175"/>
      <c r="FZ27" s="175"/>
      <c r="GA27" s="175"/>
      <c r="GB27" s="175"/>
      <c r="GC27" s="175"/>
      <c r="GD27" s="175"/>
      <c r="GE27" s="175"/>
      <c r="GF27" s="175"/>
      <c r="GG27" s="175"/>
      <c r="GH27" s="175"/>
      <c r="GI27" s="175"/>
      <c r="GJ27" s="175"/>
      <c r="GK27" s="175"/>
      <c r="GL27" s="175"/>
      <c r="GM27" s="175"/>
      <c r="GN27" s="175"/>
      <c r="GO27" s="175"/>
      <c r="GP27" s="175"/>
      <c r="GQ27" s="175"/>
      <c r="GR27" s="175"/>
      <c r="GS27" s="175"/>
      <c r="GT27" s="175"/>
      <c r="GU27" s="175"/>
      <c r="GV27" s="175"/>
      <c r="GW27" s="175"/>
      <c r="GX27" s="175"/>
      <c r="GY27" s="175"/>
      <c r="GZ27" s="175"/>
      <c r="HA27" s="175"/>
      <c r="HB27" s="175"/>
      <c r="HC27" s="175"/>
      <c r="HD27" s="175"/>
      <c r="HE27" s="175"/>
      <c r="HF27" s="175"/>
      <c r="HG27" s="175"/>
      <c r="HH27" s="175"/>
      <c r="HI27" s="175"/>
      <c r="HJ27" s="175"/>
      <c r="HK27" s="175"/>
      <c r="HL27" s="175"/>
      <c r="HM27" s="175"/>
      <c r="HN27" s="175"/>
      <c r="HO27" s="175"/>
      <c r="HP27" s="175"/>
      <c r="HQ27" s="175"/>
      <c r="HR27" s="175"/>
      <c r="HS27" s="175"/>
      <c r="HT27" s="175"/>
      <c r="HU27" s="175"/>
      <c r="HV27" s="175"/>
      <c r="HW27" s="175"/>
      <c r="HX27" s="175"/>
      <c r="HY27" s="175"/>
      <c r="HZ27" s="175"/>
      <c r="IA27" s="175"/>
      <c r="IB27" s="175"/>
      <c r="IC27" s="175"/>
      <c r="ID27" s="175"/>
      <c r="IE27" s="175"/>
      <c r="IF27" s="175"/>
      <c r="IG27" s="175"/>
      <c r="IH27" s="175"/>
      <c r="II27" s="175"/>
      <c r="IJ27" s="175"/>
      <c r="IK27" s="175"/>
      <c r="IL27" s="175"/>
      <c r="IM27" s="175"/>
      <c r="IN27" s="175"/>
      <c r="IO27" s="175"/>
      <c r="IP27" s="175"/>
      <c r="IQ27" s="175"/>
      <c r="IR27" s="175"/>
      <c r="IS27" s="175"/>
      <c r="IT27" s="175"/>
      <c r="IU27" s="175"/>
      <c r="IV27" s="175"/>
    </row>
    <row r="28" spans="1:256" ht="15">
      <c r="A28" s="188"/>
      <c r="B28" s="40" t="s">
        <v>79</v>
      </c>
      <c r="C28" s="184">
        <v>15620</v>
      </c>
      <c r="D28" s="185">
        <v>6680</v>
      </c>
      <c r="E28" s="185">
        <v>1954</v>
      </c>
      <c r="F28" s="185">
        <v>29</v>
      </c>
      <c r="G28" s="185">
        <v>319</v>
      </c>
      <c r="H28" s="185">
        <v>276</v>
      </c>
      <c r="I28" s="185">
        <v>4306</v>
      </c>
      <c r="J28" s="185">
        <v>1560</v>
      </c>
      <c r="K28" s="185">
        <v>37</v>
      </c>
      <c r="L28" s="185">
        <v>245</v>
      </c>
      <c r="M28" s="185">
        <v>214</v>
      </c>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c r="AT28" s="175"/>
      <c r="AU28" s="175"/>
      <c r="AV28" s="175"/>
      <c r="AW28" s="175"/>
      <c r="AX28" s="175"/>
      <c r="AY28" s="175"/>
      <c r="AZ28" s="175"/>
      <c r="BA28" s="175"/>
      <c r="BB28" s="175"/>
      <c r="BC28" s="175"/>
      <c r="BD28" s="175"/>
      <c r="BE28" s="175"/>
      <c r="BF28" s="175"/>
      <c r="BG28" s="175"/>
      <c r="BH28" s="175"/>
      <c r="BI28" s="175"/>
      <c r="BJ28" s="175"/>
      <c r="BK28" s="175"/>
      <c r="BL28" s="175"/>
      <c r="BM28" s="175"/>
      <c r="BN28" s="175"/>
      <c r="BO28" s="175"/>
      <c r="BP28" s="175"/>
      <c r="BQ28" s="175"/>
      <c r="BR28" s="175"/>
      <c r="BS28" s="175"/>
      <c r="BT28" s="175"/>
      <c r="BU28" s="175"/>
      <c r="BV28" s="175"/>
      <c r="BW28" s="175"/>
      <c r="BX28" s="175"/>
      <c r="BY28" s="175"/>
      <c r="BZ28" s="175"/>
      <c r="CA28" s="175"/>
      <c r="CB28" s="175"/>
      <c r="CC28" s="175"/>
      <c r="CD28" s="175"/>
      <c r="CE28" s="175"/>
      <c r="CF28" s="175"/>
      <c r="CG28" s="175"/>
      <c r="CH28" s="175"/>
      <c r="CI28" s="175"/>
      <c r="CJ28" s="175"/>
      <c r="CK28" s="175"/>
      <c r="CL28" s="175"/>
      <c r="CM28" s="175"/>
      <c r="CN28" s="175"/>
      <c r="CO28" s="175"/>
      <c r="CP28" s="175"/>
      <c r="CQ28" s="175"/>
      <c r="CR28" s="175"/>
      <c r="CS28" s="175"/>
      <c r="CT28" s="175"/>
      <c r="CU28" s="175"/>
      <c r="CV28" s="175"/>
      <c r="CW28" s="175"/>
      <c r="CX28" s="175"/>
      <c r="CY28" s="175"/>
      <c r="CZ28" s="175"/>
      <c r="DA28" s="175"/>
      <c r="DB28" s="175"/>
      <c r="DC28" s="175"/>
      <c r="DD28" s="175"/>
      <c r="DE28" s="175"/>
      <c r="DF28" s="175"/>
      <c r="DG28" s="175"/>
      <c r="DH28" s="175"/>
      <c r="DI28" s="175"/>
      <c r="DJ28" s="175"/>
      <c r="DK28" s="175"/>
      <c r="DL28" s="175"/>
      <c r="DM28" s="175"/>
      <c r="DN28" s="175"/>
      <c r="DO28" s="175"/>
      <c r="DP28" s="175"/>
      <c r="DQ28" s="175"/>
      <c r="DR28" s="175"/>
      <c r="DS28" s="175"/>
      <c r="DT28" s="175"/>
      <c r="DU28" s="175"/>
      <c r="DV28" s="175"/>
      <c r="DW28" s="175"/>
      <c r="DX28" s="175"/>
      <c r="DY28" s="175"/>
      <c r="DZ28" s="175"/>
      <c r="EA28" s="175"/>
      <c r="EB28" s="175"/>
      <c r="EC28" s="175"/>
      <c r="ED28" s="175"/>
      <c r="EE28" s="175"/>
      <c r="EF28" s="175"/>
      <c r="EG28" s="175"/>
      <c r="EH28" s="175"/>
      <c r="EI28" s="175"/>
      <c r="EJ28" s="175"/>
      <c r="EK28" s="175"/>
      <c r="EL28" s="175"/>
      <c r="EM28" s="175"/>
      <c r="EN28" s="175"/>
      <c r="EO28" s="175"/>
      <c r="EP28" s="175"/>
      <c r="EQ28" s="175"/>
      <c r="ER28" s="175"/>
      <c r="ES28" s="175"/>
      <c r="ET28" s="175"/>
      <c r="EU28" s="175"/>
      <c r="EV28" s="175"/>
      <c r="EW28" s="175"/>
      <c r="EX28" s="175"/>
      <c r="EY28" s="175"/>
      <c r="EZ28" s="175"/>
      <c r="FA28" s="175"/>
      <c r="FB28" s="175"/>
      <c r="FC28" s="175"/>
      <c r="FD28" s="175"/>
      <c r="FE28" s="175"/>
      <c r="FF28" s="175"/>
      <c r="FG28" s="175"/>
      <c r="FH28" s="175"/>
      <c r="FI28" s="175"/>
      <c r="FJ28" s="175"/>
      <c r="FK28" s="175"/>
      <c r="FL28" s="175"/>
      <c r="FM28" s="175"/>
      <c r="FN28" s="175"/>
      <c r="FO28" s="175"/>
      <c r="FP28" s="175"/>
      <c r="FQ28" s="175"/>
      <c r="FR28" s="175"/>
      <c r="FS28" s="175"/>
      <c r="FT28" s="175"/>
      <c r="FU28" s="175"/>
      <c r="FV28" s="175"/>
      <c r="FW28" s="175"/>
      <c r="FX28" s="175"/>
      <c r="FY28" s="175"/>
      <c r="FZ28" s="175"/>
      <c r="GA28" s="175"/>
      <c r="GB28" s="175"/>
      <c r="GC28" s="175"/>
      <c r="GD28" s="175"/>
      <c r="GE28" s="175"/>
      <c r="GF28" s="175"/>
      <c r="GG28" s="175"/>
      <c r="GH28" s="175"/>
      <c r="GI28" s="175"/>
      <c r="GJ28" s="175"/>
      <c r="GK28" s="175"/>
      <c r="GL28" s="175"/>
      <c r="GM28" s="175"/>
      <c r="GN28" s="175"/>
      <c r="GO28" s="175"/>
      <c r="GP28" s="175"/>
      <c r="GQ28" s="175"/>
      <c r="GR28" s="175"/>
      <c r="GS28" s="175"/>
      <c r="GT28" s="175"/>
      <c r="GU28" s="175"/>
      <c r="GV28" s="175"/>
      <c r="GW28" s="175"/>
      <c r="GX28" s="175"/>
      <c r="GY28" s="175"/>
      <c r="GZ28" s="175"/>
      <c r="HA28" s="175"/>
      <c r="HB28" s="175"/>
      <c r="HC28" s="175"/>
      <c r="HD28" s="175"/>
      <c r="HE28" s="175"/>
      <c r="HF28" s="175"/>
      <c r="HG28" s="175"/>
      <c r="HH28" s="175"/>
      <c r="HI28" s="175"/>
      <c r="HJ28" s="175"/>
      <c r="HK28" s="175"/>
      <c r="HL28" s="175"/>
      <c r="HM28" s="175"/>
      <c r="HN28" s="175"/>
      <c r="HO28" s="175"/>
      <c r="HP28" s="175"/>
      <c r="HQ28" s="175"/>
      <c r="HR28" s="175"/>
      <c r="HS28" s="175"/>
      <c r="HT28" s="175"/>
      <c r="HU28" s="175"/>
      <c r="HV28" s="175"/>
      <c r="HW28" s="175"/>
      <c r="HX28" s="175"/>
      <c r="HY28" s="175"/>
      <c r="HZ28" s="175"/>
      <c r="IA28" s="175"/>
      <c r="IB28" s="175"/>
      <c r="IC28" s="175"/>
      <c r="ID28" s="175"/>
      <c r="IE28" s="175"/>
      <c r="IF28" s="175"/>
      <c r="IG28" s="175"/>
      <c r="IH28" s="175"/>
      <c r="II28" s="175"/>
      <c r="IJ28" s="175"/>
      <c r="IK28" s="175"/>
      <c r="IL28" s="175"/>
      <c r="IM28" s="175"/>
      <c r="IN28" s="175"/>
      <c r="IO28" s="175"/>
      <c r="IP28" s="175"/>
      <c r="IQ28" s="175"/>
      <c r="IR28" s="175"/>
      <c r="IS28" s="175"/>
      <c r="IT28" s="175"/>
      <c r="IU28" s="175"/>
      <c r="IV28" s="175"/>
    </row>
    <row r="29" spans="1:256" ht="15">
      <c r="A29" s="188"/>
      <c r="B29" s="40" t="s">
        <v>80</v>
      </c>
      <c r="C29" s="184">
        <v>15559</v>
      </c>
      <c r="D29" s="185">
        <v>6743</v>
      </c>
      <c r="E29" s="185">
        <v>2020</v>
      </c>
      <c r="F29" s="185">
        <v>42</v>
      </c>
      <c r="G29" s="185">
        <v>369</v>
      </c>
      <c r="H29" s="185">
        <v>305</v>
      </c>
      <c r="I29" s="185">
        <v>4055</v>
      </c>
      <c r="J29" s="185">
        <v>1610</v>
      </c>
      <c r="K29" s="185">
        <v>36</v>
      </c>
      <c r="L29" s="185">
        <v>200</v>
      </c>
      <c r="M29" s="185">
        <v>179</v>
      </c>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175"/>
      <c r="AV29" s="175"/>
      <c r="AW29" s="175"/>
      <c r="AX29" s="175"/>
      <c r="AY29" s="175"/>
      <c r="AZ29" s="175"/>
      <c r="BA29" s="175"/>
      <c r="BB29" s="175"/>
      <c r="BC29" s="175"/>
      <c r="BD29" s="175"/>
      <c r="BE29" s="175"/>
      <c r="BF29" s="175"/>
      <c r="BG29" s="175"/>
      <c r="BH29" s="175"/>
      <c r="BI29" s="175"/>
      <c r="BJ29" s="175"/>
      <c r="BK29" s="175"/>
      <c r="BL29" s="175"/>
      <c r="BM29" s="175"/>
      <c r="BN29" s="175"/>
      <c r="BO29" s="175"/>
      <c r="BP29" s="175"/>
      <c r="BQ29" s="175"/>
      <c r="BR29" s="175"/>
      <c r="BS29" s="175"/>
      <c r="BT29" s="175"/>
      <c r="BU29" s="175"/>
      <c r="BV29" s="175"/>
      <c r="BW29" s="175"/>
      <c r="BX29" s="175"/>
      <c r="BY29" s="175"/>
      <c r="BZ29" s="175"/>
      <c r="CA29" s="175"/>
      <c r="CB29" s="175"/>
      <c r="CC29" s="175"/>
      <c r="CD29" s="175"/>
      <c r="CE29" s="175"/>
      <c r="CF29" s="175"/>
      <c r="CG29" s="175"/>
      <c r="CH29" s="175"/>
      <c r="CI29" s="175"/>
      <c r="CJ29" s="175"/>
      <c r="CK29" s="175"/>
      <c r="CL29" s="175"/>
      <c r="CM29" s="175"/>
      <c r="CN29" s="175"/>
      <c r="CO29" s="175"/>
      <c r="CP29" s="175"/>
      <c r="CQ29" s="175"/>
      <c r="CR29" s="175"/>
      <c r="CS29" s="175"/>
      <c r="CT29" s="175"/>
      <c r="CU29" s="175"/>
      <c r="CV29" s="175"/>
      <c r="CW29" s="175"/>
      <c r="CX29" s="175"/>
      <c r="CY29" s="175"/>
      <c r="CZ29" s="175"/>
      <c r="DA29" s="175"/>
      <c r="DB29" s="175"/>
      <c r="DC29" s="175"/>
      <c r="DD29" s="175"/>
      <c r="DE29" s="175"/>
      <c r="DF29" s="175"/>
      <c r="DG29" s="175"/>
      <c r="DH29" s="175"/>
      <c r="DI29" s="175"/>
      <c r="DJ29" s="175"/>
      <c r="DK29" s="175"/>
      <c r="DL29" s="175"/>
      <c r="DM29" s="175"/>
      <c r="DN29" s="175"/>
      <c r="DO29" s="175"/>
      <c r="DP29" s="175"/>
      <c r="DQ29" s="175"/>
      <c r="DR29" s="175"/>
      <c r="DS29" s="175"/>
      <c r="DT29" s="175"/>
      <c r="DU29" s="175"/>
      <c r="DV29" s="175"/>
      <c r="DW29" s="175"/>
      <c r="DX29" s="175"/>
      <c r="DY29" s="175"/>
      <c r="DZ29" s="175"/>
      <c r="EA29" s="175"/>
      <c r="EB29" s="175"/>
      <c r="EC29" s="175"/>
      <c r="ED29" s="175"/>
      <c r="EE29" s="175"/>
      <c r="EF29" s="175"/>
      <c r="EG29" s="175"/>
      <c r="EH29" s="175"/>
      <c r="EI29" s="175"/>
      <c r="EJ29" s="175"/>
      <c r="EK29" s="175"/>
      <c r="EL29" s="175"/>
      <c r="EM29" s="175"/>
      <c r="EN29" s="175"/>
      <c r="EO29" s="175"/>
      <c r="EP29" s="175"/>
      <c r="EQ29" s="175"/>
      <c r="ER29" s="175"/>
      <c r="ES29" s="175"/>
      <c r="ET29" s="175"/>
      <c r="EU29" s="175"/>
      <c r="EV29" s="175"/>
      <c r="EW29" s="175"/>
      <c r="EX29" s="175"/>
      <c r="EY29" s="175"/>
      <c r="EZ29" s="175"/>
      <c r="FA29" s="175"/>
      <c r="FB29" s="175"/>
      <c r="FC29" s="175"/>
      <c r="FD29" s="175"/>
      <c r="FE29" s="175"/>
      <c r="FF29" s="175"/>
      <c r="FG29" s="175"/>
      <c r="FH29" s="175"/>
      <c r="FI29" s="175"/>
      <c r="FJ29" s="175"/>
      <c r="FK29" s="175"/>
      <c r="FL29" s="175"/>
      <c r="FM29" s="175"/>
      <c r="FN29" s="175"/>
      <c r="FO29" s="175"/>
      <c r="FP29" s="175"/>
      <c r="FQ29" s="175"/>
      <c r="FR29" s="175"/>
      <c r="FS29" s="175"/>
      <c r="FT29" s="175"/>
      <c r="FU29" s="175"/>
      <c r="FV29" s="175"/>
      <c r="FW29" s="175"/>
      <c r="FX29" s="175"/>
      <c r="FY29" s="175"/>
      <c r="FZ29" s="175"/>
      <c r="GA29" s="175"/>
      <c r="GB29" s="175"/>
      <c r="GC29" s="175"/>
      <c r="GD29" s="175"/>
      <c r="GE29" s="175"/>
      <c r="GF29" s="175"/>
      <c r="GG29" s="175"/>
      <c r="GH29" s="175"/>
      <c r="GI29" s="175"/>
      <c r="GJ29" s="175"/>
      <c r="GK29" s="175"/>
      <c r="GL29" s="175"/>
      <c r="GM29" s="175"/>
      <c r="GN29" s="175"/>
      <c r="GO29" s="175"/>
      <c r="GP29" s="175"/>
      <c r="GQ29" s="175"/>
      <c r="GR29" s="175"/>
      <c r="GS29" s="175"/>
      <c r="GT29" s="175"/>
      <c r="GU29" s="175"/>
      <c r="GV29" s="175"/>
      <c r="GW29" s="175"/>
      <c r="GX29" s="175"/>
      <c r="GY29" s="175"/>
      <c r="GZ29" s="175"/>
      <c r="HA29" s="175"/>
      <c r="HB29" s="175"/>
      <c r="HC29" s="175"/>
      <c r="HD29" s="175"/>
      <c r="HE29" s="175"/>
      <c r="HF29" s="175"/>
      <c r="HG29" s="175"/>
      <c r="HH29" s="175"/>
      <c r="HI29" s="175"/>
      <c r="HJ29" s="175"/>
      <c r="HK29" s="175"/>
      <c r="HL29" s="175"/>
      <c r="HM29" s="175"/>
      <c r="HN29" s="175"/>
      <c r="HO29" s="175"/>
      <c r="HP29" s="175"/>
      <c r="HQ29" s="175"/>
      <c r="HR29" s="175"/>
      <c r="HS29" s="175"/>
      <c r="HT29" s="175"/>
      <c r="HU29" s="175"/>
      <c r="HV29" s="175"/>
      <c r="HW29" s="175"/>
      <c r="HX29" s="175"/>
      <c r="HY29" s="175"/>
      <c r="HZ29" s="175"/>
      <c r="IA29" s="175"/>
      <c r="IB29" s="175"/>
      <c r="IC29" s="175"/>
      <c r="ID29" s="175"/>
      <c r="IE29" s="175"/>
      <c r="IF29" s="175"/>
      <c r="IG29" s="175"/>
      <c r="IH29" s="175"/>
      <c r="II29" s="175"/>
      <c r="IJ29" s="175"/>
      <c r="IK29" s="175"/>
      <c r="IL29" s="175"/>
      <c r="IM29" s="175"/>
      <c r="IN29" s="175"/>
      <c r="IO29" s="175"/>
      <c r="IP29" s="175"/>
      <c r="IQ29" s="175"/>
      <c r="IR29" s="175"/>
      <c r="IS29" s="175"/>
      <c r="IT29" s="175"/>
      <c r="IU29" s="175"/>
      <c r="IV29" s="175"/>
    </row>
    <row r="30" spans="1:256" ht="28.5" customHeight="1">
      <c r="A30" s="188">
        <v>2014</v>
      </c>
      <c r="B30" s="190" t="s">
        <v>73</v>
      </c>
      <c r="C30" s="186">
        <v>16186</v>
      </c>
      <c r="D30" s="187">
        <v>7352</v>
      </c>
      <c r="E30" s="187">
        <v>2055</v>
      </c>
      <c r="F30" s="187">
        <v>30</v>
      </c>
      <c r="G30" s="187">
        <v>393</v>
      </c>
      <c r="H30" s="187">
        <v>296</v>
      </c>
      <c r="I30" s="187">
        <v>4118</v>
      </c>
      <c r="J30" s="187">
        <v>1541</v>
      </c>
      <c r="K30" s="187">
        <v>41</v>
      </c>
      <c r="L30" s="187">
        <v>211</v>
      </c>
      <c r="M30" s="187">
        <v>149</v>
      </c>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75"/>
      <c r="AY30" s="175"/>
      <c r="AZ30" s="175"/>
      <c r="BA30" s="175"/>
      <c r="BB30" s="175"/>
      <c r="BC30" s="175"/>
      <c r="BD30" s="175"/>
      <c r="BE30" s="175"/>
      <c r="BF30" s="175"/>
      <c r="BG30" s="175"/>
      <c r="BH30" s="175"/>
      <c r="BI30" s="175"/>
      <c r="BJ30" s="175"/>
      <c r="BK30" s="175"/>
      <c r="BL30" s="175"/>
      <c r="BM30" s="175"/>
      <c r="BN30" s="175"/>
      <c r="BO30" s="175"/>
      <c r="BP30" s="175"/>
      <c r="BQ30" s="175"/>
      <c r="BR30" s="175"/>
      <c r="BS30" s="175"/>
      <c r="BT30" s="175"/>
      <c r="BU30" s="175"/>
      <c r="BV30" s="175"/>
      <c r="BW30" s="175"/>
      <c r="BX30" s="175"/>
      <c r="BY30" s="175"/>
      <c r="BZ30" s="175"/>
      <c r="CA30" s="175"/>
      <c r="CB30" s="175"/>
      <c r="CC30" s="175"/>
      <c r="CD30" s="175"/>
      <c r="CE30" s="175"/>
      <c r="CF30" s="175"/>
      <c r="CG30" s="175"/>
      <c r="CH30" s="175"/>
      <c r="CI30" s="175"/>
      <c r="CJ30" s="175"/>
      <c r="CK30" s="175"/>
      <c r="CL30" s="175"/>
      <c r="CM30" s="175"/>
      <c r="CN30" s="175"/>
      <c r="CO30" s="175"/>
      <c r="CP30" s="175"/>
      <c r="CQ30" s="175"/>
      <c r="CR30" s="175"/>
      <c r="CS30" s="175"/>
      <c r="CT30" s="175"/>
      <c r="CU30" s="175"/>
      <c r="CV30" s="175"/>
      <c r="CW30" s="175"/>
      <c r="CX30" s="175"/>
      <c r="CY30" s="175"/>
      <c r="CZ30" s="175"/>
      <c r="DA30" s="175"/>
      <c r="DB30" s="175"/>
      <c r="DC30" s="175"/>
      <c r="DD30" s="175"/>
      <c r="DE30" s="175"/>
      <c r="DF30" s="175"/>
      <c r="DG30" s="175"/>
      <c r="DH30" s="175"/>
      <c r="DI30" s="175"/>
      <c r="DJ30" s="175"/>
      <c r="DK30" s="175"/>
      <c r="DL30" s="175"/>
      <c r="DM30" s="175"/>
      <c r="DN30" s="175"/>
      <c r="DO30" s="175"/>
      <c r="DP30" s="175"/>
      <c r="DQ30" s="175"/>
      <c r="DR30" s="175"/>
      <c r="DS30" s="175"/>
      <c r="DT30" s="175"/>
      <c r="DU30" s="175"/>
      <c r="DV30" s="175"/>
      <c r="DW30" s="175"/>
      <c r="DX30" s="175"/>
      <c r="DY30" s="175"/>
      <c r="DZ30" s="175"/>
      <c r="EA30" s="175"/>
      <c r="EB30" s="175"/>
      <c r="EC30" s="175"/>
      <c r="ED30" s="175"/>
      <c r="EE30" s="175"/>
      <c r="EF30" s="175"/>
      <c r="EG30" s="175"/>
      <c r="EH30" s="175"/>
      <c r="EI30" s="175"/>
      <c r="EJ30" s="175"/>
      <c r="EK30" s="175"/>
      <c r="EL30" s="175"/>
      <c r="EM30" s="175"/>
      <c r="EN30" s="175"/>
      <c r="EO30" s="175"/>
      <c r="EP30" s="175"/>
      <c r="EQ30" s="175"/>
      <c r="ER30" s="175"/>
      <c r="ES30" s="175"/>
      <c r="ET30" s="175"/>
      <c r="EU30" s="175"/>
      <c r="EV30" s="175"/>
      <c r="EW30" s="175"/>
      <c r="EX30" s="175"/>
      <c r="EY30" s="175"/>
      <c r="EZ30" s="175"/>
      <c r="FA30" s="175"/>
      <c r="FB30" s="175"/>
      <c r="FC30" s="175"/>
      <c r="FD30" s="175"/>
      <c r="FE30" s="175"/>
      <c r="FF30" s="175"/>
      <c r="FG30" s="175"/>
      <c r="FH30" s="175"/>
      <c r="FI30" s="175"/>
      <c r="FJ30" s="175"/>
      <c r="FK30" s="175"/>
      <c r="FL30" s="175"/>
      <c r="FM30" s="175"/>
      <c r="FN30" s="175"/>
      <c r="FO30" s="175"/>
      <c r="FP30" s="175"/>
      <c r="FQ30" s="175"/>
      <c r="FR30" s="175"/>
      <c r="FS30" s="175"/>
      <c r="FT30" s="175"/>
      <c r="FU30" s="175"/>
      <c r="FV30" s="175"/>
      <c r="FW30" s="175"/>
      <c r="FX30" s="175"/>
      <c r="FY30" s="175"/>
      <c r="FZ30" s="175"/>
      <c r="GA30" s="175"/>
      <c r="GB30" s="175"/>
      <c r="GC30" s="175"/>
      <c r="GD30" s="175"/>
      <c r="GE30" s="175"/>
      <c r="GF30" s="175"/>
      <c r="GG30" s="175"/>
      <c r="GH30" s="175"/>
      <c r="GI30" s="175"/>
      <c r="GJ30" s="175"/>
      <c r="GK30" s="175"/>
      <c r="GL30" s="175"/>
      <c r="GM30" s="175"/>
      <c r="GN30" s="175"/>
      <c r="GO30" s="175"/>
      <c r="GP30" s="175"/>
      <c r="GQ30" s="175"/>
      <c r="GR30" s="175"/>
      <c r="GS30" s="175"/>
      <c r="GT30" s="175"/>
      <c r="GU30" s="175"/>
      <c r="GV30" s="175"/>
      <c r="GW30" s="175"/>
      <c r="GX30" s="175"/>
      <c r="GY30" s="175"/>
      <c r="GZ30" s="175"/>
      <c r="HA30" s="175"/>
      <c r="HB30" s="175"/>
      <c r="HC30" s="175"/>
      <c r="HD30" s="175"/>
      <c r="HE30" s="175"/>
      <c r="HF30" s="175"/>
      <c r="HG30" s="175"/>
      <c r="HH30" s="175"/>
      <c r="HI30" s="175"/>
      <c r="HJ30" s="175"/>
      <c r="HK30" s="175"/>
      <c r="HL30" s="175"/>
      <c r="HM30" s="175"/>
      <c r="HN30" s="175"/>
      <c r="HO30" s="175"/>
      <c r="HP30" s="175"/>
      <c r="HQ30" s="175"/>
      <c r="HR30" s="175"/>
      <c r="HS30" s="175"/>
      <c r="HT30" s="175"/>
      <c r="HU30" s="175"/>
      <c r="HV30" s="175"/>
      <c r="HW30" s="175"/>
      <c r="HX30" s="175"/>
      <c r="HY30" s="175"/>
      <c r="HZ30" s="175"/>
      <c r="IA30" s="175"/>
      <c r="IB30" s="175"/>
      <c r="IC30" s="175"/>
      <c r="ID30" s="175"/>
      <c r="IE30" s="175"/>
      <c r="IF30" s="175"/>
      <c r="IG30" s="175"/>
      <c r="IH30" s="175"/>
      <c r="II30" s="175"/>
      <c r="IJ30" s="175"/>
      <c r="IK30" s="175"/>
      <c r="IL30" s="175"/>
      <c r="IM30" s="175"/>
      <c r="IN30" s="175"/>
      <c r="IO30" s="175"/>
      <c r="IP30" s="175"/>
      <c r="IQ30" s="175"/>
      <c r="IR30" s="175"/>
      <c r="IS30" s="175"/>
      <c r="IT30" s="175"/>
      <c r="IU30" s="175"/>
      <c r="IV30" s="175"/>
    </row>
    <row r="31" spans="1:256" ht="15">
      <c r="A31" s="188"/>
      <c r="B31" s="190" t="s">
        <v>78</v>
      </c>
      <c r="C31" s="186">
        <v>15834</v>
      </c>
      <c r="D31" s="187">
        <v>7251</v>
      </c>
      <c r="E31" s="187">
        <v>1996</v>
      </c>
      <c r="F31" s="187">
        <v>34</v>
      </c>
      <c r="G31" s="187">
        <v>440</v>
      </c>
      <c r="H31" s="187">
        <v>260</v>
      </c>
      <c r="I31" s="187">
        <v>3873</v>
      </c>
      <c r="J31" s="187">
        <v>1501</v>
      </c>
      <c r="K31" s="187">
        <v>45</v>
      </c>
      <c r="L31" s="187">
        <v>248</v>
      </c>
      <c r="M31" s="187">
        <v>186</v>
      </c>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5"/>
      <c r="AY31" s="175"/>
      <c r="AZ31" s="175"/>
      <c r="BA31" s="175"/>
      <c r="BB31" s="175"/>
      <c r="BC31" s="175"/>
      <c r="BD31" s="175"/>
      <c r="BE31" s="175"/>
      <c r="BF31" s="175"/>
      <c r="BG31" s="175"/>
      <c r="BH31" s="175"/>
      <c r="BI31" s="175"/>
      <c r="BJ31" s="175"/>
      <c r="BK31" s="175"/>
      <c r="BL31" s="175"/>
      <c r="BM31" s="175"/>
      <c r="BN31" s="175"/>
      <c r="BO31" s="175"/>
      <c r="BP31" s="175"/>
      <c r="BQ31" s="175"/>
      <c r="BR31" s="175"/>
      <c r="BS31" s="175"/>
      <c r="BT31" s="175"/>
      <c r="BU31" s="175"/>
      <c r="BV31" s="175"/>
      <c r="BW31" s="175"/>
      <c r="BX31" s="175"/>
      <c r="BY31" s="175"/>
      <c r="BZ31" s="175"/>
      <c r="CA31" s="175"/>
      <c r="CB31" s="175"/>
      <c r="CC31" s="175"/>
      <c r="CD31" s="175"/>
      <c r="CE31" s="175"/>
      <c r="CF31" s="175"/>
      <c r="CG31" s="175"/>
      <c r="CH31" s="175"/>
      <c r="CI31" s="175"/>
      <c r="CJ31" s="175"/>
      <c r="CK31" s="175"/>
      <c r="CL31" s="175"/>
      <c r="CM31" s="175"/>
      <c r="CN31" s="175"/>
      <c r="CO31" s="175"/>
      <c r="CP31" s="175"/>
      <c r="CQ31" s="175"/>
      <c r="CR31" s="175"/>
      <c r="CS31" s="175"/>
      <c r="CT31" s="175"/>
      <c r="CU31" s="175"/>
      <c r="CV31" s="175"/>
      <c r="CW31" s="175"/>
      <c r="CX31" s="175"/>
      <c r="CY31" s="175"/>
      <c r="CZ31" s="175"/>
      <c r="DA31" s="175"/>
      <c r="DB31" s="175"/>
      <c r="DC31" s="175"/>
      <c r="DD31" s="175"/>
      <c r="DE31" s="175"/>
      <c r="DF31" s="175"/>
      <c r="DG31" s="175"/>
      <c r="DH31" s="175"/>
      <c r="DI31" s="175"/>
      <c r="DJ31" s="175"/>
      <c r="DK31" s="175"/>
      <c r="DL31" s="175"/>
      <c r="DM31" s="175"/>
      <c r="DN31" s="175"/>
      <c r="DO31" s="175"/>
      <c r="DP31" s="175"/>
      <c r="DQ31" s="175"/>
      <c r="DR31" s="175"/>
      <c r="DS31" s="175"/>
      <c r="DT31" s="175"/>
      <c r="DU31" s="175"/>
      <c r="DV31" s="175"/>
      <c r="DW31" s="175"/>
      <c r="DX31" s="175"/>
      <c r="DY31" s="175"/>
      <c r="DZ31" s="175"/>
      <c r="EA31" s="175"/>
      <c r="EB31" s="175"/>
      <c r="EC31" s="175"/>
      <c r="ED31" s="175"/>
      <c r="EE31" s="175"/>
      <c r="EF31" s="175"/>
      <c r="EG31" s="175"/>
      <c r="EH31" s="175"/>
      <c r="EI31" s="175"/>
      <c r="EJ31" s="175"/>
      <c r="EK31" s="175"/>
      <c r="EL31" s="175"/>
      <c r="EM31" s="175"/>
      <c r="EN31" s="175"/>
      <c r="EO31" s="175"/>
      <c r="EP31" s="175"/>
      <c r="EQ31" s="175"/>
      <c r="ER31" s="175"/>
      <c r="ES31" s="175"/>
      <c r="ET31" s="175"/>
      <c r="EU31" s="175"/>
      <c r="EV31" s="175"/>
      <c r="EW31" s="175"/>
      <c r="EX31" s="175"/>
      <c r="EY31" s="175"/>
      <c r="EZ31" s="175"/>
      <c r="FA31" s="175"/>
      <c r="FB31" s="175"/>
      <c r="FC31" s="175"/>
      <c r="FD31" s="175"/>
      <c r="FE31" s="175"/>
      <c r="FF31" s="175"/>
      <c r="FG31" s="175"/>
      <c r="FH31" s="175"/>
      <c r="FI31" s="175"/>
      <c r="FJ31" s="175"/>
      <c r="FK31" s="175"/>
      <c r="FL31" s="175"/>
      <c r="FM31" s="175"/>
      <c r="FN31" s="175"/>
      <c r="FO31" s="175"/>
      <c r="FP31" s="175"/>
      <c r="FQ31" s="175"/>
      <c r="FR31" s="175"/>
      <c r="FS31" s="175"/>
      <c r="FT31" s="175"/>
      <c r="FU31" s="175"/>
      <c r="FV31" s="175"/>
      <c r="FW31" s="175"/>
      <c r="FX31" s="175"/>
      <c r="FY31" s="175"/>
      <c r="FZ31" s="175"/>
      <c r="GA31" s="175"/>
      <c r="GB31" s="175"/>
      <c r="GC31" s="175"/>
      <c r="GD31" s="175"/>
      <c r="GE31" s="175"/>
      <c r="GF31" s="175"/>
      <c r="GG31" s="175"/>
      <c r="GH31" s="175"/>
      <c r="GI31" s="175"/>
      <c r="GJ31" s="175"/>
      <c r="GK31" s="175"/>
      <c r="GL31" s="175"/>
      <c r="GM31" s="175"/>
      <c r="GN31" s="175"/>
      <c r="GO31" s="175"/>
      <c r="GP31" s="175"/>
      <c r="GQ31" s="175"/>
      <c r="GR31" s="175"/>
      <c r="GS31" s="175"/>
      <c r="GT31" s="175"/>
      <c r="GU31" s="175"/>
      <c r="GV31" s="175"/>
      <c r="GW31" s="175"/>
      <c r="GX31" s="175"/>
      <c r="GY31" s="175"/>
      <c r="GZ31" s="175"/>
      <c r="HA31" s="175"/>
      <c r="HB31" s="175"/>
      <c r="HC31" s="175"/>
      <c r="HD31" s="175"/>
      <c r="HE31" s="175"/>
      <c r="HF31" s="175"/>
      <c r="HG31" s="175"/>
      <c r="HH31" s="175"/>
      <c r="HI31" s="175"/>
      <c r="HJ31" s="175"/>
      <c r="HK31" s="175"/>
      <c r="HL31" s="175"/>
      <c r="HM31" s="175"/>
      <c r="HN31" s="175"/>
      <c r="HO31" s="175"/>
      <c r="HP31" s="175"/>
      <c r="HQ31" s="175"/>
      <c r="HR31" s="175"/>
      <c r="HS31" s="175"/>
      <c r="HT31" s="175"/>
      <c r="HU31" s="175"/>
      <c r="HV31" s="175"/>
      <c r="HW31" s="175"/>
      <c r="HX31" s="175"/>
      <c r="HY31" s="175"/>
      <c r="HZ31" s="175"/>
      <c r="IA31" s="175"/>
      <c r="IB31" s="175"/>
      <c r="IC31" s="175"/>
      <c r="ID31" s="175"/>
      <c r="IE31" s="175"/>
      <c r="IF31" s="175"/>
      <c r="IG31" s="175"/>
      <c r="IH31" s="175"/>
      <c r="II31" s="175"/>
      <c r="IJ31" s="175"/>
      <c r="IK31" s="175"/>
      <c r="IL31" s="175"/>
      <c r="IM31" s="175"/>
      <c r="IN31" s="175"/>
      <c r="IO31" s="175"/>
      <c r="IP31" s="175"/>
      <c r="IQ31" s="175"/>
      <c r="IR31" s="175"/>
      <c r="IS31" s="175"/>
      <c r="IT31" s="175"/>
      <c r="IU31" s="175"/>
      <c r="IV31" s="175"/>
    </row>
    <row r="32" spans="1:256" ht="15">
      <c r="A32" s="188"/>
      <c r="B32" s="190" t="s">
        <v>79</v>
      </c>
      <c r="C32" s="186">
        <v>16312</v>
      </c>
      <c r="D32" s="187">
        <v>7373</v>
      </c>
      <c r="E32" s="187">
        <v>2171</v>
      </c>
      <c r="F32" s="187">
        <v>38</v>
      </c>
      <c r="G32" s="187">
        <v>439</v>
      </c>
      <c r="H32" s="187">
        <v>326</v>
      </c>
      <c r="I32" s="187">
        <v>3923</v>
      </c>
      <c r="J32" s="187">
        <v>1586</v>
      </c>
      <c r="K32" s="187">
        <v>39</v>
      </c>
      <c r="L32" s="187">
        <v>255</v>
      </c>
      <c r="M32" s="187">
        <v>162</v>
      </c>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175"/>
      <c r="BG32" s="175"/>
      <c r="BH32" s="175"/>
      <c r="BI32" s="175"/>
      <c r="BJ32" s="175"/>
      <c r="BK32" s="175"/>
      <c r="BL32" s="175"/>
      <c r="BM32" s="175"/>
      <c r="BN32" s="175"/>
      <c r="BO32" s="175"/>
      <c r="BP32" s="175"/>
      <c r="BQ32" s="175"/>
      <c r="BR32" s="175"/>
      <c r="BS32" s="175"/>
      <c r="BT32" s="175"/>
      <c r="BU32" s="175"/>
      <c r="BV32" s="175"/>
      <c r="BW32" s="175"/>
      <c r="BX32" s="175"/>
      <c r="BY32" s="175"/>
      <c r="BZ32" s="175"/>
      <c r="CA32" s="175"/>
      <c r="CB32" s="175"/>
      <c r="CC32" s="175"/>
      <c r="CD32" s="175"/>
      <c r="CE32" s="175"/>
      <c r="CF32" s="175"/>
      <c r="CG32" s="175"/>
      <c r="CH32" s="175"/>
      <c r="CI32" s="175"/>
      <c r="CJ32" s="175"/>
      <c r="CK32" s="175"/>
      <c r="CL32" s="175"/>
      <c r="CM32" s="175"/>
      <c r="CN32" s="175"/>
      <c r="CO32" s="175"/>
      <c r="CP32" s="175"/>
      <c r="CQ32" s="175"/>
      <c r="CR32" s="175"/>
      <c r="CS32" s="175"/>
      <c r="CT32" s="175"/>
      <c r="CU32" s="175"/>
      <c r="CV32" s="175"/>
      <c r="CW32" s="175"/>
      <c r="CX32" s="175"/>
      <c r="CY32" s="175"/>
      <c r="CZ32" s="175"/>
      <c r="DA32" s="175"/>
      <c r="DB32" s="175"/>
      <c r="DC32" s="175"/>
      <c r="DD32" s="175"/>
      <c r="DE32" s="175"/>
      <c r="DF32" s="175"/>
      <c r="DG32" s="175"/>
      <c r="DH32" s="175"/>
      <c r="DI32" s="175"/>
      <c r="DJ32" s="175"/>
      <c r="DK32" s="175"/>
      <c r="DL32" s="175"/>
      <c r="DM32" s="175"/>
      <c r="DN32" s="175"/>
      <c r="DO32" s="175"/>
      <c r="DP32" s="175"/>
      <c r="DQ32" s="175"/>
      <c r="DR32" s="175"/>
      <c r="DS32" s="175"/>
      <c r="DT32" s="175"/>
      <c r="DU32" s="175"/>
      <c r="DV32" s="175"/>
      <c r="DW32" s="175"/>
      <c r="DX32" s="175"/>
      <c r="DY32" s="175"/>
      <c r="DZ32" s="175"/>
      <c r="EA32" s="175"/>
      <c r="EB32" s="175"/>
      <c r="EC32" s="175"/>
      <c r="ED32" s="175"/>
      <c r="EE32" s="175"/>
      <c r="EF32" s="175"/>
      <c r="EG32" s="175"/>
      <c r="EH32" s="175"/>
      <c r="EI32" s="175"/>
      <c r="EJ32" s="175"/>
      <c r="EK32" s="175"/>
      <c r="EL32" s="175"/>
      <c r="EM32" s="175"/>
      <c r="EN32" s="175"/>
      <c r="EO32" s="175"/>
      <c r="EP32" s="175"/>
      <c r="EQ32" s="175"/>
      <c r="ER32" s="175"/>
      <c r="ES32" s="175"/>
      <c r="ET32" s="175"/>
      <c r="EU32" s="175"/>
      <c r="EV32" s="175"/>
      <c r="EW32" s="175"/>
      <c r="EX32" s="175"/>
      <c r="EY32" s="175"/>
      <c r="EZ32" s="175"/>
      <c r="FA32" s="175"/>
      <c r="FB32" s="175"/>
      <c r="FC32" s="175"/>
      <c r="FD32" s="175"/>
      <c r="FE32" s="175"/>
      <c r="FF32" s="175"/>
      <c r="FG32" s="175"/>
      <c r="FH32" s="175"/>
      <c r="FI32" s="175"/>
      <c r="FJ32" s="175"/>
      <c r="FK32" s="175"/>
      <c r="FL32" s="175"/>
      <c r="FM32" s="175"/>
      <c r="FN32" s="175"/>
      <c r="FO32" s="175"/>
      <c r="FP32" s="175"/>
      <c r="FQ32" s="175"/>
      <c r="FR32" s="175"/>
      <c r="FS32" s="175"/>
      <c r="FT32" s="175"/>
      <c r="FU32" s="175"/>
      <c r="FV32" s="175"/>
      <c r="FW32" s="175"/>
      <c r="FX32" s="175"/>
      <c r="FY32" s="175"/>
      <c r="FZ32" s="175"/>
      <c r="GA32" s="175"/>
      <c r="GB32" s="175"/>
      <c r="GC32" s="175"/>
      <c r="GD32" s="175"/>
      <c r="GE32" s="175"/>
      <c r="GF32" s="175"/>
      <c r="GG32" s="175"/>
      <c r="GH32" s="175"/>
      <c r="GI32" s="175"/>
      <c r="GJ32" s="175"/>
      <c r="GK32" s="175"/>
      <c r="GL32" s="175"/>
      <c r="GM32" s="175"/>
      <c r="GN32" s="175"/>
      <c r="GO32" s="175"/>
      <c r="GP32" s="175"/>
      <c r="GQ32" s="175"/>
      <c r="GR32" s="175"/>
      <c r="GS32" s="175"/>
      <c r="GT32" s="175"/>
      <c r="GU32" s="175"/>
      <c r="GV32" s="175"/>
      <c r="GW32" s="175"/>
      <c r="GX32" s="175"/>
      <c r="GY32" s="175"/>
      <c r="GZ32" s="175"/>
      <c r="HA32" s="175"/>
      <c r="HB32" s="175"/>
      <c r="HC32" s="175"/>
      <c r="HD32" s="175"/>
      <c r="HE32" s="175"/>
      <c r="HF32" s="175"/>
      <c r="HG32" s="175"/>
      <c r="HH32" s="175"/>
      <c r="HI32" s="175"/>
      <c r="HJ32" s="175"/>
      <c r="HK32" s="175"/>
      <c r="HL32" s="175"/>
      <c r="HM32" s="175"/>
      <c r="HN32" s="175"/>
      <c r="HO32" s="175"/>
      <c r="HP32" s="175"/>
      <c r="HQ32" s="175"/>
      <c r="HR32" s="175"/>
      <c r="HS32" s="175"/>
      <c r="HT32" s="175"/>
      <c r="HU32" s="175"/>
      <c r="HV32" s="175"/>
      <c r="HW32" s="175"/>
      <c r="HX32" s="175"/>
      <c r="HY32" s="175"/>
      <c r="HZ32" s="175"/>
      <c r="IA32" s="175"/>
      <c r="IB32" s="175"/>
      <c r="IC32" s="175"/>
      <c r="ID32" s="175"/>
      <c r="IE32" s="175"/>
      <c r="IF32" s="175"/>
      <c r="IG32" s="175"/>
      <c r="IH32" s="175"/>
      <c r="II32" s="175"/>
      <c r="IJ32" s="175"/>
      <c r="IK32" s="175"/>
      <c r="IL32" s="175"/>
      <c r="IM32" s="175"/>
      <c r="IN32" s="175"/>
      <c r="IO32" s="175"/>
      <c r="IP32" s="175"/>
      <c r="IQ32" s="175"/>
      <c r="IR32" s="175"/>
      <c r="IS32" s="175"/>
      <c r="IT32" s="175"/>
      <c r="IU32" s="175"/>
      <c r="IV32" s="175"/>
    </row>
    <row r="33" spans="1:256" ht="15">
      <c r="A33" s="188"/>
      <c r="B33" s="190" t="s">
        <v>80</v>
      </c>
      <c r="C33" s="186">
        <v>15961</v>
      </c>
      <c r="D33" s="187">
        <v>7135</v>
      </c>
      <c r="E33" s="187">
        <v>2276</v>
      </c>
      <c r="F33" s="187">
        <v>36</v>
      </c>
      <c r="G33" s="187">
        <v>491</v>
      </c>
      <c r="H33" s="187">
        <v>287</v>
      </c>
      <c r="I33" s="187">
        <v>3672</v>
      </c>
      <c r="J33" s="187">
        <v>1576</v>
      </c>
      <c r="K33" s="187">
        <v>49</v>
      </c>
      <c r="L33" s="187">
        <v>251</v>
      </c>
      <c r="M33" s="187">
        <v>188</v>
      </c>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5"/>
      <c r="BC33" s="175"/>
      <c r="BD33" s="175"/>
      <c r="BE33" s="175"/>
      <c r="BF33" s="175"/>
      <c r="BG33" s="175"/>
      <c r="BH33" s="175"/>
      <c r="BI33" s="175"/>
      <c r="BJ33" s="175"/>
      <c r="BK33" s="175"/>
      <c r="BL33" s="175"/>
      <c r="BM33" s="175"/>
      <c r="BN33" s="175"/>
      <c r="BO33" s="175"/>
      <c r="BP33" s="175"/>
      <c r="BQ33" s="175"/>
      <c r="BR33" s="175"/>
      <c r="BS33" s="175"/>
      <c r="BT33" s="175"/>
      <c r="BU33" s="175"/>
      <c r="BV33" s="175"/>
      <c r="BW33" s="175"/>
      <c r="BX33" s="175"/>
      <c r="BY33" s="175"/>
      <c r="BZ33" s="175"/>
      <c r="CA33" s="175"/>
      <c r="CB33" s="175"/>
      <c r="CC33" s="175"/>
      <c r="CD33" s="175"/>
      <c r="CE33" s="175"/>
      <c r="CF33" s="175"/>
      <c r="CG33" s="175"/>
      <c r="CH33" s="175"/>
      <c r="CI33" s="175"/>
      <c r="CJ33" s="175"/>
      <c r="CK33" s="175"/>
      <c r="CL33" s="175"/>
      <c r="CM33" s="175"/>
      <c r="CN33" s="175"/>
      <c r="CO33" s="175"/>
      <c r="CP33" s="175"/>
      <c r="CQ33" s="175"/>
      <c r="CR33" s="175"/>
      <c r="CS33" s="175"/>
      <c r="CT33" s="175"/>
      <c r="CU33" s="175"/>
      <c r="CV33" s="175"/>
      <c r="CW33" s="175"/>
      <c r="CX33" s="175"/>
      <c r="CY33" s="175"/>
      <c r="CZ33" s="175"/>
      <c r="DA33" s="175"/>
      <c r="DB33" s="175"/>
      <c r="DC33" s="175"/>
      <c r="DD33" s="175"/>
      <c r="DE33" s="175"/>
      <c r="DF33" s="175"/>
      <c r="DG33" s="175"/>
      <c r="DH33" s="175"/>
      <c r="DI33" s="175"/>
      <c r="DJ33" s="175"/>
      <c r="DK33" s="175"/>
      <c r="DL33" s="175"/>
      <c r="DM33" s="175"/>
      <c r="DN33" s="175"/>
      <c r="DO33" s="175"/>
      <c r="DP33" s="175"/>
      <c r="DQ33" s="175"/>
      <c r="DR33" s="175"/>
      <c r="DS33" s="175"/>
      <c r="DT33" s="175"/>
      <c r="DU33" s="175"/>
      <c r="DV33" s="175"/>
      <c r="DW33" s="175"/>
      <c r="DX33" s="175"/>
      <c r="DY33" s="175"/>
      <c r="DZ33" s="175"/>
      <c r="EA33" s="175"/>
      <c r="EB33" s="175"/>
      <c r="EC33" s="175"/>
      <c r="ED33" s="175"/>
      <c r="EE33" s="175"/>
      <c r="EF33" s="175"/>
      <c r="EG33" s="175"/>
      <c r="EH33" s="175"/>
      <c r="EI33" s="175"/>
      <c r="EJ33" s="175"/>
      <c r="EK33" s="175"/>
      <c r="EL33" s="175"/>
      <c r="EM33" s="175"/>
      <c r="EN33" s="175"/>
      <c r="EO33" s="175"/>
      <c r="EP33" s="175"/>
      <c r="EQ33" s="175"/>
      <c r="ER33" s="175"/>
      <c r="ES33" s="175"/>
      <c r="ET33" s="175"/>
      <c r="EU33" s="175"/>
      <c r="EV33" s="175"/>
      <c r="EW33" s="175"/>
      <c r="EX33" s="175"/>
      <c r="EY33" s="175"/>
      <c r="EZ33" s="175"/>
      <c r="FA33" s="175"/>
      <c r="FB33" s="175"/>
      <c r="FC33" s="175"/>
      <c r="FD33" s="175"/>
      <c r="FE33" s="175"/>
      <c r="FF33" s="175"/>
      <c r="FG33" s="175"/>
      <c r="FH33" s="175"/>
      <c r="FI33" s="175"/>
      <c r="FJ33" s="175"/>
      <c r="FK33" s="175"/>
      <c r="FL33" s="175"/>
      <c r="FM33" s="175"/>
      <c r="FN33" s="175"/>
      <c r="FO33" s="175"/>
      <c r="FP33" s="175"/>
      <c r="FQ33" s="175"/>
      <c r="FR33" s="175"/>
      <c r="FS33" s="175"/>
      <c r="FT33" s="175"/>
      <c r="FU33" s="175"/>
      <c r="FV33" s="175"/>
      <c r="FW33" s="175"/>
      <c r="FX33" s="175"/>
      <c r="FY33" s="175"/>
      <c r="FZ33" s="175"/>
      <c r="GA33" s="175"/>
      <c r="GB33" s="175"/>
      <c r="GC33" s="175"/>
      <c r="GD33" s="175"/>
      <c r="GE33" s="175"/>
      <c r="GF33" s="175"/>
      <c r="GG33" s="175"/>
      <c r="GH33" s="175"/>
      <c r="GI33" s="175"/>
      <c r="GJ33" s="175"/>
      <c r="GK33" s="175"/>
      <c r="GL33" s="175"/>
      <c r="GM33" s="175"/>
      <c r="GN33" s="175"/>
      <c r="GO33" s="175"/>
      <c r="GP33" s="175"/>
      <c r="GQ33" s="175"/>
      <c r="GR33" s="175"/>
      <c r="GS33" s="175"/>
      <c r="GT33" s="175"/>
      <c r="GU33" s="175"/>
      <c r="GV33" s="175"/>
      <c r="GW33" s="175"/>
      <c r="GX33" s="175"/>
      <c r="GY33" s="175"/>
      <c r="GZ33" s="175"/>
      <c r="HA33" s="175"/>
      <c r="HB33" s="175"/>
      <c r="HC33" s="175"/>
      <c r="HD33" s="175"/>
      <c r="HE33" s="175"/>
      <c r="HF33" s="175"/>
      <c r="HG33" s="175"/>
      <c r="HH33" s="175"/>
      <c r="HI33" s="175"/>
      <c r="HJ33" s="175"/>
      <c r="HK33" s="175"/>
      <c r="HL33" s="175"/>
      <c r="HM33" s="175"/>
      <c r="HN33" s="175"/>
      <c r="HO33" s="175"/>
      <c r="HP33" s="175"/>
      <c r="HQ33" s="175"/>
      <c r="HR33" s="175"/>
      <c r="HS33" s="175"/>
      <c r="HT33" s="175"/>
      <c r="HU33" s="175"/>
      <c r="HV33" s="175"/>
      <c r="HW33" s="175"/>
      <c r="HX33" s="175"/>
      <c r="HY33" s="175"/>
      <c r="HZ33" s="175"/>
      <c r="IA33" s="175"/>
      <c r="IB33" s="175"/>
      <c r="IC33" s="175"/>
      <c r="ID33" s="175"/>
      <c r="IE33" s="175"/>
      <c r="IF33" s="175"/>
      <c r="IG33" s="175"/>
      <c r="IH33" s="175"/>
      <c r="II33" s="175"/>
      <c r="IJ33" s="175"/>
      <c r="IK33" s="175"/>
      <c r="IL33" s="175"/>
      <c r="IM33" s="175"/>
      <c r="IN33" s="175"/>
      <c r="IO33" s="175"/>
      <c r="IP33" s="175"/>
      <c r="IQ33" s="175"/>
      <c r="IR33" s="175"/>
      <c r="IS33" s="175"/>
      <c r="IT33" s="175"/>
      <c r="IU33" s="175"/>
      <c r="IV33" s="175"/>
    </row>
    <row r="34" spans="1:256" ht="28.5" customHeight="1">
      <c r="A34" s="188">
        <v>2015</v>
      </c>
      <c r="B34" s="190" t="s">
        <v>77</v>
      </c>
      <c r="C34" s="186">
        <v>17109</v>
      </c>
      <c r="D34" s="187">
        <v>7763</v>
      </c>
      <c r="E34" s="187">
        <v>2496</v>
      </c>
      <c r="F34" s="187">
        <v>52</v>
      </c>
      <c r="G34" s="187">
        <v>578</v>
      </c>
      <c r="H34" s="187">
        <v>373</v>
      </c>
      <c r="I34" s="187">
        <v>3737</v>
      </c>
      <c r="J34" s="187">
        <v>1592</v>
      </c>
      <c r="K34" s="187">
        <v>40</v>
      </c>
      <c r="L34" s="187">
        <v>302</v>
      </c>
      <c r="M34" s="187">
        <v>176</v>
      </c>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5"/>
      <c r="BC34" s="175"/>
      <c r="BD34" s="175"/>
      <c r="BE34" s="175"/>
      <c r="BF34" s="175"/>
      <c r="BG34" s="175"/>
      <c r="BH34" s="175"/>
      <c r="BI34" s="175"/>
      <c r="BJ34" s="175"/>
      <c r="BK34" s="175"/>
      <c r="BL34" s="175"/>
      <c r="BM34" s="175"/>
      <c r="BN34" s="175"/>
      <c r="BO34" s="175"/>
      <c r="BP34" s="175"/>
      <c r="BQ34" s="175"/>
      <c r="BR34" s="175"/>
      <c r="BS34" s="175"/>
      <c r="BT34" s="175"/>
      <c r="BU34" s="175"/>
      <c r="BV34" s="175"/>
      <c r="BW34" s="175"/>
      <c r="BX34" s="175"/>
      <c r="BY34" s="175"/>
      <c r="BZ34" s="175"/>
      <c r="CA34" s="175"/>
      <c r="CB34" s="175"/>
      <c r="CC34" s="175"/>
      <c r="CD34" s="175"/>
      <c r="CE34" s="175"/>
      <c r="CF34" s="175"/>
      <c r="CG34" s="175"/>
      <c r="CH34" s="175"/>
      <c r="CI34" s="175"/>
      <c r="CJ34" s="175"/>
      <c r="CK34" s="175"/>
      <c r="CL34" s="175"/>
      <c r="CM34" s="175"/>
      <c r="CN34" s="175"/>
      <c r="CO34" s="175"/>
      <c r="CP34" s="175"/>
      <c r="CQ34" s="175"/>
      <c r="CR34" s="175"/>
      <c r="CS34" s="175"/>
      <c r="CT34" s="175"/>
      <c r="CU34" s="175"/>
      <c r="CV34" s="175"/>
      <c r="CW34" s="175"/>
      <c r="CX34" s="175"/>
      <c r="CY34" s="175"/>
      <c r="CZ34" s="175"/>
      <c r="DA34" s="175"/>
      <c r="DB34" s="175"/>
      <c r="DC34" s="175"/>
      <c r="DD34" s="175"/>
      <c r="DE34" s="175"/>
      <c r="DF34" s="175"/>
      <c r="DG34" s="175"/>
      <c r="DH34" s="175"/>
      <c r="DI34" s="175"/>
      <c r="DJ34" s="175"/>
      <c r="DK34" s="175"/>
      <c r="DL34" s="175"/>
      <c r="DM34" s="175"/>
      <c r="DN34" s="175"/>
      <c r="DO34" s="175"/>
      <c r="DP34" s="175"/>
      <c r="DQ34" s="175"/>
      <c r="DR34" s="175"/>
      <c r="DS34" s="175"/>
      <c r="DT34" s="175"/>
      <c r="DU34" s="175"/>
      <c r="DV34" s="175"/>
      <c r="DW34" s="175"/>
      <c r="DX34" s="175"/>
      <c r="DY34" s="175"/>
      <c r="DZ34" s="175"/>
      <c r="EA34" s="175"/>
      <c r="EB34" s="175"/>
      <c r="EC34" s="175"/>
      <c r="ED34" s="175"/>
      <c r="EE34" s="175"/>
      <c r="EF34" s="175"/>
      <c r="EG34" s="175"/>
      <c r="EH34" s="175"/>
      <c r="EI34" s="175"/>
      <c r="EJ34" s="175"/>
      <c r="EK34" s="175"/>
      <c r="EL34" s="175"/>
      <c r="EM34" s="175"/>
      <c r="EN34" s="175"/>
      <c r="EO34" s="175"/>
      <c r="EP34" s="175"/>
      <c r="EQ34" s="175"/>
      <c r="ER34" s="175"/>
      <c r="ES34" s="175"/>
      <c r="ET34" s="175"/>
      <c r="EU34" s="175"/>
      <c r="EV34" s="175"/>
      <c r="EW34" s="175"/>
      <c r="EX34" s="175"/>
      <c r="EY34" s="175"/>
      <c r="EZ34" s="175"/>
      <c r="FA34" s="175"/>
      <c r="FB34" s="175"/>
      <c r="FC34" s="175"/>
      <c r="FD34" s="175"/>
      <c r="FE34" s="175"/>
      <c r="FF34" s="175"/>
      <c r="FG34" s="175"/>
      <c r="FH34" s="175"/>
      <c r="FI34" s="175"/>
      <c r="FJ34" s="175"/>
      <c r="FK34" s="175"/>
      <c r="FL34" s="175"/>
      <c r="FM34" s="175"/>
      <c r="FN34" s="175"/>
      <c r="FO34" s="175"/>
      <c r="FP34" s="175"/>
      <c r="FQ34" s="175"/>
      <c r="FR34" s="175"/>
      <c r="FS34" s="175"/>
      <c r="FT34" s="175"/>
      <c r="FU34" s="175"/>
      <c r="FV34" s="175"/>
      <c r="FW34" s="175"/>
      <c r="FX34" s="175"/>
      <c r="FY34" s="175"/>
      <c r="FZ34" s="175"/>
      <c r="GA34" s="175"/>
      <c r="GB34" s="175"/>
      <c r="GC34" s="175"/>
      <c r="GD34" s="175"/>
      <c r="GE34" s="175"/>
      <c r="GF34" s="175"/>
      <c r="GG34" s="175"/>
      <c r="GH34" s="175"/>
      <c r="GI34" s="175"/>
      <c r="GJ34" s="175"/>
      <c r="GK34" s="175"/>
      <c r="GL34" s="175"/>
      <c r="GM34" s="175"/>
      <c r="GN34" s="175"/>
      <c r="GO34" s="175"/>
      <c r="GP34" s="175"/>
      <c r="GQ34" s="175"/>
      <c r="GR34" s="175"/>
      <c r="GS34" s="175"/>
      <c r="GT34" s="175"/>
      <c r="GU34" s="175"/>
      <c r="GV34" s="175"/>
      <c r="GW34" s="175"/>
      <c r="GX34" s="175"/>
      <c r="GY34" s="175"/>
      <c r="GZ34" s="175"/>
      <c r="HA34" s="175"/>
      <c r="HB34" s="175"/>
      <c r="HC34" s="175"/>
      <c r="HD34" s="175"/>
      <c r="HE34" s="175"/>
      <c r="HF34" s="175"/>
      <c r="HG34" s="175"/>
      <c r="HH34" s="175"/>
      <c r="HI34" s="175"/>
      <c r="HJ34" s="175"/>
      <c r="HK34" s="175"/>
      <c r="HL34" s="175"/>
      <c r="HM34" s="175"/>
      <c r="HN34" s="175"/>
      <c r="HO34" s="175"/>
      <c r="HP34" s="175"/>
      <c r="HQ34" s="175"/>
      <c r="HR34" s="175"/>
      <c r="HS34" s="175"/>
      <c r="HT34" s="175"/>
      <c r="HU34" s="175"/>
      <c r="HV34" s="175"/>
      <c r="HW34" s="175"/>
      <c r="HX34" s="175"/>
      <c r="HY34" s="175"/>
      <c r="HZ34" s="175"/>
      <c r="IA34" s="175"/>
      <c r="IB34" s="175"/>
      <c r="IC34" s="175"/>
      <c r="ID34" s="175"/>
      <c r="IE34" s="175"/>
      <c r="IF34" s="175"/>
      <c r="IG34" s="175"/>
      <c r="IH34" s="175"/>
      <c r="II34" s="175"/>
      <c r="IJ34" s="175"/>
      <c r="IK34" s="175"/>
      <c r="IL34" s="175"/>
      <c r="IM34" s="175"/>
      <c r="IN34" s="175"/>
      <c r="IO34" s="175"/>
      <c r="IP34" s="175"/>
      <c r="IQ34" s="175"/>
      <c r="IR34" s="175"/>
      <c r="IS34" s="175"/>
      <c r="IT34" s="175"/>
      <c r="IU34" s="175"/>
      <c r="IV34" s="175"/>
    </row>
    <row r="35" spans="1:256" ht="15">
      <c r="A35" s="188"/>
      <c r="B35" s="190" t="s">
        <v>78</v>
      </c>
      <c r="C35" s="186">
        <v>16527</v>
      </c>
      <c r="D35" s="187">
        <v>7257</v>
      </c>
      <c r="E35" s="187">
        <v>2560</v>
      </c>
      <c r="F35" s="187">
        <v>34</v>
      </c>
      <c r="G35" s="187">
        <v>572</v>
      </c>
      <c r="H35" s="187">
        <v>386</v>
      </c>
      <c r="I35" s="187">
        <v>3632</v>
      </c>
      <c r="J35" s="187">
        <v>1577</v>
      </c>
      <c r="K35" s="187">
        <v>50</v>
      </c>
      <c r="L35" s="187">
        <v>267</v>
      </c>
      <c r="M35" s="187">
        <v>192</v>
      </c>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5"/>
      <c r="AY35" s="175"/>
      <c r="AZ35" s="175"/>
      <c r="BA35" s="175"/>
      <c r="BB35" s="175"/>
      <c r="BC35" s="175"/>
      <c r="BD35" s="175"/>
      <c r="BE35" s="175"/>
      <c r="BF35" s="175"/>
      <c r="BG35" s="175"/>
      <c r="BH35" s="175"/>
      <c r="BI35" s="175"/>
      <c r="BJ35" s="175"/>
      <c r="BK35" s="175"/>
      <c r="BL35" s="175"/>
      <c r="BM35" s="175"/>
      <c r="BN35" s="175"/>
      <c r="BO35" s="175"/>
      <c r="BP35" s="175"/>
      <c r="BQ35" s="175"/>
      <c r="BR35" s="175"/>
      <c r="BS35" s="175"/>
      <c r="BT35" s="175"/>
      <c r="BU35" s="175"/>
      <c r="BV35" s="175"/>
      <c r="BW35" s="175"/>
      <c r="BX35" s="175"/>
      <c r="BY35" s="175"/>
      <c r="BZ35" s="175"/>
      <c r="CA35" s="175"/>
      <c r="CB35" s="175"/>
      <c r="CC35" s="175"/>
      <c r="CD35" s="175"/>
      <c r="CE35" s="175"/>
      <c r="CF35" s="175"/>
      <c r="CG35" s="175"/>
      <c r="CH35" s="175"/>
      <c r="CI35" s="175"/>
      <c r="CJ35" s="175"/>
      <c r="CK35" s="175"/>
      <c r="CL35" s="175"/>
      <c r="CM35" s="175"/>
      <c r="CN35" s="175"/>
      <c r="CO35" s="175"/>
      <c r="CP35" s="175"/>
      <c r="CQ35" s="175"/>
      <c r="CR35" s="175"/>
      <c r="CS35" s="175"/>
      <c r="CT35" s="175"/>
      <c r="CU35" s="175"/>
      <c r="CV35" s="175"/>
      <c r="CW35" s="175"/>
      <c r="CX35" s="175"/>
      <c r="CY35" s="175"/>
      <c r="CZ35" s="175"/>
      <c r="DA35" s="175"/>
      <c r="DB35" s="175"/>
      <c r="DC35" s="175"/>
      <c r="DD35" s="175"/>
      <c r="DE35" s="175"/>
      <c r="DF35" s="175"/>
      <c r="DG35" s="175"/>
      <c r="DH35" s="175"/>
      <c r="DI35" s="175"/>
      <c r="DJ35" s="175"/>
      <c r="DK35" s="175"/>
      <c r="DL35" s="175"/>
      <c r="DM35" s="175"/>
      <c r="DN35" s="175"/>
      <c r="DO35" s="175"/>
      <c r="DP35" s="175"/>
      <c r="DQ35" s="175"/>
      <c r="DR35" s="175"/>
      <c r="DS35" s="175"/>
      <c r="DT35" s="175"/>
      <c r="DU35" s="175"/>
      <c r="DV35" s="175"/>
      <c r="DW35" s="175"/>
      <c r="DX35" s="175"/>
      <c r="DY35" s="175"/>
      <c r="DZ35" s="175"/>
      <c r="EA35" s="175"/>
      <c r="EB35" s="175"/>
      <c r="EC35" s="175"/>
      <c r="ED35" s="175"/>
      <c r="EE35" s="175"/>
      <c r="EF35" s="175"/>
      <c r="EG35" s="175"/>
      <c r="EH35" s="175"/>
      <c r="EI35" s="175"/>
      <c r="EJ35" s="175"/>
      <c r="EK35" s="175"/>
      <c r="EL35" s="175"/>
      <c r="EM35" s="175"/>
      <c r="EN35" s="175"/>
      <c r="EO35" s="175"/>
      <c r="EP35" s="175"/>
      <c r="EQ35" s="175"/>
      <c r="ER35" s="175"/>
      <c r="ES35" s="175"/>
      <c r="ET35" s="175"/>
      <c r="EU35" s="175"/>
      <c r="EV35" s="175"/>
      <c r="EW35" s="175"/>
      <c r="EX35" s="175"/>
      <c r="EY35" s="175"/>
      <c r="EZ35" s="175"/>
      <c r="FA35" s="175"/>
      <c r="FB35" s="175"/>
      <c r="FC35" s="175"/>
      <c r="FD35" s="175"/>
      <c r="FE35" s="175"/>
      <c r="FF35" s="175"/>
      <c r="FG35" s="175"/>
      <c r="FH35" s="175"/>
      <c r="FI35" s="175"/>
      <c r="FJ35" s="175"/>
      <c r="FK35" s="175"/>
      <c r="FL35" s="175"/>
      <c r="FM35" s="175"/>
      <c r="FN35" s="175"/>
      <c r="FO35" s="175"/>
      <c r="FP35" s="175"/>
      <c r="FQ35" s="175"/>
      <c r="FR35" s="175"/>
      <c r="FS35" s="175"/>
      <c r="FT35" s="175"/>
      <c r="FU35" s="175"/>
      <c r="FV35" s="175"/>
      <c r="FW35" s="175"/>
      <c r="FX35" s="175"/>
      <c r="FY35" s="175"/>
      <c r="FZ35" s="175"/>
      <c r="GA35" s="175"/>
      <c r="GB35" s="175"/>
      <c r="GC35" s="175"/>
      <c r="GD35" s="175"/>
      <c r="GE35" s="175"/>
      <c r="GF35" s="175"/>
      <c r="GG35" s="175"/>
      <c r="GH35" s="175"/>
      <c r="GI35" s="175"/>
      <c r="GJ35" s="175"/>
      <c r="GK35" s="175"/>
      <c r="GL35" s="175"/>
      <c r="GM35" s="175"/>
      <c r="GN35" s="175"/>
      <c r="GO35" s="175"/>
      <c r="GP35" s="175"/>
      <c r="GQ35" s="175"/>
      <c r="GR35" s="175"/>
      <c r="GS35" s="175"/>
      <c r="GT35" s="175"/>
      <c r="GU35" s="175"/>
      <c r="GV35" s="175"/>
      <c r="GW35" s="175"/>
      <c r="GX35" s="175"/>
      <c r="GY35" s="175"/>
      <c r="GZ35" s="175"/>
      <c r="HA35" s="175"/>
      <c r="HB35" s="175"/>
      <c r="HC35" s="175"/>
      <c r="HD35" s="175"/>
      <c r="HE35" s="175"/>
      <c r="HF35" s="175"/>
      <c r="HG35" s="175"/>
      <c r="HH35" s="175"/>
      <c r="HI35" s="175"/>
      <c r="HJ35" s="175"/>
      <c r="HK35" s="175"/>
      <c r="HL35" s="175"/>
      <c r="HM35" s="175"/>
      <c r="HN35" s="175"/>
      <c r="HO35" s="175"/>
      <c r="HP35" s="175"/>
      <c r="HQ35" s="175"/>
      <c r="HR35" s="175"/>
      <c r="HS35" s="175"/>
      <c r="HT35" s="175"/>
      <c r="HU35" s="175"/>
      <c r="HV35" s="175"/>
      <c r="HW35" s="175"/>
      <c r="HX35" s="175"/>
      <c r="HY35" s="175"/>
      <c r="HZ35" s="175"/>
      <c r="IA35" s="175"/>
      <c r="IB35" s="175"/>
      <c r="IC35" s="175"/>
      <c r="ID35" s="175"/>
      <c r="IE35" s="175"/>
      <c r="IF35" s="175"/>
      <c r="IG35" s="175"/>
      <c r="IH35" s="175"/>
      <c r="II35" s="175"/>
      <c r="IJ35" s="175"/>
      <c r="IK35" s="175"/>
      <c r="IL35" s="175"/>
      <c r="IM35" s="175"/>
      <c r="IN35" s="175"/>
      <c r="IO35" s="175"/>
      <c r="IP35" s="175"/>
      <c r="IQ35" s="175"/>
      <c r="IR35" s="175"/>
      <c r="IS35" s="175"/>
      <c r="IT35" s="175"/>
      <c r="IU35" s="175"/>
      <c r="IV35" s="175"/>
    </row>
    <row r="36" spans="1:256" ht="15">
      <c r="A36" s="188"/>
      <c r="B36" s="190" t="s">
        <v>79</v>
      </c>
      <c r="C36" s="186">
        <v>15121</v>
      </c>
      <c r="D36" s="187">
        <v>6621</v>
      </c>
      <c r="E36" s="187">
        <v>2457</v>
      </c>
      <c r="F36" s="187">
        <v>33</v>
      </c>
      <c r="G36" s="187">
        <v>529</v>
      </c>
      <c r="H36" s="187">
        <v>338</v>
      </c>
      <c r="I36" s="187">
        <v>3251</v>
      </c>
      <c r="J36" s="187">
        <v>1448</v>
      </c>
      <c r="K36" s="187">
        <v>34</v>
      </c>
      <c r="L36" s="187">
        <v>250</v>
      </c>
      <c r="M36" s="187">
        <v>160</v>
      </c>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c r="FP36" s="45"/>
      <c r="FQ36" s="45"/>
      <c r="FR36" s="45"/>
      <c r="FS36" s="45"/>
      <c r="FT36" s="45"/>
      <c r="FU36" s="45"/>
      <c r="FV36" s="45"/>
      <c r="FW36" s="45"/>
      <c r="FX36" s="45"/>
      <c r="FY36" s="45"/>
      <c r="FZ36" s="45"/>
      <c r="GA36" s="45"/>
      <c r="GB36" s="45"/>
      <c r="GC36" s="45"/>
      <c r="GD36" s="45"/>
      <c r="GE36" s="45"/>
      <c r="GF36" s="45"/>
      <c r="GG36" s="45"/>
      <c r="GH36" s="45"/>
      <c r="GI36" s="45"/>
      <c r="GJ36" s="45"/>
      <c r="GK36" s="45"/>
      <c r="GL36" s="45"/>
      <c r="GM36" s="45"/>
      <c r="GN36" s="45"/>
      <c r="GO36" s="45"/>
      <c r="GP36" s="45"/>
      <c r="GQ36" s="45"/>
      <c r="GR36" s="45"/>
      <c r="GS36" s="45"/>
      <c r="GT36" s="45"/>
      <c r="GU36" s="45"/>
      <c r="GV36" s="45"/>
      <c r="GW36" s="45"/>
      <c r="GX36" s="45"/>
      <c r="GY36" s="45"/>
      <c r="GZ36" s="45"/>
      <c r="HA36" s="45"/>
      <c r="HB36" s="45"/>
      <c r="HC36" s="45"/>
      <c r="HD36" s="45"/>
      <c r="HE36" s="45"/>
      <c r="HF36" s="45"/>
      <c r="HG36" s="45"/>
      <c r="HH36" s="45"/>
      <c r="HI36" s="45"/>
      <c r="HJ36" s="45"/>
      <c r="HK36" s="45"/>
      <c r="HL36" s="45"/>
      <c r="HM36" s="45"/>
      <c r="HN36" s="45"/>
      <c r="HO36" s="45"/>
      <c r="HP36" s="45"/>
      <c r="HQ36" s="45"/>
      <c r="HR36" s="45"/>
      <c r="HS36" s="45"/>
      <c r="HT36" s="45"/>
      <c r="HU36" s="45"/>
      <c r="HV36" s="45"/>
      <c r="HW36" s="45"/>
      <c r="HX36" s="45"/>
      <c r="HY36" s="45"/>
      <c r="HZ36" s="45"/>
      <c r="IA36" s="45"/>
      <c r="IB36" s="45"/>
      <c r="IC36" s="45"/>
      <c r="ID36" s="45"/>
      <c r="IE36" s="45"/>
      <c r="IF36" s="45"/>
      <c r="IG36" s="45"/>
      <c r="IH36" s="45"/>
      <c r="II36" s="45"/>
      <c r="IJ36" s="45"/>
      <c r="IK36" s="45"/>
      <c r="IL36" s="45"/>
      <c r="IM36" s="45"/>
      <c r="IN36" s="45"/>
      <c r="IO36" s="45"/>
      <c r="IP36" s="45"/>
      <c r="IQ36" s="45"/>
      <c r="IR36" s="45"/>
      <c r="IS36" s="45"/>
      <c r="IT36" s="45"/>
      <c r="IU36" s="45"/>
      <c r="IV36" s="45"/>
    </row>
    <row r="37" spans="1:13" ht="15">
      <c r="A37" s="191"/>
      <c r="B37" s="190" t="s">
        <v>80</v>
      </c>
      <c r="C37" s="186">
        <v>15632</v>
      </c>
      <c r="D37" s="187">
        <v>6827</v>
      </c>
      <c r="E37" s="187">
        <v>2577</v>
      </c>
      <c r="F37" s="187">
        <v>37</v>
      </c>
      <c r="G37" s="187">
        <v>565</v>
      </c>
      <c r="H37" s="187">
        <v>307</v>
      </c>
      <c r="I37" s="187">
        <v>3318</v>
      </c>
      <c r="J37" s="187">
        <v>1529</v>
      </c>
      <c r="K37" s="187">
        <v>57</v>
      </c>
      <c r="L37" s="187">
        <v>280</v>
      </c>
      <c r="M37" s="187">
        <v>135</v>
      </c>
    </row>
    <row r="38" spans="1:13" ht="28.5" customHeight="1">
      <c r="A38" s="191">
        <v>2016</v>
      </c>
      <c r="B38" s="45" t="s">
        <v>77</v>
      </c>
      <c r="C38" s="186">
        <f>SUM(D38:M38)</f>
        <v>16130</v>
      </c>
      <c r="D38" s="187">
        <v>7163</v>
      </c>
      <c r="E38" s="187">
        <v>2431</v>
      </c>
      <c r="F38" s="187">
        <v>45</v>
      </c>
      <c r="G38" s="187">
        <v>611</v>
      </c>
      <c r="H38" s="187">
        <v>300</v>
      </c>
      <c r="I38" s="187">
        <v>3563</v>
      </c>
      <c r="J38" s="187">
        <v>1487</v>
      </c>
      <c r="K38" s="187">
        <v>43</v>
      </c>
      <c r="L38" s="187">
        <v>319</v>
      </c>
      <c r="M38" s="187">
        <v>168</v>
      </c>
    </row>
    <row r="39" spans="1:13" ht="15">
      <c r="A39" s="191"/>
      <c r="B39" s="45" t="s">
        <v>151</v>
      </c>
      <c r="C39" s="186">
        <v>14803</v>
      </c>
      <c r="D39" s="187">
        <v>5865</v>
      </c>
      <c r="E39" s="187">
        <v>2553</v>
      </c>
      <c r="F39" s="187">
        <v>39</v>
      </c>
      <c r="G39" s="187">
        <v>615</v>
      </c>
      <c r="H39" s="187">
        <v>321</v>
      </c>
      <c r="I39" s="187">
        <v>3262</v>
      </c>
      <c r="J39" s="187">
        <v>1563</v>
      </c>
      <c r="K39" s="187">
        <v>64</v>
      </c>
      <c r="L39" s="187">
        <v>337</v>
      </c>
      <c r="M39" s="187">
        <v>184</v>
      </c>
    </row>
    <row r="40" spans="1:13" ht="15">
      <c r="A40" s="193"/>
      <c r="B40" s="48" t="s">
        <v>152</v>
      </c>
      <c r="C40" s="194">
        <v>13046</v>
      </c>
      <c r="D40" s="195">
        <v>4801</v>
      </c>
      <c r="E40" s="195">
        <v>2467</v>
      </c>
      <c r="F40" s="195">
        <v>49</v>
      </c>
      <c r="G40" s="195">
        <v>646</v>
      </c>
      <c r="H40" s="195">
        <v>279</v>
      </c>
      <c r="I40" s="195">
        <v>2786</v>
      </c>
      <c r="J40" s="195">
        <v>1441</v>
      </c>
      <c r="K40" s="195">
        <v>54</v>
      </c>
      <c r="L40" s="195">
        <v>364</v>
      </c>
      <c r="M40" s="195">
        <v>159</v>
      </c>
    </row>
    <row r="41" spans="1:13" ht="15">
      <c r="A41" s="191"/>
      <c r="B41" s="45"/>
      <c r="C41" s="186"/>
      <c r="D41" s="187"/>
      <c r="E41" s="187"/>
      <c r="F41" s="187"/>
      <c r="G41" s="187"/>
      <c r="H41" s="187"/>
      <c r="I41" s="187"/>
      <c r="J41" s="187"/>
      <c r="K41" s="187"/>
      <c r="L41" s="187"/>
      <c r="M41" s="187"/>
    </row>
    <row r="42" spans="1:256" ht="15">
      <c r="A42" s="51" t="s">
        <v>198</v>
      </c>
      <c r="B42" s="196"/>
      <c r="C42" s="196"/>
      <c r="D42" s="196"/>
      <c r="E42" s="197"/>
      <c r="F42" s="198"/>
      <c r="G42" s="198"/>
      <c r="H42" s="198"/>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96"/>
      <c r="BD42" s="196"/>
      <c r="BE42" s="196"/>
      <c r="BF42" s="196"/>
      <c r="BG42" s="196"/>
      <c r="BH42" s="196"/>
      <c r="BI42" s="196"/>
      <c r="BJ42" s="196"/>
      <c r="BK42" s="196"/>
      <c r="BL42" s="196"/>
      <c r="BM42" s="196"/>
      <c r="BN42" s="196"/>
      <c r="BO42" s="196"/>
      <c r="BP42" s="196"/>
      <c r="BQ42" s="196"/>
      <c r="BR42" s="196"/>
      <c r="BS42" s="196"/>
      <c r="BT42" s="196"/>
      <c r="BU42" s="196"/>
      <c r="BV42" s="196"/>
      <c r="BW42" s="196"/>
      <c r="BX42" s="196"/>
      <c r="BY42" s="196"/>
      <c r="BZ42" s="196"/>
      <c r="CA42" s="196"/>
      <c r="CB42" s="196"/>
      <c r="CC42" s="196"/>
      <c r="CD42" s="196"/>
      <c r="CE42" s="196"/>
      <c r="CF42" s="196"/>
      <c r="CG42" s="196"/>
      <c r="CH42" s="196"/>
      <c r="CI42" s="196"/>
      <c r="CJ42" s="196"/>
      <c r="CK42" s="196"/>
      <c r="CL42" s="196"/>
      <c r="CM42" s="196"/>
      <c r="CN42" s="196"/>
      <c r="CO42" s="196"/>
      <c r="CP42" s="196"/>
      <c r="CQ42" s="196"/>
      <c r="CR42" s="196"/>
      <c r="CS42" s="196"/>
      <c r="CT42" s="196"/>
      <c r="CU42" s="196"/>
      <c r="CV42" s="196"/>
      <c r="CW42" s="196"/>
      <c r="CX42" s="196"/>
      <c r="CY42" s="196"/>
      <c r="CZ42" s="196"/>
      <c r="DA42" s="196"/>
      <c r="DB42" s="196"/>
      <c r="DC42" s="196"/>
      <c r="DD42" s="196"/>
      <c r="DE42" s="196"/>
      <c r="DF42" s="196"/>
      <c r="DG42" s="196"/>
      <c r="DH42" s="196"/>
      <c r="DI42" s="196"/>
      <c r="DJ42" s="196"/>
      <c r="DK42" s="196"/>
      <c r="DL42" s="196"/>
      <c r="DM42" s="196"/>
      <c r="DN42" s="196"/>
      <c r="DO42" s="196"/>
      <c r="DP42" s="196"/>
      <c r="DQ42" s="196"/>
      <c r="DR42" s="196"/>
      <c r="DS42" s="196"/>
      <c r="DT42" s="196"/>
      <c r="DU42" s="196"/>
      <c r="DV42" s="196"/>
      <c r="DW42" s="196"/>
      <c r="DX42" s="196"/>
      <c r="DY42" s="196"/>
      <c r="DZ42" s="196"/>
      <c r="EA42" s="196"/>
      <c r="EB42" s="196"/>
      <c r="EC42" s="196"/>
      <c r="ED42" s="196"/>
      <c r="EE42" s="196"/>
      <c r="EF42" s="196"/>
      <c r="EG42" s="196"/>
      <c r="EH42" s="196"/>
      <c r="EI42" s="196"/>
      <c r="EJ42" s="196"/>
      <c r="EK42" s="196"/>
      <c r="EL42" s="196"/>
      <c r="EM42" s="196"/>
      <c r="EN42" s="196"/>
      <c r="EO42" s="196"/>
      <c r="EP42" s="196"/>
      <c r="EQ42" s="196"/>
      <c r="ER42" s="196"/>
      <c r="ES42" s="196"/>
      <c r="ET42" s="196"/>
      <c r="EU42" s="196"/>
      <c r="EV42" s="196"/>
      <c r="EW42" s="196"/>
      <c r="EX42" s="196"/>
      <c r="EY42" s="196"/>
      <c r="EZ42" s="196"/>
      <c r="FA42" s="196"/>
      <c r="FB42" s="196"/>
      <c r="FC42" s="196"/>
      <c r="FD42" s="196"/>
      <c r="FE42" s="196"/>
      <c r="FF42" s="196"/>
      <c r="FG42" s="196"/>
      <c r="FH42" s="196"/>
      <c r="FI42" s="196"/>
      <c r="FJ42" s="196"/>
      <c r="FK42" s="196"/>
      <c r="FL42" s="196"/>
      <c r="FM42" s="196"/>
      <c r="FN42" s="196"/>
      <c r="FO42" s="196"/>
      <c r="FP42" s="196"/>
      <c r="FQ42" s="196"/>
      <c r="FR42" s="196"/>
      <c r="FS42" s="196"/>
      <c r="FT42" s="196"/>
      <c r="FU42" s="196"/>
      <c r="FV42" s="196"/>
      <c r="FW42" s="196"/>
      <c r="FX42" s="196"/>
      <c r="FY42" s="196"/>
      <c r="FZ42" s="196"/>
      <c r="GA42" s="196"/>
      <c r="GB42" s="196"/>
      <c r="GC42" s="196"/>
      <c r="GD42" s="196"/>
      <c r="GE42" s="196"/>
      <c r="GF42" s="196"/>
      <c r="GG42" s="196"/>
      <c r="GH42" s="196"/>
      <c r="GI42" s="196"/>
      <c r="GJ42" s="196"/>
      <c r="GK42" s="196"/>
      <c r="GL42" s="196"/>
      <c r="GM42" s="196"/>
      <c r="GN42" s="196"/>
      <c r="GO42" s="196"/>
      <c r="GP42" s="196"/>
      <c r="GQ42" s="196"/>
      <c r="GR42" s="196"/>
      <c r="GS42" s="196"/>
      <c r="GT42" s="196"/>
      <c r="GU42" s="196"/>
      <c r="GV42" s="196"/>
      <c r="GW42" s="196"/>
      <c r="GX42" s="196"/>
      <c r="GY42" s="196"/>
      <c r="GZ42" s="196"/>
      <c r="HA42" s="196"/>
      <c r="HB42" s="196"/>
      <c r="HC42" s="196"/>
      <c r="HD42" s="196"/>
      <c r="HE42" s="196"/>
      <c r="HF42" s="196"/>
      <c r="HG42" s="196"/>
      <c r="HH42" s="196"/>
      <c r="HI42" s="196"/>
      <c r="HJ42" s="196"/>
      <c r="HK42" s="196"/>
      <c r="HL42" s="196"/>
      <c r="HM42" s="196"/>
      <c r="HN42" s="196"/>
      <c r="HO42" s="196"/>
      <c r="HP42" s="196"/>
      <c r="HQ42" s="196"/>
      <c r="HR42" s="196"/>
      <c r="HS42" s="196"/>
      <c r="HT42" s="196"/>
      <c r="HU42" s="196"/>
      <c r="HV42" s="196"/>
      <c r="HW42" s="196"/>
      <c r="HX42" s="196"/>
      <c r="HY42" s="196"/>
      <c r="HZ42" s="196"/>
      <c r="IA42" s="196"/>
      <c r="IB42" s="196"/>
      <c r="IC42" s="196"/>
      <c r="ID42" s="196"/>
      <c r="IE42" s="196"/>
      <c r="IF42" s="196"/>
      <c r="IG42" s="196"/>
      <c r="IH42" s="196"/>
      <c r="II42" s="196"/>
      <c r="IJ42" s="196"/>
      <c r="IK42" s="196"/>
      <c r="IL42" s="196"/>
      <c r="IM42" s="196"/>
      <c r="IN42" s="196"/>
      <c r="IO42" s="196"/>
      <c r="IP42" s="196"/>
      <c r="IQ42" s="196"/>
      <c r="IR42" s="196"/>
      <c r="IS42" s="196"/>
      <c r="IT42" s="196"/>
      <c r="IU42" s="196"/>
      <c r="IV42" s="196"/>
    </row>
    <row r="43" spans="1:256" ht="15">
      <c r="A43" s="613" t="s">
        <v>199</v>
      </c>
      <c r="B43" s="613"/>
      <c r="C43" s="613"/>
      <c r="D43" s="613"/>
      <c r="E43" s="613"/>
      <c r="F43" s="613"/>
      <c r="G43" s="613"/>
      <c r="H43" s="613"/>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6"/>
      <c r="AY43" s="196"/>
      <c r="AZ43" s="196"/>
      <c r="BA43" s="196"/>
      <c r="BB43" s="196"/>
      <c r="BC43" s="196"/>
      <c r="BD43" s="196"/>
      <c r="BE43" s="196"/>
      <c r="BF43" s="196"/>
      <c r="BG43" s="196"/>
      <c r="BH43" s="196"/>
      <c r="BI43" s="196"/>
      <c r="BJ43" s="196"/>
      <c r="BK43" s="196"/>
      <c r="BL43" s="196"/>
      <c r="BM43" s="196"/>
      <c r="BN43" s="196"/>
      <c r="BO43" s="196"/>
      <c r="BP43" s="196"/>
      <c r="BQ43" s="196"/>
      <c r="BR43" s="196"/>
      <c r="BS43" s="196"/>
      <c r="BT43" s="196"/>
      <c r="BU43" s="196"/>
      <c r="BV43" s="196"/>
      <c r="BW43" s="196"/>
      <c r="BX43" s="196"/>
      <c r="BY43" s="196"/>
      <c r="BZ43" s="196"/>
      <c r="CA43" s="196"/>
      <c r="CB43" s="196"/>
      <c r="CC43" s="196"/>
      <c r="CD43" s="196"/>
      <c r="CE43" s="196"/>
      <c r="CF43" s="196"/>
      <c r="CG43" s="196"/>
      <c r="CH43" s="196"/>
      <c r="CI43" s="196"/>
      <c r="CJ43" s="196"/>
      <c r="CK43" s="196"/>
      <c r="CL43" s="196"/>
      <c r="CM43" s="196"/>
      <c r="CN43" s="196"/>
      <c r="CO43" s="196"/>
      <c r="CP43" s="196"/>
      <c r="CQ43" s="196"/>
      <c r="CR43" s="196"/>
      <c r="CS43" s="196"/>
      <c r="CT43" s="196"/>
      <c r="CU43" s="196"/>
      <c r="CV43" s="196"/>
      <c r="CW43" s="196"/>
      <c r="CX43" s="196"/>
      <c r="CY43" s="196"/>
      <c r="CZ43" s="196"/>
      <c r="DA43" s="196"/>
      <c r="DB43" s="196"/>
      <c r="DC43" s="196"/>
      <c r="DD43" s="196"/>
      <c r="DE43" s="196"/>
      <c r="DF43" s="196"/>
      <c r="DG43" s="196"/>
      <c r="DH43" s="196"/>
      <c r="DI43" s="196"/>
      <c r="DJ43" s="196"/>
      <c r="DK43" s="196"/>
      <c r="DL43" s="196"/>
      <c r="DM43" s="196"/>
      <c r="DN43" s="196"/>
      <c r="DO43" s="196"/>
      <c r="DP43" s="196"/>
      <c r="DQ43" s="196"/>
      <c r="DR43" s="196"/>
      <c r="DS43" s="196"/>
      <c r="DT43" s="196"/>
      <c r="DU43" s="196"/>
      <c r="DV43" s="196"/>
      <c r="DW43" s="196"/>
      <c r="DX43" s="196"/>
      <c r="DY43" s="196"/>
      <c r="DZ43" s="196"/>
      <c r="EA43" s="196"/>
      <c r="EB43" s="196"/>
      <c r="EC43" s="196"/>
      <c r="ED43" s="196"/>
      <c r="EE43" s="196"/>
      <c r="EF43" s="196"/>
      <c r="EG43" s="196"/>
      <c r="EH43" s="196"/>
      <c r="EI43" s="196"/>
      <c r="EJ43" s="196"/>
      <c r="EK43" s="196"/>
      <c r="EL43" s="196"/>
      <c r="EM43" s="196"/>
      <c r="EN43" s="196"/>
      <c r="EO43" s="196"/>
      <c r="EP43" s="196"/>
      <c r="EQ43" s="196"/>
      <c r="ER43" s="196"/>
      <c r="ES43" s="196"/>
      <c r="ET43" s="196"/>
      <c r="EU43" s="196"/>
      <c r="EV43" s="196"/>
      <c r="EW43" s="196"/>
      <c r="EX43" s="196"/>
      <c r="EY43" s="196"/>
      <c r="EZ43" s="196"/>
      <c r="FA43" s="196"/>
      <c r="FB43" s="196"/>
      <c r="FC43" s="196"/>
      <c r="FD43" s="196"/>
      <c r="FE43" s="196"/>
      <c r="FF43" s="196"/>
      <c r="FG43" s="196"/>
      <c r="FH43" s="196"/>
      <c r="FI43" s="196"/>
      <c r="FJ43" s="196"/>
      <c r="FK43" s="196"/>
      <c r="FL43" s="196"/>
      <c r="FM43" s="196"/>
      <c r="FN43" s="196"/>
      <c r="FO43" s="196"/>
      <c r="FP43" s="196"/>
      <c r="FQ43" s="196"/>
      <c r="FR43" s="196"/>
      <c r="FS43" s="196"/>
      <c r="FT43" s="196"/>
      <c r="FU43" s="196"/>
      <c r="FV43" s="196"/>
      <c r="FW43" s="196"/>
      <c r="FX43" s="196"/>
      <c r="FY43" s="196"/>
      <c r="FZ43" s="196"/>
      <c r="GA43" s="196"/>
      <c r="GB43" s="196"/>
      <c r="GC43" s="196"/>
      <c r="GD43" s="196"/>
      <c r="GE43" s="196"/>
      <c r="GF43" s="196"/>
      <c r="GG43" s="196"/>
      <c r="GH43" s="196"/>
      <c r="GI43" s="196"/>
      <c r="GJ43" s="196"/>
      <c r="GK43" s="196"/>
      <c r="GL43" s="196"/>
      <c r="GM43" s="196"/>
      <c r="GN43" s="196"/>
      <c r="GO43" s="196"/>
      <c r="GP43" s="196"/>
      <c r="GQ43" s="196"/>
      <c r="GR43" s="196"/>
      <c r="GS43" s="196"/>
      <c r="GT43" s="196"/>
      <c r="GU43" s="196"/>
      <c r="GV43" s="196"/>
      <c r="GW43" s="196"/>
      <c r="GX43" s="196"/>
      <c r="GY43" s="196"/>
      <c r="GZ43" s="196"/>
      <c r="HA43" s="196"/>
      <c r="HB43" s="196"/>
      <c r="HC43" s="196"/>
      <c r="HD43" s="196"/>
      <c r="HE43" s="196"/>
      <c r="HF43" s="196"/>
      <c r="HG43" s="196"/>
      <c r="HH43" s="196"/>
      <c r="HI43" s="196"/>
      <c r="HJ43" s="196"/>
      <c r="HK43" s="196"/>
      <c r="HL43" s="196"/>
      <c r="HM43" s="196"/>
      <c r="HN43" s="196"/>
      <c r="HO43" s="196"/>
      <c r="HP43" s="196"/>
      <c r="HQ43" s="196"/>
      <c r="HR43" s="196"/>
      <c r="HS43" s="196"/>
      <c r="HT43" s="196"/>
      <c r="HU43" s="196"/>
      <c r="HV43" s="196"/>
      <c r="HW43" s="196"/>
      <c r="HX43" s="196"/>
      <c r="HY43" s="196"/>
      <c r="HZ43" s="196"/>
      <c r="IA43" s="196"/>
      <c r="IB43" s="196"/>
      <c r="IC43" s="196"/>
      <c r="ID43" s="196"/>
      <c r="IE43" s="196"/>
      <c r="IF43" s="196"/>
      <c r="IG43" s="196"/>
      <c r="IH43" s="196"/>
      <c r="II43" s="196"/>
      <c r="IJ43" s="196"/>
      <c r="IK43" s="196"/>
      <c r="IL43" s="196"/>
      <c r="IM43" s="196"/>
      <c r="IN43" s="196"/>
      <c r="IO43" s="196"/>
      <c r="IP43" s="196"/>
      <c r="IQ43" s="196"/>
      <c r="IR43" s="196"/>
      <c r="IS43" s="196"/>
      <c r="IT43" s="196"/>
      <c r="IU43" s="196"/>
      <c r="IV43" s="196"/>
    </row>
    <row r="44" spans="1:256" ht="15">
      <c r="A44" s="613" t="s">
        <v>200</v>
      </c>
      <c r="B44" s="613"/>
      <c r="C44" s="613"/>
      <c r="D44" s="613"/>
      <c r="E44" s="613"/>
      <c r="F44" s="613"/>
      <c r="G44" s="613"/>
      <c r="H44" s="613"/>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c r="AZ44" s="196"/>
      <c r="BA44" s="196"/>
      <c r="BB44" s="196"/>
      <c r="BC44" s="196"/>
      <c r="BD44" s="196"/>
      <c r="BE44" s="196"/>
      <c r="BF44" s="196"/>
      <c r="BG44" s="196"/>
      <c r="BH44" s="196"/>
      <c r="BI44" s="196"/>
      <c r="BJ44" s="196"/>
      <c r="BK44" s="196"/>
      <c r="BL44" s="196"/>
      <c r="BM44" s="196"/>
      <c r="BN44" s="196"/>
      <c r="BO44" s="196"/>
      <c r="BP44" s="196"/>
      <c r="BQ44" s="196"/>
      <c r="BR44" s="196"/>
      <c r="BS44" s="196"/>
      <c r="BT44" s="196"/>
      <c r="BU44" s="196"/>
      <c r="BV44" s="196"/>
      <c r="BW44" s="196"/>
      <c r="BX44" s="196"/>
      <c r="BY44" s="196"/>
      <c r="BZ44" s="196"/>
      <c r="CA44" s="196"/>
      <c r="CB44" s="196"/>
      <c r="CC44" s="196"/>
      <c r="CD44" s="196"/>
      <c r="CE44" s="196"/>
      <c r="CF44" s="196"/>
      <c r="CG44" s="196"/>
      <c r="CH44" s="196"/>
      <c r="CI44" s="196"/>
      <c r="CJ44" s="196"/>
      <c r="CK44" s="196"/>
      <c r="CL44" s="196"/>
      <c r="CM44" s="196"/>
      <c r="CN44" s="196"/>
      <c r="CO44" s="196"/>
      <c r="CP44" s="196"/>
      <c r="CQ44" s="196"/>
      <c r="CR44" s="196"/>
      <c r="CS44" s="196"/>
      <c r="CT44" s="196"/>
      <c r="CU44" s="196"/>
      <c r="CV44" s="196"/>
      <c r="CW44" s="196"/>
      <c r="CX44" s="196"/>
      <c r="CY44" s="196"/>
      <c r="CZ44" s="196"/>
      <c r="DA44" s="196"/>
      <c r="DB44" s="196"/>
      <c r="DC44" s="196"/>
      <c r="DD44" s="196"/>
      <c r="DE44" s="196"/>
      <c r="DF44" s="196"/>
      <c r="DG44" s="196"/>
      <c r="DH44" s="196"/>
      <c r="DI44" s="196"/>
      <c r="DJ44" s="196"/>
      <c r="DK44" s="196"/>
      <c r="DL44" s="196"/>
      <c r="DM44" s="196"/>
      <c r="DN44" s="196"/>
      <c r="DO44" s="196"/>
      <c r="DP44" s="196"/>
      <c r="DQ44" s="196"/>
      <c r="DR44" s="196"/>
      <c r="DS44" s="196"/>
      <c r="DT44" s="196"/>
      <c r="DU44" s="196"/>
      <c r="DV44" s="196"/>
      <c r="DW44" s="196"/>
      <c r="DX44" s="196"/>
      <c r="DY44" s="196"/>
      <c r="DZ44" s="196"/>
      <c r="EA44" s="196"/>
      <c r="EB44" s="196"/>
      <c r="EC44" s="196"/>
      <c r="ED44" s="196"/>
      <c r="EE44" s="196"/>
      <c r="EF44" s="196"/>
      <c r="EG44" s="196"/>
      <c r="EH44" s="196"/>
      <c r="EI44" s="196"/>
      <c r="EJ44" s="196"/>
      <c r="EK44" s="196"/>
      <c r="EL44" s="196"/>
      <c r="EM44" s="196"/>
      <c r="EN44" s="196"/>
      <c r="EO44" s="196"/>
      <c r="EP44" s="196"/>
      <c r="EQ44" s="196"/>
      <c r="ER44" s="196"/>
      <c r="ES44" s="196"/>
      <c r="ET44" s="196"/>
      <c r="EU44" s="196"/>
      <c r="EV44" s="196"/>
      <c r="EW44" s="196"/>
      <c r="EX44" s="196"/>
      <c r="EY44" s="196"/>
      <c r="EZ44" s="196"/>
      <c r="FA44" s="196"/>
      <c r="FB44" s="196"/>
      <c r="FC44" s="196"/>
      <c r="FD44" s="196"/>
      <c r="FE44" s="196"/>
      <c r="FF44" s="196"/>
      <c r="FG44" s="196"/>
      <c r="FH44" s="196"/>
      <c r="FI44" s="196"/>
      <c r="FJ44" s="196"/>
      <c r="FK44" s="196"/>
      <c r="FL44" s="196"/>
      <c r="FM44" s="196"/>
      <c r="FN44" s="196"/>
      <c r="FO44" s="196"/>
      <c r="FP44" s="196"/>
      <c r="FQ44" s="196"/>
      <c r="FR44" s="196"/>
      <c r="FS44" s="196"/>
      <c r="FT44" s="196"/>
      <c r="FU44" s="196"/>
      <c r="FV44" s="196"/>
      <c r="FW44" s="196"/>
      <c r="FX44" s="196"/>
      <c r="FY44" s="196"/>
      <c r="FZ44" s="196"/>
      <c r="GA44" s="196"/>
      <c r="GB44" s="196"/>
      <c r="GC44" s="196"/>
      <c r="GD44" s="196"/>
      <c r="GE44" s="196"/>
      <c r="GF44" s="196"/>
      <c r="GG44" s="196"/>
      <c r="GH44" s="196"/>
      <c r="GI44" s="196"/>
      <c r="GJ44" s="196"/>
      <c r="GK44" s="196"/>
      <c r="GL44" s="196"/>
      <c r="GM44" s="196"/>
      <c r="GN44" s="196"/>
      <c r="GO44" s="196"/>
      <c r="GP44" s="196"/>
      <c r="GQ44" s="196"/>
      <c r="GR44" s="196"/>
      <c r="GS44" s="196"/>
      <c r="GT44" s="196"/>
      <c r="GU44" s="196"/>
      <c r="GV44" s="196"/>
      <c r="GW44" s="196"/>
      <c r="GX44" s="196"/>
      <c r="GY44" s="196"/>
      <c r="GZ44" s="196"/>
      <c r="HA44" s="196"/>
      <c r="HB44" s="196"/>
      <c r="HC44" s="196"/>
      <c r="HD44" s="196"/>
      <c r="HE44" s="196"/>
      <c r="HF44" s="196"/>
      <c r="HG44" s="196"/>
      <c r="HH44" s="196"/>
      <c r="HI44" s="196"/>
      <c r="HJ44" s="196"/>
      <c r="HK44" s="196"/>
      <c r="HL44" s="196"/>
      <c r="HM44" s="196"/>
      <c r="HN44" s="196"/>
      <c r="HO44" s="196"/>
      <c r="HP44" s="196"/>
      <c r="HQ44" s="196"/>
      <c r="HR44" s="196"/>
      <c r="HS44" s="196"/>
      <c r="HT44" s="196"/>
      <c r="HU44" s="196"/>
      <c r="HV44" s="196"/>
      <c r="HW44" s="196"/>
      <c r="HX44" s="196"/>
      <c r="HY44" s="196"/>
      <c r="HZ44" s="196"/>
      <c r="IA44" s="196"/>
      <c r="IB44" s="196"/>
      <c r="IC44" s="196"/>
      <c r="ID44" s="196"/>
      <c r="IE44" s="196"/>
      <c r="IF44" s="196"/>
      <c r="IG44" s="196"/>
      <c r="IH44" s="196"/>
      <c r="II44" s="196"/>
      <c r="IJ44" s="196"/>
      <c r="IK44" s="196"/>
      <c r="IL44" s="196"/>
      <c r="IM44" s="196"/>
      <c r="IN44" s="196"/>
      <c r="IO44" s="196"/>
      <c r="IP44" s="196"/>
      <c r="IQ44" s="196"/>
      <c r="IR44" s="196"/>
      <c r="IS44" s="196"/>
      <c r="IT44" s="196"/>
      <c r="IU44" s="196"/>
      <c r="IV44" s="196"/>
    </row>
    <row r="45" spans="1:256" ht="15">
      <c r="A45" s="608" t="s">
        <v>201</v>
      </c>
      <c r="B45" s="608"/>
      <c r="C45" s="608"/>
      <c r="D45" s="608"/>
      <c r="E45" s="608"/>
      <c r="F45" s="608"/>
      <c r="G45" s="608"/>
      <c r="H45" s="608"/>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6"/>
      <c r="AJ45" s="196"/>
      <c r="AK45" s="196"/>
      <c r="AL45" s="196"/>
      <c r="AM45" s="196"/>
      <c r="AN45" s="196"/>
      <c r="AO45" s="196"/>
      <c r="AP45" s="196"/>
      <c r="AQ45" s="196"/>
      <c r="AR45" s="196"/>
      <c r="AS45" s="196"/>
      <c r="AT45" s="196"/>
      <c r="AU45" s="196"/>
      <c r="AV45" s="196"/>
      <c r="AW45" s="196"/>
      <c r="AX45" s="196"/>
      <c r="AY45" s="196"/>
      <c r="AZ45" s="196"/>
      <c r="BA45" s="196"/>
      <c r="BB45" s="196"/>
      <c r="BC45" s="196"/>
      <c r="BD45" s="196"/>
      <c r="BE45" s="196"/>
      <c r="BF45" s="196"/>
      <c r="BG45" s="196"/>
      <c r="BH45" s="196"/>
      <c r="BI45" s="196"/>
      <c r="BJ45" s="196"/>
      <c r="BK45" s="196"/>
      <c r="BL45" s="196"/>
      <c r="BM45" s="196"/>
      <c r="BN45" s="196"/>
      <c r="BO45" s="196"/>
      <c r="BP45" s="196"/>
      <c r="BQ45" s="196"/>
      <c r="BR45" s="196"/>
      <c r="BS45" s="196"/>
      <c r="BT45" s="196"/>
      <c r="BU45" s="196"/>
      <c r="BV45" s="196"/>
      <c r="BW45" s="196"/>
      <c r="BX45" s="196"/>
      <c r="BY45" s="196"/>
      <c r="BZ45" s="196"/>
      <c r="CA45" s="196"/>
      <c r="CB45" s="196"/>
      <c r="CC45" s="196"/>
      <c r="CD45" s="196"/>
      <c r="CE45" s="196"/>
      <c r="CF45" s="196"/>
      <c r="CG45" s="196"/>
      <c r="CH45" s="196"/>
      <c r="CI45" s="196"/>
      <c r="CJ45" s="196"/>
      <c r="CK45" s="196"/>
      <c r="CL45" s="196"/>
      <c r="CM45" s="196"/>
      <c r="CN45" s="196"/>
      <c r="CO45" s="196"/>
      <c r="CP45" s="196"/>
      <c r="CQ45" s="196"/>
      <c r="CR45" s="196"/>
      <c r="CS45" s="196"/>
      <c r="CT45" s="196"/>
      <c r="CU45" s="196"/>
      <c r="CV45" s="196"/>
      <c r="CW45" s="196"/>
      <c r="CX45" s="196"/>
      <c r="CY45" s="196"/>
      <c r="CZ45" s="196"/>
      <c r="DA45" s="196"/>
      <c r="DB45" s="196"/>
      <c r="DC45" s="196"/>
      <c r="DD45" s="196"/>
      <c r="DE45" s="196"/>
      <c r="DF45" s="196"/>
      <c r="DG45" s="196"/>
      <c r="DH45" s="196"/>
      <c r="DI45" s="196"/>
      <c r="DJ45" s="196"/>
      <c r="DK45" s="196"/>
      <c r="DL45" s="196"/>
      <c r="DM45" s="196"/>
      <c r="DN45" s="196"/>
      <c r="DO45" s="196"/>
      <c r="DP45" s="196"/>
      <c r="DQ45" s="196"/>
      <c r="DR45" s="196"/>
      <c r="DS45" s="196"/>
      <c r="DT45" s="196"/>
      <c r="DU45" s="196"/>
      <c r="DV45" s="196"/>
      <c r="DW45" s="196"/>
      <c r="DX45" s="196"/>
      <c r="DY45" s="196"/>
      <c r="DZ45" s="196"/>
      <c r="EA45" s="196"/>
      <c r="EB45" s="196"/>
      <c r="EC45" s="196"/>
      <c r="ED45" s="196"/>
      <c r="EE45" s="196"/>
      <c r="EF45" s="196"/>
      <c r="EG45" s="196"/>
      <c r="EH45" s="196"/>
      <c r="EI45" s="196"/>
      <c r="EJ45" s="196"/>
      <c r="EK45" s="196"/>
      <c r="EL45" s="196"/>
      <c r="EM45" s="196"/>
      <c r="EN45" s="196"/>
      <c r="EO45" s="196"/>
      <c r="EP45" s="196"/>
      <c r="EQ45" s="196"/>
      <c r="ER45" s="196"/>
      <c r="ES45" s="196"/>
      <c r="ET45" s="196"/>
      <c r="EU45" s="196"/>
      <c r="EV45" s="196"/>
      <c r="EW45" s="196"/>
      <c r="EX45" s="196"/>
      <c r="EY45" s="196"/>
      <c r="EZ45" s="196"/>
      <c r="FA45" s="196"/>
      <c r="FB45" s="196"/>
      <c r="FC45" s="196"/>
      <c r="FD45" s="196"/>
      <c r="FE45" s="196"/>
      <c r="FF45" s="196"/>
      <c r="FG45" s="196"/>
      <c r="FH45" s="196"/>
      <c r="FI45" s="196"/>
      <c r="FJ45" s="196"/>
      <c r="FK45" s="196"/>
      <c r="FL45" s="196"/>
      <c r="FM45" s="196"/>
      <c r="FN45" s="196"/>
      <c r="FO45" s="196"/>
      <c r="FP45" s="196"/>
      <c r="FQ45" s="196"/>
      <c r="FR45" s="196"/>
      <c r="FS45" s="196"/>
      <c r="FT45" s="196"/>
      <c r="FU45" s="196"/>
      <c r="FV45" s="196"/>
      <c r="FW45" s="196"/>
      <c r="FX45" s="196"/>
      <c r="FY45" s="196"/>
      <c r="FZ45" s="196"/>
      <c r="GA45" s="196"/>
      <c r="GB45" s="196"/>
      <c r="GC45" s="196"/>
      <c r="GD45" s="196"/>
      <c r="GE45" s="196"/>
      <c r="GF45" s="196"/>
      <c r="GG45" s="196"/>
      <c r="GH45" s="196"/>
      <c r="GI45" s="196"/>
      <c r="GJ45" s="196"/>
      <c r="GK45" s="196"/>
      <c r="GL45" s="196"/>
      <c r="GM45" s="196"/>
      <c r="GN45" s="196"/>
      <c r="GO45" s="196"/>
      <c r="GP45" s="196"/>
      <c r="GQ45" s="196"/>
      <c r="GR45" s="196"/>
      <c r="GS45" s="196"/>
      <c r="GT45" s="196"/>
      <c r="GU45" s="196"/>
      <c r="GV45" s="196"/>
      <c r="GW45" s="196"/>
      <c r="GX45" s="196"/>
      <c r="GY45" s="196"/>
      <c r="GZ45" s="196"/>
      <c r="HA45" s="196"/>
      <c r="HB45" s="196"/>
      <c r="HC45" s="196"/>
      <c r="HD45" s="196"/>
      <c r="HE45" s="196"/>
      <c r="HF45" s="196"/>
      <c r="HG45" s="196"/>
      <c r="HH45" s="196"/>
      <c r="HI45" s="196"/>
      <c r="HJ45" s="196"/>
      <c r="HK45" s="196"/>
      <c r="HL45" s="196"/>
      <c r="HM45" s="196"/>
      <c r="HN45" s="196"/>
      <c r="HO45" s="196"/>
      <c r="HP45" s="196"/>
      <c r="HQ45" s="196"/>
      <c r="HR45" s="196"/>
      <c r="HS45" s="196"/>
      <c r="HT45" s="196"/>
      <c r="HU45" s="196"/>
      <c r="HV45" s="196"/>
      <c r="HW45" s="196"/>
      <c r="HX45" s="196"/>
      <c r="HY45" s="196"/>
      <c r="HZ45" s="196"/>
      <c r="IA45" s="196"/>
      <c r="IB45" s="196"/>
      <c r="IC45" s="196"/>
      <c r="ID45" s="196"/>
      <c r="IE45" s="196"/>
      <c r="IF45" s="196"/>
      <c r="IG45" s="196"/>
      <c r="IH45" s="196"/>
      <c r="II45" s="196"/>
      <c r="IJ45" s="196"/>
      <c r="IK45" s="196"/>
      <c r="IL45" s="196"/>
      <c r="IM45" s="196"/>
      <c r="IN45" s="196"/>
      <c r="IO45" s="196"/>
      <c r="IP45" s="196"/>
      <c r="IQ45" s="196"/>
      <c r="IR45" s="196"/>
      <c r="IS45" s="196"/>
      <c r="IT45" s="196"/>
      <c r="IU45" s="196"/>
      <c r="IV45" s="196"/>
    </row>
    <row r="46" spans="1:256" ht="27" customHeight="1">
      <c r="A46" s="608" t="s">
        <v>202</v>
      </c>
      <c r="B46" s="608"/>
      <c r="C46" s="608"/>
      <c r="D46" s="608"/>
      <c r="E46" s="608"/>
      <c r="F46" s="608"/>
      <c r="G46" s="608"/>
      <c r="H46" s="608"/>
      <c r="I46" s="608"/>
      <c r="J46" s="608"/>
      <c r="K46" s="608"/>
      <c r="L46" s="608"/>
      <c r="M46" s="608"/>
      <c r="N46" s="196"/>
      <c r="O46" s="196"/>
      <c r="P46" s="196"/>
      <c r="Q46" s="196"/>
      <c r="R46" s="196"/>
      <c r="S46" s="196"/>
      <c r="T46" s="196"/>
      <c r="U46" s="196"/>
      <c r="V46" s="196"/>
      <c r="W46" s="196"/>
      <c r="X46" s="196"/>
      <c r="Y46" s="196"/>
      <c r="Z46" s="196"/>
      <c r="AA46" s="196"/>
      <c r="AB46" s="196"/>
      <c r="AC46" s="196"/>
      <c r="AD46" s="196"/>
      <c r="AE46" s="196"/>
      <c r="AF46" s="196"/>
      <c r="AG46" s="196"/>
      <c r="AH46" s="196"/>
      <c r="AI46" s="196"/>
      <c r="AJ46" s="196"/>
      <c r="AK46" s="196"/>
      <c r="AL46" s="196"/>
      <c r="AM46" s="196"/>
      <c r="AN46" s="196"/>
      <c r="AO46" s="196"/>
      <c r="AP46" s="196"/>
      <c r="AQ46" s="196"/>
      <c r="AR46" s="196"/>
      <c r="AS46" s="196"/>
      <c r="AT46" s="196"/>
      <c r="AU46" s="196"/>
      <c r="AV46" s="196"/>
      <c r="AW46" s="196"/>
      <c r="AX46" s="196"/>
      <c r="AY46" s="196"/>
      <c r="AZ46" s="196"/>
      <c r="BA46" s="196"/>
      <c r="BB46" s="196"/>
      <c r="BC46" s="196"/>
      <c r="BD46" s="196"/>
      <c r="BE46" s="196"/>
      <c r="BF46" s="196"/>
      <c r="BG46" s="196"/>
      <c r="BH46" s="196"/>
      <c r="BI46" s="196"/>
      <c r="BJ46" s="196"/>
      <c r="BK46" s="196"/>
      <c r="BL46" s="196"/>
      <c r="BM46" s="196"/>
      <c r="BN46" s="196"/>
      <c r="BO46" s="196"/>
      <c r="BP46" s="196"/>
      <c r="BQ46" s="196"/>
      <c r="BR46" s="196"/>
      <c r="BS46" s="196"/>
      <c r="BT46" s="196"/>
      <c r="BU46" s="196"/>
      <c r="BV46" s="196"/>
      <c r="BW46" s="196"/>
      <c r="BX46" s="196"/>
      <c r="BY46" s="196"/>
      <c r="BZ46" s="196"/>
      <c r="CA46" s="196"/>
      <c r="CB46" s="196"/>
      <c r="CC46" s="196"/>
      <c r="CD46" s="196"/>
      <c r="CE46" s="196"/>
      <c r="CF46" s="196"/>
      <c r="CG46" s="196"/>
      <c r="CH46" s="196"/>
      <c r="CI46" s="196"/>
      <c r="CJ46" s="196"/>
      <c r="CK46" s="196"/>
      <c r="CL46" s="196"/>
      <c r="CM46" s="196"/>
      <c r="CN46" s="196"/>
      <c r="CO46" s="196"/>
      <c r="CP46" s="196"/>
      <c r="CQ46" s="196"/>
      <c r="CR46" s="196"/>
      <c r="CS46" s="196"/>
      <c r="CT46" s="196"/>
      <c r="CU46" s="196"/>
      <c r="CV46" s="196"/>
      <c r="CW46" s="196"/>
      <c r="CX46" s="196"/>
      <c r="CY46" s="196"/>
      <c r="CZ46" s="196"/>
      <c r="DA46" s="196"/>
      <c r="DB46" s="196"/>
      <c r="DC46" s="196"/>
      <c r="DD46" s="196"/>
      <c r="DE46" s="196"/>
      <c r="DF46" s="196"/>
      <c r="DG46" s="196"/>
      <c r="DH46" s="196"/>
      <c r="DI46" s="196"/>
      <c r="DJ46" s="196"/>
      <c r="DK46" s="196"/>
      <c r="DL46" s="196"/>
      <c r="DM46" s="196"/>
      <c r="DN46" s="196"/>
      <c r="DO46" s="196"/>
      <c r="DP46" s="196"/>
      <c r="DQ46" s="196"/>
      <c r="DR46" s="196"/>
      <c r="DS46" s="196"/>
      <c r="DT46" s="196"/>
      <c r="DU46" s="196"/>
      <c r="DV46" s="196"/>
      <c r="DW46" s="196"/>
      <c r="DX46" s="196"/>
      <c r="DY46" s="196"/>
      <c r="DZ46" s="196"/>
      <c r="EA46" s="196"/>
      <c r="EB46" s="196"/>
      <c r="EC46" s="196"/>
      <c r="ED46" s="196"/>
      <c r="EE46" s="196"/>
      <c r="EF46" s="196"/>
      <c r="EG46" s="196"/>
      <c r="EH46" s="196"/>
      <c r="EI46" s="196"/>
      <c r="EJ46" s="196"/>
      <c r="EK46" s="196"/>
      <c r="EL46" s="196"/>
      <c r="EM46" s="196"/>
      <c r="EN46" s="196"/>
      <c r="EO46" s="196"/>
      <c r="EP46" s="196"/>
      <c r="EQ46" s="196"/>
      <c r="ER46" s="196"/>
      <c r="ES46" s="196"/>
      <c r="ET46" s="196"/>
      <c r="EU46" s="196"/>
      <c r="EV46" s="196"/>
      <c r="EW46" s="196"/>
      <c r="EX46" s="196"/>
      <c r="EY46" s="196"/>
      <c r="EZ46" s="196"/>
      <c r="FA46" s="196"/>
      <c r="FB46" s="196"/>
      <c r="FC46" s="196"/>
      <c r="FD46" s="196"/>
      <c r="FE46" s="196"/>
      <c r="FF46" s="196"/>
      <c r="FG46" s="196"/>
      <c r="FH46" s="196"/>
      <c r="FI46" s="196"/>
      <c r="FJ46" s="196"/>
      <c r="FK46" s="196"/>
      <c r="FL46" s="196"/>
      <c r="FM46" s="196"/>
      <c r="FN46" s="196"/>
      <c r="FO46" s="196"/>
      <c r="FP46" s="196"/>
      <c r="FQ46" s="196"/>
      <c r="FR46" s="196"/>
      <c r="FS46" s="196"/>
      <c r="FT46" s="196"/>
      <c r="FU46" s="196"/>
      <c r="FV46" s="196"/>
      <c r="FW46" s="196"/>
      <c r="FX46" s="196"/>
      <c r="FY46" s="196"/>
      <c r="FZ46" s="196"/>
      <c r="GA46" s="196"/>
      <c r="GB46" s="196"/>
      <c r="GC46" s="196"/>
      <c r="GD46" s="196"/>
      <c r="GE46" s="196"/>
      <c r="GF46" s="196"/>
      <c r="GG46" s="196"/>
      <c r="GH46" s="196"/>
      <c r="GI46" s="196"/>
      <c r="GJ46" s="196"/>
      <c r="GK46" s="196"/>
      <c r="GL46" s="196"/>
      <c r="GM46" s="196"/>
      <c r="GN46" s="196"/>
      <c r="GO46" s="196"/>
      <c r="GP46" s="196"/>
      <c r="GQ46" s="196"/>
      <c r="GR46" s="196"/>
      <c r="GS46" s="196"/>
      <c r="GT46" s="196"/>
      <c r="GU46" s="196"/>
      <c r="GV46" s="196"/>
      <c r="GW46" s="196"/>
      <c r="GX46" s="196"/>
      <c r="GY46" s="196"/>
      <c r="GZ46" s="196"/>
      <c r="HA46" s="196"/>
      <c r="HB46" s="196"/>
      <c r="HC46" s="196"/>
      <c r="HD46" s="196"/>
      <c r="HE46" s="196"/>
      <c r="HF46" s="196"/>
      <c r="HG46" s="196"/>
      <c r="HH46" s="196"/>
      <c r="HI46" s="196"/>
      <c r="HJ46" s="196"/>
      <c r="HK46" s="196"/>
      <c r="HL46" s="196"/>
      <c r="HM46" s="196"/>
      <c r="HN46" s="196"/>
      <c r="HO46" s="196"/>
      <c r="HP46" s="196"/>
      <c r="HQ46" s="196"/>
      <c r="HR46" s="196"/>
      <c r="HS46" s="196"/>
      <c r="HT46" s="196"/>
      <c r="HU46" s="196"/>
      <c r="HV46" s="196"/>
      <c r="HW46" s="196"/>
      <c r="HX46" s="196"/>
      <c r="HY46" s="196"/>
      <c r="HZ46" s="196"/>
      <c r="IA46" s="196"/>
      <c r="IB46" s="196"/>
      <c r="IC46" s="196"/>
      <c r="ID46" s="196"/>
      <c r="IE46" s="196"/>
      <c r="IF46" s="196"/>
      <c r="IG46" s="196"/>
      <c r="IH46" s="196"/>
      <c r="II46" s="196"/>
      <c r="IJ46" s="196"/>
      <c r="IK46" s="196"/>
      <c r="IL46" s="196"/>
      <c r="IM46" s="196"/>
      <c r="IN46" s="196"/>
      <c r="IO46" s="196"/>
      <c r="IP46" s="196"/>
      <c r="IQ46" s="196"/>
      <c r="IR46" s="196"/>
      <c r="IS46" s="196"/>
      <c r="IT46" s="196"/>
      <c r="IU46" s="196"/>
      <c r="IV46" s="196"/>
    </row>
    <row r="47" spans="1:256" ht="15">
      <c r="A47" s="608" t="s">
        <v>203</v>
      </c>
      <c r="B47" s="608"/>
      <c r="C47" s="608"/>
      <c r="D47" s="608"/>
      <c r="E47" s="608"/>
      <c r="F47" s="608"/>
      <c r="G47" s="608"/>
      <c r="H47" s="608"/>
      <c r="I47" s="196"/>
      <c r="J47" s="196"/>
      <c r="K47" s="196"/>
      <c r="L47" s="196"/>
      <c r="M47" s="196"/>
      <c r="N47" s="196"/>
      <c r="O47" s="196"/>
      <c r="P47" s="196"/>
      <c r="Q47" s="196"/>
      <c r="R47" s="196"/>
      <c r="S47" s="196"/>
      <c r="T47" s="196"/>
      <c r="U47" s="196"/>
      <c r="V47" s="196"/>
      <c r="W47" s="196"/>
      <c r="X47" s="196"/>
      <c r="Y47" s="196"/>
      <c r="Z47" s="196"/>
      <c r="AA47" s="196"/>
      <c r="AB47" s="196"/>
      <c r="AC47" s="196"/>
      <c r="AD47" s="196"/>
      <c r="AE47" s="196"/>
      <c r="AF47" s="196"/>
      <c r="AG47" s="196"/>
      <c r="AH47" s="196"/>
      <c r="AI47" s="196"/>
      <c r="AJ47" s="196"/>
      <c r="AK47" s="196"/>
      <c r="AL47" s="196"/>
      <c r="AM47" s="196"/>
      <c r="AN47" s="196"/>
      <c r="AO47" s="196"/>
      <c r="AP47" s="196"/>
      <c r="AQ47" s="196"/>
      <c r="AR47" s="196"/>
      <c r="AS47" s="196"/>
      <c r="AT47" s="196"/>
      <c r="AU47" s="196"/>
      <c r="AV47" s="196"/>
      <c r="AW47" s="196"/>
      <c r="AX47" s="196"/>
      <c r="AY47" s="196"/>
      <c r="AZ47" s="196"/>
      <c r="BA47" s="196"/>
      <c r="BB47" s="196"/>
      <c r="BC47" s="196"/>
      <c r="BD47" s="196"/>
      <c r="BE47" s="196"/>
      <c r="BF47" s="196"/>
      <c r="BG47" s="196"/>
      <c r="BH47" s="196"/>
      <c r="BI47" s="196"/>
      <c r="BJ47" s="196"/>
      <c r="BK47" s="196"/>
      <c r="BL47" s="196"/>
      <c r="BM47" s="196"/>
      <c r="BN47" s="196"/>
      <c r="BO47" s="196"/>
      <c r="BP47" s="196"/>
      <c r="BQ47" s="196"/>
      <c r="BR47" s="196"/>
      <c r="BS47" s="196"/>
      <c r="BT47" s="196"/>
      <c r="BU47" s="196"/>
      <c r="BV47" s="196"/>
      <c r="BW47" s="196"/>
      <c r="BX47" s="196"/>
      <c r="BY47" s="196"/>
      <c r="BZ47" s="196"/>
      <c r="CA47" s="196"/>
      <c r="CB47" s="196"/>
      <c r="CC47" s="196"/>
      <c r="CD47" s="196"/>
      <c r="CE47" s="196"/>
      <c r="CF47" s="196"/>
      <c r="CG47" s="196"/>
      <c r="CH47" s="196"/>
      <c r="CI47" s="196"/>
      <c r="CJ47" s="196"/>
      <c r="CK47" s="196"/>
      <c r="CL47" s="196"/>
      <c r="CM47" s="196"/>
      <c r="CN47" s="196"/>
      <c r="CO47" s="196"/>
      <c r="CP47" s="196"/>
      <c r="CQ47" s="196"/>
      <c r="CR47" s="196"/>
      <c r="CS47" s="196"/>
      <c r="CT47" s="196"/>
      <c r="CU47" s="196"/>
      <c r="CV47" s="196"/>
      <c r="CW47" s="196"/>
      <c r="CX47" s="196"/>
      <c r="CY47" s="196"/>
      <c r="CZ47" s="196"/>
      <c r="DA47" s="196"/>
      <c r="DB47" s="196"/>
      <c r="DC47" s="196"/>
      <c r="DD47" s="196"/>
      <c r="DE47" s="196"/>
      <c r="DF47" s="196"/>
      <c r="DG47" s="196"/>
      <c r="DH47" s="196"/>
      <c r="DI47" s="196"/>
      <c r="DJ47" s="196"/>
      <c r="DK47" s="196"/>
      <c r="DL47" s="196"/>
      <c r="DM47" s="196"/>
      <c r="DN47" s="196"/>
      <c r="DO47" s="196"/>
      <c r="DP47" s="196"/>
      <c r="DQ47" s="196"/>
      <c r="DR47" s="196"/>
      <c r="DS47" s="196"/>
      <c r="DT47" s="196"/>
      <c r="DU47" s="196"/>
      <c r="DV47" s="196"/>
      <c r="DW47" s="196"/>
      <c r="DX47" s="196"/>
      <c r="DY47" s="196"/>
      <c r="DZ47" s="196"/>
      <c r="EA47" s="196"/>
      <c r="EB47" s="196"/>
      <c r="EC47" s="196"/>
      <c r="ED47" s="196"/>
      <c r="EE47" s="196"/>
      <c r="EF47" s="196"/>
      <c r="EG47" s="196"/>
      <c r="EH47" s="196"/>
      <c r="EI47" s="196"/>
      <c r="EJ47" s="196"/>
      <c r="EK47" s="196"/>
      <c r="EL47" s="196"/>
      <c r="EM47" s="196"/>
      <c r="EN47" s="196"/>
      <c r="EO47" s="196"/>
      <c r="EP47" s="196"/>
      <c r="EQ47" s="196"/>
      <c r="ER47" s="196"/>
      <c r="ES47" s="196"/>
      <c r="ET47" s="196"/>
      <c r="EU47" s="196"/>
      <c r="EV47" s="196"/>
      <c r="EW47" s="196"/>
      <c r="EX47" s="196"/>
      <c r="EY47" s="196"/>
      <c r="EZ47" s="196"/>
      <c r="FA47" s="196"/>
      <c r="FB47" s="196"/>
      <c r="FC47" s="196"/>
      <c r="FD47" s="196"/>
      <c r="FE47" s="196"/>
      <c r="FF47" s="196"/>
      <c r="FG47" s="196"/>
      <c r="FH47" s="196"/>
      <c r="FI47" s="196"/>
      <c r="FJ47" s="196"/>
      <c r="FK47" s="196"/>
      <c r="FL47" s="196"/>
      <c r="FM47" s="196"/>
      <c r="FN47" s="196"/>
      <c r="FO47" s="196"/>
      <c r="FP47" s="196"/>
      <c r="FQ47" s="196"/>
      <c r="FR47" s="196"/>
      <c r="FS47" s="196"/>
      <c r="FT47" s="196"/>
      <c r="FU47" s="196"/>
      <c r="FV47" s="196"/>
      <c r="FW47" s="196"/>
      <c r="FX47" s="196"/>
      <c r="FY47" s="196"/>
      <c r="FZ47" s="196"/>
      <c r="GA47" s="196"/>
      <c r="GB47" s="196"/>
      <c r="GC47" s="196"/>
      <c r="GD47" s="196"/>
      <c r="GE47" s="196"/>
      <c r="GF47" s="196"/>
      <c r="GG47" s="196"/>
      <c r="GH47" s="196"/>
      <c r="GI47" s="196"/>
      <c r="GJ47" s="196"/>
      <c r="GK47" s="196"/>
      <c r="GL47" s="196"/>
      <c r="GM47" s="196"/>
      <c r="GN47" s="196"/>
      <c r="GO47" s="196"/>
      <c r="GP47" s="196"/>
      <c r="GQ47" s="196"/>
      <c r="GR47" s="196"/>
      <c r="GS47" s="196"/>
      <c r="GT47" s="196"/>
      <c r="GU47" s="196"/>
      <c r="GV47" s="196"/>
      <c r="GW47" s="196"/>
      <c r="GX47" s="196"/>
      <c r="GY47" s="196"/>
      <c r="GZ47" s="196"/>
      <c r="HA47" s="196"/>
      <c r="HB47" s="196"/>
      <c r="HC47" s="196"/>
      <c r="HD47" s="196"/>
      <c r="HE47" s="196"/>
      <c r="HF47" s="196"/>
      <c r="HG47" s="196"/>
      <c r="HH47" s="196"/>
      <c r="HI47" s="196"/>
      <c r="HJ47" s="196"/>
      <c r="HK47" s="196"/>
      <c r="HL47" s="196"/>
      <c r="HM47" s="196"/>
      <c r="HN47" s="196"/>
      <c r="HO47" s="196"/>
      <c r="HP47" s="196"/>
      <c r="HQ47" s="196"/>
      <c r="HR47" s="196"/>
      <c r="HS47" s="196"/>
      <c r="HT47" s="196"/>
      <c r="HU47" s="196"/>
      <c r="HV47" s="196"/>
      <c r="HW47" s="196"/>
      <c r="HX47" s="196"/>
      <c r="HY47" s="196"/>
      <c r="HZ47" s="196"/>
      <c r="IA47" s="196"/>
      <c r="IB47" s="196"/>
      <c r="IC47" s="196"/>
      <c r="ID47" s="196"/>
      <c r="IE47" s="196"/>
      <c r="IF47" s="196"/>
      <c r="IG47" s="196"/>
      <c r="IH47" s="196"/>
      <c r="II47" s="196"/>
      <c r="IJ47" s="196"/>
      <c r="IK47" s="196"/>
      <c r="IL47" s="196"/>
      <c r="IM47" s="196"/>
      <c r="IN47" s="196"/>
      <c r="IO47" s="196"/>
      <c r="IP47" s="196"/>
      <c r="IQ47" s="196"/>
      <c r="IR47" s="196"/>
      <c r="IS47" s="196"/>
      <c r="IT47" s="196"/>
      <c r="IU47" s="196"/>
      <c r="IV47" s="196"/>
    </row>
    <row r="48" spans="1:256" ht="15">
      <c r="A48" s="199" t="s">
        <v>204</v>
      </c>
      <c r="B48" s="199"/>
      <c r="C48" s="199"/>
      <c r="D48" s="199"/>
      <c r="E48" s="199"/>
      <c r="F48" s="199"/>
      <c r="G48" s="199"/>
      <c r="H48" s="199"/>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196"/>
      <c r="AK48" s="196"/>
      <c r="AL48" s="196"/>
      <c r="AM48" s="196"/>
      <c r="AN48" s="196"/>
      <c r="AO48" s="196"/>
      <c r="AP48" s="196"/>
      <c r="AQ48" s="196"/>
      <c r="AR48" s="196"/>
      <c r="AS48" s="196"/>
      <c r="AT48" s="196"/>
      <c r="AU48" s="196"/>
      <c r="AV48" s="196"/>
      <c r="AW48" s="196"/>
      <c r="AX48" s="196"/>
      <c r="AY48" s="196"/>
      <c r="AZ48" s="196"/>
      <c r="BA48" s="196"/>
      <c r="BB48" s="196"/>
      <c r="BC48" s="196"/>
      <c r="BD48" s="196"/>
      <c r="BE48" s="196"/>
      <c r="BF48" s="196"/>
      <c r="BG48" s="196"/>
      <c r="BH48" s="196"/>
      <c r="BI48" s="196"/>
      <c r="BJ48" s="196"/>
      <c r="BK48" s="196"/>
      <c r="BL48" s="196"/>
      <c r="BM48" s="196"/>
      <c r="BN48" s="196"/>
      <c r="BO48" s="196"/>
      <c r="BP48" s="196"/>
      <c r="BQ48" s="196"/>
      <c r="BR48" s="196"/>
      <c r="BS48" s="196"/>
      <c r="BT48" s="196"/>
      <c r="BU48" s="196"/>
      <c r="BV48" s="196"/>
      <c r="BW48" s="196"/>
      <c r="BX48" s="196"/>
      <c r="BY48" s="196"/>
      <c r="BZ48" s="196"/>
      <c r="CA48" s="196"/>
      <c r="CB48" s="196"/>
      <c r="CC48" s="196"/>
      <c r="CD48" s="196"/>
      <c r="CE48" s="196"/>
      <c r="CF48" s="196"/>
      <c r="CG48" s="196"/>
      <c r="CH48" s="196"/>
      <c r="CI48" s="196"/>
      <c r="CJ48" s="196"/>
      <c r="CK48" s="196"/>
      <c r="CL48" s="196"/>
      <c r="CM48" s="196"/>
      <c r="CN48" s="196"/>
      <c r="CO48" s="196"/>
      <c r="CP48" s="196"/>
      <c r="CQ48" s="196"/>
      <c r="CR48" s="196"/>
      <c r="CS48" s="196"/>
      <c r="CT48" s="196"/>
      <c r="CU48" s="196"/>
      <c r="CV48" s="196"/>
      <c r="CW48" s="196"/>
      <c r="CX48" s="196"/>
      <c r="CY48" s="196"/>
      <c r="CZ48" s="196"/>
      <c r="DA48" s="196"/>
      <c r="DB48" s="196"/>
      <c r="DC48" s="196"/>
      <c r="DD48" s="196"/>
      <c r="DE48" s="196"/>
      <c r="DF48" s="196"/>
      <c r="DG48" s="196"/>
      <c r="DH48" s="196"/>
      <c r="DI48" s="196"/>
      <c r="DJ48" s="196"/>
      <c r="DK48" s="196"/>
      <c r="DL48" s="196"/>
      <c r="DM48" s="196"/>
      <c r="DN48" s="196"/>
      <c r="DO48" s="196"/>
      <c r="DP48" s="196"/>
      <c r="DQ48" s="196"/>
      <c r="DR48" s="196"/>
      <c r="DS48" s="196"/>
      <c r="DT48" s="196"/>
      <c r="DU48" s="196"/>
      <c r="DV48" s="196"/>
      <c r="DW48" s="196"/>
      <c r="DX48" s="196"/>
      <c r="DY48" s="196"/>
      <c r="DZ48" s="196"/>
      <c r="EA48" s="196"/>
      <c r="EB48" s="196"/>
      <c r="EC48" s="196"/>
      <c r="ED48" s="196"/>
      <c r="EE48" s="196"/>
      <c r="EF48" s="196"/>
      <c r="EG48" s="196"/>
      <c r="EH48" s="196"/>
      <c r="EI48" s="196"/>
      <c r="EJ48" s="196"/>
      <c r="EK48" s="196"/>
      <c r="EL48" s="196"/>
      <c r="EM48" s="196"/>
      <c r="EN48" s="196"/>
      <c r="EO48" s="196"/>
      <c r="EP48" s="196"/>
      <c r="EQ48" s="196"/>
      <c r="ER48" s="196"/>
      <c r="ES48" s="196"/>
      <c r="ET48" s="196"/>
      <c r="EU48" s="196"/>
      <c r="EV48" s="196"/>
      <c r="EW48" s="196"/>
      <c r="EX48" s="196"/>
      <c r="EY48" s="196"/>
      <c r="EZ48" s="196"/>
      <c r="FA48" s="196"/>
      <c r="FB48" s="196"/>
      <c r="FC48" s="196"/>
      <c r="FD48" s="196"/>
      <c r="FE48" s="196"/>
      <c r="FF48" s="196"/>
      <c r="FG48" s="196"/>
      <c r="FH48" s="196"/>
      <c r="FI48" s="196"/>
      <c r="FJ48" s="196"/>
      <c r="FK48" s="196"/>
      <c r="FL48" s="196"/>
      <c r="FM48" s="196"/>
      <c r="FN48" s="196"/>
      <c r="FO48" s="196"/>
      <c r="FP48" s="196"/>
      <c r="FQ48" s="196"/>
      <c r="FR48" s="196"/>
      <c r="FS48" s="196"/>
      <c r="FT48" s="196"/>
      <c r="FU48" s="196"/>
      <c r="FV48" s="196"/>
      <c r="FW48" s="196"/>
      <c r="FX48" s="196"/>
      <c r="FY48" s="196"/>
      <c r="FZ48" s="196"/>
      <c r="GA48" s="196"/>
      <c r="GB48" s="196"/>
      <c r="GC48" s="196"/>
      <c r="GD48" s="196"/>
      <c r="GE48" s="196"/>
      <c r="GF48" s="196"/>
      <c r="GG48" s="196"/>
      <c r="GH48" s="196"/>
      <c r="GI48" s="196"/>
      <c r="GJ48" s="196"/>
      <c r="GK48" s="196"/>
      <c r="GL48" s="196"/>
      <c r="GM48" s="196"/>
      <c r="GN48" s="196"/>
      <c r="GO48" s="196"/>
      <c r="GP48" s="196"/>
      <c r="GQ48" s="196"/>
      <c r="GR48" s="196"/>
      <c r="GS48" s="196"/>
      <c r="GT48" s="196"/>
      <c r="GU48" s="196"/>
      <c r="GV48" s="196"/>
      <c r="GW48" s="196"/>
      <c r="GX48" s="196"/>
      <c r="GY48" s="196"/>
      <c r="GZ48" s="196"/>
      <c r="HA48" s="196"/>
      <c r="HB48" s="196"/>
      <c r="HC48" s="196"/>
      <c r="HD48" s="196"/>
      <c r="HE48" s="196"/>
      <c r="HF48" s="196"/>
      <c r="HG48" s="196"/>
      <c r="HH48" s="196"/>
      <c r="HI48" s="196"/>
      <c r="HJ48" s="196"/>
      <c r="HK48" s="196"/>
      <c r="HL48" s="196"/>
      <c r="HM48" s="196"/>
      <c r="HN48" s="196"/>
      <c r="HO48" s="196"/>
      <c r="HP48" s="196"/>
      <c r="HQ48" s="196"/>
      <c r="HR48" s="196"/>
      <c r="HS48" s="196"/>
      <c r="HT48" s="196"/>
      <c r="HU48" s="196"/>
      <c r="HV48" s="196"/>
      <c r="HW48" s="196"/>
      <c r="HX48" s="196"/>
      <c r="HY48" s="196"/>
      <c r="HZ48" s="196"/>
      <c r="IA48" s="196"/>
      <c r="IB48" s="196"/>
      <c r="IC48" s="196"/>
      <c r="ID48" s="196"/>
      <c r="IE48" s="196"/>
      <c r="IF48" s="196"/>
      <c r="IG48" s="196"/>
      <c r="IH48" s="196"/>
      <c r="II48" s="196"/>
      <c r="IJ48" s="196"/>
      <c r="IK48" s="196"/>
      <c r="IL48" s="196"/>
      <c r="IM48" s="196"/>
      <c r="IN48" s="196"/>
      <c r="IO48" s="196"/>
      <c r="IP48" s="196"/>
      <c r="IQ48" s="196"/>
      <c r="IR48" s="196"/>
      <c r="IS48" s="196"/>
      <c r="IT48" s="196"/>
      <c r="IU48" s="196"/>
      <c r="IV48" s="196"/>
    </row>
    <row r="49" spans="1:256" ht="15">
      <c r="A49" s="53" t="s">
        <v>205</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196"/>
      <c r="AZ49" s="196"/>
      <c r="BA49" s="196"/>
      <c r="BB49" s="196"/>
      <c r="BC49" s="196"/>
      <c r="BD49" s="196"/>
      <c r="BE49" s="196"/>
      <c r="BF49" s="196"/>
      <c r="BG49" s="196"/>
      <c r="BH49" s="196"/>
      <c r="BI49" s="196"/>
      <c r="BJ49" s="196"/>
      <c r="BK49" s="196"/>
      <c r="BL49" s="196"/>
      <c r="BM49" s="196"/>
      <c r="BN49" s="196"/>
      <c r="BO49" s="196"/>
      <c r="BP49" s="196"/>
      <c r="BQ49" s="196"/>
      <c r="BR49" s="196"/>
      <c r="BS49" s="196"/>
      <c r="BT49" s="196"/>
      <c r="BU49" s="196"/>
      <c r="BV49" s="196"/>
      <c r="BW49" s="196"/>
      <c r="BX49" s="196"/>
      <c r="BY49" s="196"/>
      <c r="BZ49" s="196"/>
      <c r="CA49" s="196"/>
      <c r="CB49" s="196"/>
      <c r="CC49" s="196"/>
      <c r="CD49" s="196"/>
      <c r="CE49" s="196"/>
      <c r="CF49" s="196"/>
      <c r="CG49" s="196"/>
      <c r="CH49" s="196"/>
      <c r="CI49" s="196"/>
      <c r="CJ49" s="196"/>
      <c r="CK49" s="196"/>
      <c r="CL49" s="196"/>
      <c r="CM49" s="196"/>
      <c r="CN49" s="196"/>
      <c r="CO49" s="196"/>
      <c r="CP49" s="196"/>
      <c r="CQ49" s="196"/>
      <c r="CR49" s="196"/>
      <c r="CS49" s="196"/>
      <c r="CT49" s="196"/>
      <c r="CU49" s="196"/>
      <c r="CV49" s="196"/>
      <c r="CW49" s="196"/>
      <c r="CX49" s="196"/>
      <c r="CY49" s="196"/>
      <c r="CZ49" s="196"/>
      <c r="DA49" s="196"/>
      <c r="DB49" s="196"/>
      <c r="DC49" s="196"/>
      <c r="DD49" s="196"/>
      <c r="DE49" s="196"/>
      <c r="DF49" s="196"/>
      <c r="DG49" s="196"/>
      <c r="DH49" s="196"/>
      <c r="DI49" s="196"/>
      <c r="DJ49" s="196"/>
      <c r="DK49" s="196"/>
      <c r="DL49" s="196"/>
      <c r="DM49" s="196"/>
      <c r="DN49" s="196"/>
      <c r="DO49" s="196"/>
      <c r="DP49" s="196"/>
      <c r="DQ49" s="196"/>
      <c r="DR49" s="196"/>
      <c r="DS49" s="196"/>
      <c r="DT49" s="196"/>
      <c r="DU49" s="196"/>
      <c r="DV49" s="196"/>
      <c r="DW49" s="196"/>
      <c r="DX49" s="196"/>
      <c r="DY49" s="196"/>
      <c r="DZ49" s="196"/>
      <c r="EA49" s="196"/>
      <c r="EB49" s="196"/>
      <c r="EC49" s="196"/>
      <c r="ED49" s="196"/>
      <c r="EE49" s="196"/>
      <c r="EF49" s="196"/>
      <c r="EG49" s="196"/>
      <c r="EH49" s="196"/>
      <c r="EI49" s="196"/>
      <c r="EJ49" s="196"/>
      <c r="EK49" s="196"/>
      <c r="EL49" s="196"/>
      <c r="EM49" s="196"/>
      <c r="EN49" s="196"/>
      <c r="EO49" s="196"/>
      <c r="EP49" s="196"/>
      <c r="EQ49" s="196"/>
      <c r="ER49" s="196"/>
      <c r="ES49" s="196"/>
      <c r="ET49" s="196"/>
      <c r="EU49" s="196"/>
      <c r="EV49" s="196"/>
      <c r="EW49" s="196"/>
      <c r="EX49" s="196"/>
      <c r="EY49" s="196"/>
      <c r="EZ49" s="196"/>
      <c r="FA49" s="196"/>
      <c r="FB49" s="196"/>
      <c r="FC49" s="196"/>
      <c r="FD49" s="196"/>
      <c r="FE49" s="196"/>
      <c r="FF49" s="196"/>
      <c r="FG49" s="196"/>
      <c r="FH49" s="196"/>
      <c r="FI49" s="196"/>
      <c r="FJ49" s="196"/>
      <c r="FK49" s="196"/>
      <c r="FL49" s="196"/>
      <c r="FM49" s="196"/>
      <c r="FN49" s="196"/>
      <c r="FO49" s="196"/>
      <c r="FP49" s="196"/>
      <c r="FQ49" s="196"/>
      <c r="FR49" s="196"/>
      <c r="FS49" s="196"/>
      <c r="FT49" s="196"/>
      <c r="FU49" s="196"/>
      <c r="FV49" s="196"/>
      <c r="FW49" s="196"/>
      <c r="FX49" s="196"/>
      <c r="FY49" s="196"/>
      <c r="FZ49" s="196"/>
      <c r="GA49" s="196"/>
      <c r="GB49" s="196"/>
      <c r="GC49" s="196"/>
      <c r="GD49" s="196"/>
      <c r="GE49" s="196"/>
      <c r="GF49" s="196"/>
      <c r="GG49" s="196"/>
      <c r="GH49" s="196"/>
      <c r="GI49" s="196"/>
      <c r="GJ49" s="196"/>
      <c r="GK49" s="196"/>
      <c r="GL49" s="196"/>
      <c r="GM49" s="196"/>
      <c r="GN49" s="196"/>
      <c r="GO49" s="196"/>
      <c r="GP49" s="196"/>
      <c r="GQ49" s="196"/>
      <c r="GR49" s="196"/>
      <c r="GS49" s="196"/>
      <c r="GT49" s="196"/>
      <c r="GU49" s="196"/>
      <c r="GV49" s="196"/>
      <c r="GW49" s="196"/>
      <c r="GX49" s="196"/>
      <c r="GY49" s="196"/>
      <c r="GZ49" s="196"/>
      <c r="HA49" s="196"/>
      <c r="HB49" s="196"/>
      <c r="HC49" s="196"/>
      <c r="HD49" s="196"/>
      <c r="HE49" s="196"/>
      <c r="HF49" s="196"/>
      <c r="HG49" s="196"/>
      <c r="HH49" s="196"/>
      <c r="HI49" s="196"/>
      <c r="HJ49" s="196"/>
      <c r="HK49" s="196"/>
      <c r="HL49" s="196"/>
      <c r="HM49" s="196"/>
      <c r="HN49" s="196"/>
      <c r="HO49" s="196"/>
      <c r="HP49" s="196"/>
      <c r="HQ49" s="196"/>
      <c r="HR49" s="196"/>
      <c r="HS49" s="196"/>
      <c r="HT49" s="196"/>
      <c r="HU49" s="196"/>
      <c r="HV49" s="196"/>
      <c r="HW49" s="196"/>
      <c r="HX49" s="196"/>
      <c r="HY49" s="196"/>
      <c r="HZ49" s="196"/>
      <c r="IA49" s="196"/>
      <c r="IB49" s="196"/>
      <c r="IC49" s="196"/>
      <c r="ID49" s="196"/>
      <c r="IE49" s="196"/>
      <c r="IF49" s="196"/>
      <c r="IG49" s="196"/>
      <c r="IH49" s="196"/>
      <c r="II49" s="196"/>
      <c r="IJ49" s="196"/>
      <c r="IK49" s="196"/>
      <c r="IL49" s="196"/>
      <c r="IM49" s="196"/>
      <c r="IN49" s="196"/>
      <c r="IO49" s="196"/>
      <c r="IP49" s="196"/>
      <c r="IQ49" s="196"/>
      <c r="IR49" s="196"/>
      <c r="IS49" s="196"/>
      <c r="IT49" s="196"/>
      <c r="IU49" s="196"/>
      <c r="IV49" s="196"/>
    </row>
  </sheetData>
  <sheetProtection/>
  <mergeCells count="14">
    <mergeCell ref="A43:H43"/>
    <mergeCell ref="A44:H44"/>
    <mergeCell ref="A45:H45"/>
    <mergeCell ref="A46:M46"/>
    <mergeCell ref="A47:H47"/>
    <mergeCell ref="C4:C7"/>
    <mergeCell ref="D4:H4"/>
    <mergeCell ref="I4:M4"/>
    <mergeCell ref="D5:F5"/>
    <mergeCell ref="G5:G6"/>
    <mergeCell ref="H5:H6"/>
    <mergeCell ref="I5:K5"/>
    <mergeCell ref="L5:L6"/>
    <mergeCell ref="M5:M6"/>
  </mergeCells>
  <hyperlinks>
    <hyperlink ref="M1" location="Index!A1" display="Index"/>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IV50"/>
  <sheetViews>
    <sheetView zoomScale="80" zoomScaleNormal="80"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A1" sqref="A1"/>
    </sheetView>
  </sheetViews>
  <sheetFormatPr defaultColWidth="8.57421875" defaultRowHeight="15"/>
  <cols>
    <col min="1" max="1" width="5.8515625" style="192" customWidth="1"/>
    <col min="2" max="2" width="8.57421875" style="192" customWidth="1"/>
    <col min="3" max="3" width="15.7109375" style="192" customWidth="1"/>
    <col min="4" max="9" width="9.140625" style="192" customWidth="1"/>
    <col min="10" max="11" width="12.57421875" style="192" customWidth="1"/>
    <col min="12" max="17" width="9.140625" style="192" customWidth="1"/>
    <col min="18" max="19" width="12.57421875" style="192" customWidth="1"/>
    <col min="20" max="254" width="9.140625" style="192" customWidth="1"/>
    <col min="255" max="255" width="5.8515625" style="192" customWidth="1"/>
    <col min="256" max="16384" width="8.57421875" style="192" customWidth="1"/>
  </cols>
  <sheetData>
    <row r="1" spans="1:256" ht="15">
      <c r="A1" s="174" t="s">
        <v>206</v>
      </c>
      <c r="B1" s="175"/>
      <c r="C1" s="175"/>
      <c r="D1" s="175"/>
      <c r="E1" s="175"/>
      <c r="F1" s="175"/>
      <c r="G1" s="175"/>
      <c r="H1" s="175"/>
      <c r="I1" s="175"/>
      <c r="J1" s="175"/>
      <c r="K1" s="175"/>
      <c r="L1" s="175"/>
      <c r="M1" s="175"/>
      <c r="N1" s="175"/>
      <c r="O1" s="175"/>
      <c r="P1" s="175"/>
      <c r="Q1" s="175"/>
      <c r="R1" s="175"/>
      <c r="S1" s="176" t="s">
        <v>64</v>
      </c>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5"/>
      <c r="CE1" s="175"/>
      <c r="CF1" s="175"/>
      <c r="CG1" s="175"/>
      <c r="CH1" s="175"/>
      <c r="CI1" s="175"/>
      <c r="CJ1" s="175"/>
      <c r="CK1" s="175"/>
      <c r="CL1" s="175"/>
      <c r="CM1" s="175"/>
      <c r="CN1" s="175"/>
      <c r="CO1" s="175"/>
      <c r="CP1" s="175"/>
      <c r="CQ1" s="175"/>
      <c r="CR1" s="175"/>
      <c r="CS1" s="175"/>
      <c r="CT1" s="175"/>
      <c r="CU1" s="175"/>
      <c r="CV1" s="175"/>
      <c r="CW1" s="175"/>
      <c r="CX1" s="175"/>
      <c r="CY1" s="175"/>
      <c r="CZ1" s="175"/>
      <c r="DA1" s="175"/>
      <c r="DB1" s="175"/>
      <c r="DC1" s="175"/>
      <c r="DD1" s="175"/>
      <c r="DE1" s="175"/>
      <c r="DF1" s="175"/>
      <c r="DG1" s="175"/>
      <c r="DH1" s="175"/>
      <c r="DI1" s="175"/>
      <c r="DJ1" s="175"/>
      <c r="DK1" s="175"/>
      <c r="DL1" s="175"/>
      <c r="DM1" s="175"/>
      <c r="DN1" s="175"/>
      <c r="DO1" s="175"/>
      <c r="DP1" s="175"/>
      <c r="DQ1" s="175"/>
      <c r="DR1" s="175"/>
      <c r="DS1" s="175"/>
      <c r="DT1" s="175"/>
      <c r="DU1" s="175"/>
      <c r="DV1" s="175"/>
      <c r="DW1" s="175"/>
      <c r="DX1" s="175"/>
      <c r="DY1" s="175"/>
      <c r="DZ1" s="175"/>
      <c r="EA1" s="175"/>
      <c r="EB1" s="175"/>
      <c r="EC1" s="175"/>
      <c r="ED1" s="175"/>
      <c r="EE1" s="175"/>
      <c r="EF1" s="175"/>
      <c r="EG1" s="175"/>
      <c r="EH1" s="175"/>
      <c r="EI1" s="175"/>
      <c r="EJ1" s="175"/>
      <c r="EK1" s="175"/>
      <c r="EL1" s="175"/>
      <c r="EM1" s="175"/>
      <c r="EN1" s="175"/>
      <c r="EO1" s="175"/>
      <c r="EP1" s="175"/>
      <c r="EQ1" s="175"/>
      <c r="ER1" s="175"/>
      <c r="ES1" s="175"/>
      <c r="ET1" s="175"/>
      <c r="EU1" s="175"/>
      <c r="EV1" s="175"/>
      <c r="EW1" s="175"/>
      <c r="EX1" s="175"/>
      <c r="EY1" s="175"/>
      <c r="EZ1" s="175"/>
      <c r="FA1" s="175"/>
      <c r="FB1" s="175"/>
      <c r="FC1" s="175"/>
      <c r="FD1" s="175"/>
      <c r="FE1" s="175"/>
      <c r="FF1" s="175"/>
      <c r="FG1" s="175"/>
      <c r="FH1" s="175"/>
      <c r="FI1" s="175"/>
      <c r="FJ1" s="175"/>
      <c r="FK1" s="175"/>
      <c r="FL1" s="175"/>
      <c r="FM1" s="175"/>
      <c r="FN1" s="175"/>
      <c r="FO1" s="175"/>
      <c r="FP1" s="175"/>
      <c r="FQ1" s="175"/>
      <c r="FR1" s="175"/>
      <c r="FS1" s="175"/>
      <c r="FT1" s="175"/>
      <c r="FU1" s="175"/>
      <c r="FV1" s="175"/>
      <c r="FW1" s="175"/>
      <c r="FX1" s="175"/>
      <c r="FY1" s="175"/>
      <c r="FZ1" s="175"/>
      <c r="GA1" s="175"/>
      <c r="GB1" s="175"/>
      <c r="GC1" s="175"/>
      <c r="GD1" s="175"/>
      <c r="GE1" s="175"/>
      <c r="GF1" s="175"/>
      <c r="GG1" s="175"/>
      <c r="GH1" s="175"/>
      <c r="GI1" s="175"/>
      <c r="GJ1" s="175"/>
      <c r="GK1" s="175"/>
      <c r="GL1" s="175"/>
      <c r="GM1" s="175"/>
      <c r="GN1" s="175"/>
      <c r="GO1" s="175"/>
      <c r="GP1" s="175"/>
      <c r="GQ1" s="175"/>
      <c r="GR1" s="175"/>
      <c r="GS1" s="175"/>
      <c r="GT1" s="175"/>
      <c r="GU1" s="175"/>
      <c r="GV1" s="175"/>
      <c r="GW1" s="175"/>
      <c r="GX1" s="175"/>
      <c r="GY1" s="175"/>
      <c r="GZ1" s="175"/>
      <c r="HA1" s="175"/>
      <c r="HB1" s="175"/>
      <c r="HC1" s="175"/>
      <c r="HD1" s="175"/>
      <c r="HE1" s="175"/>
      <c r="HF1" s="175"/>
      <c r="HG1" s="175"/>
      <c r="HH1" s="175"/>
      <c r="HI1" s="175"/>
      <c r="HJ1" s="175"/>
      <c r="HK1" s="175"/>
      <c r="HL1" s="175"/>
      <c r="HM1" s="175"/>
      <c r="HN1" s="175"/>
      <c r="HO1" s="175"/>
      <c r="HP1" s="175"/>
      <c r="HQ1" s="175"/>
      <c r="HR1" s="175"/>
      <c r="HS1" s="175"/>
      <c r="HT1" s="175"/>
      <c r="HU1" s="175"/>
      <c r="HV1" s="175"/>
      <c r="HW1" s="175"/>
      <c r="HX1" s="175"/>
      <c r="HY1" s="175"/>
      <c r="HZ1" s="175"/>
      <c r="IA1" s="175"/>
      <c r="IB1" s="175"/>
      <c r="IC1" s="175"/>
      <c r="ID1" s="175"/>
      <c r="IE1" s="175"/>
      <c r="IF1" s="175"/>
      <c r="IG1" s="175"/>
      <c r="IH1" s="175"/>
      <c r="II1" s="175"/>
      <c r="IJ1" s="175"/>
      <c r="IK1" s="175"/>
      <c r="IL1" s="175"/>
      <c r="IM1" s="175"/>
      <c r="IN1" s="175"/>
      <c r="IO1" s="175"/>
      <c r="IP1" s="175"/>
      <c r="IQ1" s="175"/>
      <c r="IR1" s="175"/>
      <c r="IS1" s="175"/>
      <c r="IT1" s="175"/>
      <c r="IU1" s="175"/>
      <c r="IV1" s="175"/>
    </row>
    <row r="2" spans="1:256" ht="27" customHeight="1">
      <c r="A2" s="617" t="s">
        <v>502</v>
      </c>
      <c r="B2" s="617"/>
      <c r="C2" s="617"/>
      <c r="D2" s="617"/>
      <c r="E2" s="617"/>
      <c r="F2" s="617"/>
      <c r="G2" s="617"/>
      <c r="H2" s="617"/>
      <c r="I2" s="617"/>
      <c r="J2" s="617"/>
      <c r="K2" s="617"/>
      <c r="L2" s="617"/>
      <c r="M2" s="617"/>
      <c r="N2" s="617"/>
      <c r="O2" s="617"/>
      <c r="P2" s="617"/>
      <c r="Q2" s="617"/>
      <c r="R2" s="617"/>
      <c r="S2" s="617"/>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c r="BF2" s="175"/>
      <c r="BG2" s="175"/>
      <c r="BH2" s="175"/>
      <c r="BI2" s="175"/>
      <c r="BJ2" s="175"/>
      <c r="BK2" s="175"/>
      <c r="BL2" s="175"/>
      <c r="BM2" s="175"/>
      <c r="BN2" s="175"/>
      <c r="BO2" s="175"/>
      <c r="BP2" s="175"/>
      <c r="BQ2" s="175"/>
      <c r="BR2" s="175"/>
      <c r="BS2" s="175"/>
      <c r="BT2" s="175"/>
      <c r="BU2" s="175"/>
      <c r="BV2" s="175"/>
      <c r="BW2" s="175"/>
      <c r="BX2" s="175"/>
      <c r="BY2" s="175"/>
      <c r="BZ2" s="175"/>
      <c r="CA2" s="175"/>
      <c r="CB2" s="175"/>
      <c r="CC2" s="175"/>
      <c r="CD2" s="175"/>
      <c r="CE2" s="175"/>
      <c r="CF2" s="175"/>
      <c r="CG2" s="175"/>
      <c r="CH2" s="175"/>
      <c r="CI2" s="175"/>
      <c r="CJ2" s="175"/>
      <c r="CK2" s="175"/>
      <c r="CL2" s="175"/>
      <c r="CM2" s="175"/>
      <c r="CN2" s="175"/>
      <c r="CO2" s="175"/>
      <c r="CP2" s="175"/>
      <c r="CQ2" s="175"/>
      <c r="CR2" s="175"/>
      <c r="CS2" s="175"/>
      <c r="CT2" s="175"/>
      <c r="CU2" s="175"/>
      <c r="CV2" s="175"/>
      <c r="CW2" s="175"/>
      <c r="CX2" s="175"/>
      <c r="CY2" s="175"/>
      <c r="CZ2" s="175"/>
      <c r="DA2" s="175"/>
      <c r="DB2" s="175"/>
      <c r="DC2" s="175"/>
      <c r="DD2" s="175"/>
      <c r="DE2" s="175"/>
      <c r="DF2" s="175"/>
      <c r="DG2" s="175"/>
      <c r="DH2" s="175"/>
      <c r="DI2" s="175"/>
      <c r="DJ2" s="175"/>
      <c r="DK2" s="175"/>
      <c r="DL2" s="175"/>
      <c r="DM2" s="175"/>
      <c r="DN2" s="175"/>
      <c r="DO2" s="175"/>
      <c r="DP2" s="175"/>
      <c r="DQ2" s="175"/>
      <c r="DR2" s="175"/>
      <c r="DS2" s="175"/>
      <c r="DT2" s="175"/>
      <c r="DU2" s="175"/>
      <c r="DV2" s="175"/>
      <c r="DW2" s="175"/>
      <c r="DX2" s="175"/>
      <c r="DY2" s="175"/>
      <c r="DZ2" s="175"/>
      <c r="EA2" s="175"/>
      <c r="EB2" s="175"/>
      <c r="EC2" s="175"/>
      <c r="ED2" s="175"/>
      <c r="EE2" s="175"/>
      <c r="EF2" s="175"/>
      <c r="EG2" s="175"/>
      <c r="EH2" s="175"/>
      <c r="EI2" s="175"/>
      <c r="EJ2" s="175"/>
      <c r="EK2" s="175"/>
      <c r="EL2" s="175"/>
      <c r="EM2" s="175"/>
      <c r="EN2" s="175"/>
      <c r="EO2" s="175"/>
      <c r="EP2" s="175"/>
      <c r="EQ2" s="175"/>
      <c r="ER2" s="175"/>
      <c r="ES2" s="175"/>
      <c r="ET2" s="175"/>
      <c r="EU2" s="175"/>
      <c r="EV2" s="175"/>
      <c r="EW2" s="175"/>
      <c r="EX2" s="175"/>
      <c r="EY2" s="175"/>
      <c r="EZ2" s="175"/>
      <c r="FA2" s="175"/>
      <c r="FB2" s="175"/>
      <c r="FC2" s="175"/>
      <c r="FD2" s="175"/>
      <c r="FE2" s="175"/>
      <c r="FF2" s="175"/>
      <c r="FG2" s="175"/>
      <c r="FH2" s="175"/>
      <c r="FI2" s="175"/>
      <c r="FJ2" s="175"/>
      <c r="FK2" s="175"/>
      <c r="FL2" s="175"/>
      <c r="FM2" s="175"/>
      <c r="FN2" s="175"/>
      <c r="FO2" s="175"/>
      <c r="FP2" s="175"/>
      <c r="FQ2" s="175"/>
      <c r="FR2" s="175"/>
      <c r="FS2" s="175"/>
      <c r="FT2" s="175"/>
      <c r="FU2" s="175"/>
      <c r="FV2" s="175"/>
      <c r="FW2" s="175"/>
      <c r="FX2" s="175"/>
      <c r="FY2" s="175"/>
      <c r="FZ2" s="175"/>
      <c r="GA2" s="175"/>
      <c r="GB2" s="175"/>
      <c r="GC2" s="175"/>
      <c r="GD2" s="175"/>
      <c r="GE2" s="175"/>
      <c r="GF2" s="175"/>
      <c r="GG2" s="175"/>
      <c r="GH2" s="175"/>
      <c r="GI2" s="175"/>
      <c r="GJ2" s="175"/>
      <c r="GK2" s="175"/>
      <c r="GL2" s="175"/>
      <c r="GM2" s="175"/>
      <c r="GN2" s="175"/>
      <c r="GO2" s="175"/>
      <c r="GP2" s="175"/>
      <c r="GQ2" s="175"/>
      <c r="GR2" s="175"/>
      <c r="GS2" s="175"/>
      <c r="GT2" s="175"/>
      <c r="GU2" s="175"/>
      <c r="GV2" s="175"/>
      <c r="GW2" s="175"/>
      <c r="GX2" s="175"/>
      <c r="GY2" s="175"/>
      <c r="GZ2" s="175"/>
      <c r="HA2" s="175"/>
      <c r="HB2" s="175"/>
      <c r="HC2" s="175"/>
      <c r="HD2" s="175"/>
      <c r="HE2" s="175"/>
      <c r="HF2" s="175"/>
      <c r="HG2" s="175"/>
      <c r="HH2" s="175"/>
      <c r="HI2" s="175"/>
      <c r="HJ2" s="175"/>
      <c r="HK2" s="175"/>
      <c r="HL2" s="175"/>
      <c r="HM2" s="175"/>
      <c r="HN2" s="175"/>
      <c r="HO2" s="175"/>
      <c r="HP2" s="175"/>
      <c r="HQ2" s="175"/>
      <c r="HR2" s="175"/>
      <c r="HS2" s="175"/>
      <c r="HT2" s="175"/>
      <c r="HU2" s="175"/>
      <c r="HV2" s="175"/>
      <c r="HW2" s="175"/>
      <c r="HX2" s="175"/>
      <c r="HY2" s="175"/>
      <c r="HZ2" s="175"/>
      <c r="IA2" s="175"/>
      <c r="IB2" s="175"/>
      <c r="IC2" s="175"/>
      <c r="ID2" s="175"/>
      <c r="IE2" s="175"/>
      <c r="IF2" s="175"/>
      <c r="IG2" s="175"/>
      <c r="IH2" s="175"/>
      <c r="II2" s="175"/>
      <c r="IJ2" s="175"/>
      <c r="IK2" s="175"/>
      <c r="IL2" s="175"/>
      <c r="IM2" s="175"/>
      <c r="IN2" s="175"/>
      <c r="IO2" s="175"/>
      <c r="IP2" s="175"/>
      <c r="IQ2" s="175"/>
      <c r="IR2" s="175"/>
      <c r="IS2" s="175"/>
      <c r="IT2" s="175"/>
      <c r="IU2" s="175"/>
      <c r="IV2" s="175"/>
    </row>
    <row r="3" spans="1:256" ht="15">
      <c r="A3" s="45"/>
      <c r="B3" s="45"/>
      <c r="C3" s="45"/>
      <c r="D3" s="45"/>
      <c r="E3" s="45"/>
      <c r="F3" s="45"/>
      <c r="G3" s="45"/>
      <c r="H3" s="45"/>
      <c r="I3" s="45"/>
      <c r="J3" s="45"/>
      <c r="K3" s="179"/>
      <c r="L3" s="45"/>
      <c r="M3" s="45"/>
      <c r="N3" s="45"/>
      <c r="O3" s="45"/>
      <c r="P3" s="45"/>
      <c r="Q3" s="45"/>
      <c r="R3" s="45"/>
      <c r="S3" s="179"/>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c r="BF3" s="175"/>
      <c r="BG3" s="175"/>
      <c r="BH3" s="175"/>
      <c r="BI3" s="175"/>
      <c r="BJ3" s="175"/>
      <c r="BK3" s="175"/>
      <c r="BL3" s="175"/>
      <c r="BM3" s="175"/>
      <c r="BN3" s="175"/>
      <c r="BO3" s="175"/>
      <c r="BP3" s="175"/>
      <c r="BQ3" s="175"/>
      <c r="BR3" s="175"/>
      <c r="BS3" s="175"/>
      <c r="BT3" s="175"/>
      <c r="BU3" s="175"/>
      <c r="BV3" s="175"/>
      <c r="BW3" s="175"/>
      <c r="BX3" s="175"/>
      <c r="BY3" s="175"/>
      <c r="BZ3" s="175"/>
      <c r="CA3" s="175"/>
      <c r="CB3" s="175"/>
      <c r="CC3" s="175"/>
      <c r="CD3" s="175"/>
      <c r="CE3" s="175"/>
      <c r="CF3" s="175"/>
      <c r="CG3" s="175"/>
      <c r="CH3" s="175"/>
      <c r="CI3" s="175"/>
      <c r="CJ3" s="175"/>
      <c r="CK3" s="175"/>
      <c r="CL3" s="175"/>
      <c r="CM3" s="175"/>
      <c r="CN3" s="175"/>
      <c r="CO3" s="175"/>
      <c r="CP3" s="175"/>
      <c r="CQ3" s="175"/>
      <c r="CR3" s="175"/>
      <c r="CS3" s="175"/>
      <c r="CT3" s="175"/>
      <c r="CU3" s="175"/>
      <c r="CV3" s="175"/>
      <c r="CW3" s="175"/>
      <c r="CX3" s="175"/>
      <c r="CY3" s="175"/>
      <c r="CZ3" s="175"/>
      <c r="DA3" s="175"/>
      <c r="DB3" s="175"/>
      <c r="DC3" s="175"/>
      <c r="DD3" s="175"/>
      <c r="DE3" s="175"/>
      <c r="DF3" s="175"/>
      <c r="DG3" s="175"/>
      <c r="DH3" s="175"/>
      <c r="DI3" s="175"/>
      <c r="DJ3" s="175"/>
      <c r="DK3" s="175"/>
      <c r="DL3" s="175"/>
      <c r="DM3" s="175"/>
      <c r="DN3" s="175"/>
      <c r="DO3" s="175"/>
      <c r="DP3" s="175"/>
      <c r="DQ3" s="175"/>
      <c r="DR3" s="175"/>
      <c r="DS3" s="175"/>
      <c r="DT3" s="175"/>
      <c r="DU3" s="175"/>
      <c r="DV3" s="175"/>
      <c r="DW3" s="175"/>
      <c r="DX3" s="175"/>
      <c r="DY3" s="175"/>
      <c r="DZ3" s="175"/>
      <c r="EA3" s="175"/>
      <c r="EB3" s="175"/>
      <c r="EC3" s="175"/>
      <c r="ED3" s="175"/>
      <c r="EE3" s="175"/>
      <c r="EF3" s="175"/>
      <c r="EG3" s="175"/>
      <c r="EH3" s="175"/>
      <c r="EI3" s="175"/>
      <c r="EJ3" s="175"/>
      <c r="EK3" s="175"/>
      <c r="EL3" s="175"/>
      <c r="EM3" s="175"/>
      <c r="EN3" s="175"/>
      <c r="EO3" s="175"/>
      <c r="EP3" s="175"/>
      <c r="EQ3" s="175"/>
      <c r="ER3" s="175"/>
      <c r="ES3" s="175"/>
      <c r="ET3" s="175"/>
      <c r="EU3" s="175"/>
      <c r="EV3" s="175"/>
      <c r="EW3" s="175"/>
      <c r="EX3" s="175"/>
      <c r="EY3" s="175"/>
      <c r="EZ3" s="175"/>
      <c r="FA3" s="175"/>
      <c r="FB3" s="175"/>
      <c r="FC3" s="175"/>
      <c r="FD3" s="175"/>
      <c r="FE3" s="175"/>
      <c r="FF3" s="175"/>
      <c r="FG3" s="175"/>
      <c r="FH3" s="175"/>
      <c r="FI3" s="175"/>
      <c r="FJ3" s="175"/>
      <c r="FK3" s="175"/>
      <c r="FL3" s="175"/>
      <c r="FM3" s="175"/>
      <c r="FN3" s="175"/>
      <c r="FO3" s="175"/>
      <c r="FP3" s="175"/>
      <c r="FQ3" s="175"/>
      <c r="FR3" s="175"/>
      <c r="FS3" s="175"/>
      <c r="FT3" s="175"/>
      <c r="FU3" s="175"/>
      <c r="FV3" s="175"/>
      <c r="FW3" s="175"/>
      <c r="FX3" s="175"/>
      <c r="FY3" s="175"/>
      <c r="FZ3" s="175"/>
      <c r="GA3" s="175"/>
      <c r="GB3" s="175"/>
      <c r="GC3" s="175"/>
      <c r="GD3" s="175"/>
      <c r="GE3" s="175"/>
      <c r="GF3" s="175"/>
      <c r="GG3" s="175"/>
      <c r="GH3" s="175"/>
      <c r="GI3" s="175"/>
      <c r="GJ3" s="175"/>
      <c r="GK3" s="175"/>
      <c r="GL3" s="175"/>
      <c r="GM3" s="175"/>
      <c r="GN3" s="175"/>
      <c r="GO3" s="175"/>
      <c r="GP3" s="175"/>
      <c r="GQ3" s="175"/>
      <c r="GR3" s="175"/>
      <c r="GS3" s="175"/>
      <c r="GT3" s="175"/>
      <c r="GU3" s="175"/>
      <c r="GV3" s="175"/>
      <c r="GW3" s="175"/>
      <c r="GX3" s="175"/>
      <c r="GY3" s="175"/>
      <c r="GZ3" s="175"/>
      <c r="HA3" s="175"/>
      <c r="HB3" s="175"/>
      <c r="HC3" s="175"/>
      <c r="HD3" s="175"/>
      <c r="HE3" s="175"/>
      <c r="HF3" s="175"/>
      <c r="HG3" s="175"/>
      <c r="HH3" s="175"/>
      <c r="HI3" s="175"/>
      <c r="HJ3" s="175"/>
      <c r="HK3" s="175"/>
      <c r="HL3" s="175"/>
      <c r="HM3" s="175"/>
      <c r="HN3" s="175"/>
      <c r="HO3" s="175"/>
      <c r="HP3" s="175"/>
      <c r="HQ3" s="175"/>
      <c r="HR3" s="175"/>
      <c r="HS3" s="175"/>
      <c r="HT3" s="175"/>
      <c r="HU3" s="175"/>
      <c r="HV3" s="175"/>
      <c r="HW3" s="175"/>
      <c r="HX3" s="175"/>
      <c r="HY3" s="175"/>
      <c r="HZ3" s="175"/>
      <c r="IA3" s="175"/>
      <c r="IB3" s="175"/>
      <c r="IC3" s="175"/>
      <c r="ID3" s="175"/>
      <c r="IE3" s="175"/>
      <c r="IF3" s="175"/>
      <c r="IG3" s="175"/>
      <c r="IH3" s="175"/>
      <c r="II3" s="175"/>
      <c r="IJ3" s="175"/>
      <c r="IK3" s="175"/>
      <c r="IL3" s="175"/>
      <c r="IM3" s="175"/>
      <c r="IN3" s="175"/>
      <c r="IO3" s="175"/>
      <c r="IP3" s="175"/>
      <c r="IQ3" s="175"/>
      <c r="IR3" s="175"/>
      <c r="IS3" s="175"/>
      <c r="IT3" s="175"/>
      <c r="IU3" s="175"/>
      <c r="IV3" s="175"/>
    </row>
    <row r="4" spans="1:256" ht="15">
      <c r="A4" s="180"/>
      <c r="B4" s="180"/>
      <c r="C4" s="609" t="s">
        <v>189</v>
      </c>
      <c r="D4" s="612" t="s">
        <v>96</v>
      </c>
      <c r="E4" s="612"/>
      <c r="F4" s="612"/>
      <c r="G4" s="612"/>
      <c r="H4" s="612"/>
      <c r="I4" s="612"/>
      <c r="J4" s="612"/>
      <c r="K4" s="612"/>
      <c r="L4" s="612" t="s">
        <v>190</v>
      </c>
      <c r="M4" s="612"/>
      <c r="N4" s="612"/>
      <c r="O4" s="612"/>
      <c r="P4" s="612"/>
      <c r="Q4" s="612"/>
      <c r="R4" s="612"/>
      <c r="S4" s="612"/>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175"/>
      <c r="BG4" s="175"/>
      <c r="BH4" s="175"/>
      <c r="BI4" s="175"/>
      <c r="BJ4" s="175"/>
      <c r="BK4" s="175"/>
      <c r="BL4" s="175"/>
      <c r="BM4" s="175"/>
      <c r="BN4" s="175"/>
      <c r="BO4" s="175"/>
      <c r="BP4" s="175"/>
      <c r="BQ4" s="175"/>
      <c r="BR4" s="175"/>
      <c r="BS4" s="175"/>
      <c r="BT4" s="175"/>
      <c r="BU4" s="175"/>
      <c r="BV4" s="175"/>
      <c r="BW4" s="175"/>
      <c r="BX4" s="175"/>
      <c r="BY4" s="175"/>
      <c r="BZ4" s="175"/>
      <c r="CA4" s="175"/>
      <c r="CB4" s="175"/>
      <c r="CC4" s="175"/>
      <c r="CD4" s="175"/>
      <c r="CE4" s="175"/>
      <c r="CF4" s="175"/>
      <c r="CG4" s="175"/>
      <c r="CH4" s="175"/>
      <c r="CI4" s="175"/>
      <c r="CJ4" s="175"/>
      <c r="CK4" s="175"/>
      <c r="CL4" s="175"/>
      <c r="CM4" s="175"/>
      <c r="CN4" s="175"/>
      <c r="CO4" s="175"/>
      <c r="CP4" s="175"/>
      <c r="CQ4" s="175"/>
      <c r="CR4" s="175"/>
      <c r="CS4" s="175"/>
      <c r="CT4" s="175"/>
      <c r="CU4" s="175"/>
      <c r="CV4" s="175"/>
      <c r="CW4" s="175"/>
      <c r="CX4" s="175"/>
      <c r="CY4" s="175"/>
      <c r="CZ4" s="175"/>
      <c r="DA4" s="175"/>
      <c r="DB4" s="175"/>
      <c r="DC4" s="175"/>
      <c r="DD4" s="175"/>
      <c r="DE4" s="175"/>
      <c r="DF4" s="175"/>
      <c r="DG4" s="175"/>
      <c r="DH4" s="175"/>
      <c r="DI4" s="175"/>
      <c r="DJ4" s="175"/>
      <c r="DK4" s="175"/>
      <c r="DL4" s="175"/>
      <c r="DM4" s="175"/>
      <c r="DN4" s="175"/>
      <c r="DO4" s="175"/>
      <c r="DP4" s="175"/>
      <c r="DQ4" s="175"/>
      <c r="DR4" s="175"/>
      <c r="DS4" s="175"/>
      <c r="DT4" s="175"/>
      <c r="DU4" s="175"/>
      <c r="DV4" s="175"/>
      <c r="DW4" s="175"/>
      <c r="DX4" s="175"/>
      <c r="DY4" s="175"/>
      <c r="DZ4" s="175"/>
      <c r="EA4" s="175"/>
      <c r="EB4" s="175"/>
      <c r="EC4" s="175"/>
      <c r="ED4" s="175"/>
      <c r="EE4" s="175"/>
      <c r="EF4" s="175"/>
      <c r="EG4" s="175"/>
      <c r="EH4" s="175"/>
      <c r="EI4" s="175"/>
      <c r="EJ4" s="175"/>
      <c r="EK4" s="175"/>
      <c r="EL4" s="175"/>
      <c r="EM4" s="175"/>
      <c r="EN4" s="175"/>
      <c r="EO4" s="175"/>
      <c r="EP4" s="175"/>
      <c r="EQ4" s="175"/>
      <c r="ER4" s="175"/>
      <c r="ES4" s="175"/>
      <c r="ET4" s="175"/>
      <c r="EU4" s="175"/>
      <c r="EV4" s="175"/>
      <c r="EW4" s="175"/>
      <c r="EX4" s="175"/>
      <c r="EY4" s="175"/>
      <c r="EZ4" s="175"/>
      <c r="FA4" s="175"/>
      <c r="FB4" s="175"/>
      <c r="FC4" s="175"/>
      <c r="FD4" s="175"/>
      <c r="FE4" s="175"/>
      <c r="FF4" s="175"/>
      <c r="FG4" s="175"/>
      <c r="FH4" s="175"/>
      <c r="FI4" s="175"/>
      <c r="FJ4" s="175"/>
      <c r="FK4" s="175"/>
      <c r="FL4" s="175"/>
      <c r="FM4" s="175"/>
      <c r="FN4" s="175"/>
      <c r="FO4" s="175"/>
      <c r="FP4" s="175"/>
      <c r="FQ4" s="175"/>
      <c r="FR4" s="175"/>
      <c r="FS4" s="175"/>
      <c r="FT4" s="175"/>
      <c r="FU4" s="175"/>
      <c r="FV4" s="175"/>
      <c r="FW4" s="175"/>
      <c r="FX4" s="175"/>
      <c r="FY4" s="175"/>
      <c r="FZ4" s="175"/>
      <c r="GA4" s="175"/>
      <c r="GB4" s="175"/>
      <c r="GC4" s="175"/>
      <c r="GD4" s="175"/>
      <c r="GE4" s="175"/>
      <c r="GF4" s="175"/>
      <c r="GG4" s="175"/>
      <c r="GH4" s="175"/>
      <c r="GI4" s="175"/>
      <c r="GJ4" s="175"/>
      <c r="GK4" s="175"/>
      <c r="GL4" s="175"/>
      <c r="GM4" s="175"/>
      <c r="GN4" s="175"/>
      <c r="GO4" s="175"/>
      <c r="GP4" s="175"/>
      <c r="GQ4" s="175"/>
      <c r="GR4" s="175"/>
      <c r="GS4" s="175"/>
      <c r="GT4" s="175"/>
      <c r="GU4" s="175"/>
      <c r="GV4" s="175"/>
      <c r="GW4" s="175"/>
      <c r="GX4" s="175"/>
      <c r="GY4" s="175"/>
      <c r="GZ4" s="175"/>
      <c r="HA4" s="175"/>
      <c r="HB4" s="175"/>
      <c r="HC4" s="175"/>
      <c r="HD4" s="175"/>
      <c r="HE4" s="175"/>
      <c r="HF4" s="175"/>
      <c r="HG4" s="175"/>
      <c r="HH4" s="175"/>
      <c r="HI4" s="175"/>
      <c r="HJ4" s="175"/>
      <c r="HK4" s="175"/>
      <c r="HL4" s="175"/>
      <c r="HM4" s="175"/>
      <c r="HN4" s="175"/>
      <c r="HO4" s="175"/>
      <c r="HP4" s="175"/>
      <c r="HQ4" s="175"/>
      <c r="HR4" s="175"/>
      <c r="HS4" s="175"/>
      <c r="HT4" s="175"/>
      <c r="HU4" s="175"/>
      <c r="HV4" s="175"/>
      <c r="HW4" s="175"/>
      <c r="HX4" s="175"/>
      <c r="HY4" s="175"/>
      <c r="HZ4" s="175"/>
      <c r="IA4" s="175"/>
      <c r="IB4" s="175"/>
      <c r="IC4" s="175"/>
      <c r="ID4" s="175"/>
      <c r="IE4" s="175"/>
      <c r="IF4" s="175"/>
      <c r="IG4" s="175"/>
      <c r="IH4" s="175"/>
      <c r="II4" s="175"/>
      <c r="IJ4" s="175"/>
      <c r="IK4" s="175"/>
      <c r="IL4" s="175"/>
      <c r="IM4" s="175"/>
      <c r="IN4" s="175"/>
      <c r="IO4" s="175"/>
      <c r="IP4" s="175"/>
      <c r="IQ4" s="175"/>
      <c r="IR4" s="175"/>
      <c r="IS4" s="175"/>
      <c r="IT4" s="175"/>
      <c r="IU4" s="175"/>
      <c r="IV4" s="175"/>
    </row>
    <row r="5" spans="1:256" ht="15">
      <c r="A5" s="45"/>
      <c r="B5" s="45"/>
      <c r="C5" s="610"/>
      <c r="D5" s="612" t="s">
        <v>191</v>
      </c>
      <c r="E5" s="612"/>
      <c r="F5" s="612"/>
      <c r="G5" s="612"/>
      <c r="H5" s="612"/>
      <c r="I5" s="612"/>
      <c r="J5" s="612"/>
      <c r="K5" s="612"/>
      <c r="L5" s="612" t="s">
        <v>191</v>
      </c>
      <c r="M5" s="612"/>
      <c r="N5" s="612"/>
      <c r="O5" s="612"/>
      <c r="P5" s="612"/>
      <c r="Q5" s="612"/>
      <c r="R5" s="612"/>
      <c r="S5" s="612"/>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75"/>
      <c r="AX5" s="175"/>
      <c r="AY5" s="175"/>
      <c r="AZ5" s="175"/>
      <c r="BA5" s="175"/>
      <c r="BB5" s="175"/>
      <c r="BC5" s="175"/>
      <c r="BD5" s="175"/>
      <c r="BE5" s="175"/>
      <c r="BF5" s="175"/>
      <c r="BG5" s="175"/>
      <c r="BH5" s="175"/>
      <c r="BI5" s="175"/>
      <c r="BJ5" s="175"/>
      <c r="BK5" s="175"/>
      <c r="BL5" s="175"/>
      <c r="BM5" s="175"/>
      <c r="BN5" s="175"/>
      <c r="BO5" s="175"/>
      <c r="BP5" s="175"/>
      <c r="BQ5" s="175"/>
      <c r="BR5" s="175"/>
      <c r="BS5" s="175"/>
      <c r="BT5" s="175"/>
      <c r="BU5" s="175"/>
      <c r="BV5" s="175"/>
      <c r="BW5" s="175"/>
      <c r="BX5" s="175"/>
      <c r="BY5" s="175"/>
      <c r="BZ5" s="175"/>
      <c r="CA5" s="175"/>
      <c r="CB5" s="175"/>
      <c r="CC5" s="175"/>
      <c r="CD5" s="175"/>
      <c r="CE5" s="175"/>
      <c r="CF5" s="175"/>
      <c r="CG5" s="175"/>
      <c r="CH5" s="175"/>
      <c r="CI5" s="175"/>
      <c r="CJ5" s="175"/>
      <c r="CK5" s="175"/>
      <c r="CL5" s="175"/>
      <c r="CM5" s="175"/>
      <c r="CN5" s="175"/>
      <c r="CO5" s="175"/>
      <c r="CP5" s="175"/>
      <c r="CQ5" s="175"/>
      <c r="CR5" s="175"/>
      <c r="CS5" s="175"/>
      <c r="CT5" s="175"/>
      <c r="CU5" s="175"/>
      <c r="CV5" s="175"/>
      <c r="CW5" s="175"/>
      <c r="CX5" s="175"/>
      <c r="CY5" s="175"/>
      <c r="CZ5" s="175"/>
      <c r="DA5" s="175"/>
      <c r="DB5" s="175"/>
      <c r="DC5" s="175"/>
      <c r="DD5" s="175"/>
      <c r="DE5" s="175"/>
      <c r="DF5" s="175"/>
      <c r="DG5" s="175"/>
      <c r="DH5" s="175"/>
      <c r="DI5" s="175"/>
      <c r="DJ5" s="175"/>
      <c r="DK5" s="175"/>
      <c r="DL5" s="175"/>
      <c r="DM5" s="175"/>
      <c r="DN5" s="175"/>
      <c r="DO5" s="175"/>
      <c r="DP5" s="175"/>
      <c r="DQ5" s="175"/>
      <c r="DR5" s="175"/>
      <c r="DS5" s="175"/>
      <c r="DT5" s="175"/>
      <c r="DU5" s="175"/>
      <c r="DV5" s="175"/>
      <c r="DW5" s="175"/>
      <c r="DX5" s="175"/>
      <c r="DY5" s="175"/>
      <c r="DZ5" s="175"/>
      <c r="EA5" s="175"/>
      <c r="EB5" s="175"/>
      <c r="EC5" s="175"/>
      <c r="ED5" s="175"/>
      <c r="EE5" s="175"/>
      <c r="EF5" s="175"/>
      <c r="EG5" s="175"/>
      <c r="EH5" s="175"/>
      <c r="EI5" s="175"/>
      <c r="EJ5" s="175"/>
      <c r="EK5" s="175"/>
      <c r="EL5" s="175"/>
      <c r="EM5" s="175"/>
      <c r="EN5" s="175"/>
      <c r="EO5" s="175"/>
      <c r="EP5" s="175"/>
      <c r="EQ5" s="175"/>
      <c r="ER5" s="175"/>
      <c r="ES5" s="175"/>
      <c r="ET5" s="175"/>
      <c r="EU5" s="175"/>
      <c r="EV5" s="175"/>
      <c r="EW5" s="175"/>
      <c r="EX5" s="175"/>
      <c r="EY5" s="175"/>
      <c r="EZ5" s="175"/>
      <c r="FA5" s="175"/>
      <c r="FB5" s="175"/>
      <c r="FC5" s="175"/>
      <c r="FD5" s="175"/>
      <c r="FE5" s="175"/>
      <c r="FF5" s="175"/>
      <c r="FG5" s="175"/>
      <c r="FH5" s="175"/>
      <c r="FI5" s="175"/>
      <c r="FJ5" s="175"/>
      <c r="FK5" s="175"/>
      <c r="FL5" s="175"/>
      <c r="FM5" s="175"/>
      <c r="FN5" s="175"/>
      <c r="FO5" s="175"/>
      <c r="FP5" s="175"/>
      <c r="FQ5" s="175"/>
      <c r="FR5" s="175"/>
      <c r="FS5" s="175"/>
      <c r="FT5" s="175"/>
      <c r="FU5" s="175"/>
      <c r="FV5" s="175"/>
      <c r="FW5" s="175"/>
      <c r="FX5" s="175"/>
      <c r="FY5" s="175"/>
      <c r="FZ5" s="175"/>
      <c r="GA5" s="175"/>
      <c r="GB5" s="175"/>
      <c r="GC5" s="175"/>
      <c r="GD5" s="175"/>
      <c r="GE5" s="175"/>
      <c r="GF5" s="175"/>
      <c r="GG5" s="175"/>
      <c r="GH5" s="175"/>
      <c r="GI5" s="175"/>
      <c r="GJ5" s="175"/>
      <c r="GK5" s="175"/>
      <c r="GL5" s="175"/>
      <c r="GM5" s="175"/>
      <c r="GN5" s="175"/>
      <c r="GO5" s="175"/>
      <c r="GP5" s="175"/>
      <c r="GQ5" s="175"/>
      <c r="GR5" s="175"/>
      <c r="GS5" s="175"/>
      <c r="GT5" s="175"/>
      <c r="GU5" s="175"/>
      <c r="GV5" s="175"/>
      <c r="GW5" s="175"/>
      <c r="GX5" s="175"/>
      <c r="GY5" s="175"/>
      <c r="GZ5" s="175"/>
      <c r="HA5" s="175"/>
      <c r="HB5" s="175"/>
      <c r="HC5" s="175"/>
      <c r="HD5" s="175"/>
      <c r="HE5" s="175"/>
      <c r="HF5" s="175"/>
      <c r="HG5" s="175"/>
      <c r="HH5" s="175"/>
      <c r="HI5" s="175"/>
      <c r="HJ5" s="175"/>
      <c r="HK5" s="175"/>
      <c r="HL5" s="175"/>
      <c r="HM5" s="175"/>
      <c r="HN5" s="175"/>
      <c r="HO5" s="175"/>
      <c r="HP5" s="175"/>
      <c r="HQ5" s="175"/>
      <c r="HR5" s="175"/>
      <c r="HS5" s="175"/>
      <c r="HT5" s="175"/>
      <c r="HU5" s="175"/>
      <c r="HV5" s="175"/>
      <c r="HW5" s="175"/>
      <c r="HX5" s="175"/>
      <c r="HY5" s="175"/>
      <c r="HZ5" s="175"/>
      <c r="IA5" s="175"/>
      <c r="IB5" s="175"/>
      <c r="IC5" s="175"/>
      <c r="ID5" s="175"/>
      <c r="IE5" s="175"/>
      <c r="IF5" s="175"/>
      <c r="IG5" s="175"/>
      <c r="IH5" s="175"/>
      <c r="II5" s="175"/>
      <c r="IJ5" s="175"/>
      <c r="IK5" s="175"/>
      <c r="IL5" s="175"/>
      <c r="IM5" s="175"/>
      <c r="IN5" s="175"/>
      <c r="IO5" s="175"/>
      <c r="IP5" s="175"/>
      <c r="IQ5" s="175"/>
      <c r="IR5" s="175"/>
      <c r="IS5" s="175"/>
      <c r="IT5" s="175"/>
      <c r="IU5" s="175"/>
      <c r="IV5" s="175"/>
    </row>
    <row r="6" spans="1:256" ht="15">
      <c r="A6" s="181" t="s">
        <v>65</v>
      </c>
      <c r="B6" s="181" t="s">
        <v>66</v>
      </c>
      <c r="C6" s="610"/>
      <c r="D6" s="618" t="s">
        <v>194</v>
      </c>
      <c r="E6" s="618"/>
      <c r="F6" s="618"/>
      <c r="G6" s="618"/>
      <c r="H6" s="618"/>
      <c r="I6" s="618"/>
      <c r="J6" s="609" t="s">
        <v>195</v>
      </c>
      <c r="K6" s="609" t="s">
        <v>196</v>
      </c>
      <c r="L6" s="618" t="s">
        <v>194</v>
      </c>
      <c r="M6" s="618"/>
      <c r="N6" s="618"/>
      <c r="O6" s="618"/>
      <c r="P6" s="618"/>
      <c r="Q6" s="618"/>
      <c r="R6" s="609" t="s">
        <v>195</v>
      </c>
      <c r="S6" s="609" t="s">
        <v>196</v>
      </c>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5"/>
      <c r="AY6" s="175"/>
      <c r="AZ6" s="175"/>
      <c r="BA6" s="175"/>
      <c r="BB6" s="175"/>
      <c r="BC6" s="175"/>
      <c r="BD6" s="175"/>
      <c r="BE6" s="175"/>
      <c r="BF6" s="175"/>
      <c r="BG6" s="175"/>
      <c r="BH6" s="175"/>
      <c r="BI6" s="175"/>
      <c r="BJ6" s="175"/>
      <c r="BK6" s="175"/>
      <c r="BL6" s="175"/>
      <c r="BM6" s="175"/>
      <c r="BN6" s="175"/>
      <c r="BO6" s="175"/>
      <c r="BP6" s="175"/>
      <c r="BQ6" s="175"/>
      <c r="BR6" s="175"/>
      <c r="BS6" s="175"/>
      <c r="BT6" s="175"/>
      <c r="BU6" s="175"/>
      <c r="BV6" s="175"/>
      <c r="BW6" s="175"/>
      <c r="BX6" s="175"/>
      <c r="BY6" s="175"/>
      <c r="BZ6" s="175"/>
      <c r="CA6" s="175"/>
      <c r="CB6" s="175"/>
      <c r="CC6" s="175"/>
      <c r="CD6" s="175"/>
      <c r="CE6" s="175"/>
      <c r="CF6" s="175"/>
      <c r="CG6" s="175"/>
      <c r="CH6" s="175"/>
      <c r="CI6" s="175"/>
      <c r="CJ6" s="175"/>
      <c r="CK6" s="175"/>
      <c r="CL6" s="175"/>
      <c r="CM6" s="175"/>
      <c r="CN6" s="175"/>
      <c r="CO6" s="175"/>
      <c r="CP6" s="175"/>
      <c r="CQ6" s="175"/>
      <c r="CR6" s="175"/>
      <c r="CS6" s="175"/>
      <c r="CT6" s="175"/>
      <c r="CU6" s="175"/>
      <c r="CV6" s="175"/>
      <c r="CW6" s="175"/>
      <c r="CX6" s="175"/>
      <c r="CY6" s="175"/>
      <c r="CZ6" s="175"/>
      <c r="DA6" s="175"/>
      <c r="DB6" s="175"/>
      <c r="DC6" s="175"/>
      <c r="DD6" s="175"/>
      <c r="DE6" s="175"/>
      <c r="DF6" s="175"/>
      <c r="DG6" s="175"/>
      <c r="DH6" s="175"/>
      <c r="DI6" s="175"/>
      <c r="DJ6" s="175"/>
      <c r="DK6" s="175"/>
      <c r="DL6" s="175"/>
      <c r="DM6" s="175"/>
      <c r="DN6" s="175"/>
      <c r="DO6" s="175"/>
      <c r="DP6" s="175"/>
      <c r="DQ6" s="175"/>
      <c r="DR6" s="175"/>
      <c r="DS6" s="175"/>
      <c r="DT6" s="175"/>
      <c r="DU6" s="175"/>
      <c r="DV6" s="175"/>
      <c r="DW6" s="175"/>
      <c r="DX6" s="175"/>
      <c r="DY6" s="175"/>
      <c r="DZ6" s="175"/>
      <c r="EA6" s="175"/>
      <c r="EB6" s="175"/>
      <c r="EC6" s="175"/>
      <c r="ED6" s="175"/>
      <c r="EE6" s="175"/>
      <c r="EF6" s="175"/>
      <c r="EG6" s="175"/>
      <c r="EH6" s="175"/>
      <c r="EI6" s="175"/>
      <c r="EJ6" s="175"/>
      <c r="EK6" s="175"/>
      <c r="EL6" s="175"/>
      <c r="EM6" s="175"/>
      <c r="EN6" s="175"/>
      <c r="EO6" s="175"/>
      <c r="EP6" s="175"/>
      <c r="EQ6" s="175"/>
      <c r="ER6" s="175"/>
      <c r="ES6" s="175"/>
      <c r="ET6" s="175"/>
      <c r="EU6" s="175"/>
      <c r="EV6" s="175"/>
      <c r="EW6" s="175"/>
      <c r="EX6" s="175"/>
      <c r="EY6" s="175"/>
      <c r="EZ6" s="175"/>
      <c r="FA6" s="175"/>
      <c r="FB6" s="175"/>
      <c r="FC6" s="175"/>
      <c r="FD6" s="175"/>
      <c r="FE6" s="175"/>
      <c r="FF6" s="175"/>
      <c r="FG6" s="175"/>
      <c r="FH6" s="175"/>
      <c r="FI6" s="175"/>
      <c r="FJ6" s="175"/>
      <c r="FK6" s="175"/>
      <c r="FL6" s="175"/>
      <c r="FM6" s="175"/>
      <c r="FN6" s="175"/>
      <c r="FO6" s="175"/>
      <c r="FP6" s="175"/>
      <c r="FQ6" s="175"/>
      <c r="FR6" s="175"/>
      <c r="FS6" s="175"/>
      <c r="FT6" s="175"/>
      <c r="FU6" s="175"/>
      <c r="FV6" s="175"/>
      <c r="FW6" s="175"/>
      <c r="FX6" s="175"/>
      <c r="FY6" s="175"/>
      <c r="FZ6" s="175"/>
      <c r="GA6" s="175"/>
      <c r="GB6" s="175"/>
      <c r="GC6" s="175"/>
      <c r="GD6" s="175"/>
      <c r="GE6" s="175"/>
      <c r="GF6" s="175"/>
      <c r="GG6" s="175"/>
      <c r="GH6" s="175"/>
      <c r="GI6" s="175"/>
      <c r="GJ6" s="175"/>
      <c r="GK6" s="175"/>
      <c r="GL6" s="175"/>
      <c r="GM6" s="175"/>
      <c r="GN6" s="175"/>
      <c r="GO6" s="175"/>
      <c r="GP6" s="175"/>
      <c r="GQ6" s="175"/>
      <c r="GR6" s="175"/>
      <c r="GS6" s="175"/>
      <c r="GT6" s="175"/>
      <c r="GU6" s="175"/>
      <c r="GV6" s="175"/>
      <c r="GW6" s="175"/>
      <c r="GX6" s="175"/>
      <c r="GY6" s="175"/>
      <c r="GZ6" s="175"/>
      <c r="HA6" s="175"/>
      <c r="HB6" s="175"/>
      <c r="HC6" s="175"/>
      <c r="HD6" s="175"/>
      <c r="HE6" s="175"/>
      <c r="HF6" s="175"/>
      <c r="HG6" s="175"/>
      <c r="HH6" s="175"/>
      <c r="HI6" s="175"/>
      <c r="HJ6" s="175"/>
      <c r="HK6" s="175"/>
      <c r="HL6" s="175"/>
      <c r="HM6" s="175"/>
      <c r="HN6" s="175"/>
      <c r="HO6" s="175"/>
      <c r="HP6" s="175"/>
      <c r="HQ6" s="175"/>
      <c r="HR6" s="175"/>
      <c r="HS6" s="175"/>
      <c r="HT6" s="175"/>
      <c r="HU6" s="175"/>
      <c r="HV6" s="175"/>
      <c r="HW6" s="175"/>
      <c r="HX6" s="175"/>
      <c r="HY6" s="175"/>
      <c r="HZ6" s="175"/>
      <c r="IA6" s="175"/>
      <c r="IB6" s="175"/>
      <c r="IC6" s="175"/>
      <c r="ID6" s="175"/>
      <c r="IE6" s="175"/>
      <c r="IF6" s="175"/>
      <c r="IG6" s="175"/>
      <c r="IH6" s="175"/>
      <c r="II6" s="175"/>
      <c r="IJ6" s="175"/>
      <c r="IK6" s="175"/>
      <c r="IL6" s="175"/>
      <c r="IM6" s="175"/>
      <c r="IN6" s="175"/>
      <c r="IO6" s="175"/>
      <c r="IP6" s="175"/>
      <c r="IQ6" s="175"/>
      <c r="IR6" s="175"/>
      <c r="IS6" s="175"/>
      <c r="IT6" s="175"/>
      <c r="IU6" s="175"/>
      <c r="IV6" s="175"/>
    </row>
    <row r="7" spans="1:256" ht="15">
      <c r="A7" s="181"/>
      <c r="B7" s="181"/>
      <c r="C7" s="610"/>
      <c r="D7" s="614" t="s">
        <v>207</v>
      </c>
      <c r="E7" s="614"/>
      <c r="F7" s="614"/>
      <c r="G7" s="614"/>
      <c r="H7" s="614"/>
      <c r="I7" s="614"/>
      <c r="J7" s="610"/>
      <c r="K7" s="610"/>
      <c r="L7" s="614" t="s">
        <v>207</v>
      </c>
      <c r="M7" s="614"/>
      <c r="N7" s="614"/>
      <c r="O7" s="614"/>
      <c r="P7" s="614"/>
      <c r="Q7" s="614"/>
      <c r="R7" s="610"/>
      <c r="S7" s="610"/>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5"/>
      <c r="AW7" s="175"/>
      <c r="AX7" s="175"/>
      <c r="AY7" s="175"/>
      <c r="AZ7" s="175"/>
      <c r="BA7" s="175"/>
      <c r="BB7" s="175"/>
      <c r="BC7" s="175"/>
      <c r="BD7" s="175"/>
      <c r="BE7" s="175"/>
      <c r="BF7" s="175"/>
      <c r="BG7" s="175"/>
      <c r="BH7" s="175"/>
      <c r="BI7" s="175"/>
      <c r="BJ7" s="175"/>
      <c r="BK7" s="175"/>
      <c r="BL7" s="175"/>
      <c r="BM7" s="175"/>
      <c r="BN7" s="175"/>
      <c r="BO7" s="175"/>
      <c r="BP7" s="175"/>
      <c r="BQ7" s="175"/>
      <c r="BR7" s="175"/>
      <c r="BS7" s="175"/>
      <c r="BT7" s="175"/>
      <c r="BU7" s="175"/>
      <c r="BV7" s="175"/>
      <c r="BW7" s="175"/>
      <c r="BX7" s="175"/>
      <c r="BY7" s="175"/>
      <c r="BZ7" s="175"/>
      <c r="CA7" s="175"/>
      <c r="CB7" s="175"/>
      <c r="CC7" s="175"/>
      <c r="CD7" s="175"/>
      <c r="CE7" s="175"/>
      <c r="CF7" s="175"/>
      <c r="CG7" s="175"/>
      <c r="CH7" s="175"/>
      <c r="CI7" s="175"/>
      <c r="CJ7" s="175"/>
      <c r="CK7" s="175"/>
      <c r="CL7" s="175"/>
      <c r="CM7" s="175"/>
      <c r="CN7" s="175"/>
      <c r="CO7" s="175"/>
      <c r="CP7" s="175"/>
      <c r="CQ7" s="175"/>
      <c r="CR7" s="175"/>
      <c r="CS7" s="175"/>
      <c r="CT7" s="175"/>
      <c r="CU7" s="175"/>
      <c r="CV7" s="175"/>
      <c r="CW7" s="175"/>
      <c r="CX7" s="175"/>
      <c r="CY7" s="175"/>
      <c r="CZ7" s="175"/>
      <c r="DA7" s="175"/>
      <c r="DB7" s="175"/>
      <c r="DC7" s="175"/>
      <c r="DD7" s="175"/>
      <c r="DE7" s="175"/>
      <c r="DF7" s="175"/>
      <c r="DG7" s="175"/>
      <c r="DH7" s="175"/>
      <c r="DI7" s="175"/>
      <c r="DJ7" s="175"/>
      <c r="DK7" s="175"/>
      <c r="DL7" s="175"/>
      <c r="DM7" s="175"/>
      <c r="DN7" s="175"/>
      <c r="DO7" s="175"/>
      <c r="DP7" s="175"/>
      <c r="DQ7" s="175"/>
      <c r="DR7" s="175"/>
      <c r="DS7" s="175"/>
      <c r="DT7" s="175"/>
      <c r="DU7" s="175"/>
      <c r="DV7" s="175"/>
      <c r="DW7" s="175"/>
      <c r="DX7" s="175"/>
      <c r="DY7" s="175"/>
      <c r="DZ7" s="175"/>
      <c r="EA7" s="175"/>
      <c r="EB7" s="175"/>
      <c r="EC7" s="175"/>
      <c r="ED7" s="175"/>
      <c r="EE7" s="175"/>
      <c r="EF7" s="175"/>
      <c r="EG7" s="175"/>
      <c r="EH7" s="175"/>
      <c r="EI7" s="175"/>
      <c r="EJ7" s="175"/>
      <c r="EK7" s="175"/>
      <c r="EL7" s="175"/>
      <c r="EM7" s="175"/>
      <c r="EN7" s="175"/>
      <c r="EO7" s="175"/>
      <c r="EP7" s="175"/>
      <c r="EQ7" s="175"/>
      <c r="ER7" s="175"/>
      <c r="ES7" s="175"/>
      <c r="ET7" s="175"/>
      <c r="EU7" s="175"/>
      <c r="EV7" s="175"/>
      <c r="EW7" s="175"/>
      <c r="EX7" s="175"/>
      <c r="EY7" s="175"/>
      <c r="EZ7" s="175"/>
      <c r="FA7" s="175"/>
      <c r="FB7" s="175"/>
      <c r="FC7" s="175"/>
      <c r="FD7" s="175"/>
      <c r="FE7" s="175"/>
      <c r="FF7" s="175"/>
      <c r="FG7" s="175"/>
      <c r="FH7" s="175"/>
      <c r="FI7" s="175"/>
      <c r="FJ7" s="175"/>
      <c r="FK7" s="175"/>
      <c r="FL7" s="175"/>
      <c r="FM7" s="175"/>
      <c r="FN7" s="175"/>
      <c r="FO7" s="175"/>
      <c r="FP7" s="175"/>
      <c r="FQ7" s="175"/>
      <c r="FR7" s="175"/>
      <c r="FS7" s="175"/>
      <c r="FT7" s="175"/>
      <c r="FU7" s="175"/>
      <c r="FV7" s="175"/>
      <c r="FW7" s="175"/>
      <c r="FX7" s="175"/>
      <c r="FY7" s="175"/>
      <c r="FZ7" s="175"/>
      <c r="GA7" s="175"/>
      <c r="GB7" s="175"/>
      <c r="GC7" s="175"/>
      <c r="GD7" s="175"/>
      <c r="GE7" s="175"/>
      <c r="GF7" s="175"/>
      <c r="GG7" s="175"/>
      <c r="GH7" s="175"/>
      <c r="GI7" s="175"/>
      <c r="GJ7" s="175"/>
      <c r="GK7" s="175"/>
      <c r="GL7" s="175"/>
      <c r="GM7" s="175"/>
      <c r="GN7" s="175"/>
      <c r="GO7" s="175"/>
      <c r="GP7" s="175"/>
      <c r="GQ7" s="175"/>
      <c r="GR7" s="175"/>
      <c r="GS7" s="175"/>
      <c r="GT7" s="175"/>
      <c r="GU7" s="175"/>
      <c r="GV7" s="175"/>
      <c r="GW7" s="175"/>
      <c r="GX7" s="175"/>
      <c r="GY7" s="175"/>
      <c r="GZ7" s="175"/>
      <c r="HA7" s="175"/>
      <c r="HB7" s="175"/>
      <c r="HC7" s="175"/>
      <c r="HD7" s="175"/>
      <c r="HE7" s="175"/>
      <c r="HF7" s="175"/>
      <c r="HG7" s="175"/>
      <c r="HH7" s="175"/>
      <c r="HI7" s="175"/>
      <c r="HJ7" s="175"/>
      <c r="HK7" s="175"/>
      <c r="HL7" s="175"/>
      <c r="HM7" s="175"/>
      <c r="HN7" s="175"/>
      <c r="HO7" s="175"/>
      <c r="HP7" s="175"/>
      <c r="HQ7" s="175"/>
      <c r="HR7" s="175"/>
      <c r="HS7" s="175"/>
      <c r="HT7" s="175"/>
      <c r="HU7" s="175"/>
      <c r="HV7" s="175"/>
      <c r="HW7" s="175"/>
      <c r="HX7" s="175"/>
      <c r="HY7" s="175"/>
      <c r="HZ7" s="175"/>
      <c r="IA7" s="175"/>
      <c r="IB7" s="175"/>
      <c r="IC7" s="175"/>
      <c r="ID7" s="175"/>
      <c r="IE7" s="175"/>
      <c r="IF7" s="175"/>
      <c r="IG7" s="175"/>
      <c r="IH7" s="175"/>
      <c r="II7" s="175"/>
      <c r="IJ7" s="175"/>
      <c r="IK7" s="175"/>
      <c r="IL7" s="175"/>
      <c r="IM7" s="175"/>
      <c r="IN7" s="175"/>
      <c r="IO7" s="175"/>
      <c r="IP7" s="175"/>
      <c r="IQ7" s="175"/>
      <c r="IR7" s="175"/>
      <c r="IS7" s="175"/>
      <c r="IT7" s="175"/>
      <c r="IU7" s="175"/>
      <c r="IV7" s="175"/>
    </row>
    <row r="8" spans="1:256" ht="15">
      <c r="A8" s="48"/>
      <c r="B8" s="48"/>
      <c r="C8" s="611"/>
      <c r="D8" s="200">
        <v>1</v>
      </c>
      <c r="E8" s="200">
        <v>2</v>
      </c>
      <c r="F8" s="200">
        <v>3</v>
      </c>
      <c r="G8" s="200">
        <v>4</v>
      </c>
      <c r="H8" s="200">
        <v>5</v>
      </c>
      <c r="I8" s="200" t="s">
        <v>208</v>
      </c>
      <c r="J8" s="611"/>
      <c r="K8" s="611"/>
      <c r="L8" s="200">
        <v>1</v>
      </c>
      <c r="M8" s="200">
        <v>2</v>
      </c>
      <c r="N8" s="200">
        <v>3</v>
      </c>
      <c r="O8" s="200">
        <v>4</v>
      </c>
      <c r="P8" s="200">
        <v>5</v>
      </c>
      <c r="Q8" s="200" t="s">
        <v>208</v>
      </c>
      <c r="R8" s="611"/>
      <c r="S8" s="611"/>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175"/>
      <c r="BK8" s="175"/>
      <c r="BL8" s="175"/>
      <c r="BM8" s="175"/>
      <c r="BN8" s="175"/>
      <c r="BO8" s="175"/>
      <c r="BP8" s="175"/>
      <c r="BQ8" s="175"/>
      <c r="BR8" s="175"/>
      <c r="BS8" s="175"/>
      <c r="BT8" s="175"/>
      <c r="BU8" s="175"/>
      <c r="BV8" s="175"/>
      <c r="BW8" s="175"/>
      <c r="BX8" s="175"/>
      <c r="BY8" s="175"/>
      <c r="BZ8" s="175"/>
      <c r="CA8" s="175"/>
      <c r="CB8" s="175"/>
      <c r="CC8" s="175"/>
      <c r="CD8" s="175"/>
      <c r="CE8" s="175"/>
      <c r="CF8" s="175"/>
      <c r="CG8" s="175"/>
      <c r="CH8" s="175"/>
      <c r="CI8" s="175"/>
      <c r="CJ8" s="175"/>
      <c r="CK8" s="175"/>
      <c r="CL8" s="175"/>
      <c r="CM8" s="175"/>
      <c r="CN8" s="175"/>
      <c r="CO8" s="175"/>
      <c r="CP8" s="175"/>
      <c r="CQ8" s="175"/>
      <c r="CR8" s="175"/>
      <c r="CS8" s="175"/>
      <c r="CT8" s="175"/>
      <c r="CU8" s="175"/>
      <c r="CV8" s="175"/>
      <c r="CW8" s="175"/>
      <c r="CX8" s="175"/>
      <c r="CY8" s="175"/>
      <c r="CZ8" s="175"/>
      <c r="DA8" s="175"/>
      <c r="DB8" s="175"/>
      <c r="DC8" s="175"/>
      <c r="DD8" s="175"/>
      <c r="DE8" s="175"/>
      <c r="DF8" s="175"/>
      <c r="DG8" s="175"/>
      <c r="DH8" s="175"/>
      <c r="DI8" s="175"/>
      <c r="DJ8" s="175"/>
      <c r="DK8" s="175"/>
      <c r="DL8" s="175"/>
      <c r="DM8" s="175"/>
      <c r="DN8" s="175"/>
      <c r="DO8" s="175"/>
      <c r="DP8" s="175"/>
      <c r="DQ8" s="175"/>
      <c r="DR8" s="175"/>
      <c r="DS8" s="175"/>
      <c r="DT8" s="175"/>
      <c r="DU8" s="175"/>
      <c r="DV8" s="175"/>
      <c r="DW8" s="175"/>
      <c r="DX8" s="175"/>
      <c r="DY8" s="175"/>
      <c r="DZ8" s="175"/>
      <c r="EA8" s="175"/>
      <c r="EB8" s="175"/>
      <c r="EC8" s="175"/>
      <c r="ED8" s="175"/>
      <c r="EE8" s="175"/>
      <c r="EF8" s="175"/>
      <c r="EG8" s="175"/>
      <c r="EH8" s="175"/>
      <c r="EI8" s="175"/>
      <c r="EJ8" s="175"/>
      <c r="EK8" s="175"/>
      <c r="EL8" s="175"/>
      <c r="EM8" s="175"/>
      <c r="EN8" s="175"/>
      <c r="EO8" s="175"/>
      <c r="EP8" s="175"/>
      <c r="EQ8" s="175"/>
      <c r="ER8" s="175"/>
      <c r="ES8" s="175"/>
      <c r="ET8" s="175"/>
      <c r="EU8" s="175"/>
      <c r="EV8" s="175"/>
      <c r="EW8" s="175"/>
      <c r="EX8" s="175"/>
      <c r="EY8" s="175"/>
      <c r="EZ8" s="175"/>
      <c r="FA8" s="175"/>
      <c r="FB8" s="175"/>
      <c r="FC8" s="175"/>
      <c r="FD8" s="175"/>
      <c r="FE8" s="175"/>
      <c r="FF8" s="175"/>
      <c r="FG8" s="175"/>
      <c r="FH8" s="175"/>
      <c r="FI8" s="175"/>
      <c r="FJ8" s="175"/>
      <c r="FK8" s="175"/>
      <c r="FL8" s="175"/>
      <c r="FM8" s="175"/>
      <c r="FN8" s="175"/>
      <c r="FO8" s="175"/>
      <c r="FP8" s="175"/>
      <c r="FQ8" s="175"/>
      <c r="FR8" s="175"/>
      <c r="FS8" s="175"/>
      <c r="FT8" s="175"/>
      <c r="FU8" s="175"/>
      <c r="FV8" s="175"/>
      <c r="FW8" s="175"/>
      <c r="FX8" s="175"/>
      <c r="FY8" s="175"/>
      <c r="FZ8" s="175"/>
      <c r="GA8" s="175"/>
      <c r="GB8" s="175"/>
      <c r="GC8" s="175"/>
      <c r="GD8" s="175"/>
      <c r="GE8" s="175"/>
      <c r="GF8" s="175"/>
      <c r="GG8" s="175"/>
      <c r="GH8" s="175"/>
      <c r="GI8" s="175"/>
      <c r="GJ8" s="175"/>
      <c r="GK8" s="175"/>
      <c r="GL8" s="175"/>
      <c r="GM8" s="175"/>
      <c r="GN8" s="175"/>
      <c r="GO8" s="175"/>
      <c r="GP8" s="175"/>
      <c r="GQ8" s="175"/>
      <c r="GR8" s="175"/>
      <c r="GS8" s="175"/>
      <c r="GT8" s="175"/>
      <c r="GU8" s="175"/>
      <c r="GV8" s="175"/>
      <c r="GW8" s="175"/>
      <c r="GX8" s="175"/>
      <c r="GY8" s="175"/>
      <c r="GZ8" s="175"/>
      <c r="HA8" s="175"/>
      <c r="HB8" s="175"/>
      <c r="HC8" s="175"/>
      <c r="HD8" s="175"/>
      <c r="HE8" s="175"/>
      <c r="HF8" s="175"/>
      <c r="HG8" s="175"/>
      <c r="HH8" s="175"/>
      <c r="HI8" s="175"/>
      <c r="HJ8" s="175"/>
      <c r="HK8" s="175"/>
      <c r="HL8" s="175"/>
      <c r="HM8" s="175"/>
      <c r="HN8" s="175"/>
      <c r="HO8" s="175"/>
      <c r="HP8" s="175"/>
      <c r="HQ8" s="175"/>
      <c r="HR8" s="175"/>
      <c r="HS8" s="175"/>
      <c r="HT8" s="175"/>
      <c r="HU8" s="175"/>
      <c r="HV8" s="175"/>
      <c r="HW8" s="175"/>
      <c r="HX8" s="175"/>
      <c r="HY8" s="175"/>
      <c r="HZ8" s="175"/>
      <c r="IA8" s="175"/>
      <c r="IB8" s="175"/>
      <c r="IC8" s="175"/>
      <c r="ID8" s="175"/>
      <c r="IE8" s="175"/>
      <c r="IF8" s="175"/>
      <c r="IG8" s="175"/>
      <c r="IH8" s="175"/>
      <c r="II8" s="175"/>
      <c r="IJ8" s="175"/>
      <c r="IK8" s="175"/>
      <c r="IL8" s="175"/>
      <c r="IM8" s="175"/>
      <c r="IN8" s="175"/>
      <c r="IO8" s="175"/>
      <c r="IP8" s="175"/>
      <c r="IQ8" s="175"/>
      <c r="IR8" s="175"/>
      <c r="IS8" s="175"/>
      <c r="IT8" s="175"/>
      <c r="IU8" s="175"/>
      <c r="IV8" s="175"/>
    </row>
    <row r="9" spans="1:256" ht="28.5" customHeight="1">
      <c r="A9" s="40">
        <v>2010</v>
      </c>
      <c r="B9" s="40"/>
      <c r="C9" s="184">
        <v>71185</v>
      </c>
      <c r="D9" s="185">
        <v>29162</v>
      </c>
      <c r="E9" s="185">
        <v>4107</v>
      </c>
      <c r="F9" s="185">
        <v>860</v>
      </c>
      <c r="G9" s="185">
        <v>294</v>
      </c>
      <c r="H9" s="185">
        <v>107</v>
      </c>
      <c r="I9" s="185">
        <v>91</v>
      </c>
      <c r="J9" s="185">
        <v>12279</v>
      </c>
      <c r="K9" s="185">
        <v>159</v>
      </c>
      <c r="L9" s="185">
        <v>7802</v>
      </c>
      <c r="M9" s="185">
        <v>6163</v>
      </c>
      <c r="N9" s="185">
        <v>2054</v>
      </c>
      <c r="O9" s="185">
        <v>632</v>
      </c>
      <c r="P9" s="185">
        <v>257</v>
      </c>
      <c r="Q9" s="185">
        <v>215</v>
      </c>
      <c r="R9" s="185">
        <v>6853</v>
      </c>
      <c r="S9" s="185">
        <v>150</v>
      </c>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c r="BS9" s="175"/>
      <c r="BT9" s="175"/>
      <c r="BU9" s="175"/>
      <c r="BV9" s="175"/>
      <c r="BW9" s="175"/>
      <c r="BX9" s="175"/>
      <c r="BY9" s="175"/>
      <c r="BZ9" s="175"/>
      <c r="CA9" s="175"/>
      <c r="CB9" s="175"/>
      <c r="CC9" s="175"/>
      <c r="CD9" s="175"/>
      <c r="CE9" s="175"/>
      <c r="CF9" s="175"/>
      <c r="CG9" s="175"/>
      <c r="CH9" s="175"/>
      <c r="CI9" s="175"/>
      <c r="CJ9" s="175"/>
      <c r="CK9" s="175"/>
      <c r="CL9" s="175"/>
      <c r="CM9" s="175"/>
      <c r="CN9" s="175"/>
      <c r="CO9" s="175"/>
      <c r="CP9" s="175"/>
      <c r="CQ9" s="175"/>
      <c r="CR9" s="175"/>
      <c r="CS9" s="175"/>
      <c r="CT9" s="175"/>
      <c r="CU9" s="175"/>
      <c r="CV9" s="175"/>
      <c r="CW9" s="175"/>
      <c r="CX9" s="175"/>
      <c r="CY9" s="175"/>
      <c r="CZ9" s="175"/>
      <c r="DA9" s="175"/>
      <c r="DB9" s="175"/>
      <c r="DC9" s="175"/>
      <c r="DD9" s="175"/>
      <c r="DE9" s="175"/>
      <c r="DF9" s="175"/>
      <c r="DG9" s="175"/>
      <c r="DH9" s="175"/>
      <c r="DI9" s="175"/>
      <c r="DJ9" s="175"/>
      <c r="DK9" s="175"/>
      <c r="DL9" s="175"/>
      <c r="DM9" s="175"/>
      <c r="DN9" s="175"/>
      <c r="DO9" s="175"/>
      <c r="DP9" s="175"/>
      <c r="DQ9" s="175"/>
      <c r="DR9" s="175"/>
      <c r="DS9" s="175"/>
      <c r="DT9" s="175"/>
      <c r="DU9" s="175"/>
      <c r="DV9" s="175"/>
      <c r="DW9" s="175"/>
      <c r="DX9" s="175"/>
      <c r="DY9" s="175"/>
      <c r="DZ9" s="175"/>
      <c r="EA9" s="175"/>
      <c r="EB9" s="175"/>
      <c r="EC9" s="175"/>
      <c r="ED9" s="175"/>
      <c r="EE9" s="175"/>
      <c r="EF9" s="175"/>
      <c r="EG9" s="175"/>
      <c r="EH9" s="175"/>
      <c r="EI9" s="175"/>
      <c r="EJ9" s="175"/>
      <c r="EK9" s="175"/>
      <c r="EL9" s="175"/>
      <c r="EM9" s="175"/>
      <c r="EN9" s="175"/>
      <c r="EO9" s="175"/>
      <c r="EP9" s="175"/>
      <c r="EQ9" s="175"/>
      <c r="ER9" s="175"/>
      <c r="ES9" s="175"/>
      <c r="ET9" s="175"/>
      <c r="EU9" s="175"/>
      <c r="EV9" s="175"/>
      <c r="EW9" s="175"/>
      <c r="EX9" s="175"/>
      <c r="EY9" s="175"/>
      <c r="EZ9" s="175"/>
      <c r="FA9" s="175"/>
      <c r="FB9" s="175"/>
      <c r="FC9" s="175"/>
      <c r="FD9" s="175"/>
      <c r="FE9" s="175"/>
      <c r="FF9" s="175"/>
      <c r="FG9" s="175"/>
      <c r="FH9" s="175"/>
      <c r="FI9" s="175"/>
      <c r="FJ9" s="175"/>
      <c r="FK9" s="175"/>
      <c r="FL9" s="175"/>
      <c r="FM9" s="175"/>
      <c r="FN9" s="175"/>
      <c r="FO9" s="175"/>
      <c r="FP9" s="175"/>
      <c r="FQ9" s="175"/>
      <c r="FR9" s="175"/>
      <c r="FS9" s="175"/>
      <c r="FT9" s="175"/>
      <c r="FU9" s="175"/>
      <c r="FV9" s="175"/>
      <c r="FW9" s="175"/>
      <c r="FX9" s="175"/>
      <c r="FY9" s="175"/>
      <c r="FZ9" s="175"/>
      <c r="GA9" s="175"/>
      <c r="GB9" s="175"/>
      <c r="GC9" s="175"/>
      <c r="GD9" s="175"/>
      <c r="GE9" s="175"/>
      <c r="GF9" s="175"/>
      <c r="GG9" s="175"/>
      <c r="GH9" s="175"/>
      <c r="GI9" s="175"/>
      <c r="GJ9" s="175"/>
      <c r="GK9" s="175"/>
      <c r="GL9" s="175"/>
      <c r="GM9" s="175"/>
      <c r="GN9" s="175"/>
      <c r="GO9" s="175"/>
      <c r="GP9" s="175"/>
      <c r="GQ9" s="175"/>
      <c r="GR9" s="175"/>
      <c r="GS9" s="175"/>
      <c r="GT9" s="175"/>
      <c r="GU9" s="175"/>
      <c r="GV9" s="175"/>
      <c r="GW9" s="175"/>
      <c r="GX9" s="175"/>
      <c r="GY9" s="175"/>
      <c r="GZ9" s="175"/>
      <c r="HA9" s="175"/>
      <c r="HB9" s="175"/>
      <c r="HC9" s="175"/>
      <c r="HD9" s="175"/>
      <c r="HE9" s="175"/>
      <c r="HF9" s="175"/>
      <c r="HG9" s="175"/>
      <c r="HH9" s="175"/>
      <c r="HI9" s="175"/>
      <c r="HJ9" s="175"/>
      <c r="HK9" s="175"/>
      <c r="HL9" s="175"/>
      <c r="HM9" s="175"/>
      <c r="HN9" s="175"/>
      <c r="HO9" s="175"/>
      <c r="HP9" s="175"/>
      <c r="HQ9" s="175"/>
      <c r="HR9" s="175"/>
      <c r="HS9" s="175"/>
      <c r="HT9" s="175"/>
      <c r="HU9" s="175"/>
      <c r="HV9" s="175"/>
      <c r="HW9" s="175"/>
      <c r="HX9" s="175"/>
      <c r="HY9" s="175"/>
      <c r="HZ9" s="175"/>
      <c r="IA9" s="175"/>
      <c r="IB9" s="175"/>
      <c r="IC9" s="175"/>
      <c r="ID9" s="175"/>
      <c r="IE9" s="175"/>
      <c r="IF9" s="175"/>
      <c r="IG9" s="175"/>
      <c r="IH9" s="175"/>
      <c r="II9" s="175"/>
      <c r="IJ9" s="175"/>
      <c r="IK9" s="175"/>
      <c r="IL9" s="175"/>
      <c r="IM9" s="175"/>
      <c r="IN9" s="175"/>
      <c r="IO9" s="175"/>
      <c r="IP9" s="175"/>
      <c r="IQ9" s="175"/>
      <c r="IR9" s="175"/>
      <c r="IS9" s="175"/>
      <c r="IT9" s="175"/>
      <c r="IU9" s="175"/>
      <c r="IV9" s="175"/>
    </row>
    <row r="10" spans="1:256" ht="15">
      <c r="A10" s="40">
        <v>2011</v>
      </c>
      <c r="B10" s="40"/>
      <c r="C10" s="184">
        <v>67521</v>
      </c>
      <c r="D10" s="185">
        <v>26562</v>
      </c>
      <c r="E10" s="185">
        <v>4044</v>
      </c>
      <c r="F10" s="185">
        <v>930</v>
      </c>
      <c r="G10" s="185">
        <v>304</v>
      </c>
      <c r="H10" s="185">
        <v>131</v>
      </c>
      <c r="I10" s="185">
        <v>101</v>
      </c>
      <c r="J10" s="185">
        <v>11289</v>
      </c>
      <c r="K10" s="185">
        <v>114</v>
      </c>
      <c r="L10" s="185">
        <v>7802</v>
      </c>
      <c r="M10" s="185">
        <v>6163</v>
      </c>
      <c r="N10" s="185">
        <v>2054</v>
      </c>
      <c r="O10" s="185">
        <v>632</v>
      </c>
      <c r="P10" s="185">
        <v>257</v>
      </c>
      <c r="Q10" s="185">
        <v>215</v>
      </c>
      <c r="R10" s="185">
        <v>6801</v>
      </c>
      <c r="S10" s="185">
        <v>122</v>
      </c>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175"/>
      <c r="BK10" s="175"/>
      <c r="BL10" s="175"/>
      <c r="BM10" s="175"/>
      <c r="BN10" s="175"/>
      <c r="BO10" s="175"/>
      <c r="BP10" s="175"/>
      <c r="BQ10" s="175"/>
      <c r="BR10" s="175"/>
      <c r="BS10" s="175"/>
      <c r="BT10" s="175"/>
      <c r="BU10" s="175"/>
      <c r="BV10" s="175"/>
      <c r="BW10" s="175"/>
      <c r="BX10" s="175"/>
      <c r="BY10" s="175"/>
      <c r="BZ10" s="175"/>
      <c r="CA10" s="175"/>
      <c r="CB10" s="175"/>
      <c r="CC10" s="175"/>
      <c r="CD10" s="175"/>
      <c r="CE10" s="175"/>
      <c r="CF10" s="175"/>
      <c r="CG10" s="175"/>
      <c r="CH10" s="175"/>
      <c r="CI10" s="175"/>
      <c r="CJ10" s="175"/>
      <c r="CK10" s="175"/>
      <c r="CL10" s="175"/>
      <c r="CM10" s="175"/>
      <c r="CN10" s="175"/>
      <c r="CO10" s="175"/>
      <c r="CP10" s="175"/>
      <c r="CQ10" s="175"/>
      <c r="CR10" s="175"/>
      <c r="CS10" s="175"/>
      <c r="CT10" s="175"/>
      <c r="CU10" s="175"/>
      <c r="CV10" s="175"/>
      <c r="CW10" s="175"/>
      <c r="CX10" s="175"/>
      <c r="CY10" s="175"/>
      <c r="CZ10" s="175"/>
      <c r="DA10" s="175"/>
      <c r="DB10" s="175"/>
      <c r="DC10" s="175"/>
      <c r="DD10" s="175"/>
      <c r="DE10" s="175"/>
      <c r="DF10" s="175"/>
      <c r="DG10" s="175"/>
      <c r="DH10" s="175"/>
      <c r="DI10" s="175"/>
      <c r="DJ10" s="175"/>
      <c r="DK10" s="175"/>
      <c r="DL10" s="175"/>
      <c r="DM10" s="175"/>
      <c r="DN10" s="175"/>
      <c r="DO10" s="175"/>
      <c r="DP10" s="175"/>
      <c r="DQ10" s="175"/>
      <c r="DR10" s="175"/>
      <c r="DS10" s="175"/>
      <c r="DT10" s="175"/>
      <c r="DU10" s="175"/>
      <c r="DV10" s="175"/>
      <c r="DW10" s="175"/>
      <c r="DX10" s="175"/>
      <c r="DY10" s="175"/>
      <c r="DZ10" s="175"/>
      <c r="EA10" s="175"/>
      <c r="EB10" s="175"/>
      <c r="EC10" s="175"/>
      <c r="ED10" s="175"/>
      <c r="EE10" s="175"/>
      <c r="EF10" s="175"/>
      <c r="EG10" s="175"/>
      <c r="EH10" s="175"/>
      <c r="EI10" s="175"/>
      <c r="EJ10" s="175"/>
      <c r="EK10" s="175"/>
      <c r="EL10" s="175"/>
      <c r="EM10" s="175"/>
      <c r="EN10" s="175"/>
      <c r="EO10" s="175"/>
      <c r="EP10" s="175"/>
      <c r="EQ10" s="175"/>
      <c r="ER10" s="175"/>
      <c r="ES10" s="175"/>
      <c r="ET10" s="175"/>
      <c r="EU10" s="175"/>
      <c r="EV10" s="175"/>
      <c r="EW10" s="175"/>
      <c r="EX10" s="175"/>
      <c r="EY10" s="175"/>
      <c r="EZ10" s="175"/>
      <c r="FA10" s="175"/>
      <c r="FB10" s="175"/>
      <c r="FC10" s="175"/>
      <c r="FD10" s="175"/>
      <c r="FE10" s="175"/>
      <c r="FF10" s="175"/>
      <c r="FG10" s="175"/>
      <c r="FH10" s="175"/>
      <c r="FI10" s="175"/>
      <c r="FJ10" s="175"/>
      <c r="FK10" s="175"/>
      <c r="FL10" s="175"/>
      <c r="FM10" s="175"/>
      <c r="FN10" s="175"/>
      <c r="FO10" s="175"/>
      <c r="FP10" s="175"/>
      <c r="FQ10" s="175"/>
      <c r="FR10" s="175"/>
      <c r="FS10" s="175"/>
      <c r="FT10" s="175"/>
      <c r="FU10" s="175"/>
      <c r="FV10" s="175"/>
      <c r="FW10" s="175"/>
      <c r="FX10" s="175"/>
      <c r="FY10" s="175"/>
      <c r="FZ10" s="175"/>
      <c r="GA10" s="175"/>
      <c r="GB10" s="175"/>
      <c r="GC10" s="175"/>
      <c r="GD10" s="175"/>
      <c r="GE10" s="175"/>
      <c r="GF10" s="175"/>
      <c r="GG10" s="175"/>
      <c r="GH10" s="175"/>
      <c r="GI10" s="175"/>
      <c r="GJ10" s="175"/>
      <c r="GK10" s="175"/>
      <c r="GL10" s="175"/>
      <c r="GM10" s="175"/>
      <c r="GN10" s="175"/>
      <c r="GO10" s="175"/>
      <c r="GP10" s="175"/>
      <c r="GQ10" s="175"/>
      <c r="GR10" s="175"/>
      <c r="GS10" s="175"/>
      <c r="GT10" s="175"/>
      <c r="GU10" s="175"/>
      <c r="GV10" s="175"/>
      <c r="GW10" s="175"/>
      <c r="GX10" s="175"/>
      <c r="GY10" s="175"/>
      <c r="GZ10" s="175"/>
      <c r="HA10" s="175"/>
      <c r="HB10" s="175"/>
      <c r="HC10" s="175"/>
      <c r="HD10" s="175"/>
      <c r="HE10" s="175"/>
      <c r="HF10" s="175"/>
      <c r="HG10" s="175"/>
      <c r="HH10" s="175"/>
      <c r="HI10" s="175"/>
      <c r="HJ10" s="175"/>
      <c r="HK10" s="175"/>
      <c r="HL10" s="175"/>
      <c r="HM10" s="175"/>
      <c r="HN10" s="175"/>
      <c r="HO10" s="175"/>
      <c r="HP10" s="175"/>
      <c r="HQ10" s="175"/>
      <c r="HR10" s="175"/>
      <c r="HS10" s="175"/>
      <c r="HT10" s="175"/>
      <c r="HU10" s="175"/>
      <c r="HV10" s="175"/>
      <c r="HW10" s="175"/>
      <c r="HX10" s="175"/>
      <c r="HY10" s="175"/>
      <c r="HZ10" s="175"/>
      <c r="IA10" s="175"/>
      <c r="IB10" s="175"/>
      <c r="IC10" s="175"/>
      <c r="ID10" s="175"/>
      <c r="IE10" s="175"/>
      <c r="IF10" s="175"/>
      <c r="IG10" s="175"/>
      <c r="IH10" s="175"/>
      <c r="II10" s="175"/>
      <c r="IJ10" s="175"/>
      <c r="IK10" s="175"/>
      <c r="IL10" s="175"/>
      <c r="IM10" s="175"/>
      <c r="IN10" s="175"/>
      <c r="IO10" s="175"/>
      <c r="IP10" s="175"/>
      <c r="IQ10" s="175"/>
      <c r="IR10" s="175"/>
      <c r="IS10" s="175"/>
      <c r="IT10" s="175"/>
      <c r="IU10" s="175"/>
      <c r="IV10" s="175"/>
    </row>
    <row r="11" spans="1:256" ht="15">
      <c r="A11" s="40">
        <v>2012</v>
      </c>
      <c r="B11" s="40"/>
      <c r="C11" s="186">
        <v>60537</v>
      </c>
      <c r="D11" s="187">
        <v>22124</v>
      </c>
      <c r="E11" s="187">
        <v>3607</v>
      </c>
      <c r="F11" s="187">
        <v>879</v>
      </c>
      <c r="G11" s="187">
        <v>286</v>
      </c>
      <c r="H11" s="187">
        <v>93</v>
      </c>
      <c r="I11" s="187">
        <v>158</v>
      </c>
      <c r="J11" s="187">
        <v>9759</v>
      </c>
      <c r="K11" s="187">
        <v>156</v>
      </c>
      <c r="L11" s="187">
        <v>6902</v>
      </c>
      <c r="M11" s="187">
        <v>5965</v>
      </c>
      <c r="N11" s="187">
        <v>2146</v>
      </c>
      <c r="O11" s="187">
        <v>804</v>
      </c>
      <c r="P11" s="187">
        <v>282</v>
      </c>
      <c r="Q11" s="187">
        <v>208</v>
      </c>
      <c r="R11" s="187">
        <v>7018</v>
      </c>
      <c r="S11" s="187">
        <v>150</v>
      </c>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AZ11" s="175"/>
      <c r="BA11" s="175"/>
      <c r="BB11" s="175"/>
      <c r="BC11" s="175"/>
      <c r="BD11" s="175"/>
      <c r="BE11" s="175"/>
      <c r="BF11" s="175"/>
      <c r="BG11" s="175"/>
      <c r="BH11" s="175"/>
      <c r="BI11" s="175"/>
      <c r="BJ11" s="175"/>
      <c r="BK11" s="175"/>
      <c r="BL11" s="175"/>
      <c r="BM11" s="175"/>
      <c r="BN11" s="175"/>
      <c r="BO11" s="175"/>
      <c r="BP11" s="175"/>
      <c r="BQ11" s="175"/>
      <c r="BR11" s="175"/>
      <c r="BS11" s="175"/>
      <c r="BT11" s="175"/>
      <c r="BU11" s="175"/>
      <c r="BV11" s="175"/>
      <c r="BW11" s="175"/>
      <c r="BX11" s="175"/>
      <c r="BY11" s="175"/>
      <c r="BZ11" s="175"/>
      <c r="CA11" s="175"/>
      <c r="CB11" s="175"/>
      <c r="CC11" s="175"/>
      <c r="CD11" s="175"/>
      <c r="CE11" s="175"/>
      <c r="CF11" s="175"/>
      <c r="CG11" s="175"/>
      <c r="CH11" s="175"/>
      <c r="CI11" s="175"/>
      <c r="CJ11" s="175"/>
      <c r="CK11" s="175"/>
      <c r="CL11" s="175"/>
      <c r="CM11" s="175"/>
      <c r="CN11" s="175"/>
      <c r="CO11" s="175"/>
      <c r="CP11" s="175"/>
      <c r="CQ11" s="175"/>
      <c r="CR11" s="175"/>
      <c r="CS11" s="175"/>
      <c r="CT11" s="175"/>
      <c r="CU11" s="175"/>
      <c r="CV11" s="175"/>
      <c r="CW11" s="175"/>
      <c r="CX11" s="175"/>
      <c r="CY11" s="175"/>
      <c r="CZ11" s="175"/>
      <c r="DA11" s="175"/>
      <c r="DB11" s="175"/>
      <c r="DC11" s="175"/>
      <c r="DD11" s="175"/>
      <c r="DE11" s="175"/>
      <c r="DF11" s="175"/>
      <c r="DG11" s="175"/>
      <c r="DH11" s="175"/>
      <c r="DI11" s="175"/>
      <c r="DJ11" s="175"/>
      <c r="DK11" s="175"/>
      <c r="DL11" s="175"/>
      <c r="DM11" s="175"/>
      <c r="DN11" s="175"/>
      <c r="DO11" s="175"/>
      <c r="DP11" s="175"/>
      <c r="DQ11" s="175"/>
      <c r="DR11" s="175"/>
      <c r="DS11" s="175"/>
      <c r="DT11" s="175"/>
      <c r="DU11" s="175"/>
      <c r="DV11" s="175"/>
      <c r="DW11" s="175"/>
      <c r="DX11" s="175"/>
      <c r="DY11" s="175"/>
      <c r="DZ11" s="175"/>
      <c r="EA11" s="175"/>
      <c r="EB11" s="175"/>
      <c r="EC11" s="175"/>
      <c r="ED11" s="175"/>
      <c r="EE11" s="175"/>
      <c r="EF11" s="175"/>
      <c r="EG11" s="175"/>
      <c r="EH11" s="175"/>
      <c r="EI11" s="175"/>
      <c r="EJ11" s="175"/>
      <c r="EK11" s="175"/>
      <c r="EL11" s="175"/>
      <c r="EM11" s="175"/>
      <c r="EN11" s="175"/>
      <c r="EO11" s="175"/>
      <c r="EP11" s="175"/>
      <c r="EQ11" s="175"/>
      <c r="ER11" s="175"/>
      <c r="ES11" s="175"/>
      <c r="ET11" s="175"/>
      <c r="EU11" s="175"/>
      <c r="EV11" s="175"/>
      <c r="EW11" s="175"/>
      <c r="EX11" s="175"/>
      <c r="EY11" s="175"/>
      <c r="EZ11" s="175"/>
      <c r="FA11" s="175"/>
      <c r="FB11" s="175"/>
      <c r="FC11" s="175"/>
      <c r="FD11" s="175"/>
      <c r="FE11" s="175"/>
      <c r="FF11" s="175"/>
      <c r="FG11" s="175"/>
      <c r="FH11" s="175"/>
      <c r="FI11" s="175"/>
      <c r="FJ11" s="175"/>
      <c r="FK11" s="175"/>
      <c r="FL11" s="175"/>
      <c r="FM11" s="175"/>
      <c r="FN11" s="175"/>
      <c r="FO11" s="175"/>
      <c r="FP11" s="175"/>
      <c r="FQ11" s="175"/>
      <c r="FR11" s="175"/>
      <c r="FS11" s="175"/>
      <c r="FT11" s="175"/>
      <c r="FU11" s="175"/>
      <c r="FV11" s="175"/>
      <c r="FW11" s="175"/>
      <c r="FX11" s="175"/>
      <c r="FY11" s="175"/>
      <c r="FZ11" s="175"/>
      <c r="GA11" s="175"/>
      <c r="GB11" s="175"/>
      <c r="GC11" s="175"/>
      <c r="GD11" s="175"/>
      <c r="GE11" s="175"/>
      <c r="GF11" s="175"/>
      <c r="GG11" s="175"/>
      <c r="GH11" s="175"/>
      <c r="GI11" s="175"/>
      <c r="GJ11" s="175"/>
      <c r="GK11" s="175"/>
      <c r="GL11" s="175"/>
      <c r="GM11" s="175"/>
      <c r="GN11" s="175"/>
      <c r="GO11" s="175"/>
      <c r="GP11" s="175"/>
      <c r="GQ11" s="175"/>
      <c r="GR11" s="175"/>
      <c r="GS11" s="175"/>
      <c r="GT11" s="175"/>
      <c r="GU11" s="175"/>
      <c r="GV11" s="175"/>
      <c r="GW11" s="175"/>
      <c r="GX11" s="175"/>
      <c r="GY11" s="175"/>
      <c r="GZ11" s="175"/>
      <c r="HA11" s="175"/>
      <c r="HB11" s="175"/>
      <c r="HC11" s="175"/>
      <c r="HD11" s="175"/>
      <c r="HE11" s="175"/>
      <c r="HF11" s="175"/>
      <c r="HG11" s="175"/>
      <c r="HH11" s="175"/>
      <c r="HI11" s="175"/>
      <c r="HJ11" s="175"/>
      <c r="HK11" s="175"/>
      <c r="HL11" s="175"/>
      <c r="HM11" s="175"/>
      <c r="HN11" s="175"/>
      <c r="HO11" s="175"/>
      <c r="HP11" s="175"/>
      <c r="HQ11" s="175"/>
      <c r="HR11" s="175"/>
      <c r="HS11" s="175"/>
      <c r="HT11" s="175"/>
      <c r="HU11" s="175"/>
      <c r="HV11" s="175"/>
      <c r="HW11" s="175"/>
      <c r="HX11" s="175"/>
      <c r="HY11" s="175"/>
      <c r="HZ11" s="175"/>
      <c r="IA11" s="175"/>
      <c r="IB11" s="175"/>
      <c r="IC11" s="175"/>
      <c r="ID11" s="175"/>
      <c r="IE11" s="175"/>
      <c r="IF11" s="175"/>
      <c r="IG11" s="175"/>
      <c r="IH11" s="175"/>
      <c r="II11" s="175"/>
      <c r="IJ11" s="175"/>
      <c r="IK11" s="175"/>
      <c r="IL11" s="175"/>
      <c r="IM11" s="175"/>
      <c r="IN11" s="175"/>
      <c r="IO11" s="175"/>
      <c r="IP11" s="175"/>
      <c r="IQ11" s="175"/>
      <c r="IR11" s="175"/>
      <c r="IS11" s="175"/>
      <c r="IT11" s="175"/>
      <c r="IU11" s="175"/>
      <c r="IV11" s="175"/>
    </row>
    <row r="12" spans="1:256" ht="15">
      <c r="A12" s="40">
        <v>2013</v>
      </c>
      <c r="B12" s="40"/>
      <c r="C12" s="186">
        <v>57166</v>
      </c>
      <c r="D12" s="187">
        <v>17581</v>
      </c>
      <c r="E12" s="187">
        <v>5539</v>
      </c>
      <c r="F12" s="187">
        <v>1588</v>
      </c>
      <c r="G12" s="187">
        <v>469</v>
      </c>
      <c r="H12" s="187">
        <v>158</v>
      </c>
      <c r="I12" s="187">
        <v>120</v>
      </c>
      <c r="J12" s="187">
        <v>8092</v>
      </c>
      <c r="K12" s="187">
        <v>137</v>
      </c>
      <c r="L12" s="187">
        <v>7785</v>
      </c>
      <c r="M12" s="187">
        <v>5689</v>
      </c>
      <c r="N12" s="187">
        <v>2097</v>
      </c>
      <c r="O12" s="187">
        <v>786</v>
      </c>
      <c r="P12" s="187">
        <v>279</v>
      </c>
      <c r="Q12" s="187">
        <v>242</v>
      </c>
      <c r="R12" s="187">
        <v>6435</v>
      </c>
      <c r="S12" s="187">
        <v>169</v>
      </c>
      <c r="T12" s="175"/>
      <c r="U12" s="175"/>
      <c r="V12" s="175"/>
      <c r="W12" s="175"/>
      <c r="X12" s="175"/>
      <c r="Y12" s="175"/>
      <c r="Z12" s="175"/>
      <c r="AA12" s="175"/>
      <c r="AB12" s="175"/>
      <c r="AC12" s="175"/>
      <c r="AD12" s="175"/>
      <c r="AE12" s="175"/>
      <c r="AF12" s="175"/>
      <c r="AG12" s="175"/>
      <c r="AH12" s="175"/>
      <c r="AI12" s="175"/>
      <c r="AJ12" s="175"/>
      <c r="AK12" s="175"/>
      <c r="AL12" s="175"/>
      <c r="AM12" s="175"/>
      <c r="AN12" s="175"/>
      <c r="AO12" s="175"/>
      <c r="AP12" s="175"/>
      <c r="AQ12" s="175"/>
      <c r="AR12" s="175"/>
      <c r="AS12" s="175"/>
      <c r="AT12" s="175"/>
      <c r="AU12" s="175"/>
      <c r="AV12" s="175"/>
      <c r="AW12" s="175"/>
      <c r="AX12" s="175"/>
      <c r="AY12" s="175"/>
      <c r="AZ12" s="175"/>
      <c r="BA12" s="175"/>
      <c r="BB12" s="175"/>
      <c r="BC12" s="175"/>
      <c r="BD12" s="175"/>
      <c r="BE12" s="175"/>
      <c r="BF12" s="175"/>
      <c r="BG12" s="175"/>
      <c r="BH12" s="175"/>
      <c r="BI12" s="175"/>
      <c r="BJ12" s="175"/>
      <c r="BK12" s="175"/>
      <c r="BL12" s="175"/>
      <c r="BM12" s="175"/>
      <c r="BN12" s="175"/>
      <c r="BO12" s="175"/>
      <c r="BP12" s="175"/>
      <c r="BQ12" s="175"/>
      <c r="BR12" s="175"/>
      <c r="BS12" s="175"/>
      <c r="BT12" s="175"/>
      <c r="BU12" s="175"/>
      <c r="BV12" s="175"/>
      <c r="BW12" s="175"/>
      <c r="BX12" s="175"/>
      <c r="BY12" s="175"/>
      <c r="BZ12" s="175"/>
      <c r="CA12" s="175"/>
      <c r="CB12" s="175"/>
      <c r="CC12" s="175"/>
      <c r="CD12" s="175"/>
      <c r="CE12" s="175"/>
      <c r="CF12" s="175"/>
      <c r="CG12" s="175"/>
      <c r="CH12" s="175"/>
      <c r="CI12" s="175"/>
      <c r="CJ12" s="175"/>
      <c r="CK12" s="175"/>
      <c r="CL12" s="175"/>
      <c r="CM12" s="175"/>
      <c r="CN12" s="175"/>
      <c r="CO12" s="175"/>
      <c r="CP12" s="175"/>
      <c r="CQ12" s="175"/>
      <c r="CR12" s="175"/>
      <c r="CS12" s="175"/>
      <c r="CT12" s="175"/>
      <c r="CU12" s="175"/>
      <c r="CV12" s="175"/>
      <c r="CW12" s="175"/>
      <c r="CX12" s="175"/>
      <c r="CY12" s="175"/>
      <c r="CZ12" s="175"/>
      <c r="DA12" s="175"/>
      <c r="DB12" s="175"/>
      <c r="DC12" s="175"/>
      <c r="DD12" s="175"/>
      <c r="DE12" s="175"/>
      <c r="DF12" s="175"/>
      <c r="DG12" s="175"/>
      <c r="DH12" s="175"/>
      <c r="DI12" s="175"/>
      <c r="DJ12" s="175"/>
      <c r="DK12" s="175"/>
      <c r="DL12" s="175"/>
      <c r="DM12" s="175"/>
      <c r="DN12" s="175"/>
      <c r="DO12" s="175"/>
      <c r="DP12" s="175"/>
      <c r="DQ12" s="175"/>
      <c r="DR12" s="175"/>
      <c r="DS12" s="175"/>
      <c r="DT12" s="175"/>
      <c r="DU12" s="175"/>
      <c r="DV12" s="175"/>
      <c r="DW12" s="175"/>
      <c r="DX12" s="175"/>
      <c r="DY12" s="175"/>
      <c r="DZ12" s="175"/>
      <c r="EA12" s="175"/>
      <c r="EB12" s="175"/>
      <c r="EC12" s="175"/>
      <c r="ED12" s="175"/>
      <c r="EE12" s="175"/>
      <c r="EF12" s="175"/>
      <c r="EG12" s="175"/>
      <c r="EH12" s="175"/>
      <c r="EI12" s="175"/>
      <c r="EJ12" s="175"/>
      <c r="EK12" s="175"/>
      <c r="EL12" s="175"/>
      <c r="EM12" s="175"/>
      <c r="EN12" s="175"/>
      <c r="EO12" s="175"/>
      <c r="EP12" s="175"/>
      <c r="EQ12" s="175"/>
      <c r="ER12" s="175"/>
      <c r="ES12" s="175"/>
      <c r="ET12" s="175"/>
      <c r="EU12" s="175"/>
      <c r="EV12" s="175"/>
      <c r="EW12" s="175"/>
      <c r="EX12" s="175"/>
      <c r="EY12" s="175"/>
      <c r="EZ12" s="175"/>
      <c r="FA12" s="175"/>
      <c r="FB12" s="175"/>
      <c r="FC12" s="175"/>
      <c r="FD12" s="175"/>
      <c r="FE12" s="175"/>
      <c r="FF12" s="175"/>
      <c r="FG12" s="175"/>
      <c r="FH12" s="175"/>
      <c r="FI12" s="175"/>
      <c r="FJ12" s="175"/>
      <c r="FK12" s="175"/>
      <c r="FL12" s="175"/>
      <c r="FM12" s="175"/>
      <c r="FN12" s="175"/>
      <c r="FO12" s="175"/>
      <c r="FP12" s="175"/>
      <c r="FQ12" s="175"/>
      <c r="FR12" s="175"/>
      <c r="FS12" s="175"/>
      <c r="FT12" s="175"/>
      <c r="FU12" s="175"/>
      <c r="FV12" s="175"/>
      <c r="FW12" s="175"/>
      <c r="FX12" s="175"/>
      <c r="FY12" s="175"/>
      <c r="FZ12" s="175"/>
      <c r="GA12" s="175"/>
      <c r="GB12" s="175"/>
      <c r="GC12" s="175"/>
      <c r="GD12" s="175"/>
      <c r="GE12" s="175"/>
      <c r="GF12" s="175"/>
      <c r="GG12" s="175"/>
      <c r="GH12" s="175"/>
      <c r="GI12" s="175"/>
      <c r="GJ12" s="175"/>
      <c r="GK12" s="175"/>
      <c r="GL12" s="175"/>
      <c r="GM12" s="175"/>
      <c r="GN12" s="175"/>
      <c r="GO12" s="175"/>
      <c r="GP12" s="175"/>
      <c r="GQ12" s="175"/>
      <c r="GR12" s="175"/>
      <c r="GS12" s="175"/>
      <c r="GT12" s="175"/>
      <c r="GU12" s="175"/>
      <c r="GV12" s="175"/>
      <c r="GW12" s="175"/>
      <c r="GX12" s="175"/>
      <c r="GY12" s="175"/>
      <c r="GZ12" s="175"/>
      <c r="HA12" s="175"/>
      <c r="HB12" s="175"/>
      <c r="HC12" s="175"/>
      <c r="HD12" s="175"/>
      <c r="HE12" s="175"/>
      <c r="HF12" s="175"/>
      <c r="HG12" s="175"/>
      <c r="HH12" s="175"/>
      <c r="HI12" s="175"/>
      <c r="HJ12" s="175"/>
      <c r="HK12" s="175"/>
      <c r="HL12" s="175"/>
      <c r="HM12" s="175"/>
      <c r="HN12" s="175"/>
      <c r="HO12" s="175"/>
      <c r="HP12" s="175"/>
      <c r="HQ12" s="175"/>
      <c r="HR12" s="175"/>
      <c r="HS12" s="175"/>
      <c r="HT12" s="175"/>
      <c r="HU12" s="175"/>
      <c r="HV12" s="175"/>
      <c r="HW12" s="175"/>
      <c r="HX12" s="175"/>
      <c r="HY12" s="175"/>
      <c r="HZ12" s="175"/>
      <c r="IA12" s="175"/>
      <c r="IB12" s="175"/>
      <c r="IC12" s="175"/>
      <c r="ID12" s="175"/>
      <c r="IE12" s="175"/>
      <c r="IF12" s="175"/>
      <c r="IG12" s="175"/>
      <c r="IH12" s="175"/>
      <c r="II12" s="175"/>
      <c r="IJ12" s="175"/>
      <c r="IK12" s="175"/>
      <c r="IL12" s="175"/>
      <c r="IM12" s="175"/>
      <c r="IN12" s="175"/>
      <c r="IO12" s="175"/>
      <c r="IP12" s="175"/>
      <c r="IQ12" s="175"/>
      <c r="IR12" s="175"/>
      <c r="IS12" s="175"/>
      <c r="IT12" s="175"/>
      <c r="IU12" s="175"/>
      <c r="IV12" s="175"/>
    </row>
    <row r="13" spans="1:256" ht="15">
      <c r="A13" s="40">
        <v>2014</v>
      </c>
      <c r="B13" s="40"/>
      <c r="C13" s="186">
        <v>59711</v>
      </c>
      <c r="D13" s="187">
        <v>15295</v>
      </c>
      <c r="E13" s="187">
        <v>8923</v>
      </c>
      <c r="F13" s="187">
        <v>3138</v>
      </c>
      <c r="G13" s="187">
        <v>1053</v>
      </c>
      <c r="H13" s="187">
        <v>397</v>
      </c>
      <c r="I13" s="187">
        <v>305</v>
      </c>
      <c r="J13" s="187">
        <v>8498</v>
      </c>
      <c r="K13" s="187">
        <v>138</v>
      </c>
      <c r="L13" s="187">
        <v>6355</v>
      </c>
      <c r="M13" s="187">
        <v>5300</v>
      </c>
      <c r="N13" s="187">
        <v>2387</v>
      </c>
      <c r="O13" s="187">
        <v>895</v>
      </c>
      <c r="P13" s="187">
        <v>368</v>
      </c>
      <c r="Q13" s="187">
        <v>281</v>
      </c>
      <c r="R13" s="187">
        <v>6204</v>
      </c>
      <c r="S13" s="187">
        <v>174</v>
      </c>
      <c r="T13" s="175"/>
      <c r="U13" s="175"/>
      <c r="V13" s="175"/>
      <c r="W13" s="175"/>
      <c r="X13" s="175"/>
      <c r="Y13" s="175"/>
      <c r="Z13" s="175"/>
      <c r="AA13" s="175"/>
      <c r="AB13" s="175"/>
      <c r="AC13" s="175"/>
      <c r="AD13" s="175"/>
      <c r="AE13" s="175"/>
      <c r="AF13" s="175"/>
      <c r="AG13" s="175"/>
      <c r="AH13" s="175"/>
      <c r="AI13" s="175"/>
      <c r="AJ13" s="175"/>
      <c r="AK13" s="175"/>
      <c r="AL13" s="175"/>
      <c r="AM13" s="175"/>
      <c r="AN13" s="175"/>
      <c r="AO13" s="175"/>
      <c r="AP13" s="175"/>
      <c r="AQ13" s="175"/>
      <c r="AR13" s="175"/>
      <c r="AS13" s="175"/>
      <c r="AT13" s="175"/>
      <c r="AU13" s="175"/>
      <c r="AV13" s="175"/>
      <c r="AW13" s="175"/>
      <c r="AX13" s="175"/>
      <c r="AY13" s="175"/>
      <c r="AZ13" s="175"/>
      <c r="BA13" s="175"/>
      <c r="BB13" s="175"/>
      <c r="BC13" s="175"/>
      <c r="BD13" s="175"/>
      <c r="BE13" s="175"/>
      <c r="BF13" s="175"/>
      <c r="BG13" s="175"/>
      <c r="BH13" s="175"/>
      <c r="BI13" s="175"/>
      <c r="BJ13" s="175"/>
      <c r="BK13" s="175"/>
      <c r="BL13" s="175"/>
      <c r="BM13" s="175"/>
      <c r="BN13" s="175"/>
      <c r="BO13" s="175"/>
      <c r="BP13" s="175"/>
      <c r="BQ13" s="175"/>
      <c r="BR13" s="175"/>
      <c r="BS13" s="175"/>
      <c r="BT13" s="175"/>
      <c r="BU13" s="175"/>
      <c r="BV13" s="175"/>
      <c r="BW13" s="175"/>
      <c r="BX13" s="175"/>
      <c r="BY13" s="175"/>
      <c r="BZ13" s="175"/>
      <c r="CA13" s="175"/>
      <c r="CB13" s="175"/>
      <c r="CC13" s="175"/>
      <c r="CD13" s="175"/>
      <c r="CE13" s="175"/>
      <c r="CF13" s="175"/>
      <c r="CG13" s="175"/>
      <c r="CH13" s="175"/>
      <c r="CI13" s="175"/>
      <c r="CJ13" s="175"/>
      <c r="CK13" s="175"/>
      <c r="CL13" s="175"/>
      <c r="CM13" s="175"/>
      <c r="CN13" s="175"/>
      <c r="CO13" s="175"/>
      <c r="CP13" s="175"/>
      <c r="CQ13" s="175"/>
      <c r="CR13" s="175"/>
      <c r="CS13" s="175"/>
      <c r="CT13" s="175"/>
      <c r="CU13" s="175"/>
      <c r="CV13" s="175"/>
      <c r="CW13" s="175"/>
      <c r="CX13" s="175"/>
      <c r="CY13" s="175"/>
      <c r="CZ13" s="175"/>
      <c r="DA13" s="175"/>
      <c r="DB13" s="175"/>
      <c r="DC13" s="175"/>
      <c r="DD13" s="175"/>
      <c r="DE13" s="175"/>
      <c r="DF13" s="175"/>
      <c r="DG13" s="175"/>
      <c r="DH13" s="175"/>
      <c r="DI13" s="175"/>
      <c r="DJ13" s="175"/>
      <c r="DK13" s="175"/>
      <c r="DL13" s="175"/>
      <c r="DM13" s="175"/>
      <c r="DN13" s="175"/>
      <c r="DO13" s="175"/>
      <c r="DP13" s="175"/>
      <c r="DQ13" s="175"/>
      <c r="DR13" s="175"/>
      <c r="DS13" s="175"/>
      <c r="DT13" s="175"/>
      <c r="DU13" s="175"/>
      <c r="DV13" s="175"/>
      <c r="DW13" s="175"/>
      <c r="DX13" s="175"/>
      <c r="DY13" s="175"/>
      <c r="DZ13" s="175"/>
      <c r="EA13" s="175"/>
      <c r="EB13" s="175"/>
      <c r="EC13" s="175"/>
      <c r="ED13" s="175"/>
      <c r="EE13" s="175"/>
      <c r="EF13" s="175"/>
      <c r="EG13" s="175"/>
      <c r="EH13" s="175"/>
      <c r="EI13" s="175"/>
      <c r="EJ13" s="175"/>
      <c r="EK13" s="175"/>
      <c r="EL13" s="175"/>
      <c r="EM13" s="175"/>
      <c r="EN13" s="175"/>
      <c r="EO13" s="175"/>
      <c r="EP13" s="175"/>
      <c r="EQ13" s="175"/>
      <c r="ER13" s="175"/>
      <c r="ES13" s="175"/>
      <c r="ET13" s="175"/>
      <c r="EU13" s="175"/>
      <c r="EV13" s="175"/>
      <c r="EW13" s="175"/>
      <c r="EX13" s="175"/>
      <c r="EY13" s="175"/>
      <c r="EZ13" s="175"/>
      <c r="FA13" s="175"/>
      <c r="FB13" s="175"/>
      <c r="FC13" s="175"/>
      <c r="FD13" s="175"/>
      <c r="FE13" s="175"/>
      <c r="FF13" s="175"/>
      <c r="FG13" s="175"/>
      <c r="FH13" s="175"/>
      <c r="FI13" s="175"/>
      <c r="FJ13" s="175"/>
      <c r="FK13" s="175"/>
      <c r="FL13" s="175"/>
      <c r="FM13" s="175"/>
      <c r="FN13" s="175"/>
      <c r="FO13" s="175"/>
      <c r="FP13" s="175"/>
      <c r="FQ13" s="175"/>
      <c r="FR13" s="175"/>
      <c r="FS13" s="175"/>
      <c r="FT13" s="175"/>
      <c r="FU13" s="175"/>
      <c r="FV13" s="175"/>
      <c r="FW13" s="175"/>
      <c r="FX13" s="175"/>
      <c r="FY13" s="175"/>
      <c r="FZ13" s="175"/>
      <c r="GA13" s="175"/>
      <c r="GB13" s="175"/>
      <c r="GC13" s="175"/>
      <c r="GD13" s="175"/>
      <c r="GE13" s="175"/>
      <c r="GF13" s="175"/>
      <c r="GG13" s="175"/>
      <c r="GH13" s="175"/>
      <c r="GI13" s="175"/>
      <c r="GJ13" s="175"/>
      <c r="GK13" s="175"/>
      <c r="GL13" s="175"/>
      <c r="GM13" s="175"/>
      <c r="GN13" s="175"/>
      <c r="GO13" s="175"/>
      <c r="GP13" s="175"/>
      <c r="GQ13" s="175"/>
      <c r="GR13" s="175"/>
      <c r="GS13" s="175"/>
      <c r="GT13" s="175"/>
      <c r="GU13" s="175"/>
      <c r="GV13" s="175"/>
      <c r="GW13" s="175"/>
      <c r="GX13" s="175"/>
      <c r="GY13" s="175"/>
      <c r="GZ13" s="175"/>
      <c r="HA13" s="175"/>
      <c r="HB13" s="175"/>
      <c r="HC13" s="175"/>
      <c r="HD13" s="175"/>
      <c r="HE13" s="175"/>
      <c r="HF13" s="175"/>
      <c r="HG13" s="175"/>
      <c r="HH13" s="175"/>
      <c r="HI13" s="175"/>
      <c r="HJ13" s="175"/>
      <c r="HK13" s="175"/>
      <c r="HL13" s="175"/>
      <c r="HM13" s="175"/>
      <c r="HN13" s="175"/>
      <c r="HO13" s="175"/>
      <c r="HP13" s="175"/>
      <c r="HQ13" s="175"/>
      <c r="HR13" s="175"/>
      <c r="HS13" s="175"/>
      <c r="HT13" s="175"/>
      <c r="HU13" s="175"/>
      <c r="HV13" s="175"/>
      <c r="HW13" s="175"/>
      <c r="HX13" s="175"/>
      <c r="HY13" s="175"/>
      <c r="HZ13" s="175"/>
      <c r="IA13" s="175"/>
      <c r="IB13" s="175"/>
      <c r="IC13" s="175"/>
      <c r="ID13" s="175"/>
      <c r="IE13" s="175"/>
      <c r="IF13" s="175"/>
      <c r="IG13" s="175"/>
      <c r="IH13" s="175"/>
      <c r="II13" s="175"/>
      <c r="IJ13" s="175"/>
      <c r="IK13" s="175"/>
      <c r="IL13" s="175"/>
      <c r="IM13" s="175"/>
      <c r="IN13" s="175"/>
      <c r="IO13" s="175"/>
      <c r="IP13" s="175"/>
      <c r="IQ13" s="175"/>
      <c r="IR13" s="175"/>
      <c r="IS13" s="175"/>
      <c r="IT13" s="175"/>
      <c r="IU13" s="175"/>
      <c r="IV13" s="175"/>
    </row>
    <row r="14" spans="1:256" ht="15">
      <c r="A14" s="40">
        <v>2015</v>
      </c>
      <c r="B14" s="40"/>
      <c r="C14" s="186">
        <v>58979</v>
      </c>
      <c r="D14" s="187">
        <v>14375</v>
      </c>
      <c r="E14" s="187">
        <v>8754</v>
      </c>
      <c r="F14" s="187">
        <v>3279</v>
      </c>
      <c r="G14" s="187">
        <v>1156</v>
      </c>
      <c r="H14" s="187">
        <v>467</v>
      </c>
      <c r="I14" s="187">
        <v>437</v>
      </c>
      <c r="J14" s="187">
        <v>10090</v>
      </c>
      <c r="K14" s="187">
        <v>156</v>
      </c>
      <c r="L14" s="187">
        <v>5539</v>
      </c>
      <c r="M14" s="187">
        <v>4645</v>
      </c>
      <c r="N14" s="187">
        <v>2083</v>
      </c>
      <c r="O14" s="187">
        <v>933</v>
      </c>
      <c r="P14" s="187">
        <v>384</v>
      </c>
      <c r="Q14" s="187">
        <v>354</v>
      </c>
      <c r="R14" s="187">
        <v>6146</v>
      </c>
      <c r="S14" s="187">
        <v>181</v>
      </c>
      <c r="T14" s="175"/>
      <c r="U14" s="175"/>
      <c r="V14" s="175"/>
      <c r="W14" s="175"/>
      <c r="X14" s="175"/>
      <c r="Y14" s="175"/>
      <c r="Z14" s="175"/>
      <c r="AA14" s="175"/>
      <c r="AB14" s="175"/>
      <c r="AC14" s="175"/>
      <c r="AD14" s="175"/>
      <c r="AE14" s="175"/>
      <c r="AF14" s="175"/>
      <c r="AG14" s="175"/>
      <c r="AH14" s="175"/>
      <c r="AI14" s="175"/>
      <c r="AJ14" s="175"/>
      <c r="AK14" s="175"/>
      <c r="AL14" s="175"/>
      <c r="AM14" s="175"/>
      <c r="AN14" s="175"/>
      <c r="AO14" s="175"/>
      <c r="AP14" s="175"/>
      <c r="AQ14" s="175"/>
      <c r="AR14" s="175"/>
      <c r="AS14" s="175"/>
      <c r="AT14" s="175"/>
      <c r="AU14" s="175"/>
      <c r="AV14" s="175"/>
      <c r="AW14" s="175"/>
      <c r="AX14" s="175"/>
      <c r="AY14" s="175"/>
      <c r="AZ14" s="175"/>
      <c r="BA14" s="175"/>
      <c r="BB14" s="175"/>
      <c r="BC14" s="175"/>
      <c r="BD14" s="175"/>
      <c r="BE14" s="175"/>
      <c r="BF14" s="175"/>
      <c r="BG14" s="175"/>
      <c r="BH14" s="175"/>
      <c r="BI14" s="175"/>
      <c r="BJ14" s="175"/>
      <c r="BK14" s="175"/>
      <c r="BL14" s="175"/>
      <c r="BM14" s="175"/>
      <c r="BN14" s="175"/>
      <c r="BO14" s="175"/>
      <c r="BP14" s="175"/>
      <c r="BQ14" s="175"/>
      <c r="BR14" s="175"/>
      <c r="BS14" s="175"/>
      <c r="BT14" s="175"/>
      <c r="BU14" s="175"/>
      <c r="BV14" s="175"/>
      <c r="BW14" s="175"/>
      <c r="BX14" s="175"/>
      <c r="BY14" s="175"/>
      <c r="BZ14" s="175"/>
      <c r="CA14" s="175"/>
      <c r="CB14" s="175"/>
      <c r="CC14" s="175"/>
      <c r="CD14" s="175"/>
      <c r="CE14" s="175"/>
      <c r="CF14" s="175"/>
      <c r="CG14" s="175"/>
      <c r="CH14" s="175"/>
      <c r="CI14" s="175"/>
      <c r="CJ14" s="175"/>
      <c r="CK14" s="175"/>
      <c r="CL14" s="175"/>
      <c r="CM14" s="175"/>
      <c r="CN14" s="175"/>
      <c r="CO14" s="175"/>
      <c r="CP14" s="175"/>
      <c r="CQ14" s="175"/>
      <c r="CR14" s="175"/>
      <c r="CS14" s="175"/>
      <c r="CT14" s="175"/>
      <c r="CU14" s="175"/>
      <c r="CV14" s="175"/>
      <c r="CW14" s="175"/>
      <c r="CX14" s="175"/>
      <c r="CY14" s="175"/>
      <c r="CZ14" s="175"/>
      <c r="DA14" s="175"/>
      <c r="DB14" s="175"/>
      <c r="DC14" s="175"/>
      <c r="DD14" s="175"/>
      <c r="DE14" s="175"/>
      <c r="DF14" s="175"/>
      <c r="DG14" s="175"/>
      <c r="DH14" s="175"/>
      <c r="DI14" s="175"/>
      <c r="DJ14" s="175"/>
      <c r="DK14" s="175"/>
      <c r="DL14" s="175"/>
      <c r="DM14" s="175"/>
      <c r="DN14" s="175"/>
      <c r="DO14" s="175"/>
      <c r="DP14" s="175"/>
      <c r="DQ14" s="175"/>
      <c r="DR14" s="175"/>
      <c r="DS14" s="175"/>
      <c r="DT14" s="175"/>
      <c r="DU14" s="175"/>
      <c r="DV14" s="175"/>
      <c r="DW14" s="175"/>
      <c r="DX14" s="175"/>
      <c r="DY14" s="175"/>
      <c r="DZ14" s="175"/>
      <c r="EA14" s="175"/>
      <c r="EB14" s="175"/>
      <c r="EC14" s="175"/>
      <c r="ED14" s="175"/>
      <c r="EE14" s="175"/>
      <c r="EF14" s="175"/>
      <c r="EG14" s="175"/>
      <c r="EH14" s="175"/>
      <c r="EI14" s="175"/>
      <c r="EJ14" s="175"/>
      <c r="EK14" s="175"/>
      <c r="EL14" s="175"/>
      <c r="EM14" s="175"/>
      <c r="EN14" s="175"/>
      <c r="EO14" s="175"/>
      <c r="EP14" s="175"/>
      <c r="EQ14" s="175"/>
      <c r="ER14" s="175"/>
      <c r="ES14" s="175"/>
      <c r="ET14" s="175"/>
      <c r="EU14" s="175"/>
      <c r="EV14" s="175"/>
      <c r="EW14" s="175"/>
      <c r="EX14" s="175"/>
      <c r="EY14" s="175"/>
      <c r="EZ14" s="175"/>
      <c r="FA14" s="175"/>
      <c r="FB14" s="175"/>
      <c r="FC14" s="175"/>
      <c r="FD14" s="175"/>
      <c r="FE14" s="175"/>
      <c r="FF14" s="175"/>
      <c r="FG14" s="175"/>
      <c r="FH14" s="175"/>
      <c r="FI14" s="175"/>
      <c r="FJ14" s="175"/>
      <c r="FK14" s="175"/>
      <c r="FL14" s="175"/>
      <c r="FM14" s="175"/>
      <c r="FN14" s="175"/>
      <c r="FO14" s="175"/>
      <c r="FP14" s="175"/>
      <c r="FQ14" s="175"/>
      <c r="FR14" s="175"/>
      <c r="FS14" s="175"/>
      <c r="FT14" s="175"/>
      <c r="FU14" s="175"/>
      <c r="FV14" s="175"/>
      <c r="FW14" s="175"/>
      <c r="FX14" s="175"/>
      <c r="FY14" s="175"/>
      <c r="FZ14" s="175"/>
      <c r="GA14" s="175"/>
      <c r="GB14" s="175"/>
      <c r="GC14" s="175"/>
      <c r="GD14" s="175"/>
      <c r="GE14" s="175"/>
      <c r="GF14" s="175"/>
      <c r="GG14" s="175"/>
      <c r="GH14" s="175"/>
      <c r="GI14" s="175"/>
      <c r="GJ14" s="175"/>
      <c r="GK14" s="175"/>
      <c r="GL14" s="175"/>
      <c r="GM14" s="175"/>
      <c r="GN14" s="175"/>
      <c r="GO14" s="175"/>
      <c r="GP14" s="175"/>
      <c r="GQ14" s="175"/>
      <c r="GR14" s="175"/>
      <c r="GS14" s="175"/>
      <c r="GT14" s="175"/>
      <c r="GU14" s="175"/>
      <c r="GV14" s="175"/>
      <c r="GW14" s="175"/>
      <c r="GX14" s="175"/>
      <c r="GY14" s="175"/>
      <c r="GZ14" s="175"/>
      <c r="HA14" s="175"/>
      <c r="HB14" s="175"/>
      <c r="HC14" s="175"/>
      <c r="HD14" s="175"/>
      <c r="HE14" s="175"/>
      <c r="HF14" s="175"/>
      <c r="HG14" s="175"/>
      <c r="HH14" s="175"/>
      <c r="HI14" s="175"/>
      <c r="HJ14" s="175"/>
      <c r="HK14" s="175"/>
      <c r="HL14" s="175"/>
      <c r="HM14" s="175"/>
      <c r="HN14" s="175"/>
      <c r="HO14" s="175"/>
      <c r="HP14" s="175"/>
      <c r="HQ14" s="175"/>
      <c r="HR14" s="175"/>
      <c r="HS14" s="175"/>
      <c r="HT14" s="175"/>
      <c r="HU14" s="175"/>
      <c r="HV14" s="175"/>
      <c r="HW14" s="175"/>
      <c r="HX14" s="175"/>
      <c r="HY14" s="175"/>
      <c r="HZ14" s="175"/>
      <c r="IA14" s="175"/>
      <c r="IB14" s="175"/>
      <c r="IC14" s="175"/>
      <c r="ID14" s="175"/>
      <c r="IE14" s="175"/>
      <c r="IF14" s="175"/>
      <c r="IG14" s="175"/>
      <c r="IH14" s="175"/>
      <c r="II14" s="175"/>
      <c r="IJ14" s="175"/>
      <c r="IK14" s="175"/>
      <c r="IL14" s="175"/>
      <c r="IM14" s="175"/>
      <c r="IN14" s="175"/>
      <c r="IO14" s="175"/>
      <c r="IP14" s="175"/>
      <c r="IQ14" s="175"/>
      <c r="IR14" s="175"/>
      <c r="IS14" s="175"/>
      <c r="IT14" s="175"/>
      <c r="IU14" s="175"/>
      <c r="IV14" s="175"/>
    </row>
    <row r="15" spans="1:256" ht="28.5" customHeight="1">
      <c r="A15" s="188">
        <v>2010</v>
      </c>
      <c r="B15" s="189" t="s">
        <v>73</v>
      </c>
      <c r="C15" s="184">
        <v>18607</v>
      </c>
      <c r="D15" s="185">
        <v>7621</v>
      </c>
      <c r="E15" s="185">
        <v>1090</v>
      </c>
      <c r="F15" s="185">
        <v>230</v>
      </c>
      <c r="G15" s="185">
        <v>68</v>
      </c>
      <c r="H15" s="185">
        <v>37</v>
      </c>
      <c r="I15" s="185">
        <v>30</v>
      </c>
      <c r="J15" s="201">
        <v>3160</v>
      </c>
      <c r="K15" s="201">
        <v>35</v>
      </c>
      <c r="L15" s="185">
        <v>1981</v>
      </c>
      <c r="M15" s="185">
        <v>1553</v>
      </c>
      <c r="N15" s="185">
        <v>573</v>
      </c>
      <c r="O15" s="185">
        <v>192</v>
      </c>
      <c r="P15" s="185">
        <v>80</v>
      </c>
      <c r="Q15" s="185">
        <v>65</v>
      </c>
      <c r="R15" s="201">
        <v>1847</v>
      </c>
      <c r="S15" s="201">
        <v>45</v>
      </c>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175"/>
      <c r="BF15" s="175"/>
      <c r="BG15" s="175"/>
      <c r="BH15" s="175"/>
      <c r="BI15" s="175"/>
      <c r="BJ15" s="175"/>
      <c r="BK15" s="175"/>
      <c r="BL15" s="175"/>
      <c r="BM15" s="175"/>
      <c r="BN15" s="175"/>
      <c r="BO15" s="175"/>
      <c r="BP15" s="175"/>
      <c r="BQ15" s="175"/>
      <c r="BR15" s="175"/>
      <c r="BS15" s="175"/>
      <c r="BT15" s="175"/>
      <c r="BU15" s="175"/>
      <c r="BV15" s="175"/>
      <c r="BW15" s="175"/>
      <c r="BX15" s="175"/>
      <c r="BY15" s="175"/>
      <c r="BZ15" s="175"/>
      <c r="CA15" s="175"/>
      <c r="CB15" s="175"/>
      <c r="CC15" s="175"/>
      <c r="CD15" s="175"/>
      <c r="CE15" s="175"/>
      <c r="CF15" s="175"/>
      <c r="CG15" s="175"/>
      <c r="CH15" s="175"/>
      <c r="CI15" s="175"/>
      <c r="CJ15" s="175"/>
      <c r="CK15" s="175"/>
      <c r="CL15" s="175"/>
      <c r="CM15" s="175"/>
      <c r="CN15" s="175"/>
      <c r="CO15" s="175"/>
      <c r="CP15" s="175"/>
      <c r="CQ15" s="175"/>
      <c r="CR15" s="175"/>
      <c r="CS15" s="175"/>
      <c r="CT15" s="175"/>
      <c r="CU15" s="175"/>
      <c r="CV15" s="175"/>
      <c r="CW15" s="175"/>
      <c r="CX15" s="175"/>
      <c r="CY15" s="175"/>
      <c r="CZ15" s="175"/>
      <c r="DA15" s="175"/>
      <c r="DB15" s="175"/>
      <c r="DC15" s="175"/>
      <c r="DD15" s="175"/>
      <c r="DE15" s="175"/>
      <c r="DF15" s="175"/>
      <c r="DG15" s="175"/>
      <c r="DH15" s="175"/>
      <c r="DI15" s="175"/>
      <c r="DJ15" s="175"/>
      <c r="DK15" s="175"/>
      <c r="DL15" s="175"/>
      <c r="DM15" s="175"/>
      <c r="DN15" s="175"/>
      <c r="DO15" s="175"/>
      <c r="DP15" s="175"/>
      <c r="DQ15" s="175"/>
      <c r="DR15" s="175"/>
      <c r="DS15" s="175"/>
      <c r="DT15" s="175"/>
      <c r="DU15" s="175"/>
      <c r="DV15" s="175"/>
      <c r="DW15" s="175"/>
      <c r="DX15" s="175"/>
      <c r="DY15" s="175"/>
      <c r="DZ15" s="175"/>
      <c r="EA15" s="175"/>
      <c r="EB15" s="175"/>
      <c r="EC15" s="175"/>
      <c r="ED15" s="175"/>
      <c r="EE15" s="175"/>
      <c r="EF15" s="175"/>
      <c r="EG15" s="175"/>
      <c r="EH15" s="175"/>
      <c r="EI15" s="175"/>
      <c r="EJ15" s="175"/>
      <c r="EK15" s="175"/>
      <c r="EL15" s="175"/>
      <c r="EM15" s="175"/>
      <c r="EN15" s="175"/>
      <c r="EO15" s="175"/>
      <c r="EP15" s="175"/>
      <c r="EQ15" s="175"/>
      <c r="ER15" s="175"/>
      <c r="ES15" s="175"/>
      <c r="ET15" s="175"/>
      <c r="EU15" s="175"/>
      <c r="EV15" s="175"/>
      <c r="EW15" s="175"/>
      <c r="EX15" s="175"/>
      <c r="EY15" s="175"/>
      <c r="EZ15" s="175"/>
      <c r="FA15" s="175"/>
      <c r="FB15" s="175"/>
      <c r="FC15" s="175"/>
      <c r="FD15" s="175"/>
      <c r="FE15" s="175"/>
      <c r="FF15" s="175"/>
      <c r="FG15" s="175"/>
      <c r="FH15" s="175"/>
      <c r="FI15" s="175"/>
      <c r="FJ15" s="175"/>
      <c r="FK15" s="175"/>
      <c r="FL15" s="175"/>
      <c r="FM15" s="175"/>
      <c r="FN15" s="175"/>
      <c r="FO15" s="175"/>
      <c r="FP15" s="175"/>
      <c r="FQ15" s="175"/>
      <c r="FR15" s="175"/>
      <c r="FS15" s="175"/>
      <c r="FT15" s="175"/>
      <c r="FU15" s="175"/>
      <c r="FV15" s="175"/>
      <c r="FW15" s="175"/>
      <c r="FX15" s="175"/>
      <c r="FY15" s="175"/>
      <c r="FZ15" s="175"/>
      <c r="GA15" s="175"/>
      <c r="GB15" s="175"/>
      <c r="GC15" s="175"/>
      <c r="GD15" s="175"/>
      <c r="GE15" s="175"/>
      <c r="GF15" s="175"/>
      <c r="GG15" s="175"/>
      <c r="GH15" s="175"/>
      <c r="GI15" s="175"/>
      <c r="GJ15" s="175"/>
      <c r="GK15" s="175"/>
      <c r="GL15" s="175"/>
      <c r="GM15" s="175"/>
      <c r="GN15" s="175"/>
      <c r="GO15" s="175"/>
      <c r="GP15" s="175"/>
      <c r="GQ15" s="175"/>
      <c r="GR15" s="175"/>
      <c r="GS15" s="175"/>
      <c r="GT15" s="175"/>
      <c r="GU15" s="175"/>
      <c r="GV15" s="175"/>
      <c r="GW15" s="175"/>
      <c r="GX15" s="175"/>
      <c r="GY15" s="175"/>
      <c r="GZ15" s="175"/>
      <c r="HA15" s="175"/>
      <c r="HB15" s="175"/>
      <c r="HC15" s="175"/>
      <c r="HD15" s="175"/>
      <c r="HE15" s="175"/>
      <c r="HF15" s="175"/>
      <c r="HG15" s="175"/>
      <c r="HH15" s="175"/>
      <c r="HI15" s="175"/>
      <c r="HJ15" s="175"/>
      <c r="HK15" s="175"/>
      <c r="HL15" s="175"/>
      <c r="HM15" s="175"/>
      <c r="HN15" s="175"/>
      <c r="HO15" s="175"/>
      <c r="HP15" s="175"/>
      <c r="HQ15" s="175"/>
      <c r="HR15" s="175"/>
      <c r="HS15" s="175"/>
      <c r="HT15" s="175"/>
      <c r="HU15" s="175"/>
      <c r="HV15" s="175"/>
      <c r="HW15" s="175"/>
      <c r="HX15" s="175"/>
      <c r="HY15" s="175"/>
      <c r="HZ15" s="175"/>
      <c r="IA15" s="175"/>
      <c r="IB15" s="175"/>
      <c r="IC15" s="175"/>
      <c r="ID15" s="175"/>
      <c r="IE15" s="175"/>
      <c r="IF15" s="175"/>
      <c r="IG15" s="175"/>
      <c r="IH15" s="175"/>
      <c r="II15" s="175"/>
      <c r="IJ15" s="175"/>
      <c r="IK15" s="175"/>
      <c r="IL15" s="175"/>
      <c r="IM15" s="175"/>
      <c r="IN15" s="175"/>
      <c r="IO15" s="175"/>
      <c r="IP15" s="175"/>
      <c r="IQ15" s="175"/>
      <c r="IR15" s="175"/>
      <c r="IS15" s="175"/>
      <c r="IT15" s="175"/>
      <c r="IU15" s="175"/>
      <c r="IV15" s="175"/>
    </row>
    <row r="16" spans="1:256" ht="15">
      <c r="A16" s="188"/>
      <c r="B16" s="189" t="s">
        <v>74</v>
      </c>
      <c r="C16" s="184">
        <v>17588</v>
      </c>
      <c r="D16" s="185">
        <v>7438</v>
      </c>
      <c r="E16" s="185">
        <v>1025</v>
      </c>
      <c r="F16" s="185">
        <v>219</v>
      </c>
      <c r="G16" s="185">
        <v>64</v>
      </c>
      <c r="H16" s="185">
        <v>27</v>
      </c>
      <c r="I16" s="185">
        <v>19</v>
      </c>
      <c r="J16" s="201">
        <v>2969</v>
      </c>
      <c r="K16" s="201">
        <v>40</v>
      </c>
      <c r="L16" s="185">
        <v>1851</v>
      </c>
      <c r="M16" s="185">
        <v>1509</v>
      </c>
      <c r="N16" s="185">
        <v>482</v>
      </c>
      <c r="O16" s="185">
        <v>143</v>
      </c>
      <c r="P16" s="185">
        <v>58</v>
      </c>
      <c r="Q16" s="185">
        <v>53</v>
      </c>
      <c r="R16" s="201">
        <v>1652</v>
      </c>
      <c r="S16" s="201">
        <v>39</v>
      </c>
      <c r="T16" s="175"/>
      <c r="U16" s="17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175"/>
      <c r="AX16" s="175"/>
      <c r="AY16" s="175"/>
      <c r="AZ16" s="175"/>
      <c r="BA16" s="175"/>
      <c r="BB16" s="175"/>
      <c r="BC16" s="175"/>
      <c r="BD16" s="175"/>
      <c r="BE16" s="175"/>
      <c r="BF16" s="175"/>
      <c r="BG16" s="175"/>
      <c r="BH16" s="175"/>
      <c r="BI16" s="175"/>
      <c r="BJ16" s="175"/>
      <c r="BK16" s="175"/>
      <c r="BL16" s="175"/>
      <c r="BM16" s="175"/>
      <c r="BN16" s="175"/>
      <c r="BO16" s="175"/>
      <c r="BP16" s="175"/>
      <c r="BQ16" s="175"/>
      <c r="BR16" s="175"/>
      <c r="BS16" s="175"/>
      <c r="BT16" s="175"/>
      <c r="BU16" s="175"/>
      <c r="BV16" s="175"/>
      <c r="BW16" s="175"/>
      <c r="BX16" s="175"/>
      <c r="BY16" s="175"/>
      <c r="BZ16" s="175"/>
      <c r="CA16" s="175"/>
      <c r="CB16" s="175"/>
      <c r="CC16" s="175"/>
      <c r="CD16" s="175"/>
      <c r="CE16" s="175"/>
      <c r="CF16" s="175"/>
      <c r="CG16" s="175"/>
      <c r="CH16" s="175"/>
      <c r="CI16" s="175"/>
      <c r="CJ16" s="175"/>
      <c r="CK16" s="175"/>
      <c r="CL16" s="175"/>
      <c r="CM16" s="175"/>
      <c r="CN16" s="175"/>
      <c r="CO16" s="175"/>
      <c r="CP16" s="175"/>
      <c r="CQ16" s="175"/>
      <c r="CR16" s="175"/>
      <c r="CS16" s="175"/>
      <c r="CT16" s="175"/>
      <c r="CU16" s="175"/>
      <c r="CV16" s="175"/>
      <c r="CW16" s="175"/>
      <c r="CX16" s="175"/>
      <c r="CY16" s="175"/>
      <c r="CZ16" s="175"/>
      <c r="DA16" s="175"/>
      <c r="DB16" s="175"/>
      <c r="DC16" s="175"/>
      <c r="DD16" s="175"/>
      <c r="DE16" s="175"/>
      <c r="DF16" s="175"/>
      <c r="DG16" s="175"/>
      <c r="DH16" s="175"/>
      <c r="DI16" s="175"/>
      <c r="DJ16" s="175"/>
      <c r="DK16" s="175"/>
      <c r="DL16" s="175"/>
      <c r="DM16" s="175"/>
      <c r="DN16" s="175"/>
      <c r="DO16" s="175"/>
      <c r="DP16" s="175"/>
      <c r="DQ16" s="175"/>
      <c r="DR16" s="175"/>
      <c r="DS16" s="175"/>
      <c r="DT16" s="175"/>
      <c r="DU16" s="175"/>
      <c r="DV16" s="175"/>
      <c r="DW16" s="175"/>
      <c r="DX16" s="175"/>
      <c r="DY16" s="175"/>
      <c r="DZ16" s="175"/>
      <c r="EA16" s="175"/>
      <c r="EB16" s="175"/>
      <c r="EC16" s="175"/>
      <c r="ED16" s="175"/>
      <c r="EE16" s="175"/>
      <c r="EF16" s="175"/>
      <c r="EG16" s="175"/>
      <c r="EH16" s="175"/>
      <c r="EI16" s="175"/>
      <c r="EJ16" s="175"/>
      <c r="EK16" s="175"/>
      <c r="EL16" s="175"/>
      <c r="EM16" s="175"/>
      <c r="EN16" s="175"/>
      <c r="EO16" s="175"/>
      <c r="EP16" s="175"/>
      <c r="EQ16" s="175"/>
      <c r="ER16" s="175"/>
      <c r="ES16" s="175"/>
      <c r="ET16" s="175"/>
      <c r="EU16" s="175"/>
      <c r="EV16" s="175"/>
      <c r="EW16" s="175"/>
      <c r="EX16" s="175"/>
      <c r="EY16" s="175"/>
      <c r="EZ16" s="175"/>
      <c r="FA16" s="175"/>
      <c r="FB16" s="175"/>
      <c r="FC16" s="175"/>
      <c r="FD16" s="175"/>
      <c r="FE16" s="175"/>
      <c r="FF16" s="175"/>
      <c r="FG16" s="175"/>
      <c r="FH16" s="175"/>
      <c r="FI16" s="175"/>
      <c r="FJ16" s="175"/>
      <c r="FK16" s="175"/>
      <c r="FL16" s="175"/>
      <c r="FM16" s="175"/>
      <c r="FN16" s="175"/>
      <c r="FO16" s="175"/>
      <c r="FP16" s="175"/>
      <c r="FQ16" s="175"/>
      <c r="FR16" s="175"/>
      <c r="FS16" s="175"/>
      <c r="FT16" s="175"/>
      <c r="FU16" s="175"/>
      <c r="FV16" s="175"/>
      <c r="FW16" s="175"/>
      <c r="FX16" s="175"/>
      <c r="FY16" s="175"/>
      <c r="FZ16" s="175"/>
      <c r="GA16" s="175"/>
      <c r="GB16" s="175"/>
      <c r="GC16" s="175"/>
      <c r="GD16" s="175"/>
      <c r="GE16" s="175"/>
      <c r="GF16" s="175"/>
      <c r="GG16" s="175"/>
      <c r="GH16" s="175"/>
      <c r="GI16" s="175"/>
      <c r="GJ16" s="175"/>
      <c r="GK16" s="175"/>
      <c r="GL16" s="175"/>
      <c r="GM16" s="175"/>
      <c r="GN16" s="175"/>
      <c r="GO16" s="175"/>
      <c r="GP16" s="175"/>
      <c r="GQ16" s="175"/>
      <c r="GR16" s="175"/>
      <c r="GS16" s="175"/>
      <c r="GT16" s="175"/>
      <c r="GU16" s="175"/>
      <c r="GV16" s="175"/>
      <c r="GW16" s="175"/>
      <c r="GX16" s="175"/>
      <c r="GY16" s="175"/>
      <c r="GZ16" s="175"/>
      <c r="HA16" s="175"/>
      <c r="HB16" s="175"/>
      <c r="HC16" s="175"/>
      <c r="HD16" s="175"/>
      <c r="HE16" s="175"/>
      <c r="HF16" s="175"/>
      <c r="HG16" s="175"/>
      <c r="HH16" s="175"/>
      <c r="HI16" s="175"/>
      <c r="HJ16" s="175"/>
      <c r="HK16" s="175"/>
      <c r="HL16" s="175"/>
      <c r="HM16" s="175"/>
      <c r="HN16" s="175"/>
      <c r="HO16" s="175"/>
      <c r="HP16" s="175"/>
      <c r="HQ16" s="175"/>
      <c r="HR16" s="175"/>
      <c r="HS16" s="175"/>
      <c r="HT16" s="175"/>
      <c r="HU16" s="175"/>
      <c r="HV16" s="175"/>
      <c r="HW16" s="175"/>
      <c r="HX16" s="175"/>
      <c r="HY16" s="175"/>
      <c r="HZ16" s="175"/>
      <c r="IA16" s="175"/>
      <c r="IB16" s="175"/>
      <c r="IC16" s="175"/>
      <c r="ID16" s="175"/>
      <c r="IE16" s="175"/>
      <c r="IF16" s="175"/>
      <c r="IG16" s="175"/>
      <c r="IH16" s="175"/>
      <c r="II16" s="175"/>
      <c r="IJ16" s="175"/>
      <c r="IK16" s="175"/>
      <c r="IL16" s="175"/>
      <c r="IM16" s="175"/>
      <c r="IN16" s="175"/>
      <c r="IO16" s="175"/>
      <c r="IP16" s="175"/>
      <c r="IQ16" s="175"/>
      <c r="IR16" s="175"/>
      <c r="IS16" s="175"/>
      <c r="IT16" s="175"/>
      <c r="IU16" s="175"/>
      <c r="IV16" s="175"/>
    </row>
    <row r="17" spans="1:256" ht="15">
      <c r="A17" s="188"/>
      <c r="B17" s="189" t="s">
        <v>75</v>
      </c>
      <c r="C17" s="184">
        <v>18156</v>
      </c>
      <c r="D17" s="185">
        <v>7299</v>
      </c>
      <c r="E17" s="185">
        <v>1009</v>
      </c>
      <c r="F17" s="185">
        <v>227</v>
      </c>
      <c r="G17" s="185">
        <v>84</v>
      </c>
      <c r="H17" s="185">
        <v>22</v>
      </c>
      <c r="I17" s="185">
        <v>24</v>
      </c>
      <c r="J17" s="201">
        <v>3230</v>
      </c>
      <c r="K17" s="201">
        <v>45</v>
      </c>
      <c r="L17" s="185">
        <v>2070</v>
      </c>
      <c r="M17" s="185">
        <v>1683</v>
      </c>
      <c r="N17" s="185">
        <v>493</v>
      </c>
      <c r="O17" s="185">
        <v>149</v>
      </c>
      <c r="P17" s="185">
        <v>66</v>
      </c>
      <c r="Q17" s="185">
        <v>60</v>
      </c>
      <c r="R17" s="201">
        <v>1661</v>
      </c>
      <c r="S17" s="201">
        <v>34</v>
      </c>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5"/>
      <c r="AZ17" s="175"/>
      <c r="BA17" s="175"/>
      <c r="BB17" s="175"/>
      <c r="BC17" s="175"/>
      <c r="BD17" s="175"/>
      <c r="BE17" s="175"/>
      <c r="BF17" s="175"/>
      <c r="BG17" s="175"/>
      <c r="BH17" s="175"/>
      <c r="BI17" s="175"/>
      <c r="BJ17" s="175"/>
      <c r="BK17" s="175"/>
      <c r="BL17" s="175"/>
      <c r="BM17" s="175"/>
      <c r="BN17" s="175"/>
      <c r="BO17" s="175"/>
      <c r="BP17" s="175"/>
      <c r="BQ17" s="175"/>
      <c r="BR17" s="175"/>
      <c r="BS17" s="175"/>
      <c r="BT17" s="175"/>
      <c r="BU17" s="175"/>
      <c r="BV17" s="175"/>
      <c r="BW17" s="175"/>
      <c r="BX17" s="175"/>
      <c r="BY17" s="175"/>
      <c r="BZ17" s="175"/>
      <c r="CA17" s="175"/>
      <c r="CB17" s="175"/>
      <c r="CC17" s="175"/>
      <c r="CD17" s="175"/>
      <c r="CE17" s="175"/>
      <c r="CF17" s="175"/>
      <c r="CG17" s="175"/>
      <c r="CH17" s="175"/>
      <c r="CI17" s="175"/>
      <c r="CJ17" s="175"/>
      <c r="CK17" s="175"/>
      <c r="CL17" s="175"/>
      <c r="CM17" s="175"/>
      <c r="CN17" s="175"/>
      <c r="CO17" s="175"/>
      <c r="CP17" s="175"/>
      <c r="CQ17" s="175"/>
      <c r="CR17" s="175"/>
      <c r="CS17" s="175"/>
      <c r="CT17" s="175"/>
      <c r="CU17" s="175"/>
      <c r="CV17" s="175"/>
      <c r="CW17" s="175"/>
      <c r="CX17" s="175"/>
      <c r="CY17" s="175"/>
      <c r="CZ17" s="175"/>
      <c r="DA17" s="175"/>
      <c r="DB17" s="175"/>
      <c r="DC17" s="175"/>
      <c r="DD17" s="175"/>
      <c r="DE17" s="175"/>
      <c r="DF17" s="175"/>
      <c r="DG17" s="175"/>
      <c r="DH17" s="175"/>
      <c r="DI17" s="175"/>
      <c r="DJ17" s="175"/>
      <c r="DK17" s="175"/>
      <c r="DL17" s="175"/>
      <c r="DM17" s="175"/>
      <c r="DN17" s="175"/>
      <c r="DO17" s="175"/>
      <c r="DP17" s="175"/>
      <c r="DQ17" s="175"/>
      <c r="DR17" s="175"/>
      <c r="DS17" s="175"/>
      <c r="DT17" s="175"/>
      <c r="DU17" s="175"/>
      <c r="DV17" s="175"/>
      <c r="DW17" s="175"/>
      <c r="DX17" s="175"/>
      <c r="DY17" s="175"/>
      <c r="DZ17" s="175"/>
      <c r="EA17" s="175"/>
      <c r="EB17" s="175"/>
      <c r="EC17" s="175"/>
      <c r="ED17" s="175"/>
      <c r="EE17" s="175"/>
      <c r="EF17" s="175"/>
      <c r="EG17" s="175"/>
      <c r="EH17" s="175"/>
      <c r="EI17" s="175"/>
      <c r="EJ17" s="175"/>
      <c r="EK17" s="175"/>
      <c r="EL17" s="175"/>
      <c r="EM17" s="175"/>
      <c r="EN17" s="175"/>
      <c r="EO17" s="175"/>
      <c r="EP17" s="175"/>
      <c r="EQ17" s="175"/>
      <c r="ER17" s="175"/>
      <c r="ES17" s="175"/>
      <c r="ET17" s="175"/>
      <c r="EU17" s="175"/>
      <c r="EV17" s="175"/>
      <c r="EW17" s="175"/>
      <c r="EX17" s="175"/>
      <c r="EY17" s="175"/>
      <c r="EZ17" s="175"/>
      <c r="FA17" s="175"/>
      <c r="FB17" s="175"/>
      <c r="FC17" s="175"/>
      <c r="FD17" s="175"/>
      <c r="FE17" s="175"/>
      <c r="FF17" s="175"/>
      <c r="FG17" s="175"/>
      <c r="FH17" s="175"/>
      <c r="FI17" s="175"/>
      <c r="FJ17" s="175"/>
      <c r="FK17" s="175"/>
      <c r="FL17" s="175"/>
      <c r="FM17" s="175"/>
      <c r="FN17" s="175"/>
      <c r="FO17" s="175"/>
      <c r="FP17" s="175"/>
      <c r="FQ17" s="175"/>
      <c r="FR17" s="175"/>
      <c r="FS17" s="175"/>
      <c r="FT17" s="175"/>
      <c r="FU17" s="175"/>
      <c r="FV17" s="175"/>
      <c r="FW17" s="175"/>
      <c r="FX17" s="175"/>
      <c r="FY17" s="175"/>
      <c r="FZ17" s="175"/>
      <c r="GA17" s="175"/>
      <c r="GB17" s="175"/>
      <c r="GC17" s="175"/>
      <c r="GD17" s="175"/>
      <c r="GE17" s="175"/>
      <c r="GF17" s="175"/>
      <c r="GG17" s="175"/>
      <c r="GH17" s="175"/>
      <c r="GI17" s="175"/>
      <c r="GJ17" s="175"/>
      <c r="GK17" s="175"/>
      <c r="GL17" s="175"/>
      <c r="GM17" s="175"/>
      <c r="GN17" s="175"/>
      <c r="GO17" s="175"/>
      <c r="GP17" s="175"/>
      <c r="GQ17" s="175"/>
      <c r="GR17" s="175"/>
      <c r="GS17" s="175"/>
      <c r="GT17" s="175"/>
      <c r="GU17" s="175"/>
      <c r="GV17" s="175"/>
      <c r="GW17" s="175"/>
      <c r="GX17" s="175"/>
      <c r="GY17" s="175"/>
      <c r="GZ17" s="175"/>
      <c r="HA17" s="175"/>
      <c r="HB17" s="175"/>
      <c r="HC17" s="175"/>
      <c r="HD17" s="175"/>
      <c r="HE17" s="175"/>
      <c r="HF17" s="175"/>
      <c r="HG17" s="175"/>
      <c r="HH17" s="175"/>
      <c r="HI17" s="175"/>
      <c r="HJ17" s="175"/>
      <c r="HK17" s="175"/>
      <c r="HL17" s="175"/>
      <c r="HM17" s="175"/>
      <c r="HN17" s="175"/>
      <c r="HO17" s="175"/>
      <c r="HP17" s="175"/>
      <c r="HQ17" s="175"/>
      <c r="HR17" s="175"/>
      <c r="HS17" s="175"/>
      <c r="HT17" s="175"/>
      <c r="HU17" s="175"/>
      <c r="HV17" s="175"/>
      <c r="HW17" s="175"/>
      <c r="HX17" s="175"/>
      <c r="HY17" s="175"/>
      <c r="HZ17" s="175"/>
      <c r="IA17" s="175"/>
      <c r="IB17" s="175"/>
      <c r="IC17" s="175"/>
      <c r="ID17" s="175"/>
      <c r="IE17" s="175"/>
      <c r="IF17" s="175"/>
      <c r="IG17" s="175"/>
      <c r="IH17" s="175"/>
      <c r="II17" s="175"/>
      <c r="IJ17" s="175"/>
      <c r="IK17" s="175"/>
      <c r="IL17" s="175"/>
      <c r="IM17" s="175"/>
      <c r="IN17" s="175"/>
      <c r="IO17" s="175"/>
      <c r="IP17" s="175"/>
      <c r="IQ17" s="175"/>
      <c r="IR17" s="175"/>
      <c r="IS17" s="175"/>
      <c r="IT17" s="175"/>
      <c r="IU17" s="175"/>
      <c r="IV17" s="175"/>
    </row>
    <row r="18" spans="1:256" ht="15">
      <c r="A18" s="188"/>
      <c r="B18" s="189" t="s">
        <v>76</v>
      </c>
      <c r="C18" s="184">
        <v>16834</v>
      </c>
      <c r="D18" s="185">
        <v>6804</v>
      </c>
      <c r="E18" s="185">
        <v>983</v>
      </c>
      <c r="F18" s="185">
        <v>184</v>
      </c>
      <c r="G18" s="185">
        <v>78</v>
      </c>
      <c r="H18" s="185">
        <v>21</v>
      </c>
      <c r="I18" s="185">
        <v>18</v>
      </c>
      <c r="J18" s="201">
        <v>2920</v>
      </c>
      <c r="K18" s="201">
        <v>39</v>
      </c>
      <c r="L18" s="185">
        <v>1900</v>
      </c>
      <c r="M18" s="185">
        <v>1418</v>
      </c>
      <c r="N18" s="185">
        <v>506</v>
      </c>
      <c r="O18" s="185">
        <v>148</v>
      </c>
      <c r="P18" s="185">
        <v>53</v>
      </c>
      <c r="Q18" s="185">
        <v>37</v>
      </c>
      <c r="R18" s="201">
        <v>1693</v>
      </c>
      <c r="S18" s="201">
        <v>32</v>
      </c>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5"/>
      <c r="BA18" s="175"/>
      <c r="BB18" s="175"/>
      <c r="BC18" s="175"/>
      <c r="BD18" s="175"/>
      <c r="BE18" s="175"/>
      <c r="BF18" s="175"/>
      <c r="BG18" s="175"/>
      <c r="BH18" s="175"/>
      <c r="BI18" s="175"/>
      <c r="BJ18" s="175"/>
      <c r="BK18" s="175"/>
      <c r="BL18" s="175"/>
      <c r="BM18" s="175"/>
      <c r="BN18" s="175"/>
      <c r="BO18" s="175"/>
      <c r="BP18" s="175"/>
      <c r="BQ18" s="175"/>
      <c r="BR18" s="175"/>
      <c r="BS18" s="175"/>
      <c r="BT18" s="175"/>
      <c r="BU18" s="175"/>
      <c r="BV18" s="175"/>
      <c r="BW18" s="175"/>
      <c r="BX18" s="175"/>
      <c r="BY18" s="175"/>
      <c r="BZ18" s="175"/>
      <c r="CA18" s="175"/>
      <c r="CB18" s="175"/>
      <c r="CC18" s="175"/>
      <c r="CD18" s="175"/>
      <c r="CE18" s="175"/>
      <c r="CF18" s="175"/>
      <c r="CG18" s="175"/>
      <c r="CH18" s="175"/>
      <c r="CI18" s="175"/>
      <c r="CJ18" s="175"/>
      <c r="CK18" s="175"/>
      <c r="CL18" s="175"/>
      <c r="CM18" s="175"/>
      <c r="CN18" s="175"/>
      <c r="CO18" s="175"/>
      <c r="CP18" s="175"/>
      <c r="CQ18" s="175"/>
      <c r="CR18" s="175"/>
      <c r="CS18" s="175"/>
      <c r="CT18" s="175"/>
      <c r="CU18" s="175"/>
      <c r="CV18" s="175"/>
      <c r="CW18" s="175"/>
      <c r="CX18" s="175"/>
      <c r="CY18" s="175"/>
      <c r="CZ18" s="175"/>
      <c r="DA18" s="175"/>
      <c r="DB18" s="175"/>
      <c r="DC18" s="175"/>
      <c r="DD18" s="175"/>
      <c r="DE18" s="175"/>
      <c r="DF18" s="175"/>
      <c r="DG18" s="175"/>
      <c r="DH18" s="175"/>
      <c r="DI18" s="175"/>
      <c r="DJ18" s="175"/>
      <c r="DK18" s="175"/>
      <c r="DL18" s="175"/>
      <c r="DM18" s="175"/>
      <c r="DN18" s="175"/>
      <c r="DO18" s="175"/>
      <c r="DP18" s="175"/>
      <c r="DQ18" s="175"/>
      <c r="DR18" s="175"/>
      <c r="DS18" s="175"/>
      <c r="DT18" s="175"/>
      <c r="DU18" s="175"/>
      <c r="DV18" s="175"/>
      <c r="DW18" s="175"/>
      <c r="DX18" s="175"/>
      <c r="DY18" s="175"/>
      <c r="DZ18" s="175"/>
      <c r="EA18" s="175"/>
      <c r="EB18" s="175"/>
      <c r="EC18" s="175"/>
      <c r="ED18" s="175"/>
      <c r="EE18" s="175"/>
      <c r="EF18" s="175"/>
      <c r="EG18" s="175"/>
      <c r="EH18" s="175"/>
      <c r="EI18" s="175"/>
      <c r="EJ18" s="175"/>
      <c r="EK18" s="175"/>
      <c r="EL18" s="175"/>
      <c r="EM18" s="175"/>
      <c r="EN18" s="175"/>
      <c r="EO18" s="175"/>
      <c r="EP18" s="175"/>
      <c r="EQ18" s="175"/>
      <c r="ER18" s="175"/>
      <c r="ES18" s="175"/>
      <c r="ET18" s="175"/>
      <c r="EU18" s="175"/>
      <c r="EV18" s="175"/>
      <c r="EW18" s="175"/>
      <c r="EX18" s="175"/>
      <c r="EY18" s="175"/>
      <c r="EZ18" s="175"/>
      <c r="FA18" s="175"/>
      <c r="FB18" s="175"/>
      <c r="FC18" s="175"/>
      <c r="FD18" s="175"/>
      <c r="FE18" s="175"/>
      <c r="FF18" s="175"/>
      <c r="FG18" s="175"/>
      <c r="FH18" s="175"/>
      <c r="FI18" s="175"/>
      <c r="FJ18" s="175"/>
      <c r="FK18" s="175"/>
      <c r="FL18" s="175"/>
      <c r="FM18" s="175"/>
      <c r="FN18" s="175"/>
      <c r="FO18" s="175"/>
      <c r="FP18" s="175"/>
      <c r="FQ18" s="175"/>
      <c r="FR18" s="175"/>
      <c r="FS18" s="175"/>
      <c r="FT18" s="175"/>
      <c r="FU18" s="175"/>
      <c r="FV18" s="175"/>
      <c r="FW18" s="175"/>
      <c r="FX18" s="175"/>
      <c r="FY18" s="175"/>
      <c r="FZ18" s="175"/>
      <c r="GA18" s="175"/>
      <c r="GB18" s="175"/>
      <c r="GC18" s="175"/>
      <c r="GD18" s="175"/>
      <c r="GE18" s="175"/>
      <c r="GF18" s="175"/>
      <c r="GG18" s="175"/>
      <c r="GH18" s="175"/>
      <c r="GI18" s="175"/>
      <c r="GJ18" s="175"/>
      <c r="GK18" s="175"/>
      <c r="GL18" s="175"/>
      <c r="GM18" s="175"/>
      <c r="GN18" s="175"/>
      <c r="GO18" s="175"/>
      <c r="GP18" s="175"/>
      <c r="GQ18" s="175"/>
      <c r="GR18" s="175"/>
      <c r="GS18" s="175"/>
      <c r="GT18" s="175"/>
      <c r="GU18" s="175"/>
      <c r="GV18" s="175"/>
      <c r="GW18" s="175"/>
      <c r="GX18" s="175"/>
      <c r="GY18" s="175"/>
      <c r="GZ18" s="175"/>
      <c r="HA18" s="175"/>
      <c r="HB18" s="175"/>
      <c r="HC18" s="175"/>
      <c r="HD18" s="175"/>
      <c r="HE18" s="175"/>
      <c r="HF18" s="175"/>
      <c r="HG18" s="175"/>
      <c r="HH18" s="175"/>
      <c r="HI18" s="175"/>
      <c r="HJ18" s="175"/>
      <c r="HK18" s="175"/>
      <c r="HL18" s="175"/>
      <c r="HM18" s="175"/>
      <c r="HN18" s="175"/>
      <c r="HO18" s="175"/>
      <c r="HP18" s="175"/>
      <c r="HQ18" s="175"/>
      <c r="HR18" s="175"/>
      <c r="HS18" s="175"/>
      <c r="HT18" s="175"/>
      <c r="HU18" s="175"/>
      <c r="HV18" s="175"/>
      <c r="HW18" s="175"/>
      <c r="HX18" s="175"/>
      <c r="HY18" s="175"/>
      <c r="HZ18" s="175"/>
      <c r="IA18" s="175"/>
      <c r="IB18" s="175"/>
      <c r="IC18" s="175"/>
      <c r="ID18" s="175"/>
      <c r="IE18" s="175"/>
      <c r="IF18" s="175"/>
      <c r="IG18" s="175"/>
      <c r="IH18" s="175"/>
      <c r="II18" s="175"/>
      <c r="IJ18" s="175"/>
      <c r="IK18" s="175"/>
      <c r="IL18" s="175"/>
      <c r="IM18" s="175"/>
      <c r="IN18" s="175"/>
      <c r="IO18" s="175"/>
      <c r="IP18" s="175"/>
      <c r="IQ18" s="175"/>
      <c r="IR18" s="175"/>
      <c r="IS18" s="175"/>
      <c r="IT18" s="175"/>
      <c r="IU18" s="175"/>
      <c r="IV18" s="175"/>
    </row>
    <row r="19" spans="1:256" ht="28.5" customHeight="1">
      <c r="A19" s="188">
        <v>2011</v>
      </c>
      <c r="B19" s="189" t="s">
        <v>73</v>
      </c>
      <c r="C19" s="184">
        <v>18270</v>
      </c>
      <c r="D19" s="185">
        <v>7225</v>
      </c>
      <c r="E19" s="185">
        <v>1093</v>
      </c>
      <c r="F19" s="185">
        <v>253</v>
      </c>
      <c r="G19" s="185">
        <v>82</v>
      </c>
      <c r="H19" s="185">
        <v>33</v>
      </c>
      <c r="I19" s="185">
        <v>22</v>
      </c>
      <c r="J19" s="201">
        <v>3176</v>
      </c>
      <c r="K19" s="201">
        <v>27</v>
      </c>
      <c r="L19" s="185">
        <v>1981</v>
      </c>
      <c r="M19" s="185">
        <v>1553</v>
      </c>
      <c r="N19" s="185">
        <v>573</v>
      </c>
      <c r="O19" s="185">
        <v>192</v>
      </c>
      <c r="P19" s="185">
        <v>80</v>
      </c>
      <c r="Q19" s="185">
        <v>65</v>
      </c>
      <c r="R19" s="201">
        <v>1881</v>
      </c>
      <c r="S19" s="201">
        <v>34</v>
      </c>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5"/>
      <c r="BA19" s="175"/>
      <c r="BB19" s="175"/>
      <c r="BC19" s="175"/>
      <c r="BD19" s="175"/>
      <c r="BE19" s="175"/>
      <c r="BF19" s="175"/>
      <c r="BG19" s="175"/>
      <c r="BH19" s="175"/>
      <c r="BI19" s="175"/>
      <c r="BJ19" s="175"/>
      <c r="BK19" s="175"/>
      <c r="BL19" s="175"/>
      <c r="BM19" s="175"/>
      <c r="BN19" s="175"/>
      <c r="BO19" s="175"/>
      <c r="BP19" s="175"/>
      <c r="BQ19" s="175"/>
      <c r="BR19" s="175"/>
      <c r="BS19" s="175"/>
      <c r="BT19" s="175"/>
      <c r="BU19" s="175"/>
      <c r="BV19" s="175"/>
      <c r="BW19" s="175"/>
      <c r="BX19" s="175"/>
      <c r="BY19" s="175"/>
      <c r="BZ19" s="175"/>
      <c r="CA19" s="175"/>
      <c r="CB19" s="175"/>
      <c r="CC19" s="175"/>
      <c r="CD19" s="175"/>
      <c r="CE19" s="175"/>
      <c r="CF19" s="175"/>
      <c r="CG19" s="175"/>
      <c r="CH19" s="175"/>
      <c r="CI19" s="175"/>
      <c r="CJ19" s="175"/>
      <c r="CK19" s="175"/>
      <c r="CL19" s="175"/>
      <c r="CM19" s="175"/>
      <c r="CN19" s="175"/>
      <c r="CO19" s="175"/>
      <c r="CP19" s="175"/>
      <c r="CQ19" s="175"/>
      <c r="CR19" s="175"/>
      <c r="CS19" s="175"/>
      <c r="CT19" s="175"/>
      <c r="CU19" s="175"/>
      <c r="CV19" s="175"/>
      <c r="CW19" s="175"/>
      <c r="CX19" s="175"/>
      <c r="CY19" s="175"/>
      <c r="CZ19" s="175"/>
      <c r="DA19" s="175"/>
      <c r="DB19" s="175"/>
      <c r="DC19" s="175"/>
      <c r="DD19" s="175"/>
      <c r="DE19" s="175"/>
      <c r="DF19" s="175"/>
      <c r="DG19" s="175"/>
      <c r="DH19" s="175"/>
      <c r="DI19" s="175"/>
      <c r="DJ19" s="175"/>
      <c r="DK19" s="175"/>
      <c r="DL19" s="175"/>
      <c r="DM19" s="175"/>
      <c r="DN19" s="175"/>
      <c r="DO19" s="175"/>
      <c r="DP19" s="175"/>
      <c r="DQ19" s="175"/>
      <c r="DR19" s="175"/>
      <c r="DS19" s="175"/>
      <c r="DT19" s="175"/>
      <c r="DU19" s="175"/>
      <c r="DV19" s="175"/>
      <c r="DW19" s="175"/>
      <c r="DX19" s="175"/>
      <c r="DY19" s="175"/>
      <c r="DZ19" s="175"/>
      <c r="EA19" s="175"/>
      <c r="EB19" s="175"/>
      <c r="EC19" s="175"/>
      <c r="ED19" s="175"/>
      <c r="EE19" s="175"/>
      <c r="EF19" s="175"/>
      <c r="EG19" s="175"/>
      <c r="EH19" s="175"/>
      <c r="EI19" s="175"/>
      <c r="EJ19" s="175"/>
      <c r="EK19" s="175"/>
      <c r="EL19" s="175"/>
      <c r="EM19" s="175"/>
      <c r="EN19" s="175"/>
      <c r="EO19" s="175"/>
      <c r="EP19" s="175"/>
      <c r="EQ19" s="175"/>
      <c r="ER19" s="175"/>
      <c r="ES19" s="175"/>
      <c r="ET19" s="175"/>
      <c r="EU19" s="175"/>
      <c r="EV19" s="175"/>
      <c r="EW19" s="175"/>
      <c r="EX19" s="175"/>
      <c r="EY19" s="175"/>
      <c r="EZ19" s="175"/>
      <c r="FA19" s="175"/>
      <c r="FB19" s="175"/>
      <c r="FC19" s="175"/>
      <c r="FD19" s="175"/>
      <c r="FE19" s="175"/>
      <c r="FF19" s="175"/>
      <c r="FG19" s="175"/>
      <c r="FH19" s="175"/>
      <c r="FI19" s="175"/>
      <c r="FJ19" s="175"/>
      <c r="FK19" s="175"/>
      <c r="FL19" s="175"/>
      <c r="FM19" s="175"/>
      <c r="FN19" s="175"/>
      <c r="FO19" s="175"/>
      <c r="FP19" s="175"/>
      <c r="FQ19" s="175"/>
      <c r="FR19" s="175"/>
      <c r="FS19" s="175"/>
      <c r="FT19" s="175"/>
      <c r="FU19" s="175"/>
      <c r="FV19" s="175"/>
      <c r="FW19" s="175"/>
      <c r="FX19" s="175"/>
      <c r="FY19" s="175"/>
      <c r="FZ19" s="175"/>
      <c r="GA19" s="175"/>
      <c r="GB19" s="175"/>
      <c r="GC19" s="175"/>
      <c r="GD19" s="175"/>
      <c r="GE19" s="175"/>
      <c r="GF19" s="175"/>
      <c r="GG19" s="175"/>
      <c r="GH19" s="175"/>
      <c r="GI19" s="175"/>
      <c r="GJ19" s="175"/>
      <c r="GK19" s="175"/>
      <c r="GL19" s="175"/>
      <c r="GM19" s="175"/>
      <c r="GN19" s="175"/>
      <c r="GO19" s="175"/>
      <c r="GP19" s="175"/>
      <c r="GQ19" s="175"/>
      <c r="GR19" s="175"/>
      <c r="GS19" s="175"/>
      <c r="GT19" s="175"/>
      <c r="GU19" s="175"/>
      <c r="GV19" s="175"/>
      <c r="GW19" s="175"/>
      <c r="GX19" s="175"/>
      <c r="GY19" s="175"/>
      <c r="GZ19" s="175"/>
      <c r="HA19" s="175"/>
      <c r="HB19" s="175"/>
      <c r="HC19" s="175"/>
      <c r="HD19" s="175"/>
      <c r="HE19" s="175"/>
      <c r="HF19" s="175"/>
      <c r="HG19" s="175"/>
      <c r="HH19" s="175"/>
      <c r="HI19" s="175"/>
      <c r="HJ19" s="175"/>
      <c r="HK19" s="175"/>
      <c r="HL19" s="175"/>
      <c r="HM19" s="175"/>
      <c r="HN19" s="175"/>
      <c r="HO19" s="175"/>
      <c r="HP19" s="175"/>
      <c r="HQ19" s="175"/>
      <c r="HR19" s="175"/>
      <c r="HS19" s="175"/>
      <c r="HT19" s="175"/>
      <c r="HU19" s="175"/>
      <c r="HV19" s="175"/>
      <c r="HW19" s="175"/>
      <c r="HX19" s="175"/>
      <c r="HY19" s="175"/>
      <c r="HZ19" s="175"/>
      <c r="IA19" s="175"/>
      <c r="IB19" s="175"/>
      <c r="IC19" s="175"/>
      <c r="ID19" s="175"/>
      <c r="IE19" s="175"/>
      <c r="IF19" s="175"/>
      <c r="IG19" s="175"/>
      <c r="IH19" s="175"/>
      <c r="II19" s="175"/>
      <c r="IJ19" s="175"/>
      <c r="IK19" s="175"/>
      <c r="IL19" s="175"/>
      <c r="IM19" s="175"/>
      <c r="IN19" s="175"/>
      <c r="IO19" s="175"/>
      <c r="IP19" s="175"/>
      <c r="IQ19" s="175"/>
      <c r="IR19" s="175"/>
      <c r="IS19" s="175"/>
      <c r="IT19" s="175"/>
      <c r="IU19" s="175"/>
      <c r="IV19" s="175"/>
    </row>
    <row r="20" spans="1:256" ht="15">
      <c r="A20" s="188"/>
      <c r="B20" s="189" t="s">
        <v>74</v>
      </c>
      <c r="C20" s="184">
        <v>16262</v>
      </c>
      <c r="D20" s="185">
        <v>6383</v>
      </c>
      <c r="E20" s="185">
        <v>980</v>
      </c>
      <c r="F20" s="185">
        <v>222</v>
      </c>
      <c r="G20" s="185">
        <v>71</v>
      </c>
      <c r="H20" s="185">
        <v>33</v>
      </c>
      <c r="I20" s="185">
        <v>20</v>
      </c>
      <c r="J20" s="201">
        <v>2755</v>
      </c>
      <c r="K20" s="201">
        <v>42</v>
      </c>
      <c r="L20" s="185">
        <v>1851</v>
      </c>
      <c r="M20" s="185">
        <v>1509</v>
      </c>
      <c r="N20" s="185">
        <v>482</v>
      </c>
      <c r="O20" s="185">
        <v>143</v>
      </c>
      <c r="P20" s="185">
        <v>58</v>
      </c>
      <c r="Q20" s="185">
        <v>53</v>
      </c>
      <c r="R20" s="201">
        <v>1633</v>
      </c>
      <c r="S20" s="201">
        <v>27</v>
      </c>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5"/>
      <c r="BA20" s="175"/>
      <c r="BB20" s="175"/>
      <c r="BC20" s="175"/>
      <c r="BD20" s="175"/>
      <c r="BE20" s="175"/>
      <c r="BF20" s="175"/>
      <c r="BG20" s="175"/>
      <c r="BH20" s="175"/>
      <c r="BI20" s="175"/>
      <c r="BJ20" s="175"/>
      <c r="BK20" s="175"/>
      <c r="BL20" s="175"/>
      <c r="BM20" s="175"/>
      <c r="BN20" s="175"/>
      <c r="BO20" s="175"/>
      <c r="BP20" s="175"/>
      <c r="BQ20" s="175"/>
      <c r="BR20" s="175"/>
      <c r="BS20" s="175"/>
      <c r="BT20" s="175"/>
      <c r="BU20" s="175"/>
      <c r="BV20" s="175"/>
      <c r="BW20" s="175"/>
      <c r="BX20" s="175"/>
      <c r="BY20" s="175"/>
      <c r="BZ20" s="175"/>
      <c r="CA20" s="175"/>
      <c r="CB20" s="175"/>
      <c r="CC20" s="175"/>
      <c r="CD20" s="175"/>
      <c r="CE20" s="175"/>
      <c r="CF20" s="175"/>
      <c r="CG20" s="175"/>
      <c r="CH20" s="175"/>
      <c r="CI20" s="175"/>
      <c r="CJ20" s="175"/>
      <c r="CK20" s="175"/>
      <c r="CL20" s="175"/>
      <c r="CM20" s="175"/>
      <c r="CN20" s="175"/>
      <c r="CO20" s="175"/>
      <c r="CP20" s="175"/>
      <c r="CQ20" s="175"/>
      <c r="CR20" s="175"/>
      <c r="CS20" s="175"/>
      <c r="CT20" s="175"/>
      <c r="CU20" s="175"/>
      <c r="CV20" s="175"/>
      <c r="CW20" s="175"/>
      <c r="CX20" s="175"/>
      <c r="CY20" s="175"/>
      <c r="CZ20" s="175"/>
      <c r="DA20" s="175"/>
      <c r="DB20" s="175"/>
      <c r="DC20" s="175"/>
      <c r="DD20" s="175"/>
      <c r="DE20" s="175"/>
      <c r="DF20" s="175"/>
      <c r="DG20" s="175"/>
      <c r="DH20" s="175"/>
      <c r="DI20" s="175"/>
      <c r="DJ20" s="175"/>
      <c r="DK20" s="175"/>
      <c r="DL20" s="175"/>
      <c r="DM20" s="175"/>
      <c r="DN20" s="175"/>
      <c r="DO20" s="175"/>
      <c r="DP20" s="175"/>
      <c r="DQ20" s="175"/>
      <c r="DR20" s="175"/>
      <c r="DS20" s="175"/>
      <c r="DT20" s="175"/>
      <c r="DU20" s="175"/>
      <c r="DV20" s="175"/>
      <c r="DW20" s="175"/>
      <c r="DX20" s="175"/>
      <c r="DY20" s="175"/>
      <c r="DZ20" s="175"/>
      <c r="EA20" s="175"/>
      <c r="EB20" s="175"/>
      <c r="EC20" s="175"/>
      <c r="ED20" s="175"/>
      <c r="EE20" s="175"/>
      <c r="EF20" s="175"/>
      <c r="EG20" s="175"/>
      <c r="EH20" s="175"/>
      <c r="EI20" s="175"/>
      <c r="EJ20" s="175"/>
      <c r="EK20" s="175"/>
      <c r="EL20" s="175"/>
      <c r="EM20" s="175"/>
      <c r="EN20" s="175"/>
      <c r="EO20" s="175"/>
      <c r="EP20" s="175"/>
      <c r="EQ20" s="175"/>
      <c r="ER20" s="175"/>
      <c r="ES20" s="175"/>
      <c r="ET20" s="175"/>
      <c r="EU20" s="175"/>
      <c r="EV20" s="175"/>
      <c r="EW20" s="175"/>
      <c r="EX20" s="175"/>
      <c r="EY20" s="175"/>
      <c r="EZ20" s="175"/>
      <c r="FA20" s="175"/>
      <c r="FB20" s="175"/>
      <c r="FC20" s="175"/>
      <c r="FD20" s="175"/>
      <c r="FE20" s="175"/>
      <c r="FF20" s="175"/>
      <c r="FG20" s="175"/>
      <c r="FH20" s="175"/>
      <c r="FI20" s="175"/>
      <c r="FJ20" s="175"/>
      <c r="FK20" s="175"/>
      <c r="FL20" s="175"/>
      <c r="FM20" s="175"/>
      <c r="FN20" s="175"/>
      <c r="FO20" s="175"/>
      <c r="FP20" s="175"/>
      <c r="FQ20" s="175"/>
      <c r="FR20" s="175"/>
      <c r="FS20" s="175"/>
      <c r="FT20" s="175"/>
      <c r="FU20" s="175"/>
      <c r="FV20" s="175"/>
      <c r="FW20" s="175"/>
      <c r="FX20" s="175"/>
      <c r="FY20" s="175"/>
      <c r="FZ20" s="175"/>
      <c r="GA20" s="175"/>
      <c r="GB20" s="175"/>
      <c r="GC20" s="175"/>
      <c r="GD20" s="175"/>
      <c r="GE20" s="175"/>
      <c r="GF20" s="175"/>
      <c r="GG20" s="175"/>
      <c r="GH20" s="175"/>
      <c r="GI20" s="175"/>
      <c r="GJ20" s="175"/>
      <c r="GK20" s="175"/>
      <c r="GL20" s="175"/>
      <c r="GM20" s="175"/>
      <c r="GN20" s="175"/>
      <c r="GO20" s="175"/>
      <c r="GP20" s="175"/>
      <c r="GQ20" s="175"/>
      <c r="GR20" s="175"/>
      <c r="GS20" s="175"/>
      <c r="GT20" s="175"/>
      <c r="GU20" s="175"/>
      <c r="GV20" s="175"/>
      <c r="GW20" s="175"/>
      <c r="GX20" s="175"/>
      <c r="GY20" s="175"/>
      <c r="GZ20" s="175"/>
      <c r="HA20" s="175"/>
      <c r="HB20" s="175"/>
      <c r="HC20" s="175"/>
      <c r="HD20" s="175"/>
      <c r="HE20" s="175"/>
      <c r="HF20" s="175"/>
      <c r="HG20" s="175"/>
      <c r="HH20" s="175"/>
      <c r="HI20" s="175"/>
      <c r="HJ20" s="175"/>
      <c r="HK20" s="175"/>
      <c r="HL20" s="175"/>
      <c r="HM20" s="175"/>
      <c r="HN20" s="175"/>
      <c r="HO20" s="175"/>
      <c r="HP20" s="175"/>
      <c r="HQ20" s="175"/>
      <c r="HR20" s="175"/>
      <c r="HS20" s="175"/>
      <c r="HT20" s="175"/>
      <c r="HU20" s="175"/>
      <c r="HV20" s="175"/>
      <c r="HW20" s="175"/>
      <c r="HX20" s="175"/>
      <c r="HY20" s="175"/>
      <c r="HZ20" s="175"/>
      <c r="IA20" s="175"/>
      <c r="IB20" s="175"/>
      <c r="IC20" s="175"/>
      <c r="ID20" s="175"/>
      <c r="IE20" s="175"/>
      <c r="IF20" s="175"/>
      <c r="IG20" s="175"/>
      <c r="IH20" s="175"/>
      <c r="II20" s="175"/>
      <c r="IJ20" s="175"/>
      <c r="IK20" s="175"/>
      <c r="IL20" s="175"/>
      <c r="IM20" s="175"/>
      <c r="IN20" s="175"/>
      <c r="IO20" s="175"/>
      <c r="IP20" s="175"/>
      <c r="IQ20" s="175"/>
      <c r="IR20" s="175"/>
      <c r="IS20" s="175"/>
      <c r="IT20" s="175"/>
      <c r="IU20" s="175"/>
      <c r="IV20" s="175"/>
    </row>
    <row r="21" spans="1:256" ht="15">
      <c r="A21" s="188"/>
      <c r="B21" s="189" t="s">
        <v>75</v>
      </c>
      <c r="C21" s="184">
        <v>17147</v>
      </c>
      <c r="D21" s="185">
        <v>6753</v>
      </c>
      <c r="E21" s="185">
        <v>1009</v>
      </c>
      <c r="F21" s="185">
        <v>239</v>
      </c>
      <c r="G21" s="185">
        <v>75</v>
      </c>
      <c r="H21" s="185">
        <v>36</v>
      </c>
      <c r="I21" s="185">
        <v>30</v>
      </c>
      <c r="J21" s="201">
        <v>2827</v>
      </c>
      <c r="K21" s="201">
        <v>28</v>
      </c>
      <c r="L21" s="185">
        <v>2070</v>
      </c>
      <c r="M21" s="185">
        <v>1683</v>
      </c>
      <c r="N21" s="185">
        <v>493</v>
      </c>
      <c r="O21" s="185">
        <v>149</v>
      </c>
      <c r="P21" s="185">
        <v>66</v>
      </c>
      <c r="Q21" s="185">
        <v>60</v>
      </c>
      <c r="R21" s="201">
        <v>1598</v>
      </c>
      <c r="S21" s="201">
        <v>31</v>
      </c>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75"/>
      <c r="BB21" s="175"/>
      <c r="BC21" s="175"/>
      <c r="BD21" s="175"/>
      <c r="BE21" s="175"/>
      <c r="BF21" s="175"/>
      <c r="BG21" s="175"/>
      <c r="BH21" s="175"/>
      <c r="BI21" s="175"/>
      <c r="BJ21" s="175"/>
      <c r="BK21" s="175"/>
      <c r="BL21" s="175"/>
      <c r="BM21" s="175"/>
      <c r="BN21" s="175"/>
      <c r="BO21" s="175"/>
      <c r="BP21" s="175"/>
      <c r="BQ21" s="175"/>
      <c r="BR21" s="175"/>
      <c r="BS21" s="175"/>
      <c r="BT21" s="175"/>
      <c r="BU21" s="175"/>
      <c r="BV21" s="175"/>
      <c r="BW21" s="175"/>
      <c r="BX21" s="175"/>
      <c r="BY21" s="175"/>
      <c r="BZ21" s="175"/>
      <c r="CA21" s="175"/>
      <c r="CB21" s="175"/>
      <c r="CC21" s="175"/>
      <c r="CD21" s="175"/>
      <c r="CE21" s="175"/>
      <c r="CF21" s="175"/>
      <c r="CG21" s="175"/>
      <c r="CH21" s="175"/>
      <c r="CI21" s="175"/>
      <c r="CJ21" s="175"/>
      <c r="CK21" s="175"/>
      <c r="CL21" s="175"/>
      <c r="CM21" s="175"/>
      <c r="CN21" s="175"/>
      <c r="CO21" s="175"/>
      <c r="CP21" s="175"/>
      <c r="CQ21" s="175"/>
      <c r="CR21" s="175"/>
      <c r="CS21" s="175"/>
      <c r="CT21" s="175"/>
      <c r="CU21" s="175"/>
      <c r="CV21" s="175"/>
      <c r="CW21" s="175"/>
      <c r="CX21" s="175"/>
      <c r="CY21" s="175"/>
      <c r="CZ21" s="175"/>
      <c r="DA21" s="175"/>
      <c r="DB21" s="175"/>
      <c r="DC21" s="175"/>
      <c r="DD21" s="175"/>
      <c r="DE21" s="175"/>
      <c r="DF21" s="175"/>
      <c r="DG21" s="175"/>
      <c r="DH21" s="175"/>
      <c r="DI21" s="175"/>
      <c r="DJ21" s="175"/>
      <c r="DK21" s="175"/>
      <c r="DL21" s="175"/>
      <c r="DM21" s="175"/>
      <c r="DN21" s="175"/>
      <c r="DO21" s="175"/>
      <c r="DP21" s="175"/>
      <c r="DQ21" s="175"/>
      <c r="DR21" s="175"/>
      <c r="DS21" s="175"/>
      <c r="DT21" s="175"/>
      <c r="DU21" s="175"/>
      <c r="DV21" s="175"/>
      <c r="DW21" s="175"/>
      <c r="DX21" s="175"/>
      <c r="DY21" s="175"/>
      <c r="DZ21" s="175"/>
      <c r="EA21" s="175"/>
      <c r="EB21" s="175"/>
      <c r="EC21" s="175"/>
      <c r="ED21" s="175"/>
      <c r="EE21" s="175"/>
      <c r="EF21" s="175"/>
      <c r="EG21" s="175"/>
      <c r="EH21" s="175"/>
      <c r="EI21" s="175"/>
      <c r="EJ21" s="175"/>
      <c r="EK21" s="175"/>
      <c r="EL21" s="175"/>
      <c r="EM21" s="175"/>
      <c r="EN21" s="175"/>
      <c r="EO21" s="175"/>
      <c r="EP21" s="175"/>
      <c r="EQ21" s="175"/>
      <c r="ER21" s="175"/>
      <c r="ES21" s="175"/>
      <c r="ET21" s="175"/>
      <c r="EU21" s="175"/>
      <c r="EV21" s="175"/>
      <c r="EW21" s="175"/>
      <c r="EX21" s="175"/>
      <c r="EY21" s="175"/>
      <c r="EZ21" s="175"/>
      <c r="FA21" s="175"/>
      <c r="FB21" s="175"/>
      <c r="FC21" s="175"/>
      <c r="FD21" s="175"/>
      <c r="FE21" s="175"/>
      <c r="FF21" s="175"/>
      <c r="FG21" s="175"/>
      <c r="FH21" s="175"/>
      <c r="FI21" s="175"/>
      <c r="FJ21" s="175"/>
      <c r="FK21" s="175"/>
      <c r="FL21" s="175"/>
      <c r="FM21" s="175"/>
      <c r="FN21" s="175"/>
      <c r="FO21" s="175"/>
      <c r="FP21" s="175"/>
      <c r="FQ21" s="175"/>
      <c r="FR21" s="175"/>
      <c r="FS21" s="175"/>
      <c r="FT21" s="175"/>
      <c r="FU21" s="175"/>
      <c r="FV21" s="175"/>
      <c r="FW21" s="175"/>
      <c r="FX21" s="175"/>
      <c r="FY21" s="175"/>
      <c r="FZ21" s="175"/>
      <c r="GA21" s="175"/>
      <c r="GB21" s="175"/>
      <c r="GC21" s="175"/>
      <c r="GD21" s="175"/>
      <c r="GE21" s="175"/>
      <c r="GF21" s="175"/>
      <c r="GG21" s="175"/>
      <c r="GH21" s="175"/>
      <c r="GI21" s="175"/>
      <c r="GJ21" s="175"/>
      <c r="GK21" s="175"/>
      <c r="GL21" s="175"/>
      <c r="GM21" s="175"/>
      <c r="GN21" s="175"/>
      <c r="GO21" s="175"/>
      <c r="GP21" s="175"/>
      <c r="GQ21" s="175"/>
      <c r="GR21" s="175"/>
      <c r="GS21" s="175"/>
      <c r="GT21" s="175"/>
      <c r="GU21" s="175"/>
      <c r="GV21" s="175"/>
      <c r="GW21" s="175"/>
      <c r="GX21" s="175"/>
      <c r="GY21" s="175"/>
      <c r="GZ21" s="175"/>
      <c r="HA21" s="175"/>
      <c r="HB21" s="175"/>
      <c r="HC21" s="175"/>
      <c r="HD21" s="175"/>
      <c r="HE21" s="175"/>
      <c r="HF21" s="175"/>
      <c r="HG21" s="175"/>
      <c r="HH21" s="175"/>
      <c r="HI21" s="175"/>
      <c r="HJ21" s="175"/>
      <c r="HK21" s="175"/>
      <c r="HL21" s="175"/>
      <c r="HM21" s="175"/>
      <c r="HN21" s="175"/>
      <c r="HO21" s="175"/>
      <c r="HP21" s="175"/>
      <c r="HQ21" s="175"/>
      <c r="HR21" s="175"/>
      <c r="HS21" s="175"/>
      <c r="HT21" s="175"/>
      <c r="HU21" s="175"/>
      <c r="HV21" s="175"/>
      <c r="HW21" s="175"/>
      <c r="HX21" s="175"/>
      <c r="HY21" s="175"/>
      <c r="HZ21" s="175"/>
      <c r="IA21" s="175"/>
      <c r="IB21" s="175"/>
      <c r="IC21" s="175"/>
      <c r="ID21" s="175"/>
      <c r="IE21" s="175"/>
      <c r="IF21" s="175"/>
      <c r="IG21" s="175"/>
      <c r="IH21" s="175"/>
      <c r="II21" s="175"/>
      <c r="IJ21" s="175"/>
      <c r="IK21" s="175"/>
      <c r="IL21" s="175"/>
      <c r="IM21" s="175"/>
      <c r="IN21" s="175"/>
      <c r="IO21" s="175"/>
      <c r="IP21" s="175"/>
      <c r="IQ21" s="175"/>
      <c r="IR21" s="175"/>
      <c r="IS21" s="175"/>
      <c r="IT21" s="175"/>
      <c r="IU21" s="175"/>
      <c r="IV21" s="175"/>
    </row>
    <row r="22" spans="1:256" ht="15">
      <c r="A22" s="188"/>
      <c r="B22" s="189" t="s">
        <v>76</v>
      </c>
      <c r="C22" s="184">
        <v>15842</v>
      </c>
      <c r="D22" s="185">
        <v>6201</v>
      </c>
      <c r="E22" s="185">
        <v>962</v>
      </c>
      <c r="F22" s="185">
        <v>216</v>
      </c>
      <c r="G22" s="185">
        <v>76</v>
      </c>
      <c r="H22" s="185">
        <v>29</v>
      </c>
      <c r="I22" s="185">
        <v>29</v>
      </c>
      <c r="J22" s="201">
        <v>2531</v>
      </c>
      <c r="K22" s="201">
        <v>17</v>
      </c>
      <c r="L22" s="185">
        <v>1900</v>
      </c>
      <c r="M22" s="185">
        <v>1418</v>
      </c>
      <c r="N22" s="185">
        <v>506</v>
      </c>
      <c r="O22" s="185">
        <v>148</v>
      </c>
      <c r="P22" s="185">
        <v>53</v>
      </c>
      <c r="Q22" s="185">
        <v>37</v>
      </c>
      <c r="R22" s="201">
        <v>1689</v>
      </c>
      <c r="S22" s="201">
        <v>30</v>
      </c>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5"/>
      <c r="BA22" s="175"/>
      <c r="BB22" s="175"/>
      <c r="BC22" s="175"/>
      <c r="BD22" s="175"/>
      <c r="BE22" s="175"/>
      <c r="BF22" s="175"/>
      <c r="BG22" s="175"/>
      <c r="BH22" s="175"/>
      <c r="BI22" s="175"/>
      <c r="BJ22" s="175"/>
      <c r="BK22" s="175"/>
      <c r="BL22" s="175"/>
      <c r="BM22" s="175"/>
      <c r="BN22" s="175"/>
      <c r="BO22" s="175"/>
      <c r="BP22" s="175"/>
      <c r="BQ22" s="175"/>
      <c r="BR22" s="175"/>
      <c r="BS22" s="175"/>
      <c r="BT22" s="175"/>
      <c r="BU22" s="175"/>
      <c r="BV22" s="175"/>
      <c r="BW22" s="175"/>
      <c r="BX22" s="175"/>
      <c r="BY22" s="175"/>
      <c r="BZ22" s="175"/>
      <c r="CA22" s="175"/>
      <c r="CB22" s="175"/>
      <c r="CC22" s="175"/>
      <c r="CD22" s="175"/>
      <c r="CE22" s="175"/>
      <c r="CF22" s="175"/>
      <c r="CG22" s="175"/>
      <c r="CH22" s="175"/>
      <c r="CI22" s="175"/>
      <c r="CJ22" s="175"/>
      <c r="CK22" s="175"/>
      <c r="CL22" s="175"/>
      <c r="CM22" s="175"/>
      <c r="CN22" s="175"/>
      <c r="CO22" s="175"/>
      <c r="CP22" s="175"/>
      <c r="CQ22" s="175"/>
      <c r="CR22" s="175"/>
      <c r="CS22" s="175"/>
      <c r="CT22" s="175"/>
      <c r="CU22" s="175"/>
      <c r="CV22" s="175"/>
      <c r="CW22" s="175"/>
      <c r="CX22" s="175"/>
      <c r="CY22" s="175"/>
      <c r="CZ22" s="175"/>
      <c r="DA22" s="175"/>
      <c r="DB22" s="175"/>
      <c r="DC22" s="175"/>
      <c r="DD22" s="175"/>
      <c r="DE22" s="175"/>
      <c r="DF22" s="175"/>
      <c r="DG22" s="175"/>
      <c r="DH22" s="175"/>
      <c r="DI22" s="175"/>
      <c r="DJ22" s="175"/>
      <c r="DK22" s="175"/>
      <c r="DL22" s="175"/>
      <c r="DM22" s="175"/>
      <c r="DN22" s="175"/>
      <c r="DO22" s="175"/>
      <c r="DP22" s="175"/>
      <c r="DQ22" s="175"/>
      <c r="DR22" s="175"/>
      <c r="DS22" s="175"/>
      <c r="DT22" s="175"/>
      <c r="DU22" s="175"/>
      <c r="DV22" s="175"/>
      <c r="DW22" s="175"/>
      <c r="DX22" s="175"/>
      <c r="DY22" s="175"/>
      <c r="DZ22" s="175"/>
      <c r="EA22" s="175"/>
      <c r="EB22" s="175"/>
      <c r="EC22" s="175"/>
      <c r="ED22" s="175"/>
      <c r="EE22" s="175"/>
      <c r="EF22" s="175"/>
      <c r="EG22" s="175"/>
      <c r="EH22" s="175"/>
      <c r="EI22" s="175"/>
      <c r="EJ22" s="175"/>
      <c r="EK22" s="175"/>
      <c r="EL22" s="175"/>
      <c r="EM22" s="175"/>
      <c r="EN22" s="175"/>
      <c r="EO22" s="175"/>
      <c r="EP22" s="175"/>
      <c r="EQ22" s="175"/>
      <c r="ER22" s="175"/>
      <c r="ES22" s="175"/>
      <c r="ET22" s="175"/>
      <c r="EU22" s="175"/>
      <c r="EV22" s="175"/>
      <c r="EW22" s="175"/>
      <c r="EX22" s="175"/>
      <c r="EY22" s="175"/>
      <c r="EZ22" s="175"/>
      <c r="FA22" s="175"/>
      <c r="FB22" s="175"/>
      <c r="FC22" s="175"/>
      <c r="FD22" s="175"/>
      <c r="FE22" s="175"/>
      <c r="FF22" s="175"/>
      <c r="FG22" s="175"/>
      <c r="FH22" s="175"/>
      <c r="FI22" s="175"/>
      <c r="FJ22" s="175"/>
      <c r="FK22" s="175"/>
      <c r="FL22" s="175"/>
      <c r="FM22" s="175"/>
      <c r="FN22" s="175"/>
      <c r="FO22" s="175"/>
      <c r="FP22" s="175"/>
      <c r="FQ22" s="175"/>
      <c r="FR22" s="175"/>
      <c r="FS22" s="175"/>
      <c r="FT22" s="175"/>
      <c r="FU22" s="175"/>
      <c r="FV22" s="175"/>
      <c r="FW22" s="175"/>
      <c r="FX22" s="175"/>
      <c r="FY22" s="175"/>
      <c r="FZ22" s="175"/>
      <c r="GA22" s="175"/>
      <c r="GB22" s="175"/>
      <c r="GC22" s="175"/>
      <c r="GD22" s="175"/>
      <c r="GE22" s="175"/>
      <c r="GF22" s="175"/>
      <c r="GG22" s="175"/>
      <c r="GH22" s="175"/>
      <c r="GI22" s="175"/>
      <c r="GJ22" s="175"/>
      <c r="GK22" s="175"/>
      <c r="GL22" s="175"/>
      <c r="GM22" s="175"/>
      <c r="GN22" s="175"/>
      <c r="GO22" s="175"/>
      <c r="GP22" s="175"/>
      <c r="GQ22" s="175"/>
      <c r="GR22" s="175"/>
      <c r="GS22" s="175"/>
      <c r="GT22" s="175"/>
      <c r="GU22" s="175"/>
      <c r="GV22" s="175"/>
      <c r="GW22" s="175"/>
      <c r="GX22" s="175"/>
      <c r="GY22" s="175"/>
      <c r="GZ22" s="175"/>
      <c r="HA22" s="175"/>
      <c r="HB22" s="175"/>
      <c r="HC22" s="175"/>
      <c r="HD22" s="175"/>
      <c r="HE22" s="175"/>
      <c r="HF22" s="175"/>
      <c r="HG22" s="175"/>
      <c r="HH22" s="175"/>
      <c r="HI22" s="175"/>
      <c r="HJ22" s="175"/>
      <c r="HK22" s="175"/>
      <c r="HL22" s="175"/>
      <c r="HM22" s="175"/>
      <c r="HN22" s="175"/>
      <c r="HO22" s="175"/>
      <c r="HP22" s="175"/>
      <c r="HQ22" s="175"/>
      <c r="HR22" s="175"/>
      <c r="HS22" s="175"/>
      <c r="HT22" s="175"/>
      <c r="HU22" s="175"/>
      <c r="HV22" s="175"/>
      <c r="HW22" s="175"/>
      <c r="HX22" s="175"/>
      <c r="HY22" s="175"/>
      <c r="HZ22" s="175"/>
      <c r="IA22" s="175"/>
      <c r="IB22" s="175"/>
      <c r="IC22" s="175"/>
      <c r="ID22" s="175"/>
      <c r="IE22" s="175"/>
      <c r="IF22" s="175"/>
      <c r="IG22" s="175"/>
      <c r="IH22" s="175"/>
      <c r="II22" s="175"/>
      <c r="IJ22" s="175"/>
      <c r="IK22" s="175"/>
      <c r="IL22" s="175"/>
      <c r="IM22" s="175"/>
      <c r="IN22" s="175"/>
      <c r="IO22" s="175"/>
      <c r="IP22" s="175"/>
      <c r="IQ22" s="175"/>
      <c r="IR22" s="175"/>
      <c r="IS22" s="175"/>
      <c r="IT22" s="175"/>
      <c r="IU22" s="175"/>
      <c r="IV22" s="175"/>
    </row>
    <row r="23" spans="1:256" ht="28.5" customHeight="1">
      <c r="A23" s="188">
        <v>2012</v>
      </c>
      <c r="B23" s="190" t="s">
        <v>73</v>
      </c>
      <c r="C23" s="202">
        <v>17040</v>
      </c>
      <c r="D23" s="185">
        <v>6558</v>
      </c>
      <c r="E23" s="185">
        <v>1009</v>
      </c>
      <c r="F23" s="185">
        <v>253</v>
      </c>
      <c r="G23" s="185">
        <v>83</v>
      </c>
      <c r="H23" s="185">
        <v>38</v>
      </c>
      <c r="I23" s="185">
        <v>40</v>
      </c>
      <c r="J23" s="185">
        <v>2901</v>
      </c>
      <c r="K23" s="185">
        <v>38</v>
      </c>
      <c r="L23" s="185">
        <v>1710</v>
      </c>
      <c r="M23" s="185">
        <v>1618</v>
      </c>
      <c r="N23" s="185">
        <v>566</v>
      </c>
      <c r="O23" s="185">
        <v>195</v>
      </c>
      <c r="P23" s="185">
        <v>81</v>
      </c>
      <c r="Q23" s="185">
        <v>61</v>
      </c>
      <c r="R23" s="185">
        <v>1839</v>
      </c>
      <c r="S23" s="185">
        <v>50</v>
      </c>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5"/>
      <c r="BD23" s="175"/>
      <c r="BE23" s="175"/>
      <c r="BF23" s="175"/>
      <c r="BG23" s="175"/>
      <c r="BH23" s="175"/>
      <c r="BI23" s="175"/>
      <c r="BJ23" s="175"/>
      <c r="BK23" s="175"/>
      <c r="BL23" s="175"/>
      <c r="BM23" s="175"/>
      <c r="BN23" s="175"/>
      <c r="BO23" s="175"/>
      <c r="BP23" s="175"/>
      <c r="BQ23" s="175"/>
      <c r="BR23" s="175"/>
      <c r="BS23" s="175"/>
      <c r="BT23" s="175"/>
      <c r="BU23" s="175"/>
      <c r="BV23" s="175"/>
      <c r="BW23" s="175"/>
      <c r="BX23" s="175"/>
      <c r="BY23" s="175"/>
      <c r="BZ23" s="175"/>
      <c r="CA23" s="175"/>
      <c r="CB23" s="175"/>
      <c r="CC23" s="175"/>
      <c r="CD23" s="175"/>
      <c r="CE23" s="175"/>
      <c r="CF23" s="175"/>
      <c r="CG23" s="175"/>
      <c r="CH23" s="175"/>
      <c r="CI23" s="175"/>
      <c r="CJ23" s="175"/>
      <c r="CK23" s="175"/>
      <c r="CL23" s="175"/>
      <c r="CM23" s="175"/>
      <c r="CN23" s="175"/>
      <c r="CO23" s="175"/>
      <c r="CP23" s="175"/>
      <c r="CQ23" s="175"/>
      <c r="CR23" s="175"/>
      <c r="CS23" s="175"/>
      <c r="CT23" s="175"/>
      <c r="CU23" s="175"/>
      <c r="CV23" s="175"/>
      <c r="CW23" s="175"/>
      <c r="CX23" s="175"/>
      <c r="CY23" s="175"/>
      <c r="CZ23" s="175"/>
      <c r="DA23" s="175"/>
      <c r="DB23" s="175"/>
      <c r="DC23" s="175"/>
      <c r="DD23" s="175"/>
      <c r="DE23" s="175"/>
      <c r="DF23" s="175"/>
      <c r="DG23" s="175"/>
      <c r="DH23" s="175"/>
      <c r="DI23" s="175"/>
      <c r="DJ23" s="175"/>
      <c r="DK23" s="175"/>
      <c r="DL23" s="175"/>
      <c r="DM23" s="175"/>
      <c r="DN23" s="175"/>
      <c r="DO23" s="175"/>
      <c r="DP23" s="175"/>
      <c r="DQ23" s="175"/>
      <c r="DR23" s="175"/>
      <c r="DS23" s="175"/>
      <c r="DT23" s="175"/>
      <c r="DU23" s="175"/>
      <c r="DV23" s="175"/>
      <c r="DW23" s="175"/>
      <c r="DX23" s="175"/>
      <c r="DY23" s="175"/>
      <c r="DZ23" s="175"/>
      <c r="EA23" s="175"/>
      <c r="EB23" s="175"/>
      <c r="EC23" s="175"/>
      <c r="ED23" s="175"/>
      <c r="EE23" s="175"/>
      <c r="EF23" s="175"/>
      <c r="EG23" s="175"/>
      <c r="EH23" s="175"/>
      <c r="EI23" s="175"/>
      <c r="EJ23" s="175"/>
      <c r="EK23" s="175"/>
      <c r="EL23" s="175"/>
      <c r="EM23" s="175"/>
      <c r="EN23" s="175"/>
      <c r="EO23" s="175"/>
      <c r="EP23" s="175"/>
      <c r="EQ23" s="175"/>
      <c r="ER23" s="175"/>
      <c r="ES23" s="175"/>
      <c r="ET23" s="175"/>
      <c r="EU23" s="175"/>
      <c r="EV23" s="175"/>
      <c r="EW23" s="175"/>
      <c r="EX23" s="175"/>
      <c r="EY23" s="175"/>
      <c r="EZ23" s="175"/>
      <c r="FA23" s="175"/>
      <c r="FB23" s="175"/>
      <c r="FC23" s="175"/>
      <c r="FD23" s="175"/>
      <c r="FE23" s="175"/>
      <c r="FF23" s="175"/>
      <c r="FG23" s="175"/>
      <c r="FH23" s="175"/>
      <c r="FI23" s="175"/>
      <c r="FJ23" s="175"/>
      <c r="FK23" s="175"/>
      <c r="FL23" s="175"/>
      <c r="FM23" s="175"/>
      <c r="FN23" s="175"/>
      <c r="FO23" s="175"/>
      <c r="FP23" s="175"/>
      <c r="FQ23" s="175"/>
      <c r="FR23" s="175"/>
      <c r="FS23" s="175"/>
      <c r="FT23" s="175"/>
      <c r="FU23" s="175"/>
      <c r="FV23" s="175"/>
      <c r="FW23" s="175"/>
      <c r="FX23" s="175"/>
      <c r="FY23" s="175"/>
      <c r="FZ23" s="175"/>
      <c r="GA23" s="175"/>
      <c r="GB23" s="175"/>
      <c r="GC23" s="175"/>
      <c r="GD23" s="175"/>
      <c r="GE23" s="175"/>
      <c r="GF23" s="175"/>
      <c r="GG23" s="175"/>
      <c r="GH23" s="175"/>
      <c r="GI23" s="175"/>
      <c r="GJ23" s="175"/>
      <c r="GK23" s="175"/>
      <c r="GL23" s="175"/>
      <c r="GM23" s="175"/>
      <c r="GN23" s="175"/>
      <c r="GO23" s="175"/>
      <c r="GP23" s="175"/>
      <c r="GQ23" s="175"/>
      <c r="GR23" s="175"/>
      <c r="GS23" s="175"/>
      <c r="GT23" s="175"/>
      <c r="GU23" s="175"/>
      <c r="GV23" s="175"/>
      <c r="GW23" s="175"/>
      <c r="GX23" s="175"/>
      <c r="GY23" s="175"/>
      <c r="GZ23" s="175"/>
      <c r="HA23" s="175"/>
      <c r="HB23" s="175"/>
      <c r="HC23" s="175"/>
      <c r="HD23" s="175"/>
      <c r="HE23" s="175"/>
      <c r="HF23" s="175"/>
      <c r="HG23" s="175"/>
      <c r="HH23" s="175"/>
      <c r="HI23" s="175"/>
      <c r="HJ23" s="175"/>
      <c r="HK23" s="175"/>
      <c r="HL23" s="175"/>
      <c r="HM23" s="175"/>
      <c r="HN23" s="175"/>
      <c r="HO23" s="175"/>
      <c r="HP23" s="175"/>
      <c r="HQ23" s="175"/>
      <c r="HR23" s="175"/>
      <c r="HS23" s="175"/>
      <c r="HT23" s="175"/>
      <c r="HU23" s="175"/>
      <c r="HV23" s="175"/>
      <c r="HW23" s="175"/>
      <c r="HX23" s="175"/>
      <c r="HY23" s="175"/>
      <c r="HZ23" s="175"/>
      <c r="IA23" s="175"/>
      <c r="IB23" s="175"/>
      <c r="IC23" s="175"/>
      <c r="ID23" s="175"/>
      <c r="IE23" s="175"/>
      <c r="IF23" s="175"/>
      <c r="IG23" s="175"/>
      <c r="IH23" s="175"/>
      <c r="II23" s="175"/>
      <c r="IJ23" s="175"/>
      <c r="IK23" s="175"/>
      <c r="IL23" s="175"/>
      <c r="IM23" s="175"/>
      <c r="IN23" s="175"/>
      <c r="IO23" s="175"/>
      <c r="IP23" s="175"/>
      <c r="IQ23" s="175"/>
      <c r="IR23" s="175"/>
      <c r="IS23" s="175"/>
      <c r="IT23" s="175"/>
      <c r="IU23" s="175"/>
      <c r="IV23" s="175"/>
    </row>
    <row r="24" spans="1:256" ht="15">
      <c r="A24" s="188"/>
      <c r="B24" s="190" t="s">
        <v>78</v>
      </c>
      <c r="C24" s="202">
        <v>14979</v>
      </c>
      <c r="D24" s="185">
        <v>5639</v>
      </c>
      <c r="E24" s="185">
        <v>873</v>
      </c>
      <c r="F24" s="185">
        <v>225</v>
      </c>
      <c r="G24" s="185">
        <v>83</v>
      </c>
      <c r="H24" s="185">
        <v>25</v>
      </c>
      <c r="I24" s="185">
        <v>36</v>
      </c>
      <c r="J24" s="185">
        <v>2452</v>
      </c>
      <c r="K24" s="185">
        <v>36</v>
      </c>
      <c r="L24" s="185">
        <v>1613</v>
      </c>
      <c r="M24" s="185">
        <v>1462</v>
      </c>
      <c r="N24" s="185">
        <v>496</v>
      </c>
      <c r="O24" s="185">
        <v>181</v>
      </c>
      <c r="P24" s="185">
        <v>62</v>
      </c>
      <c r="Q24" s="185">
        <v>61</v>
      </c>
      <c r="R24" s="185">
        <v>1715</v>
      </c>
      <c r="S24" s="185">
        <v>20</v>
      </c>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175"/>
      <c r="BB24" s="175"/>
      <c r="BC24" s="175"/>
      <c r="BD24" s="175"/>
      <c r="BE24" s="175"/>
      <c r="BF24" s="175"/>
      <c r="BG24" s="175"/>
      <c r="BH24" s="175"/>
      <c r="BI24" s="175"/>
      <c r="BJ24" s="175"/>
      <c r="BK24" s="175"/>
      <c r="BL24" s="175"/>
      <c r="BM24" s="175"/>
      <c r="BN24" s="175"/>
      <c r="BO24" s="175"/>
      <c r="BP24" s="175"/>
      <c r="BQ24" s="175"/>
      <c r="BR24" s="175"/>
      <c r="BS24" s="175"/>
      <c r="BT24" s="175"/>
      <c r="BU24" s="175"/>
      <c r="BV24" s="175"/>
      <c r="BW24" s="175"/>
      <c r="BX24" s="175"/>
      <c r="BY24" s="175"/>
      <c r="BZ24" s="175"/>
      <c r="CA24" s="175"/>
      <c r="CB24" s="175"/>
      <c r="CC24" s="175"/>
      <c r="CD24" s="175"/>
      <c r="CE24" s="175"/>
      <c r="CF24" s="175"/>
      <c r="CG24" s="175"/>
      <c r="CH24" s="175"/>
      <c r="CI24" s="175"/>
      <c r="CJ24" s="175"/>
      <c r="CK24" s="175"/>
      <c r="CL24" s="175"/>
      <c r="CM24" s="175"/>
      <c r="CN24" s="175"/>
      <c r="CO24" s="175"/>
      <c r="CP24" s="175"/>
      <c r="CQ24" s="175"/>
      <c r="CR24" s="175"/>
      <c r="CS24" s="175"/>
      <c r="CT24" s="175"/>
      <c r="CU24" s="175"/>
      <c r="CV24" s="175"/>
      <c r="CW24" s="175"/>
      <c r="CX24" s="175"/>
      <c r="CY24" s="175"/>
      <c r="CZ24" s="175"/>
      <c r="DA24" s="175"/>
      <c r="DB24" s="175"/>
      <c r="DC24" s="175"/>
      <c r="DD24" s="175"/>
      <c r="DE24" s="175"/>
      <c r="DF24" s="175"/>
      <c r="DG24" s="175"/>
      <c r="DH24" s="175"/>
      <c r="DI24" s="175"/>
      <c r="DJ24" s="175"/>
      <c r="DK24" s="175"/>
      <c r="DL24" s="175"/>
      <c r="DM24" s="175"/>
      <c r="DN24" s="175"/>
      <c r="DO24" s="175"/>
      <c r="DP24" s="175"/>
      <c r="DQ24" s="175"/>
      <c r="DR24" s="175"/>
      <c r="DS24" s="175"/>
      <c r="DT24" s="175"/>
      <c r="DU24" s="175"/>
      <c r="DV24" s="175"/>
      <c r="DW24" s="175"/>
      <c r="DX24" s="175"/>
      <c r="DY24" s="175"/>
      <c r="DZ24" s="175"/>
      <c r="EA24" s="175"/>
      <c r="EB24" s="175"/>
      <c r="EC24" s="175"/>
      <c r="ED24" s="175"/>
      <c r="EE24" s="175"/>
      <c r="EF24" s="175"/>
      <c r="EG24" s="175"/>
      <c r="EH24" s="175"/>
      <c r="EI24" s="175"/>
      <c r="EJ24" s="175"/>
      <c r="EK24" s="175"/>
      <c r="EL24" s="175"/>
      <c r="EM24" s="175"/>
      <c r="EN24" s="175"/>
      <c r="EO24" s="175"/>
      <c r="EP24" s="175"/>
      <c r="EQ24" s="175"/>
      <c r="ER24" s="175"/>
      <c r="ES24" s="175"/>
      <c r="ET24" s="175"/>
      <c r="EU24" s="175"/>
      <c r="EV24" s="175"/>
      <c r="EW24" s="175"/>
      <c r="EX24" s="175"/>
      <c r="EY24" s="175"/>
      <c r="EZ24" s="175"/>
      <c r="FA24" s="175"/>
      <c r="FB24" s="175"/>
      <c r="FC24" s="175"/>
      <c r="FD24" s="175"/>
      <c r="FE24" s="175"/>
      <c r="FF24" s="175"/>
      <c r="FG24" s="175"/>
      <c r="FH24" s="175"/>
      <c r="FI24" s="175"/>
      <c r="FJ24" s="175"/>
      <c r="FK24" s="175"/>
      <c r="FL24" s="175"/>
      <c r="FM24" s="175"/>
      <c r="FN24" s="175"/>
      <c r="FO24" s="175"/>
      <c r="FP24" s="175"/>
      <c r="FQ24" s="175"/>
      <c r="FR24" s="175"/>
      <c r="FS24" s="175"/>
      <c r="FT24" s="175"/>
      <c r="FU24" s="175"/>
      <c r="FV24" s="175"/>
      <c r="FW24" s="175"/>
      <c r="FX24" s="175"/>
      <c r="FY24" s="175"/>
      <c r="FZ24" s="175"/>
      <c r="GA24" s="175"/>
      <c r="GB24" s="175"/>
      <c r="GC24" s="175"/>
      <c r="GD24" s="175"/>
      <c r="GE24" s="175"/>
      <c r="GF24" s="175"/>
      <c r="GG24" s="175"/>
      <c r="GH24" s="175"/>
      <c r="GI24" s="175"/>
      <c r="GJ24" s="175"/>
      <c r="GK24" s="175"/>
      <c r="GL24" s="175"/>
      <c r="GM24" s="175"/>
      <c r="GN24" s="175"/>
      <c r="GO24" s="175"/>
      <c r="GP24" s="175"/>
      <c r="GQ24" s="175"/>
      <c r="GR24" s="175"/>
      <c r="GS24" s="175"/>
      <c r="GT24" s="175"/>
      <c r="GU24" s="175"/>
      <c r="GV24" s="175"/>
      <c r="GW24" s="175"/>
      <c r="GX24" s="175"/>
      <c r="GY24" s="175"/>
      <c r="GZ24" s="175"/>
      <c r="HA24" s="175"/>
      <c r="HB24" s="175"/>
      <c r="HC24" s="175"/>
      <c r="HD24" s="175"/>
      <c r="HE24" s="175"/>
      <c r="HF24" s="175"/>
      <c r="HG24" s="175"/>
      <c r="HH24" s="175"/>
      <c r="HI24" s="175"/>
      <c r="HJ24" s="175"/>
      <c r="HK24" s="175"/>
      <c r="HL24" s="175"/>
      <c r="HM24" s="175"/>
      <c r="HN24" s="175"/>
      <c r="HO24" s="175"/>
      <c r="HP24" s="175"/>
      <c r="HQ24" s="175"/>
      <c r="HR24" s="175"/>
      <c r="HS24" s="175"/>
      <c r="HT24" s="175"/>
      <c r="HU24" s="175"/>
      <c r="HV24" s="175"/>
      <c r="HW24" s="175"/>
      <c r="HX24" s="175"/>
      <c r="HY24" s="175"/>
      <c r="HZ24" s="175"/>
      <c r="IA24" s="175"/>
      <c r="IB24" s="175"/>
      <c r="IC24" s="175"/>
      <c r="ID24" s="175"/>
      <c r="IE24" s="175"/>
      <c r="IF24" s="175"/>
      <c r="IG24" s="175"/>
      <c r="IH24" s="175"/>
      <c r="II24" s="175"/>
      <c r="IJ24" s="175"/>
      <c r="IK24" s="175"/>
      <c r="IL24" s="175"/>
      <c r="IM24" s="175"/>
      <c r="IN24" s="175"/>
      <c r="IO24" s="175"/>
      <c r="IP24" s="175"/>
      <c r="IQ24" s="175"/>
      <c r="IR24" s="175"/>
      <c r="IS24" s="175"/>
      <c r="IT24" s="175"/>
      <c r="IU24" s="175"/>
      <c r="IV24" s="175"/>
    </row>
    <row r="25" spans="1:256" ht="15">
      <c r="A25" s="188"/>
      <c r="B25" s="190" t="s">
        <v>79</v>
      </c>
      <c r="C25" s="202">
        <v>14413</v>
      </c>
      <c r="D25" s="185">
        <v>5083</v>
      </c>
      <c r="E25" s="185">
        <v>846</v>
      </c>
      <c r="F25" s="185">
        <v>188</v>
      </c>
      <c r="G25" s="185">
        <v>67</v>
      </c>
      <c r="H25" s="185">
        <v>13</v>
      </c>
      <c r="I25" s="185">
        <v>26</v>
      </c>
      <c r="J25" s="185">
        <v>2244</v>
      </c>
      <c r="K25" s="185">
        <v>48</v>
      </c>
      <c r="L25" s="185">
        <v>1824</v>
      </c>
      <c r="M25" s="185">
        <v>1506</v>
      </c>
      <c r="N25" s="185">
        <v>535</v>
      </c>
      <c r="O25" s="185">
        <v>215</v>
      </c>
      <c r="P25" s="185">
        <v>74</v>
      </c>
      <c r="Q25" s="185">
        <v>47</v>
      </c>
      <c r="R25" s="185">
        <v>1650</v>
      </c>
      <c r="S25" s="185">
        <v>47</v>
      </c>
      <c r="T25" s="175"/>
      <c r="U25" s="175"/>
      <c r="V25" s="175"/>
      <c r="W25" s="175"/>
      <c r="X25" s="175"/>
      <c r="Y25" s="175"/>
      <c r="Z25" s="175"/>
      <c r="AA25" s="175"/>
      <c r="AB25" s="175"/>
      <c r="AC25" s="175"/>
      <c r="AD25" s="175"/>
      <c r="AE25" s="175"/>
      <c r="AF25" s="175"/>
      <c r="AG25" s="175"/>
      <c r="AH25" s="175"/>
      <c r="AI25" s="175"/>
      <c r="AJ25" s="175"/>
      <c r="AK25" s="175"/>
      <c r="AL25" s="175"/>
      <c r="AM25" s="175"/>
      <c r="AN25" s="175"/>
      <c r="AO25" s="175"/>
      <c r="AP25" s="175"/>
      <c r="AQ25" s="175"/>
      <c r="AR25" s="175"/>
      <c r="AS25" s="175"/>
      <c r="AT25" s="175"/>
      <c r="AU25" s="175"/>
      <c r="AV25" s="175"/>
      <c r="AW25" s="175"/>
      <c r="AX25" s="175"/>
      <c r="AY25" s="175"/>
      <c r="AZ25" s="175"/>
      <c r="BA25" s="175"/>
      <c r="BB25" s="175"/>
      <c r="BC25" s="175"/>
      <c r="BD25" s="175"/>
      <c r="BE25" s="175"/>
      <c r="BF25" s="175"/>
      <c r="BG25" s="175"/>
      <c r="BH25" s="175"/>
      <c r="BI25" s="175"/>
      <c r="BJ25" s="175"/>
      <c r="BK25" s="175"/>
      <c r="BL25" s="175"/>
      <c r="BM25" s="175"/>
      <c r="BN25" s="175"/>
      <c r="BO25" s="175"/>
      <c r="BP25" s="175"/>
      <c r="BQ25" s="175"/>
      <c r="BR25" s="175"/>
      <c r="BS25" s="175"/>
      <c r="BT25" s="175"/>
      <c r="BU25" s="175"/>
      <c r="BV25" s="175"/>
      <c r="BW25" s="175"/>
      <c r="BX25" s="175"/>
      <c r="BY25" s="175"/>
      <c r="BZ25" s="175"/>
      <c r="CA25" s="175"/>
      <c r="CB25" s="175"/>
      <c r="CC25" s="175"/>
      <c r="CD25" s="175"/>
      <c r="CE25" s="175"/>
      <c r="CF25" s="175"/>
      <c r="CG25" s="175"/>
      <c r="CH25" s="175"/>
      <c r="CI25" s="175"/>
      <c r="CJ25" s="175"/>
      <c r="CK25" s="175"/>
      <c r="CL25" s="175"/>
      <c r="CM25" s="175"/>
      <c r="CN25" s="175"/>
      <c r="CO25" s="175"/>
      <c r="CP25" s="175"/>
      <c r="CQ25" s="175"/>
      <c r="CR25" s="175"/>
      <c r="CS25" s="175"/>
      <c r="CT25" s="175"/>
      <c r="CU25" s="175"/>
      <c r="CV25" s="175"/>
      <c r="CW25" s="175"/>
      <c r="CX25" s="175"/>
      <c r="CY25" s="175"/>
      <c r="CZ25" s="175"/>
      <c r="DA25" s="175"/>
      <c r="DB25" s="175"/>
      <c r="DC25" s="175"/>
      <c r="DD25" s="175"/>
      <c r="DE25" s="175"/>
      <c r="DF25" s="175"/>
      <c r="DG25" s="175"/>
      <c r="DH25" s="175"/>
      <c r="DI25" s="175"/>
      <c r="DJ25" s="175"/>
      <c r="DK25" s="175"/>
      <c r="DL25" s="175"/>
      <c r="DM25" s="175"/>
      <c r="DN25" s="175"/>
      <c r="DO25" s="175"/>
      <c r="DP25" s="175"/>
      <c r="DQ25" s="175"/>
      <c r="DR25" s="175"/>
      <c r="DS25" s="175"/>
      <c r="DT25" s="175"/>
      <c r="DU25" s="175"/>
      <c r="DV25" s="175"/>
      <c r="DW25" s="175"/>
      <c r="DX25" s="175"/>
      <c r="DY25" s="175"/>
      <c r="DZ25" s="175"/>
      <c r="EA25" s="175"/>
      <c r="EB25" s="175"/>
      <c r="EC25" s="175"/>
      <c r="ED25" s="175"/>
      <c r="EE25" s="175"/>
      <c r="EF25" s="175"/>
      <c r="EG25" s="175"/>
      <c r="EH25" s="175"/>
      <c r="EI25" s="175"/>
      <c r="EJ25" s="175"/>
      <c r="EK25" s="175"/>
      <c r="EL25" s="175"/>
      <c r="EM25" s="175"/>
      <c r="EN25" s="175"/>
      <c r="EO25" s="175"/>
      <c r="EP25" s="175"/>
      <c r="EQ25" s="175"/>
      <c r="ER25" s="175"/>
      <c r="ES25" s="175"/>
      <c r="ET25" s="175"/>
      <c r="EU25" s="175"/>
      <c r="EV25" s="175"/>
      <c r="EW25" s="175"/>
      <c r="EX25" s="175"/>
      <c r="EY25" s="175"/>
      <c r="EZ25" s="175"/>
      <c r="FA25" s="175"/>
      <c r="FB25" s="175"/>
      <c r="FC25" s="175"/>
      <c r="FD25" s="175"/>
      <c r="FE25" s="175"/>
      <c r="FF25" s="175"/>
      <c r="FG25" s="175"/>
      <c r="FH25" s="175"/>
      <c r="FI25" s="175"/>
      <c r="FJ25" s="175"/>
      <c r="FK25" s="175"/>
      <c r="FL25" s="175"/>
      <c r="FM25" s="175"/>
      <c r="FN25" s="175"/>
      <c r="FO25" s="175"/>
      <c r="FP25" s="175"/>
      <c r="FQ25" s="175"/>
      <c r="FR25" s="175"/>
      <c r="FS25" s="175"/>
      <c r="FT25" s="175"/>
      <c r="FU25" s="175"/>
      <c r="FV25" s="175"/>
      <c r="FW25" s="175"/>
      <c r="FX25" s="175"/>
      <c r="FY25" s="175"/>
      <c r="FZ25" s="175"/>
      <c r="GA25" s="175"/>
      <c r="GB25" s="175"/>
      <c r="GC25" s="175"/>
      <c r="GD25" s="175"/>
      <c r="GE25" s="175"/>
      <c r="GF25" s="175"/>
      <c r="GG25" s="175"/>
      <c r="GH25" s="175"/>
      <c r="GI25" s="175"/>
      <c r="GJ25" s="175"/>
      <c r="GK25" s="175"/>
      <c r="GL25" s="175"/>
      <c r="GM25" s="175"/>
      <c r="GN25" s="175"/>
      <c r="GO25" s="175"/>
      <c r="GP25" s="175"/>
      <c r="GQ25" s="175"/>
      <c r="GR25" s="175"/>
      <c r="GS25" s="175"/>
      <c r="GT25" s="175"/>
      <c r="GU25" s="175"/>
      <c r="GV25" s="175"/>
      <c r="GW25" s="175"/>
      <c r="GX25" s="175"/>
      <c r="GY25" s="175"/>
      <c r="GZ25" s="175"/>
      <c r="HA25" s="175"/>
      <c r="HB25" s="175"/>
      <c r="HC25" s="175"/>
      <c r="HD25" s="175"/>
      <c r="HE25" s="175"/>
      <c r="HF25" s="175"/>
      <c r="HG25" s="175"/>
      <c r="HH25" s="175"/>
      <c r="HI25" s="175"/>
      <c r="HJ25" s="175"/>
      <c r="HK25" s="175"/>
      <c r="HL25" s="175"/>
      <c r="HM25" s="175"/>
      <c r="HN25" s="175"/>
      <c r="HO25" s="175"/>
      <c r="HP25" s="175"/>
      <c r="HQ25" s="175"/>
      <c r="HR25" s="175"/>
      <c r="HS25" s="175"/>
      <c r="HT25" s="175"/>
      <c r="HU25" s="175"/>
      <c r="HV25" s="175"/>
      <c r="HW25" s="175"/>
      <c r="HX25" s="175"/>
      <c r="HY25" s="175"/>
      <c r="HZ25" s="175"/>
      <c r="IA25" s="175"/>
      <c r="IB25" s="175"/>
      <c r="IC25" s="175"/>
      <c r="ID25" s="175"/>
      <c r="IE25" s="175"/>
      <c r="IF25" s="175"/>
      <c r="IG25" s="175"/>
      <c r="IH25" s="175"/>
      <c r="II25" s="175"/>
      <c r="IJ25" s="175"/>
      <c r="IK25" s="175"/>
      <c r="IL25" s="175"/>
      <c r="IM25" s="175"/>
      <c r="IN25" s="175"/>
      <c r="IO25" s="175"/>
      <c r="IP25" s="175"/>
      <c r="IQ25" s="175"/>
      <c r="IR25" s="175"/>
      <c r="IS25" s="175"/>
      <c r="IT25" s="175"/>
      <c r="IU25" s="175"/>
      <c r="IV25" s="175"/>
    </row>
    <row r="26" spans="1:256" ht="15">
      <c r="A26" s="188"/>
      <c r="B26" s="190" t="s">
        <v>80</v>
      </c>
      <c r="C26" s="202">
        <v>14105</v>
      </c>
      <c r="D26" s="185">
        <v>4844</v>
      </c>
      <c r="E26" s="185">
        <v>879</v>
      </c>
      <c r="F26" s="185">
        <v>213</v>
      </c>
      <c r="G26" s="185">
        <v>53</v>
      </c>
      <c r="H26" s="185">
        <v>17</v>
      </c>
      <c r="I26" s="185">
        <v>56</v>
      </c>
      <c r="J26" s="185">
        <v>2162</v>
      </c>
      <c r="K26" s="185">
        <v>34</v>
      </c>
      <c r="L26" s="185">
        <v>1755</v>
      </c>
      <c r="M26" s="185">
        <v>1379</v>
      </c>
      <c r="N26" s="185">
        <v>549</v>
      </c>
      <c r="O26" s="185">
        <v>213</v>
      </c>
      <c r="P26" s="185">
        <v>65</v>
      </c>
      <c r="Q26" s="185">
        <v>39</v>
      </c>
      <c r="R26" s="185">
        <v>1814</v>
      </c>
      <c r="S26" s="185">
        <v>33</v>
      </c>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c r="AR26" s="175"/>
      <c r="AS26" s="175"/>
      <c r="AT26" s="175"/>
      <c r="AU26" s="175"/>
      <c r="AV26" s="175"/>
      <c r="AW26" s="175"/>
      <c r="AX26" s="175"/>
      <c r="AY26" s="175"/>
      <c r="AZ26" s="175"/>
      <c r="BA26" s="175"/>
      <c r="BB26" s="175"/>
      <c r="BC26" s="175"/>
      <c r="BD26" s="175"/>
      <c r="BE26" s="175"/>
      <c r="BF26" s="175"/>
      <c r="BG26" s="175"/>
      <c r="BH26" s="175"/>
      <c r="BI26" s="175"/>
      <c r="BJ26" s="175"/>
      <c r="BK26" s="175"/>
      <c r="BL26" s="175"/>
      <c r="BM26" s="175"/>
      <c r="BN26" s="175"/>
      <c r="BO26" s="175"/>
      <c r="BP26" s="175"/>
      <c r="BQ26" s="175"/>
      <c r="BR26" s="175"/>
      <c r="BS26" s="175"/>
      <c r="BT26" s="175"/>
      <c r="BU26" s="175"/>
      <c r="BV26" s="175"/>
      <c r="BW26" s="175"/>
      <c r="BX26" s="175"/>
      <c r="BY26" s="175"/>
      <c r="BZ26" s="175"/>
      <c r="CA26" s="175"/>
      <c r="CB26" s="175"/>
      <c r="CC26" s="175"/>
      <c r="CD26" s="175"/>
      <c r="CE26" s="175"/>
      <c r="CF26" s="175"/>
      <c r="CG26" s="175"/>
      <c r="CH26" s="175"/>
      <c r="CI26" s="175"/>
      <c r="CJ26" s="175"/>
      <c r="CK26" s="175"/>
      <c r="CL26" s="175"/>
      <c r="CM26" s="175"/>
      <c r="CN26" s="175"/>
      <c r="CO26" s="175"/>
      <c r="CP26" s="175"/>
      <c r="CQ26" s="175"/>
      <c r="CR26" s="175"/>
      <c r="CS26" s="175"/>
      <c r="CT26" s="175"/>
      <c r="CU26" s="175"/>
      <c r="CV26" s="175"/>
      <c r="CW26" s="175"/>
      <c r="CX26" s="175"/>
      <c r="CY26" s="175"/>
      <c r="CZ26" s="175"/>
      <c r="DA26" s="175"/>
      <c r="DB26" s="175"/>
      <c r="DC26" s="175"/>
      <c r="DD26" s="175"/>
      <c r="DE26" s="175"/>
      <c r="DF26" s="175"/>
      <c r="DG26" s="175"/>
      <c r="DH26" s="175"/>
      <c r="DI26" s="175"/>
      <c r="DJ26" s="175"/>
      <c r="DK26" s="175"/>
      <c r="DL26" s="175"/>
      <c r="DM26" s="175"/>
      <c r="DN26" s="175"/>
      <c r="DO26" s="175"/>
      <c r="DP26" s="175"/>
      <c r="DQ26" s="175"/>
      <c r="DR26" s="175"/>
      <c r="DS26" s="175"/>
      <c r="DT26" s="175"/>
      <c r="DU26" s="175"/>
      <c r="DV26" s="175"/>
      <c r="DW26" s="175"/>
      <c r="DX26" s="175"/>
      <c r="DY26" s="175"/>
      <c r="DZ26" s="175"/>
      <c r="EA26" s="175"/>
      <c r="EB26" s="175"/>
      <c r="EC26" s="175"/>
      <c r="ED26" s="175"/>
      <c r="EE26" s="175"/>
      <c r="EF26" s="175"/>
      <c r="EG26" s="175"/>
      <c r="EH26" s="175"/>
      <c r="EI26" s="175"/>
      <c r="EJ26" s="175"/>
      <c r="EK26" s="175"/>
      <c r="EL26" s="175"/>
      <c r="EM26" s="175"/>
      <c r="EN26" s="175"/>
      <c r="EO26" s="175"/>
      <c r="EP26" s="175"/>
      <c r="EQ26" s="175"/>
      <c r="ER26" s="175"/>
      <c r="ES26" s="175"/>
      <c r="ET26" s="175"/>
      <c r="EU26" s="175"/>
      <c r="EV26" s="175"/>
      <c r="EW26" s="175"/>
      <c r="EX26" s="175"/>
      <c r="EY26" s="175"/>
      <c r="EZ26" s="175"/>
      <c r="FA26" s="175"/>
      <c r="FB26" s="175"/>
      <c r="FC26" s="175"/>
      <c r="FD26" s="175"/>
      <c r="FE26" s="175"/>
      <c r="FF26" s="175"/>
      <c r="FG26" s="175"/>
      <c r="FH26" s="175"/>
      <c r="FI26" s="175"/>
      <c r="FJ26" s="175"/>
      <c r="FK26" s="175"/>
      <c r="FL26" s="175"/>
      <c r="FM26" s="175"/>
      <c r="FN26" s="175"/>
      <c r="FO26" s="175"/>
      <c r="FP26" s="175"/>
      <c r="FQ26" s="175"/>
      <c r="FR26" s="175"/>
      <c r="FS26" s="175"/>
      <c r="FT26" s="175"/>
      <c r="FU26" s="175"/>
      <c r="FV26" s="175"/>
      <c r="FW26" s="175"/>
      <c r="FX26" s="175"/>
      <c r="FY26" s="175"/>
      <c r="FZ26" s="175"/>
      <c r="GA26" s="175"/>
      <c r="GB26" s="175"/>
      <c r="GC26" s="175"/>
      <c r="GD26" s="175"/>
      <c r="GE26" s="175"/>
      <c r="GF26" s="175"/>
      <c r="GG26" s="175"/>
      <c r="GH26" s="175"/>
      <c r="GI26" s="175"/>
      <c r="GJ26" s="175"/>
      <c r="GK26" s="175"/>
      <c r="GL26" s="175"/>
      <c r="GM26" s="175"/>
      <c r="GN26" s="175"/>
      <c r="GO26" s="175"/>
      <c r="GP26" s="175"/>
      <c r="GQ26" s="175"/>
      <c r="GR26" s="175"/>
      <c r="GS26" s="175"/>
      <c r="GT26" s="175"/>
      <c r="GU26" s="175"/>
      <c r="GV26" s="175"/>
      <c r="GW26" s="175"/>
      <c r="GX26" s="175"/>
      <c r="GY26" s="175"/>
      <c r="GZ26" s="175"/>
      <c r="HA26" s="175"/>
      <c r="HB26" s="175"/>
      <c r="HC26" s="175"/>
      <c r="HD26" s="175"/>
      <c r="HE26" s="175"/>
      <c r="HF26" s="175"/>
      <c r="HG26" s="175"/>
      <c r="HH26" s="175"/>
      <c r="HI26" s="175"/>
      <c r="HJ26" s="175"/>
      <c r="HK26" s="175"/>
      <c r="HL26" s="175"/>
      <c r="HM26" s="175"/>
      <c r="HN26" s="175"/>
      <c r="HO26" s="175"/>
      <c r="HP26" s="175"/>
      <c r="HQ26" s="175"/>
      <c r="HR26" s="175"/>
      <c r="HS26" s="175"/>
      <c r="HT26" s="175"/>
      <c r="HU26" s="175"/>
      <c r="HV26" s="175"/>
      <c r="HW26" s="175"/>
      <c r="HX26" s="175"/>
      <c r="HY26" s="175"/>
      <c r="HZ26" s="175"/>
      <c r="IA26" s="175"/>
      <c r="IB26" s="175"/>
      <c r="IC26" s="175"/>
      <c r="ID26" s="175"/>
      <c r="IE26" s="175"/>
      <c r="IF26" s="175"/>
      <c r="IG26" s="175"/>
      <c r="IH26" s="175"/>
      <c r="II26" s="175"/>
      <c r="IJ26" s="175"/>
      <c r="IK26" s="175"/>
      <c r="IL26" s="175"/>
      <c r="IM26" s="175"/>
      <c r="IN26" s="175"/>
      <c r="IO26" s="175"/>
      <c r="IP26" s="175"/>
      <c r="IQ26" s="175"/>
      <c r="IR26" s="175"/>
      <c r="IS26" s="175"/>
      <c r="IT26" s="175"/>
      <c r="IU26" s="175"/>
      <c r="IV26" s="175"/>
    </row>
    <row r="27" spans="1:256" ht="28.5" customHeight="1">
      <c r="A27" s="188">
        <v>2013</v>
      </c>
      <c r="B27" s="190" t="s">
        <v>77</v>
      </c>
      <c r="C27" s="202">
        <v>14141</v>
      </c>
      <c r="D27" s="185">
        <v>4636</v>
      </c>
      <c r="E27" s="185">
        <v>1046</v>
      </c>
      <c r="F27" s="185">
        <v>270</v>
      </c>
      <c r="G27" s="185">
        <v>81</v>
      </c>
      <c r="H27" s="185">
        <v>30</v>
      </c>
      <c r="I27" s="185">
        <v>21</v>
      </c>
      <c r="J27" s="185">
        <v>2123</v>
      </c>
      <c r="K27" s="185">
        <v>36</v>
      </c>
      <c r="L27" s="185">
        <v>1899</v>
      </c>
      <c r="M27" s="185">
        <v>1448</v>
      </c>
      <c r="N27" s="185">
        <v>518</v>
      </c>
      <c r="O27" s="185">
        <v>178</v>
      </c>
      <c r="P27" s="185">
        <v>94</v>
      </c>
      <c r="Q27" s="185">
        <v>61</v>
      </c>
      <c r="R27" s="185">
        <v>1648</v>
      </c>
      <c r="S27" s="185">
        <v>52</v>
      </c>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c r="AU27" s="175"/>
      <c r="AV27" s="175"/>
      <c r="AW27" s="175"/>
      <c r="AX27" s="175"/>
      <c r="AY27" s="175"/>
      <c r="AZ27" s="175"/>
      <c r="BA27" s="175"/>
      <c r="BB27" s="175"/>
      <c r="BC27" s="175"/>
      <c r="BD27" s="175"/>
      <c r="BE27" s="175"/>
      <c r="BF27" s="175"/>
      <c r="BG27" s="175"/>
      <c r="BH27" s="175"/>
      <c r="BI27" s="175"/>
      <c r="BJ27" s="175"/>
      <c r="BK27" s="175"/>
      <c r="BL27" s="175"/>
      <c r="BM27" s="175"/>
      <c r="BN27" s="175"/>
      <c r="BO27" s="175"/>
      <c r="BP27" s="175"/>
      <c r="BQ27" s="175"/>
      <c r="BR27" s="175"/>
      <c r="BS27" s="175"/>
      <c r="BT27" s="175"/>
      <c r="BU27" s="175"/>
      <c r="BV27" s="175"/>
      <c r="BW27" s="175"/>
      <c r="BX27" s="175"/>
      <c r="BY27" s="175"/>
      <c r="BZ27" s="175"/>
      <c r="CA27" s="175"/>
      <c r="CB27" s="175"/>
      <c r="CC27" s="175"/>
      <c r="CD27" s="175"/>
      <c r="CE27" s="175"/>
      <c r="CF27" s="175"/>
      <c r="CG27" s="175"/>
      <c r="CH27" s="175"/>
      <c r="CI27" s="175"/>
      <c r="CJ27" s="175"/>
      <c r="CK27" s="175"/>
      <c r="CL27" s="175"/>
      <c r="CM27" s="175"/>
      <c r="CN27" s="175"/>
      <c r="CO27" s="175"/>
      <c r="CP27" s="175"/>
      <c r="CQ27" s="175"/>
      <c r="CR27" s="175"/>
      <c r="CS27" s="175"/>
      <c r="CT27" s="175"/>
      <c r="CU27" s="175"/>
      <c r="CV27" s="175"/>
      <c r="CW27" s="175"/>
      <c r="CX27" s="175"/>
      <c r="CY27" s="175"/>
      <c r="CZ27" s="175"/>
      <c r="DA27" s="175"/>
      <c r="DB27" s="175"/>
      <c r="DC27" s="175"/>
      <c r="DD27" s="175"/>
      <c r="DE27" s="175"/>
      <c r="DF27" s="175"/>
      <c r="DG27" s="175"/>
      <c r="DH27" s="175"/>
      <c r="DI27" s="175"/>
      <c r="DJ27" s="175"/>
      <c r="DK27" s="175"/>
      <c r="DL27" s="175"/>
      <c r="DM27" s="175"/>
      <c r="DN27" s="175"/>
      <c r="DO27" s="175"/>
      <c r="DP27" s="175"/>
      <c r="DQ27" s="175"/>
      <c r="DR27" s="175"/>
      <c r="DS27" s="175"/>
      <c r="DT27" s="175"/>
      <c r="DU27" s="175"/>
      <c r="DV27" s="175"/>
      <c r="DW27" s="175"/>
      <c r="DX27" s="175"/>
      <c r="DY27" s="175"/>
      <c r="DZ27" s="175"/>
      <c r="EA27" s="175"/>
      <c r="EB27" s="175"/>
      <c r="EC27" s="175"/>
      <c r="ED27" s="175"/>
      <c r="EE27" s="175"/>
      <c r="EF27" s="175"/>
      <c r="EG27" s="175"/>
      <c r="EH27" s="175"/>
      <c r="EI27" s="175"/>
      <c r="EJ27" s="175"/>
      <c r="EK27" s="175"/>
      <c r="EL27" s="175"/>
      <c r="EM27" s="175"/>
      <c r="EN27" s="175"/>
      <c r="EO27" s="175"/>
      <c r="EP27" s="175"/>
      <c r="EQ27" s="175"/>
      <c r="ER27" s="175"/>
      <c r="ES27" s="175"/>
      <c r="ET27" s="175"/>
      <c r="EU27" s="175"/>
      <c r="EV27" s="175"/>
      <c r="EW27" s="175"/>
      <c r="EX27" s="175"/>
      <c r="EY27" s="175"/>
      <c r="EZ27" s="175"/>
      <c r="FA27" s="175"/>
      <c r="FB27" s="175"/>
      <c r="FC27" s="175"/>
      <c r="FD27" s="175"/>
      <c r="FE27" s="175"/>
      <c r="FF27" s="175"/>
      <c r="FG27" s="175"/>
      <c r="FH27" s="175"/>
      <c r="FI27" s="175"/>
      <c r="FJ27" s="175"/>
      <c r="FK27" s="175"/>
      <c r="FL27" s="175"/>
      <c r="FM27" s="175"/>
      <c r="FN27" s="175"/>
      <c r="FO27" s="175"/>
      <c r="FP27" s="175"/>
      <c r="FQ27" s="175"/>
      <c r="FR27" s="175"/>
      <c r="FS27" s="175"/>
      <c r="FT27" s="175"/>
      <c r="FU27" s="175"/>
      <c r="FV27" s="175"/>
      <c r="FW27" s="175"/>
      <c r="FX27" s="175"/>
      <c r="FY27" s="175"/>
      <c r="FZ27" s="175"/>
      <c r="GA27" s="175"/>
      <c r="GB27" s="175"/>
      <c r="GC27" s="175"/>
      <c r="GD27" s="175"/>
      <c r="GE27" s="175"/>
      <c r="GF27" s="175"/>
      <c r="GG27" s="175"/>
      <c r="GH27" s="175"/>
      <c r="GI27" s="175"/>
      <c r="GJ27" s="175"/>
      <c r="GK27" s="175"/>
      <c r="GL27" s="175"/>
      <c r="GM27" s="175"/>
      <c r="GN27" s="175"/>
      <c r="GO27" s="175"/>
      <c r="GP27" s="175"/>
      <c r="GQ27" s="175"/>
      <c r="GR27" s="175"/>
      <c r="GS27" s="175"/>
      <c r="GT27" s="175"/>
      <c r="GU27" s="175"/>
      <c r="GV27" s="175"/>
      <c r="GW27" s="175"/>
      <c r="GX27" s="175"/>
      <c r="GY27" s="175"/>
      <c r="GZ27" s="175"/>
      <c r="HA27" s="175"/>
      <c r="HB27" s="175"/>
      <c r="HC27" s="175"/>
      <c r="HD27" s="175"/>
      <c r="HE27" s="175"/>
      <c r="HF27" s="175"/>
      <c r="HG27" s="175"/>
      <c r="HH27" s="175"/>
      <c r="HI27" s="175"/>
      <c r="HJ27" s="175"/>
      <c r="HK27" s="175"/>
      <c r="HL27" s="175"/>
      <c r="HM27" s="175"/>
      <c r="HN27" s="175"/>
      <c r="HO27" s="175"/>
      <c r="HP27" s="175"/>
      <c r="HQ27" s="175"/>
      <c r="HR27" s="175"/>
      <c r="HS27" s="175"/>
      <c r="HT27" s="175"/>
      <c r="HU27" s="175"/>
      <c r="HV27" s="175"/>
      <c r="HW27" s="175"/>
      <c r="HX27" s="175"/>
      <c r="HY27" s="175"/>
      <c r="HZ27" s="175"/>
      <c r="IA27" s="175"/>
      <c r="IB27" s="175"/>
      <c r="IC27" s="175"/>
      <c r="ID27" s="175"/>
      <c r="IE27" s="175"/>
      <c r="IF27" s="175"/>
      <c r="IG27" s="175"/>
      <c r="IH27" s="175"/>
      <c r="II27" s="175"/>
      <c r="IJ27" s="175"/>
      <c r="IK27" s="175"/>
      <c r="IL27" s="175"/>
      <c r="IM27" s="175"/>
      <c r="IN27" s="175"/>
      <c r="IO27" s="175"/>
      <c r="IP27" s="175"/>
      <c r="IQ27" s="175"/>
      <c r="IR27" s="175"/>
      <c r="IS27" s="175"/>
      <c r="IT27" s="175"/>
      <c r="IU27" s="175"/>
      <c r="IV27" s="175"/>
    </row>
    <row r="28" spans="1:256" ht="15">
      <c r="A28" s="188"/>
      <c r="B28" s="40" t="s">
        <v>197</v>
      </c>
      <c r="C28" s="202">
        <v>13953</v>
      </c>
      <c r="D28" s="185">
        <v>4459</v>
      </c>
      <c r="E28" s="185">
        <v>1043</v>
      </c>
      <c r="F28" s="185">
        <v>291</v>
      </c>
      <c r="G28" s="185">
        <v>92</v>
      </c>
      <c r="H28" s="185">
        <v>37</v>
      </c>
      <c r="I28" s="185">
        <v>26</v>
      </c>
      <c r="J28" s="185">
        <v>1995</v>
      </c>
      <c r="K28" s="185">
        <v>30</v>
      </c>
      <c r="L28" s="185">
        <v>2064</v>
      </c>
      <c r="M28" s="185">
        <v>1423</v>
      </c>
      <c r="N28" s="185">
        <v>511</v>
      </c>
      <c r="O28" s="185">
        <v>207</v>
      </c>
      <c r="P28" s="185">
        <v>56</v>
      </c>
      <c r="Q28" s="185">
        <v>58</v>
      </c>
      <c r="R28" s="185">
        <v>1617</v>
      </c>
      <c r="S28" s="185">
        <v>44</v>
      </c>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c r="AT28" s="175"/>
      <c r="AU28" s="175"/>
      <c r="AV28" s="175"/>
      <c r="AW28" s="175"/>
      <c r="AX28" s="175"/>
      <c r="AY28" s="175"/>
      <c r="AZ28" s="175"/>
      <c r="BA28" s="175"/>
      <c r="BB28" s="175"/>
      <c r="BC28" s="175"/>
      <c r="BD28" s="175"/>
      <c r="BE28" s="175"/>
      <c r="BF28" s="175"/>
      <c r="BG28" s="175"/>
      <c r="BH28" s="175"/>
      <c r="BI28" s="175"/>
      <c r="BJ28" s="175"/>
      <c r="BK28" s="175"/>
      <c r="BL28" s="175"/>
      <c r="BM28" s="175"/>
      <c r="BN28" s="175"/>
      <c r="BO28" s="175"/>
      <c r="BP28" s="175"/>
      <c r="BQ28" s="175"/>
      <c r="BR28" s="175"/>
      <c r="BS28" s="175"/>
      <c r="BT28" s="175"/>
      <c r="BU28" s="175"/>
      <c r="BV28" s="175"/>
      <c r="BW28" s="175"/>
      <c r="BX28" s="175"/>
      <c r="BY28" s="175"/>
      <c r="BZ28" s="175"/>
      <c r="CA28" s="175"/>
      <c r="CB28" s="175"/>
      <c r="CC28" s="175"/>
      <c r="CD28" s="175"/>
      <c r="CE28" s="175"/>
      <c r="CF28" s="175"/>
      <c r="CG28" s="175"/>
      <c r="CH28" s="175"/>
      <c r="CI28" s="175"/>
      <c r="CJ28" s="175"/>
      <c r="CK28" s="175"/>
      <c r="CL28" s="175"/>
      <c r="CM28" s="175"/>
      <c r="CN28" s="175"/>
      <c r="CO28" s="175"/>
      <c r="CP28" s="175"/>
      <c r="CQ28" s="175"/>
      <c r="CR28" s="175"/>
      <c r="CS28" s="175"/>
      <c r="CT28" s="175"/>
      <c r="CU28" s="175"/>
      <c r="CV28" s="175"/>
      <c r="CW28" s="175"/>
      <c r="CX28" s="175"/>
      <c r="CY28" s="175"/>
      <c r="CZ28" s="175"/>
      <c r="DA28" s="175"/>
      <c r="DB28" s="175"/>
      <c r="DC28" s="175"/>
      <c r="DD28" s="175"/>
      <c r="DE28" s="175"/>
      <c r="DF28" s="175"/>
      <c r="DG28" s="175"/>
      <c r="DH28" s="175"/>
      <c r="DI28" s="175"/>
      <c r="DJ28" s="175"/>
      <c r="DK28" s="175"/>
      <c r="DL28" s="175"/>
      <c r="DM28" s="175"/>
      <c r="DN28" s="175"/>
      <c r="DO28" s="175"/>
      <c r="DP28" s="175"/>
      <c r="DQ28" s="175"/>
      <c r="DR28" s="175"/>
      <c r="DS28" s="175"/>
      <c r="DT28" s="175"/>
      <c r="DU28" s="175"/>
      <c r="DV28" s="175"/>
      <c r="DW28" s="175"/>
      <c r="DX28" s="175"/>
      <c r="DY28" s="175"/>
      <c r="DZ28" s="175"/>
      <c r="EA28" s="175"/>
      <c r="EB28" s="175"/>
      <c r="EC28" s="175"/>
      <c r="ED28" s="175"/>
      <c r="EE28" s="175"/>
      <c r="EF28" s="175"/>
      <c r="EG28" s="175"/>
      <c r="EH28" s="175"/>
      <c r="EI28" s="175"/>
      <c r="EJ28" s="175"/>
      <c r="EK28" s="175"/>
      <c r="EL28" s="175"/>
      <c r="EM28" s="175"/>
      <c r="EN28" s="175"/>
      <c r="EO28" s="175"/>
      <c r="EP28" s="175"/>
      <c r="EQ28" s="175"/>
      <c r="ER28" s="175"/>
      <c r="ES28" s="175"/>
      <c r="ET28" s="175"/>
      <c r="EU28" s="175"/>
      <c r="EV28" s="175"/>
      <c r="EW28" s="175"/>
      <c r="EX28" s="175"/>
      <c r="EY28" s="175"/>
      <c r="EZ28" s="175"/>
      <c r="FA28" s="175"/>
      <c r="FB28" s="175"/>
      <c r="FC28" s="175"/>
      <c r="FD28" s="175"/>
      <c r="FE28" s="175"/>
      <c r="FF28" s="175"/>
      <c r="FG28" s="175"/>
      <c r="FH28" s="175"/>
      <c r="FI28" s="175"/>
      <c r="FJ28" s="175"/>
      <c r="FK28" s="175"/>
      <c r="FL28" s="175"/>
      <c r="FM28" s="175"/>
      <c r="FN28" s="175"/>
      <c r="FO28" s="175"/>
      <c r="FP28" s="175"/>
      <c r="FQ28" s="175"/>
      <c r="FR28" s="175"/>
      <c r="FS28" s="175"/>
      <c r="FT28" s="175"/>
      <c r="FU28" s="175"/>
      <c r="FV28" s="175"/>
      <c r="FW28" s="175"/>
      <c r="FX28" s="175"/>
      <c r="FY28" s="175"/>
      <c r="FZ28" s="175"/>
      <c r="GA28" s="175"/>
      <c r="GB28" s="175"/>
      <c r="GC28" s="175"/>
      <c r="GD28" s="175"/>
      <c r="GE28" s="175"/>
      <c r="GF28" s="175"/>
      <c r="GG28" s="175"/>
      <c r="GH28" s="175"/>
      <c r="GI28" s="175"/>
      <c r="GJ28" s="175"/>
      <c r="GK28" s="175"/>
      <c r="GL28" s="175"/>
      <c r="GM28" s="175"/>
      <c r="GN28" s="175"/>
      <c r="GO28" s="175"/>
      <c r="GP28" s="175"/>
      <c r="GQ28" s="175"/>
      <c r="GR28" s="175"/>
      <c r="GS28" s="175"/>
      <c r="GT28" s="175"/>
      <c r="GU28" s="175"/>
      <c r="GV28" s="175"/>
      <c r="GW28" s="175"/>
      <c r="GX28" s="175"/>
      <c r="GY28" s="175"/>
      <c r="GZ28" s="175"/>
      <c r="HA28" s="175"/>
      <c r="HB28" s="175"/>
      <c r="HC28" s="175"/>
      <c r="HD28" s="175"/>
      <c r="HE28" s="175"/>
      <c r="HF28" s="175"/>
      <c r="HG28" s="175"/>
      <c r="HH28" s="175"/>
      <c r="HI28" s="175"/>
      <c r="HJ28" s="175"/>
      <c r="HK28" s="175"/>
      <c r="HL28" s="175"/>
      <c r="HM28" s="175"/>
      <c r="HN28" s="175"/>
      <c r="HO28" s="175"/>
      <c r="HP28" s="175"/>
      <c r="HQ28" s="175"/>
      <c r="HR28" s="175"/>
      <c r="HS28" s="175"/>
      <c r="HT28" s="175"/>
      <c r="HU28" s="175"/>
      <c r="HV28" s="175"/>
      <c r="HW28" s="175"/>
      <c r="HX28" s="175"/>
      <c r="HY28" s="175"/>
      <c r="HZ28" s="175"/>
      <c r="IA28" s="175"/>
      <c r="IB28" s="175"/>
      <c r="IC28" s="175"/>
      <c r="ID28" s="175"/>
      <c r="IE28" s="175"/>
      <c r="IF28" s="175"/>
      <c r="IG28" s="175"/>
      <c r="IH28" s="175"/>
      <c r="II28" s="175"/>
      <c r="IJ28" s="175"/>
      <c r="IK28" s="175"/>
      <c r="IL28" s="175"/>
      <c r="IM28" s="175"/>
      <c r="IN28" s="175"/>
      <c r="IO28" s="175"/>
      <c r="IP28" s="175"/>
      <c r="IQ28" s="175"/>
      <c r="IR28" s="175"/>
      <c r="IS28" s="175"/>
      <c r="IT28" s="175"/>
      <c r="IU28" s="175"/>
      <c r="IV28" s="175"/>
    </row>
    <row r="29" spans="1:256" ht="15">
      <c r="A29" s="188"/>
      <c r="B29" s="40" t="s">
        <v>79</v>
      </c>
      <c r="C29" s="202">
        <v>14566</v>
      </c>
      <c r="D29" s="185">
        <v>4653</v>
      </c>
      <c r="E29" s="185">
        <v>1458</v>
      </c>
      <c r="F29" s="185">
        <v>390</v>
      </c>
      <c r="G29" s="185">
        <v>114</v>
      </c>
      <c r="H29" s="185">
        <v>29</v>
      </c>
      <c r="I29" s="185">
        <v>36</v>
      </c>
      <c r="J29" s="185">
        <v>1954</v>
      </c>
      <c r="K29" s="185">
        <v>29</v>
      </c>
      <c r="L29" s="185">
        <v>2051</v>
      </c>
      <c r="M29" s="185">
        <v>1446</v>
      </c>
      <c r="N29" s="185">
        <v>492</v>
      </c>
      <c r="O29" s="185">
        <v>196</v>
      </c>
      <c r="P29" s="185">
        <v>62</v>
      </c>
      <c r="Q29" s="185">
        <v>59</v>
      </c>
      <c r="R29" s="185">
        <v>1560</v>
      </c>
      <c r="S29" s="185">
        <v>37</v>
      </c>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175"/>
      <c r="AV29" s="175"/>
      <c r="AW29" s="175"/>
      <c r="AX29" s="175"/>
      <c r="AY29" s="175"/>
      <c r="AZ29" s="175"/>
      <c r="BA29" s="175"/>
      <c r="BB29" s="175"/>
      <c r="BC29" s="175"/>
      <c r="BD29" s="175"/>
      <c r="BE29" s="175"/>
      <c r="BF29" s="175"/>
      <c r="BG29" s="175"/>
      <c r="BH29" s="175"/>
      <c r="BI29" s="175"/>
      <c r="BJ29" s="175"/>
      <c r="BK29" s="175"/>
      <c r="BL29" s="175"/>
      <c r="BM29" s="175"/>
      <c r="BN29" s="175"/>
      <c r="BO29" s="175"/>
      <c r="BP29" s="175"/>
      <c r="BQ29" s="175"/>
      <c r="BR29" s="175"/>
      <c r="BS29" s="175"/>
      <c r="BT29" s="175"/>
      <c r="BU29" s="175"/>
      <c r="BV29" s="175"/>
      <c r="BW29" s="175"/>
      <c r="BX29" s="175"/>
      <c r="BY29" s="175"/>
      <c r="BZ29" s="175"/>
      <c r="CA29" s="175"/>
      <c r="CB29" s="175"/>
      <c r="CC29" s="175"/>
      <c r="CD29" s="175"/>
      <c r="CE29" s="175"/>
      <c r="CF29" s="175"/>
      <c r="CG29" s="175"/>
      <c r="CH29" s="175"/>
      <c r="CI29" s="175"/>
      <c r="CJ29" s="175"/>
      <c r="CK29" s="175"/>
      <c r="CL29" s="175"/>
      <c r="CM29" s="175"/>
      <c r="CN29" s="175"/>
      <c r="CO29" s="175"/>
      <c r="CP29" s="175"/>
      <c r="CQ29" s="175"/>
      <c r="CR29" s="175"/>
      <c r="CS29" s="175"/>
      <c r="CT29" s="175"/>
      <c r="CU29" s="175"/>
      <c r="CV29" s="175"/>
      <c r="CW29" s="175"/>
      <c r="CX29" s="175"/>
      <c r="CY29" s="175"/>
      <c r="CZ29" s="175"/>
      <c r="DA29" s="175"/>
      <c r="DB29" s="175"/>
      <c r="DC29" s="175"/>
      <c r="DD29" s="175"/>
      <c r="DE29" s="175"/>
      <c r="DF29" s="175"/>
      <c r="DG29" s="175"/>
      <c r="DH29" s="175"/>
      <c r="DI29" s="175"/>
      <c r="DJ29" s="175"/>
      <c r="DK29" s="175"/>
      <c r="DL29" s="175"/>
      <c r="DM29" s="175"/>
      <c r="DN29" s="175"/>
      <c r="DO29" s="175"/>
      <c r="DP29" s="175"/>
      <c r="DQ29" s="175"/>
      <c r="DR29" s="175"/>
      <c r="DS29" s="175"/>
      <c r="DT29" s="175"/>
      <c r="DU29" s="175"/>
      <c r="DV29" s="175"/>
      <c r="DW29" s="175"/>
      <c r="DX29" s="175"/>
      <c r="DY29" s="175"/>
      <c r="DZ29" s="175"/>
      <c r="EA29" s="175"/>
      <c r="EB29" s="175"/>
      <c r="EC29" s="175"/>
      <c r="ED29" s="175"/>
      <c r="EE29" s="175"/>
      <c r="EF29" s="175"/>
      <c r="EG29" s="175"/>
      <c r="EH29" s="175"/>
      <c r="EI29" s="175"/>
      <c r="EJ29" s="175"/>
      <c r="EK29" s="175"/>
      <c r="EL29" s="175"/>
      <c r="EM29" s="175"/>
      <c r="EN29" s="175"/>
      <c r="EO29" s="175"/>
      <c r="EP29" s="175"/>
      <c r="EQ29" s="175"/>
      <c r="ER29" s="175"/>
      <c r="ES29" s="175"/>
      <c r="ET29" s="175"/>
      <c r="EU29" s="175"/>
      <c r="EV29" s="175"/>
      <c r="EW29" s="175"/>
      <c r="EX29" s="175"/>
      <c r="EY29" s="175"/>
      <c r="EZ29" s="175"/>
      <c r="FA29" s="175"/>
      <c r="FB29" s="175"/>
      <c r="FC29" s="175"/>
      <c r="FD29" s="175"/>
      <c r="FE29" s="175"/>
      <c r="FF29" s="175"/>
      <c r="FG29" s="175"/>
      <c r="FH29" s="175"/>
      <c r="FI29" s="175"/>
      <c r="FJ29" s="175"/>
      <c r="FK29" s="175"/>
      <c r="FL29" s="175"/>
      <c r="FM29" s="175"/>
      <c r="FN29" s="175"/>
      <c r="FO29" s="175"/>
      <c r="FP29" s="175"/>
      <c r="FQ29" s="175"/>
      <c r="FR29" s="175"/>
      <c r="FS29" s="175"/>
      <c r="FT29" s="175"/>
      <c r="FU29" s="175"/>
      <c r="FV29" s="175"/>
      <c r="FW29" s="175"/>
      <c r="FX29" s="175"/>
      <c r="FY29" s="175"/>
      <c r="FZ29" s="175"/>
      <c r="GA29" s="175"/>
      <c r="GB29" s="175"/>
      <c r="GC29" s="175"/>
      <c r="GD29" s="175"/>
      <c r="GE29" s="175"/>
      <c r="GF29" s="175"/>
      <c r="GG29" s="175"/>
      <c r="GH29" s="175"/>
      <c r="GI29" s="175"/>
      <c r="GJ29" s="175"/>
      <c r="GK29" s="175"/>
      <c r="GL29" s="175"/>
      <c r="GM29" s="175"/>
      <c r="GN29" s="175"/>
      <c r="GO29" s="175"/>
      <c r="GP29" s="175"/>
      <c r="GQ29" s="175"/>
      <c r="GR29" s="175"/>
      <c r="GS29" s="175"/>
      <c r="GT29" s="175"/>
      <c r="GU29" s="175"/>
      <c r="GV29" s="175"/>
      <c r="GW29" s="175"/>
      <c r="GX29" s="175"/>
      <c r="GY29" s="175"/>
      <c r="GZ29" s="175"/>
      <c r="HA29" s="175"/>
      <c r="HB29" s="175"/>
      <c r="HC29" s="175"/>
      <c r="HD29" s="175"/>
      <c r="HE29" s="175"/>
      <c r="HF29" s="175"/>
      <c r="HG29" s="175"/>
      <c r="HH29" s="175"/>
      <c r="HI29" s="175"/>
      <c r="HJ29" s="175"/>
      <c r="HK29" s="175"/>
      <c r="HL29" s="175"/>
      <c r="HM29" s="175"/>
      <c r="HN29" s="175"/>
      <c r="HO29" s="175"/>
      <c r="HP29" s="175"/>
      <c r="HQ29" s="175"/>
      <c r="HR29" s="175"/>
      <c r="HS29" s="175"/>
      <c r="HT29" s="175"/>
      <c r="HU29" s="175"/>
      <c r="HV29" s="175"/>
      <c r="HW29" s="175"/>
      <c r="HX29" s="175"/>
      <c r="HY29" s="175"/>
      <c r="HZ29" s="175"/>
      <c r="IA29" s="175"/>
      <c r="IB29" s="175"/>
      <c r="IC29" s="175"/>
      <c r="ID29" s="175"/>
      <c r="IE29" s="175"/>
      <c r="IF29" s="175"/>
      <c r="IG29" s="175"/>
      <c r="IH29" s="175"/>
      <c r="II29" s="175"/>
      <c r="IJ29" s="175"/>
      <c r="IK29" s="175"/>
      <c r="IL29" s="175"/>
      <c r="IM29" s="175"/>
      <c r="IN29" s="175"/>
      <c r="IO29" s="175"/>
      <c r="IP29" s="175"/>
      <c r="IQ29" s="175"/>
      <c r="IR29" s="175"/>
      <c r="IS29" s="175"/>
      <c r="IT29" s="175"/>
      <c r="IU29" s="175"/>
      <c r="IV29" s="175"/>
    </row>
    <row r="30" spans="1:256" ht="15">
      <c r="A30" s="188"/>
      <c r="B30" s="40" t="s">
        <v>80</v>
      </c>
      <c r="C30" s="202">
        <v>14506</v>
      </c>
      <c r="D30" s="185">
        <v>3833</v>
      </c>
      <c r="E30" s="185">
        <v>1992</v>
      </c>
      <c r="F30" s="185">
        <v>637</v>
      </c>
      <c r="G30" s="185">
        <v>182</v>
      </c>
      <c r="H30" s="185">
        <v>62</v>
      </c>
      <c r="I30" s="185">
        <v>37</v>
      </c>
      <c r="J30" s="185">
        <v>2020</v>
      </c>
      <c r="K30" s="185">
        <v>42</v>
      </c>
      <c r="L30" s="185">
        <v>1771</v>
      </c>
      <c r="M30" s="185">
        <v>1372</v>
      </c>
      <c r="N30" s="185">
        <v>576</v>
      </c>
      <c r="O30" s="185">
        <v>205</v>
      </c>
      <c r="P30" s="185">
        <v>67</v>
      </c>
      <c r="Q30" s="185">
        <v>64</v>
      </c>
      <c r="R30" s="185">
        <v>1610</v>
      </c>
      <c r="S30" s="185">
        <v>36</v>
      </c>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75"/>
      <c r="AY30" s="175"/>
      <c r="AZ30" s="175"/>
      <c r="BA30" s="175"/>
      <c r="BB30" s="175"/>
      <c r="BC30" s="175"/>
      <c r="BD30" s="175"/>
      <c r="BE30" s="175"/>
      <c r="BF30" s="175"/>
      <c r="BG30" s="175"/>
      <c r="BH30" s="175"/>
      <c r="BI30" s="175"/>
      <c r="BJ30" s="175"/>
      <c r="BK30" s="175"/>
      <c r="BL30" s="175"/>
      <c r="BM30" s="175"/>
      <c r="BN30" s="175"/>
      <c r="BO30" s="175"/>
      <c r="BP30" s="175"/>
      <c r="BQ30" s="175"/>
      <c r="BR30" s="175"/>
      <c r="BS30" s="175"/>
      <c r="BT30" s="175"/>
      <c r="BU30" s="175"/>
      <c r="BV30" s="175"/>
      <c r="BW30" s="175"/>
      <c r="BX30" s="175"/>
      <c r="BY30" s="175"/>
      <c r="BZ30" s="175"/>
      <c r="CA30" s="175"/>
      <c r="CB30" s="175"/>
      <c r="CC30" s="175"/>
      <c r="CD30" s="175"/>
      <c r="CE30" s="175"/>
      <c r="CF30" s="175"/>
      <c r="CG30" s="175"/>
      <c r="CH30" s="175"/>
      <c r="CI30" s="175"/>
      <c r="CJ30" s="175"/>
      <c r="CK30" s="175"/>
      <c r="CL30" s="175"/>
      <c r="CM30" s="175"/>
      <c r="CN30" s="175"/>
      <c r="CO30" s="175"/>
      <c r="CP30" s="175"/>
      <c r="CQ30" s="175"/>
      <c r="CR30" s="175"/>
      <c r="CS30" s="175"/>
      <c r="CT30" s="175"/>
      <c r="CU30" s="175"/>
      <c r="CV30" s="175"/>
      <c r="CW30" s="175"/>
      <c r="CX30" s="175"/>
      <c r="CY30" s="175"/>
      <c r="CZ30" s="175"/>
      <c r="DA30" s="175"/>
      <c r="DB30" s="175"/>
      <c r="DC30" s="175"/>
      <c r="DD30" s="175"/>
      <c r="DE30" s="175"/>
      <c r="DF30" s="175"/>
      <c r="DG30" s="175"/>
      <c r="DH30" s="175"/>
      <c r="DI30" s="175"/>
      <c r="DJ30" s="175"/>
      <c r="DK30" s="175"/>
      <c r="DL30" s="175"/>
      <c r="DM30" s="175"/>
      <c r="DN30" s="175"/>
      <c r="DO30" s="175"/>
      <c r="DP30" s="175"/>
      <c r="DQ30" s="175"/>
      <c r="DR30" s="175"/>
      <c r="DS30" s="175"/>
      <c r="DT30" s="175"/>
      <c r="DU30" s="175"/>
      <c r="DV30" s="175"/>
      <c r="DW30" s="175"/>
      <c r="DX30" s="175"/>
      <c r="DY30" s="175"/>
      <c r="DZ30" s="175"/>
      <c r="EA30" s="175"/>
      <c r="EB30" s="175"/>
      <c r="EC30" s="175"/>
      <c r="ED30" s="175"/>
      <c r="EE30" s="175"/>
      <c r="EF30" s="175"/>
      <c r="EG30" s="175"/>
      <c r="EH30" s="175"/>
      <c r="EI30" s="175"/>
      <c r="EJ30" s="175"/>
      <c r="EK30" s="175"/>
      <c r="EL30" s="175"/>
      <c r="EM30" s="175"/>
      <c r="EN30" s="175"/>
      <c r="EO30" s="175"/>
      <c r="EP30" s="175"/>
      <c r="EQ30" s="175"/>
      <c r="ER30" s="175"/>
      <c r="ES30" s="175"/>
      <c r="ET30" s="175"/>
      <c r="EU30" s="175"/>
      <c r="EV30" s="175"/>
      <c r="EW30" s="175"/>
      <c r="EX30" s="175"/>
      <c r="EY30" s="175"/>
      <c r="EZ30" s="175"/>
      <c r="FA30" s="175"/>
      <c r="FB30" s="175"/>
      <c r="FC30" s="175"/>
      <c r="FD30" s="175"/>
      <c r="FE30" s="175"/>
      <c r="FF30" s="175"/>
      <c r="FG30" s="175"/>
      <c r="FH30" s="175"/>
      <c r="FI30" s="175"/>
      <c r="FJ30" s="175"/>
      <c r="FK30" s="175"/>
      <c r="FL30" s="175"/>
      <c r="FM30" s="175"/>
      <c r="FN30" s="175"/>
      <c r="FO30" s="175"/>
      <c r="FP30" s="175"/>
      <c r="FQ30" s="175"/>
      <c r="FR30" s="175"/>
      <c r="FS30" s="175"/>
      <c r="FT30" s="175"/>
      <c r="FU30" s="175"/>
      <c r="FV30" s="175"/>
      <c r="FW30" s="175"/>
      <c r="FX30" s="175"/>
      <c r="FY30" s="175"/>
      <c r="FZ30" s="175"/>
      <c r="GA30" s="175"/>
      <c r="GB30" s="175"/>
      <c r="GC30" s="175"/>
      <c r="GD30" s="175"/>
      <c r="GE30" s="175"/>
      <c r="GF30" s="175"/>
      <c r="GG30" s="175"/>
      <c r="GH30" s="175"/>
      <c r="GI30" s="175"/>
      <c r="GJ30" s="175"/>
      <c r="GK30" s="175"/>
      <c r="GL30" s="175"/>
      <c r="GM30" s="175"/>
      <c r="GN30" s="175"/>
      <c r="GO30" s="175"/>
      <c r="GP30" s="175"/>
      <c r="GQ30" s="175"/>
      <c r="GR30" s="175"/>
      <c r="GS30" s="175"/>
      <c r="GT30" s="175"/>
      <c r="GU30" s="175"/>
      <c r="GV30" s="175"/>
      <c r="GW30" s="175"/>
      <c r="GX30" s="175"/>
      <c r="GY30" s="175"/>
      <c r="GZ30" s="175"/>
      <c r="HA30" s="175"/>
      <c r="HB30" s="175"/>
      <c r="HC30" s="175"/>
      <c r="HD30" s="175"/>
      <c r="HE30" s="175"/>
      <c r="HF30" s="175"/>
      <c r="HG30" s="175"/>
      <c r="HH30" s="175"/>
      <c r="HI30" s="175"/>
      <c r="HJ30" s="175"/>
      <c r="HK30" s="175"/>
      <c r="HL30" s="175"/>
      <c r="HM30" s="175"/>
      <c r="HN30" s="175"/>
      <c r="HO30" s="175"/>
      <c r="HP30" s="175"/>
      <c r="HQ30" s="175"/>
      <c r="HR30" s="175"/>
      <c r="HS30" s="175"/>
      <c r="HT30" s="175"/>
      <c r="HU30" s="175"/>
      <c r="HV30" s="175"/>
      <c r="HW30" s="175"/>
      <c r="HX30" s="175"/>
      <c r="HY30" s="175"/>
      <c r="HZ30" s="175"/>
      <c r="IA30" s="175"/>
      <c r="IB30" s="175"/>
      <c r="IC30" s="175"/>
      <c r="ID30" s="175"/>
      <c r="IE30" s="175"/>
      <c r="IF30" s="175"/>
      <c r="IG30" s="175"/>
      <c r="IH30" s="175"/>
      <c r="II30" s="175"/>
      <c r="IJ30" s="175"/>
      <c r="IK30" s="175"/>
      <c r="IL30" s="175"/>
      <c r="IM30" s="175"/>
      <c r="IN30" s="175"/>
      <c r="IO30" s="175"/>
      <c r="IP30" s="175"/>
      <c r="IQ30" s="175"/>
      <c r="IR30" s="175"/>
      <c r="IS30" s="175"/>
      <c r="IT30" s="175"/>
      <c r="IU30" s="175"/>
      <c r="IV30" s="175"/>
    </row>
    <row r="31" spans="1:256" ht="28.5" customHeight="1">
      <c r="A31" s="188">
        <v>2014</v>
      </c>
      <c r="B31" s="190" t="s">
        <v>73</v>
      </c>
      <c r="C31" s="186">
        <v>15137</v>
      </c>
      <c r="D31" s="185">
        <v>3945</v>
      </c>
      <c r="E31" s="185">
        <v>2258</v>
      </c>
      <c r="F31" s="185">
        <v>752</v>
      </c>
      <c r="G31" s="185">
        <v>253</v>
      </c>
      <c r="H31" s="185">
        <v>84</v>
      </c>
      <c r="I31" s="185">
        <v>60</v>
      </c>
      <c r="J31" s="187">
        <v>2055</v>
      </c>
      <c r="K31" s="185">
        <v>30</v>
      </c>
      <c r="L31" s="185">
        <v>1717</v>
      </c>
      <c r="M31" s="185">
        <v>1396</v>
      </c>
      <c r="N31" s="185">
        <v>646</v>
      </c>
      <c r="O31" s="185">
        <v>236</v>
      </c>
      <c r="P31" s="185">
        <v>70</v>
      </c>
      <c r="Q31" s="185">
        <v>53</v>
      </c>
      <c r="R31" s="187">
        <v>1541</v>
      </c>
      <c r="S31" s="187">
        <v>41</v>
      </c>
      <c r="T31" s="17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5"/>
      <c r="AY31" s="175"/>
      <c r="AZ31" s="175"/>
      <c r="BA31" s="175"/>
      <c r="BB31" s="175"/>
      <c r="BC31" s="175"/>
      <c r="BD31" s="175"/>
      <c r="BE31" s="175"/>
      <c r="BF31" s="175"/>
      <c r="BG31" s="175"/>
      <c r="BH31" s="175"/>
      <c r="BI31" s="175"/>
      <c r="BJ31" s="175"/>
      <c r="BK31" s="175"/>
      <c r="BL31" s="175"/>
      <c r="BM31" s="175"/>
      <c r="BN31" s="175"/>
      <c r="BO31" s="175"/>
      <c r="BP31" s="175"/>
      <c r="BQ31" s="175"/>
      <c r="BR31" s="175"/>
      <c r="BS31" s="175"/>
      <c r="BT31" s="175"/>
      <c r="BU31" s="175"/>
      <c r="BV31" s="175"/>
      <c r="BW31" s="175"/>
      <c r="BX31" s="175"/>
      <c r="BY31" s="175"/>
      <c r="BZ31" s="175"/>
      <c r="CA31" s="175"/>
      <c r="CB31" s="175"/>
      <c r="CC31" s="175"/>
      <c r="CD31" s="175"/>
      <c r="CE31" s="175"/>
      <c r="CF31" s="175"/>
      <c r="CG31" s="175"/>
      <c r="CH31" s="175"/>
      <c r="CI31" s="175"/>
      <c r="CJ31" s="175"/>
      <c r="CK31" s="175"/>
      <c r="CL31" s="175"/>
      <c r="CM31" s="175"/>
      <c r="CN31" s="175"/>
      <c r="CO31" s="175"/>
      <c r="CP31" s="175"/>
      <c r="CQ31" s="175"/>
      <c r="CR31" s="175"/>
      <c r="CS31" s="175"/>
      <c r="CT31" s="175"/>
      <c r="CU31" s="175"/>
      <c r="CV31" s="175"/>
      <c r="CW31" s="175"/>
      <c r="CX31" s="175"/>
      <c r="CY31" s="175"/>
      <c r="CZ31" s="175"/>
      <c r="DA31" s="175"/>
      <c r="DB31" s="175"/>
      <c r="DC31" s="175"/>
      <c r="DD31" s="175"/>
      <c r="DE31" s="175"/>
      <c r="DF31" s="175"/>
      <c r="DG31" s="175"/>
      <c r="DH31" s="175"/>
      <c r="DI31" s="175"/>
      <c r="DJ31" s="175"/>
      <c r="DK31" s="175"/>
      <c r="DL31" s="175"/>
      <c r="DM31" s="175"/>
      <c r="DN31" s="175"/>
      <c r="DO31" s="175"/>
      <c r="DP31" s="175"/>
      <c r="DQ31" s="175"/>
      <c r="DR31" s="175"/>
      <c r="DS31" s="175"/>
      <c r="DT31" s="175"/>
      <c r="DU31" s="175"/>
      <c r="DV31" s="175"/>
      <c r="DW31" s="175"/>
      <c r="DX31" s="175"/>
      <c r="DY31" s="175"/>
      <c r="DZ31" s="175"/>
      <c r="EA31" s="175"/>
      <c r="EB31" s="175"/>
      <c r="EC31" s="175"/>
      <c r="ED31" s="175"/>
      <c r="EE31" s="175"/>
      <c r="EF31" s="175"/>
      <c r="EG31" s="175"/>
      <c r="EH31" s="175"/>
      <c r="EI31" s="175"/>
      <c r="EJ31" s="175"/>
      <c r="EK31" s="175"/>
      <c r="EL31" s="175"/>
      <c r="EM31" s="175"/>
      <c r="EN31" s="175"/>
      <c r="EO31" s="175"/>
      <c r="EP31" s="175"/>
      <c r="EQ31" s="175"/>
      <c r="ER31" s="175"/>
      <c r="ES31" s="175"/>
      <c r="ET31" s="175"/>
      <c r="EU31" s="175"/>
      <c r="EV31" s="175"/>
      <c r="EW31" s="175"/>
      <c r="EX31" s="175"/>
      <c r="EY31" s="175"/>
      <c r="EZ31" s="175"/>
      <c r="FA31" s="175"/>
      <c r="FB31" s="175"/>
      <c r="FC31" s="175"/>
      <c r="FD31" s="175"/>
      <c r="FE31" s="175"/>
      <c r="FF31" s="175"/>
      <c r="FG31" s="175"/>
      <c r="FH31" s="175"/>
      <c r="FI31" s="175"/>
      <c r="FJ31" s="175"/>
      <c r="FK31" s="175"/>
      <c r="FL31" s="175"/>
      <c r="FM31" s="175"/>
      <c r="FN31" s="175"/>
      <c r="FO31" s="175"/>
      <c r="FP31" s="175"/>
      <c r="FQ31" s="175"/>
      <c r="FR31" s="175"/>
      <c r="FS31" s="175"/>
      <c r="FT31" s="175"/>
      <c r="FU31" s="175"/>
      <c r="FV31" s="175"/>
      <c r="FW31" s="175"/>
      <c r="FX31" s="175"/>
      <c r="FY31" s="175"/>
      <c r="FZ31" s="175"/>
      <c r="GA31" s="175"/>
      <c r="GB31" s="175"/>
      <c r="GC31" s="175"/>
      <c r="GD31" s="175"/>
      <c r="GE31" s="175"/>
      <c r="GF31" s="175"/>
      <c r="GG31" s="175"/>
      <c r="GH31" s="175"/>
      <c r="GI31" s="175"/>
      <c r="GJ31" s="175"/>
      <c r="GK31" s="175"/>
      <c r="GL31" s="175"/>
      <c r="GM31" s="175"/>
      <c r="GN31" s="175"/>
      <c r="GO31" s="175"/>
      <c r="GP31" s="175"/>
      <c r="GQ31" s="175"/>
      <c r="GR31" s="175"/>
      <c r="GS31" s="175"/>
      <c r="GT31" s="175"/>
      <c r="GU31" s="175"/>
      <c r="GV31" s="175"/>
      <c r="GW31" s="175"/>
      <c r="GX31" s="175"/>
      <c r="GY31" s="175"/>
      <c r="GZ31" s="175"/>
      <c r="HA31" s="175"/>
      <c r="HB31" s="175"/>
      <c r="HC31" s="175"/>
      <c r="HD31" s="175"/>
      <c r="HE31" s="175"/>
      <c r="HF31" s="175"/>
      <c r="HG31" s="175"/>
      <c r="HH31" s="175"/>
      <c r="HI31" s="175"/>
      <c r="HJ31" s="175"/>
      <c r="HK31" s="175"/>
      <c r="HL31" s="175"/>
      <c r="HM31" s="175"/>
      <c r="HN31" s="175"/>
      <c r="HO31" s="175"/>
      <c r="HP31" s="175"/>
      <c r="HQ31" s="175"/>
      <c r="HR31" s="175"/>
      <c r="HS31" s="175"/>
      <c r="HT31" s="175"/>
      <c r="HU31" s="175"/>
      <c r="HV31" s="175"/>
      <c r="HW31" s="175"/>
      <c r="HX31" s="175"/>
      <c r="HY31" s="175"/>
      <c r="HZ31" s="175"/>
      <c r="IA31" s="175"/>
      <c r="IB31" s="175"/>
      <c r="IC31" s="175"/>
      <c r="ID31" s="175"/>
      <c r="IE31" s="175"/>
      <c r="IF31" s="175"/>
      <c r="IG31" s="175"/>
      <c r="IH31" s="175"/>
      <c r="II31" s="175"/>
      <c r="IJ31" s="175"/>
      <c r="IK31" s="175"/>
      <c r="IL31" s="175"/>
      <c r="IM31" s="175"/>
      <c r="IN31" s="175"/>
      <c r="IO31" s="175"/>
      <c r="IP31" s="175"/>
      <c r="IQ31" s="175"/>
      <c r="IR31" s="175"/>
      <c r="IS31" s="175"/>
      <c r="IT31" s="175"/>
      <c r="IU31" s="175"/>
      <c r="IV31" s="175"/>
    </row>
    <row r="32" spans="1:256" ht="15">
      <c r="A32" s="188"/>
      <c r="B32" s="190" t="s">
        <v>78</v>
      </c>
      <c r="C32" s="186">
        <v>14700</v>
      </c>
      <c r="D32" s="185">
        <v>3821</v>
      </c>
      <c r="E32" s="185">
        <v>2193</v>
      </c>
      <c r="F32" s="185">
        <v>813</v>
      </c>
      <c r="G32" s="185">
        <v>249</v>
      </c>
      <c r="H32" s="185">
        <v>103</v>
      </c>
      <c r="I32" s="185">
        <v>72</v>
      </c>
      <c r="J32" s="187">
        <v>1996</v>
      </c>
      <c r="K32" s="185">
        <v>34</v>
      </c>
      <c r="L32" s="185">
        <v>1589</v>
      </c>
      <c r="M32" s="185">
        <v>1334</v>
      </c>
      <c r="N32" s="185">
        <v>573</v>
      </c>
      <c r="O32" s="185">
        <v>210</v>
      </c>
      <c r="P32" s="185">
        <v>91</v>
      </c>
      <c r="Q32" s="185">
        <v>76</v>
      </c>
      <c r="R32" s="187">
        <v>1501</v>
      </c>
      <c r="S32" s="187">
        <v>45</v>
      </c>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175"/>
      <c r="BG32" s="175"/>
      <c r="BH32" s="175"/>
      <c r="BI32" s="175"/>
      <c r="BJ32" s="175"/>
      <c r="BK32" s="175"/>
      <c r="BL32" s="175"/>
      <c r="BM32" s="175"/>
      <c r="BN32" s="175"/>
      <c r="BO32" s="175"/>
      <c r="BP32" s="175"/>
      <c r="BQ32" s="175"/>
      <c r="BR32" s="175"/>
      <c r="BS32" s="175"/>
      <c r="BT32" s="175"/>
      <c r="BU32" s="175"/>
      <c r="BV32" s="175"/>
      <c r="BW32" s="175"/>
      <c r="BX32" s="175"/>
      <c r="BY32" s="175"/>
      <c r="BZ32" s="175"/>
      <c r="CA32" s="175"/>
      <c r="CB32" s="175"/>
      <c r="CC32" s="175"/>
      <c r="CD32" s="175"/>
      <c r="CE32" s="175"/>
      <c r="CF32" s="175"/>
      <c r="CG32" s="175"/>
      <c r="CH32" s="175"/>
      <c r="CI32" s="175"/>
      <c r="CJ32" s="175"/>
      <c r="CK32" s="175"/>
      <c r="CL32" s="175"/>
      <c r="CM32" s="175"/>
      <c r="CN32" s="175"/>
      <c r="CO32" s="175"/>
      <c r="CP32" s="175"/>
      <c r="CQ32" s="175"/>
      <c r="CR32" s="175"/>
      <c r="CS32" s="175"/>
      <c r="CT32" s="175"/>
      <c r="CU32" s="175"/>
      <c r="CV32" s="175"/>
      <c r="CW32" s="175"/>
      <c r="CX32" s="175"/>
      <c r="CY32" s="175"/>
      <c r="CZ32" s="175"/>
      <c r="DA32" s="175"/>
      <c r="DB32" s="175"/>
      <c r="DC32" s="175"/>
      <c r="DD32" s="175"/>
      <c r="DE32" s="175"/>
      <c r="DF32" s="175"/>
      <c r="DG32" s="175"/>
      <c r="DH32" s="175"/>
      <c r="DI32" s="175"/>
      <c r="DJ32" s="175"/>
      <c r="DK32" s="175"/>
      <c r="DL32" s="175"/>
      <c r="DM32" s="175"/>
      <c r="DN32" s="175"/>
      <c r="DO32" s="175"/>
      <c r="DP32" s="175"/>
      <c r="DQ32" s="175"/>
      <c r="DR32" s="175"/>
      <c r="DS32" s="175"/>
      <c r="DT32" s="175"/>
      <c r="DU32" s="175"/>
      <c r="DV32" s="175"/>
      <c r="DW32" s="175"/>
      <c r="DX32" s="175"/>
      <c r="DY32" s="175"/>
      <c r="DZ32" s="175"/>
      <c r="EA32" s="175"/>
      <c r="EB32" s="175"/>
      <c r="EC32" s="175"/>
      <c r="ED32" s="175"/>
      <c r="EE32" s="175"/>
      <c r="EF32" s="175"/>
      <c r="EG32" s="175"/>
      <c r="EH32" s="175"/>
      <c r="EI32" s="175"/>
      <c r="EJ32" s="175"/>
      <c r="EK32" s="175"/>
      <c r="EL32" s="175"/>
      <c r="EM32" s="175"/>
      <c r="EN32" s="175"/>
      <c r="EO32" s="175"/>
      <c r="EP32" s="175"/>
      <c r="EQ32" s="175"/>
      <c r="ER32" s="175"/>
      <c r="ES32" s="175"/>
      <c r="ET32" s="175"/>
      <c r="EU32" s="175"/>
      <c r="EV32" s="175"/>
      <c r="EW32" s="175"/>
      <c r="EX32" s="175"/>
      <c r="EY32" s="175"/>
      <c r="EZ32" s="175"/>
      <c r="FA32" s="175"/>
      <c r="FB32" s="175"/>
      <c r="FC32" s="175"/>
      <c r="FD32" s="175"/>
      <c r="FE32" s="175"/>
      <c r="FF32" s="175"/>
      <c r="FG32" s="175"/>
      <c r="FH32" s="175"/>
      <c r="FI32" s="175"/>
      <c r="FJ32" s="175"/>
      <c r="FK32" s="175"/>
      <c r="FL32" s="175"/>
      <c r="FM32" s="175"/>
      <c r="FN32" s="175"/>
      <c r="FO32" s="175"/>
      <c r="FP32" s="175"/>
      <c r="FQ32" s="175"/>
      <c r="FR32" s="175"/>
      <c r="FS32" s="175"/>
      <c r="FT32" s="175"/>
      <c r="FU32" s="175"/>
      <c r="FV32" s="175"/>
      <c r="FW32" s="175"/>
      <c r="FX32" s="175"/>
      <c r="FY32" s="175"/>
      <c r="FZ32" s="175"/>
      <c r="GA32" s="175"/>
      <c r="GB32" s="175"/>
      <c r="GC32" s="175"/>
      <c r="GD32" s="175"/>
      <c r="GE32" s="175"/>
      <c r="GF32" s="175"/>
      <c r="GG32" s="175"/>
      <c r="GH32" s="175"/>
      <c r="GI32" s="175"/>
      <c r="GJ32" s="175"/>
      <c r="GK32" s="175"/>
      <c r="GL32" s="175"/>
      <c r="GM32" s="175"/>
      <c r="GN32" s="175"/>
      <c r="GO32" s="175"/>
      <c r="GP32" s="175"/>
      <c r="GQ32" s="175"/>
      <c r="GR32" s="175"/>
      <c r="GS32" s="175"/>
      <c r="GT32" s="175"/>
      <c r="GU32" s="175"/>
      <c r="GV32" s="175"/>
      <c r="GW32" s="175"/>
      <c r="GX32" s="175"/>
      <c r="GY32" s="175"/>
      <c r="GZ32" s="175"/>
      <c r="HA32" s="175"/>
      <c r="HB32" s="175"/>
      <c r="HC32" s="175"/>
      <c r="HD32" s="175"/>
      <c r="HE32" s="175"/>
      <c r="HF32" s="175"/>
      <c r="HG32" s="175"/>
      <c r="HH32" s="175"/>
      <c r="HI32" s="175"/>
      <c r="HJ32" s="175"/>
      <c r="HK32" s="175"/>
      <c r="HL32" s="175"/>
      <c r="HM32" s="175"/>
      <c r="HN32" s="175"/>
      <c r="HO32" s="175"/>
      <c r="HP32" s="175"/>
      <c r="HQ32" s="175"/>
      <c r="HR32" s="175"/>
      <c r="HS32" s="175"/>
      <c r="HT32" s="175"/>
      <c r="HU32" s="175"/>
      <c r="HV32" s="175"/>
      <c r="HW32" s="175"/>
      <c r="HX32" s="175"/>
      <c r="HY32" s="175"/>
      <c r="HZ32" s="175"/>
      <c r="IA32" s="175"/>
      <c r="IB32" s="175"/>
      <c r="IC32" s="175"/>
      <c r="ID32" s="175"/>
      <c r="IE32" s="175"/>
      <c r="IF32" s="175"/>
      <c r="IG32" s="175"/>
      <c r="IH32" s="175"/>
      <c r="II32" s="175"/>
      <c r="IJ32" s="175"/>
      <c r="IK32" s="175"/>
      <c r="IL32" s="175"/>
      <c r="IM32" s="175"/>
      <c r="IN32" s="175"/>
      <c r="IO32" s="175"/>
      <c r="IP32" s="175"/>
      <c r="IQ32" s="175"/>
      <c r="IR32" s="175"/>
      <c r="IS32" s="175"/>
      <c r="IT32" s="175"/>
      <c r="IU32" s="175"/>
      <c r="IV32" s="175"/>
    </row>
    <row r="33" spans="1:256" ht="15">
      <c r="A33" s="188"/>
      <c r="B33" s="190" t="s">
        <v>79</v>
      </c>
      <c r="C33" s="186">
        <v>15130</v>
      </c>
      <c r="D33" s="185">
        <v>3783</v>
      </c>
      <c r="E33" s="185">
        <v>2321</v>
      </c>
      <c r="F33" s="185">
        <v>802</v>
      </c>
      <c r="G33" s="185">
        <v>275</v>
      </c>
      <c r="H33" s="185">
        <v>106</v>
      </c>
      <c r="I33" s="185">
        <v>86</v>
      </c>
      <c r="J33" s="187">
        <v>2171</v>
      </c>
      <c r="K33" s="187">
        <v>38</v>
      </c>
      <c r="L33" s="185">
        <v>1615</v>
      </c>
      <c r="M33" s="185">
        <v>1293</v>
      </c>
      <c r="N33" s="185">
        <v>603</v>
      </c>
      <c r="O33" s="185">
        <v>234</v>
      </c>
      <c r="P33" s="185">
        <v>113</v>
      </c>
      <c r="Q33" s="185">
        <v>65</v>
      </c>
      <c r="R33" s="187">
        <v>1586</v>
      </c>
      <c r="S33" s="187">
        <v>39</v>
      </c>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5"/>
      <c r="BC33" s="175"/>
      <c r="BD33" s="175"/>
      <c r="BE33" s="175"/>
      <c r="BF33" s="175"/>
      <c r="BG33" s="175"/>
      <c r="BH33" s="175"/>
      <c r="BI33" s="175"/>
      <c r="BJ33" s="175"/>
      <c r="BK33" s="175"/>
      <c r="BL33" s="175"/>
      <c r="BM33" s="175"/>
      <c r="BN33" s="175"/>
      <c r="BO33" s="175"/>
      <c r="BP33" s="175"/>
      <c r="BQ33" s="175"/>
      <c r="BR33" s="175"/>
      <c r="BS33" s="175"/>
      <c r="BT33" s="175"/>
      <c r="BU33" s="175"/>
      <c r="BV33" s="175"/>
      <c r="BW33" s="175"/>
      <c r="BX33" s="175"/>
      <c r="BY33" s="175"/>
      <c r="BZ33" s="175"/>
      <c r="CA33" s="175"/>
      <c r="CB33" s="175"/>
      <c r="CC33" s="175"/>
      <c r="CD33" s="175"/>
      <c r="CE33" s="175"/>
      <c r="CF33" s="175"/>
      <c r="CG33" s="175"/>
      <c r="CH33" s="175"/>
      <c r="CI33" s="175"/>
      <c r="CJ33" s="175"/>
      <c r="CK33" s="175"/>
      <c r="CL33" s="175"/>
      <c r="CM33" s="175"/>
      <c r="CN33" s="175"/>
      <c r="CO33" s="175"/>
      <c r="CP33" s="175"/>
      <c r="CQ33" s="175"/>
      <c r="CR33" s="175"/>
      <c r="CS33" s="175"/>
      <c r="CT33" s="175"/>
      <c r="CU33" s="175"/>
      <c r="CV33" s="175"/>
      <c r="CW33" s="175"/>
      <c r="CX33" s="175"/>
      <c r="CY33" s="175"/>
      <c r="CZ33" s="175"/>
      <c r="DA33" s="175"/>
      <c r="DB33" s="175"/>
      <c r="DC33" s="175"/>
      <c r="DD33" s="175"/>
      <c r="DE33" s="175"/>
      <c r="DF33" s="175"/>
      <c r="DG33" s="175"/>
      <c r="DH33" s="175"/>
      <c r="DI33" s="175"/>
      <c r="DJ33" s="175"/>
      <c r="DK33" s="175"/>
      <c r="DL33" s="175"/>
      <c r="DM33" s="175"/>
      <c r="DN33" s="175"/>
      <c r="DO33" s="175"/>
      <c r="DP33" s="175"/>
      <c r="DQ33" s="175"/>
      <c r="DR33" s="175"/>
      <c r="DS33" s="175"/>
      <c r="DT33" s="175"/>
      <c r="DU33" s="175"/>
      <c r="DV33" s="175"/>
      <c r="DW33" s="175"/>
      <c r="DX33" s="175"/>
      <c r="DY33" s="175"/>
      <c r="DZ33" s="175"/>
      <c r="EA33" s="175"/>
      <c r="EB33" s="175"/>
      <c r="EC33" s="175"/>
      <c r="ED33" s="175"/>
      <c r="EE33" s="175"/>
      <c r="EF33" s="175"/>
      <c r="EG33" s="175"/>
      <c r="EH33" s="175"/>
      <c r="EI33" s="175"/>
      <c r="EJ33" s="175"/>
      <c r="EK33" s="175"/>
      <c r="EL33" s="175"/>
      <c r="EM33" s="175"/>
      <c r="EN33" s="175"/>
      <c r="EO33" s="175"/>
      <c r="EP33" s="175"/>
      <c r="EQ33" s="175"/>
      <c r="ER33" s="175"/>
      <c r="ES33" s="175"/>
      <c r="ET33" s="175"/>
      <c r="EU33" s="175"/>
      <c r="EV33" s="175"/>
      <c r="EW33" s="175"/>
      <c r="EX33" s="175"/>
      <c r="EY33" s="175"/>
      <c r="EZ33" s="175"/>
      <c r="FA33" s="175"/>
      <c r="FB33" s="175"/>
      <c r="FC33" s="175"/>
      <c r="FD33" s="175"/>
      <c r="FE33" s="175"/>
      <c r="FF33" s="175"/>
      <c r="FG33" s="175"/>
      <c r="FH33" s="175"/>
      <c r="FI33" s="175"/>
      <c r="FJ33" s="175"/>
      <c r="FK33" s="175"/>
      <c r="FL33" s="175"/>
      <c r="FM33" s="175"/>
      <c r="FN33" s="175"/>
      <c r="FO33" s="175"/>
      <c r="FP33" s="175"/>
      <c r="FQ33" s="175"/>
      <c r="FR33" s="175"/>
      <c r="FS33" s="175"/>
      <c r="FT33" s="175"/>
      <c r="FU33" s="175"/>
      <c r="FV33" s="175"/>
      <c r="FW33" s="175"/>
      <c r="FX33" s="175"/>
      <c r="FY33" s="175"/>
      <c r="FZ33" s="175"/>
      <c r="GA33" s="175"/>
      <c r="GB33" s="175"/>
      <c r="GC33" s="175"/>
      <c r="GD33" s="175"/>
      <c r="GE33" s="175"/>
      <c r="GF33" s="175"/>
      <c r="GG33" s="175"/>
      <c r="GH33" s="175"/>
      <c r="GI33" s="175"/>
      <c r="GJ33" s="175"/>
      <c r="GK33" s="175"/>
      <c r="GL33" s="175"/>
      <c r="GM33" s="175"/>
      <c r="GN33" s="175"/>
      <c r="GO33" s="175"/>
      <c r="GP33" s="175"/>
      <c r="GQ33" s="175"/>
      <c r="GR33" s="175"/>
      <c r="GS33" s="175"/>
      <c r="GT33" s="175"/>
      <c r="GU33" s="175"/>
      <c r="GV33" s="175"/>
      <c r="GW33" s="175"/>
      <c r="GX33" s="175"/>
      <c r="GY33" s="175"/>
      <c r="GZ33" s="175"/>
      <c r="HA33" s="175"/>
      <c r="HB33" s="175"/>
      <c r="HC33" s="175"/>
      <c r="HD33" s="175"/>
      <c r="HE33" s="175"/>
      <c r="HF33" s="175"/>
      <c r="HG33" s="175"/>
      <c r="HH33" s="175"/>
      <c r="HI33" s="175"/>
      <c r="HJ33" s="175"/>
      <c r="HK33" s="175"/>
      <c r="HL33" s="175"/>
      <c r="HM33" s="175"/>
      <c r="HN33" s="175"/>
      <c r="HO33" s="175"/>
      <c r="HP33" s="175"/>
      <c r="HQ33" s="175"/>
      <c r="HR33" s="175"/>
      <c r="HS33" s="175"/>
      <c r="HT33" s="175"/>
      <c r="HU33" s="175"/>
      <c r="HV33" s="175"/>
      <c r="HW33" s="175"/>
      <c r="HX33" s="175"/>
      <c r="HY33" s="175"/>
      <c r="HZ33" s="175"/>
      <c r="IA33" s="175"/>
      <c r="IB33" s="175"/>
      <c r="IC33" s="175"/>
      <c r="ID33" s="175"/>
      <c r="IE33" s="175"/>
      <c r="IF33" s="175"/>
      <c r="IG33" s="175"/>
      <c r="IH33" s="175"/>
      <c r="II33" s="175"/>
      <c r="IJ33" s="175"/>
      <c r="IK33" s="175"/>
      <c r="IL33" s="175"/>
      <c r="IM33" s="175"/>
      <c r="IN33" s="175"/>
      <c r="IO33" s="175"/>
      <c r="IP33" s="175"/>
      <c r="IQ33" s="175"/>
      <c r="IR33" s="175"/>
      <c r="IS33" s="175"/>
      <c r="IT33" s="175"/>
      <c r="IU33" s="175"/>
      <c r="IV33" s="175"/>
    </row>
    <row r="34" spans="1:256" ht="15">
      <c r="A34" s="188"/>
      <c r="B34" s="190" t="s">
        <v>80</v>
      </c>
      <c r="C34" s="186">
        <v>14744</v>
      </c>
      <c r="D34" s="185">
        <v>3746</v>
      </c>
      <c r="E34" s="185">
        <v>2151</v>
      </c>
      <c r="F34" s="185">
        <v>771</v>
      </c>
      <c r="G34" s="185">
        <v>276</v>
      </c>
      <c r="H34" s="185">
        <v>104</v>
      </c>
      <c r="I34" s="185">
        <v>87</v>
      </c>
      <c r="J34" s="187">
        <v>2276</v>
      </c>
      <c r="K34" s="187">
        <v>36</v>
      </c>
      <c r="L34" s="185">
        <v>1434</v>
      </c>
      <c r="M34" s="185">
        <v>1277</v>
      </c>
      <c r="N34" s="185">
        <v>565</v>
      </c>
      <c r="O34" s="185">
        <v>215</v>
      </c>
      <c r="P34" s="185">
        <v>94</v>
      </c>
      <c r="Q34" s="185">
        <v>87</v>
      </c>
      <c r="R34" s="187">
        <v>1576</v>
      </c>
      <c r="S34" s="187">
        <v>49</v>
      </c>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5"/>
      <c r="BC34" s="175"/>
      <c r="BD34" s="175"/>
      <c r="BE34" s="175"/>
      <c r="BF34" s="175"/>
      <c r="BG34" s="175"/>
      <c r="BH34" s="175"/>
      <c r="BI34" s="175"/>
      <c r="BJ34" s="175"/>
      <c r="BK34" s="175"/>
      <c r="BL34" s="175"/>
      <c r="BM34" s="175"/>
      <c r="BN34" s="175"/>
      <c r="BO34" s="175"/>
      <c r="BP34" s="175"/>
      <c r="BQ34" s="175"/>
      <c r="BR34" s="175"/>
      <c r="BS34" s="175"/>
      <c r="BT34" s="175"/>
      <c r="BU34" s="175"/>
      <c r="BV34" s="175"/>
      <c r="BW34" s="175"/>
      <c r="BX34" s="175"/>
      <c r="BY34" s="175"/>
      <c r="BZ34" s="175"/>
      <c r="CA34" s="175"/>
      <c r="CB34" s="175"/>
      <c r="CC34" s="175"/>
      <c r="CD34" s="175"/>
      <c r="CE34" s="175"/>
      <c r="CF34" s="175"/>
      <c r="CG34" s="175"/>
      <c r="CH34" s="175"/>
      <c r="CI34" s="175"/>
      <c r="CJ34" s="175"/>
      <c r="CK34" s="175"/>
      <c r="CL34" s="175"/>
      <c r="CM34" s="175"/>
      <c r="CN34" s="175"/>
      <c r="CO34" s="175"/>
      <c r="CP34" s="175"/>
      <c r="CQ34" s="175"/>
      <c r="CR34" s="175"/>
      <c r="CS34" s="175"/>
      <c r="CT34" s="175"/>
      <c r="CU34" s="175"/>
      <c r="CV34" s="175"/>
      <c r="CW34" s="175"/>
      <c r="CX34" s="175"/>
      <c r="CY34" s="175"/>
      <c r="CZ34" s="175"/>
      <c r="DA34" s="175"/>
      <c r="DB34" s="175"/>
      <c r="DC34" s="175"/>
      <c r="DD34" s="175"/>
      <c r="DE34" s="175"/>
      <c r="DF34" s="175"/>
      <c r="DG34" s="175"/>
      <c r="DH34" s="175"/>
      <c r="DI34" s="175"/>
      <c r="DJ34" s="175"/>
      <c r="DK34" s="175"/>
      <c r="DL34" s="175"/>
      <c r="DM34" s="175"/>
      <c r="DN34" s="175"/>
      <c r="DO34" s="175"/>
      <c r="DP34" s="175"/>
      <c r="DQ34" s="175"/>
      <c r="DR34" s="175"/>
      <c r="DS34" s="175"/>
      <c r="DT34" s="175"/>
      <c r="DU34" s="175"/>
      <c r="DV34" s="175"/>
      <c r="DW34" s="175"/>
      <c r="DX34" s="175"/>
      <c r="DY34" s="175"/>
      <c r="DZ34" s="175"/>
      <c r="EA34" s="175"/>
      <c r="EB34" s="175"/>
      <c r="EC34" s="175"/>
      <c r="ED34" s="175"/>
      <c r="EE34" s="175"/>
      <c r="EF34" s="175"/>
      <c r="EG34" s="175"/>
      <c r="EH34" s="175"/>
      <c r="EI34" s="175"/>
      <c r="EJ34" s="175"/>
      <c r="EK34" s="175"/>
      <c r="EL34" s="175"/>
      <c r="EM34" s="175"/>
      <c r="EN34" s="175"/>
      <c r="EO34" s="175"/>
      <c r="EP34" s="175"/>
      <c r="EQ34" s="175"/>
      <c r="ER34" s="175"/>
      <c r="ES34" s="175"/>
      <c r="ET34" s="175"/>
      <c r="EU34" s="175"/>
      <c r="EV34" s="175"/>
      <c r="EW34" s="175"/>
      <c r="EX34" s="175"/>
      <c r="EY34" s="175"/>
      <c r="EZ34" s="175"/>
      <c r="FA34" s="175"/>
      <c r="FB34" s="175"/>
      <c r="FC34" s="175"/>
      <c r="FD34" s="175"/>
      <c r="FE34" s="175"/>
      <c r="FF34" s="175"/>
      <c r="FG34" s="175"/>
      <c r="FH34" s="175"/>
      <c r="FI34" s="175"/>
      <c r="FJ34" s="175"/>
      <c r="FK34" s="175"/>
      <c r="FL34" s="175"/>
      <c r="FM34" s="175"/>
      <c r="FN34" s="175"/>
      <c r="FO34" s="175"/>
      <c r="FP34" s="175"/>
      <c r="FQ34" s="175"/>
      <c r="FR34" s="175"/>
      <c r="FS34" s="175"/>
      <c r="FT34" s="175"/>
      <c r="FU34" s="175"/>
      <c r="FV34" s="175"/>
      <c r="FW34" s="175"/>
      <c r="FX34" s="175"/>
      <c r="FY34" s="175"/>
      <c r="FZ34" s="175"/>
      <c r="GA34" s="175"/>
      <c r="GB34" s="175"/>
      <c r="GC34" s="175"/>
      <c r="GD34" s="175"/>
      <c r="GE34" s="175"/>
      <c r="GF34" s="175"/>
      <c r="GG34" s="175"/>
      <c r="GH34" s="175"/>
      <c r="GI34" s="175"/>
      <c r="GJ34" s="175"/>
      <c r="GK34" s="175"/>
      <c r="GL34" s="175"/>
      <c r="GM34" s="175"/>
      <c r="GN34" s="175"/>
      <c r="GO34" s="175"/>
      <c r="GP34" s="175"/>
      <c r="GQ34" s="175"/>
      <c r="GR34" s="175"/>
      <c r="GS34" s="175"/>
      <c r="GT34" s="175"/>
      <c r="GU34" s="175"/>
      <c r="GV34" s="175"/>
      <c r="GW34" s="175"/>
      <c r="GX34" s="175"/>
      <c r="GY34" s="175"/>
      <c r="GZ34" s="175"/>
      <c r="HA34" s="175"/>
      <c r="HB34" s="175"/>
      <c r="HC34" s="175"/>
      <c r="HD34" s="175"/>
      <c r="HE34" s="175"/>
      <c r="HF34" s="175"/>
      <c r="HG34" s="175"/>
      <c r="HH34" s="175"/>
      <c r="HI34" s="175"/>
      <c r="HJ34" s="175"/>
      <c r="HK34" s="175"/>
      <c r="HL34" s="175"/>
      <c r="HM34" s="175"/>
      <c r="HN34" s="175"/>
      <c r="HO34" s="175"/>
      <c r="HP34" s="175"/>
      <c r="HQ34" s="175"/>
      <c r="HR34" s="175"/>
      <c r="HS34" s="175"/>
      <c r="HT34" s="175"/>
      <c r="HU34" s="175"/>
      <c r="HV34" s="175"/>
      <c r="HW34" s="175"/>
      <c r="HX34" s="175"/>
      <c r="HY34" s="175"/>
      <c r="HZ34" s="175"/>
      <c r="IA34" s="175"/>
      <c r="IB34" s="175"/>
      <c r="IC34" s="175"/>
      <c r="ID34" s="175"/>
      <c r="IE34" s="175"/>
      <c r="IF34" s="175"/>
      <c r="IG34" s="175"/>
      <c r="IH34" s="175"/>
      <c r="II34" s="175"/>
      <c r="IJ34" s="175"/>
      <c r="IK34" s="175"/>
      <c r="IL34" s="175"/>
      <c r="IM34" s="175"/>
      <c r="IN34" s="175"/>
      <c r="IO34" s="175"/>
      <c r="IP34" s="175"/>
      <c r="IQ34" s="175"/>
      <c r="IR34" s="175"/>
      <c r="IS34" s="175"/>
      <c r="IT34" s="175"/>
      <c r="IU34" s="175"/>
      <c r="IV34" s="175"/>
    </row>
    <row r="35" spans="1:256" ht="28.5" customHeight="1">
      <c r="A35" s="188">
        <v>2015</v>
      </c>
      <c r="B35" s="190" t="s">
        <v>77</v>
      </c>
      <c r="C35" s="186">
        <v>15680</v>
      </c>
      <c r="D35" s="185">
        <v>4043</v>
      </c>
      <c r="E35" s="185">
        <v>2316</v>
      </c>
      <c r="F35" s="185">
        <v>877</v>
      </c>
      <c r="G35" s="185">
        <v>306</v>
      </c>
      <c r="H35" s="185">
        <v>121</v>
      </c>
      <c r="I35" s="185">
        <v>100</v>
      </c>
      <c r="J35" s="187">
        <v>2496</v>
      </c>
      <c r="K35" s="187">
        <v>52</v>
      </c>
      <c r="L35" s="185">
        <v>1529</v>
      </c>
      <c r="M35" s="185">
        <v>1246</v>
      </c>
      <c r="N35" s="185">
        <v>535</v>
      </c>
      <c r="O35" s="185">
        <v>254</v>
      </c>
      <c r="P35" s="185">
        <v>88</v>
      </c>
      <c r="Q35" s="185">
        <v>85</v>
      </c>
      <c r="R35" s="187">
        <v>1592</v>
      </c>
      <c r="S35" s="187">
        <v>40</v>
      </c>
      <c r="T35" s="175"/>
      <c r="U35" s="175"/>
      <c r="V35" s="175"/>
      <c r="W35" s="175"/>
      <c r="X35" s="175"/>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5"/>
      <c r="AY35" s="175"/>
      <c r="AZ35" s="175"/>
      <c r="BA35" s="175"/>
      <c r="BB35" s="175"/>
      <c r="BC35" s="175"/>
      <c r="BD35" s="175"/>
      <c r="BE35" s="175"/>
      <c r="BF35" s="175"/>
      <c r="BG35" s="175"/>
      <c r="BH35" s="175"/>
      <c r="BI35" s="175"/>
      <c r="BJ35" s="175"/>
      <c r="BK35" s="175"/>
      <c r="BL35" s="175"/>
      <c r="BM35" s="175"/>
      <c r="BN35" s="175"/>
      <c r="BO35" s="175"/>
      <c r="BP35" s="175"/>
      <c r="BQ35" s="175"/>
      <c r="BR35" s="175"/>
      <c r="BS35" s="175"/>
      <c r="BT35" s="175"/>
      <c r="BU35" s="175"/>
      <c r="BV35" s="175"/>
      <c r="BW35" s="175"/>
      <c r="BX35" s="175"/>
      <c r="BY35" s="175"/>
      <c r="BZ35" s="175"/>
      <c r="CA35" s="175"/>
      <c r="CB35" s="175"/>
      <c r="CC35" s="175"/>
      <c r="CD35" s="175"/>
      <c r="CE35" s="175"/>
      <c r="CF35" s="175"/>
      <c r="CG35" s="175"/>
      <c r="CH35" s="175"/>
      <c r="CI35" s="175"/>
      <c r="CJ35" s="175"/>
      <c r="CK35" s="175"/>
      <c r="CL35" s="175"/>
      <c r="CM35" s="175"/>
      <c r="CN35" s="175"/>
      <c r="CO35" s="175"/>
      <c r="CP35" s="175"/>
      <c r="CQ35" s="175"/>
      <c r="CR35" s="175"/>
      <c r="CS35" s="175"/>
      <c r="CT35" s="175"/>
      <c r="CU35" s="175"/>
      <c r="CV35" s="175"/>
      <c r="CW35" s="175"/>
      <c r="CX35" s="175"/>
      <c r="CY35" s="175"/>
      <c r="CZ35" s="175"/>
      <c r="DA35" s="175"/>
      <c r="DB35" s="175"/>
      <c r="DC35" s="175"/>
      <c r="DD35" s="175"/>
      <c r="DE35" s="175"/>
      <c r="DF35" s="175"/>
      <c r="DG35" s="175"/>
      <c r="DH35" s="175"/>
      <c r="DI35" s="175"/>
      <c r="DJ35" s="175"/>
      <c r="DK35" s="175"/>
      <c r="DL35" s="175"/>
      <c r="DM35" s="175"/>
      <c r="DN35" s="175"/>
      <c r="DO35" s="175"/>
      <c r="DP35" s="175"/>
      <c r="DQ35" s="175"/>
      <c r="DR35" s="175"/>
      <c r="DS35" s="175"/>
      <c r="DT35" s="175"/>
      <c r="DU35" s="175"/>
      <c r="DV35" s="175"/>
      <c r="DW35" s="175"/>
      <c r="DX35" s="175"/>
      <c r="DY35" s="175"/>
      <c r="DZ35" s="175"/>
      <c r="EA35" s="175"/>
      <c r="EB35" s="175"/>
      <c r="EC35" s="175"/>
      <c r="ED35" s="175"/>
      <c r="EE35" s="175"/>
      <c r="EF35" s="175"/>
      <c r="EG35" s="175"/>
      <c r="EH35" s="175"/>
      <c r="EI35" s="175"/>
      <c r="EJ35" s="175"/>
      <c r="EK35" s="175"/>
      <c r="EL35" s="175"/>
      <c r="EM35" s="175"/>
      <c r="EN35" s="175"/>
      <c r="EO35" s="175"/>
      <c r="EP35" s="175"/>
      <c r="EQ35" s="175"/>
      <c r="ER35" s="175"/>
      <c r="ES35" s="175"/>
      <c r="ET35" s="175"/>
      <c r="EU35" s="175"/>
      <c r="EV35" s="175"/>
      <c r="EW35" s="175"/>
      <c r="EX35" s="175"/>
      <c r="EY35" s="175"/>
      <c r="EZ35" s="175"/>
      <c r="FA35" s="175"/>
      <c r="FB35" s="175"/>
      <c r="FC35" s="175"/>
      <c r="FD35" s="175"/>
      <c r="FE35" s="175"/>
      <c r="FF35" s="175"/>
      <c r="FG35" s="175"/>
      <c r="FH35" s="175"/>
      <c r="FI35" s="175"/>
      <c r="FJ35" s="175"/>
      <c r="FK35" s="175"/>
      <c r="FL35" s="175"/>
      <c r="FM35" s="175"/>
      <c r="FN35" s="175"/>
      <c r="FO35" s="175"/>
      <c r="FP35" s="175"/>
      <c r="FQ35" s="175"/>
      <c r="FR35" s="175"/>
      <c r="FS35" s="175"/>
      <c r="FT35" s="175"/>
      <c r="FU35" s="175"/>
      <c r="FV35" s="175"/>
      <c r="FW35" s="175"/>
      <c r="FX35" s="175"/>
      <c r="FY35" s="175"/>
      <c r="FZ35" s="175"/>
      <c r="GA35" s="175"/>
      <c r="GB35" s="175"/>
      <c r="GC35" s="175"/>
      <c r="GD35" s="175"/>
      <c r="GE35" s="175"/>
      <c r="GF35" s="175"/>
      <c r="GG35" s="175"/>
      <c r="GH35" s="175"/>
      <c r="GI35" s="175"/>
      <c r="GJ35" s="175"/>
      <c r="GK35" s="175"/>
      <c r="GL35" s="175"/>
      <c r="GM35" s="175"/>
      <c r="GN35" s="175"/>
      <c r="GO35" s="175"/>
      <c r="GP35" s="175"/>
      <c r="GQ35" s="175"/>
      <c r="GR35" s="175"/>
      <c r="GS35" s="175"/>
      <c r="GT35" s="175"/>
      <c r="GU35" s="175"/>
      <c r="GV35" s="175"/>
      <c r="GW35" s="175"/>
      <c r="GX35" s="175"/>
      <c r="GY35" s="175"/>
      <c r="GZ35" s="175"/>
      <c r="HA35" s="175"/>
      <c r="HB35" s="175"/>
      <c r="HC35" s="175"/>
      <c r="HD35" s="175"/>
      <c r="HE35" s="175"/>
      <c r="HF35" s="175"/>
      <c r="HG35" s="175"/>
      <c r="HH35" s="175"/>
      <c r="HI35" s="175"/>
      <c r="HJ35" s="175"/>
      <c r="HK35" s="175"/>
      <c r="HL35" s="175"/>
      <c r="HM35" s="175"/>
      <c r="HN35" s="175"/>
      <c r="HO35" s="175"/>
      <c r="HP35" s="175"/>
      <c r="HQ35" s="175"/>
      <c r="HR35" s="175"/>
      <c r="HS35" s="175"/>
      <c r="HT35" s="175"/>
      <c r="HU35" s="175"/>
      <c r="HV35" s="175"/>
      <c r="HW35" s="175"/>
      <c r="HX35" s="175"/>
      <c r="HY35" s="175"/>
      <c r="HZ35" s="175"/>
      <c r="IA35" s="175"/>
      <c r="IB35" s="175"/>
      <c r="IC35" s="175"/>
      <c r="ID35" s="175"/>
      <c r="IE35" s="175"/>
      <c r="IF35" s="175"/>
      <c r="IG35" s="175"/>
      <c r="IH35" s="175"/>
      <c r="II35" s="175"/>
      <c r="IJ35" s="175"/>
      <c r="IK35" s="175"/>
      <c r="IL35" s="175"/>
      <c r="IM35" s="175"/>
      <c r="IN35" s="175"/>
      <c r="IO35" s="175"/>
      <c r="IP35" s="175"/>
      <c r="IQ35" s="175"/>
      <c r="IR35" s="175"/>
      <c r="IS35" s="175"/>
      <c r="IT35" s="175"/>
      <c r="IU35" s="175"/>
      <c r="IV35" s="175"/>
    </row>
    <row r="36" spans="1:256" ht="15">
      <c r="A36" s="188"/>
      <c r="B36" s="190" t="s">
        <v>78</v>
      </c>
      <c r="C36" s="186">
        <v>15110</v>
      </c>
      <c r="D36" s="185">
        <v>3744</v>
      </c>
      <c r="E36" s="185">
        <v>2213</v>
      </c>
      <c r="F36" s="185">
        <v>791</v>
      </c>
      <c r="G36" s="185">
        <v>272</v>
      </c>
      <c r="H36" s="185">
        <v>120</v>
      </c>
      <c r="I36" s="185">
        <v>117</v>
      </c>
      <c r="J36" s="187">
        <v>2560</v>
      </c>
      <c r="K36" s="187">
        <v>34</v>
      </c>
      <c r="L36" s="185">
        <v>1427</v>
      </c>
      <c r="M36" s="185">
        <v>1211</v>
      </c>
      <c r="N36" s="185">
        <v>553</v>
      </c>
      <c r="O36" s="185">
        <v>243</v>
      </c>
      <c r="P36" s="185">
        <v>101</v>
      </c>
      <c r="Q36" s="185">
        <v>97</v>
      </c>
      <c r="R36" s="187">
        <v>1577</v>
      </c>
      <c r="S36" s="187">
        <v>50</v>
      </c>
      <c r="T36" s="175"/>
      <c r="U36" s="175"/>
      <c r="V36" s="175"/>
      <c r="W36" s="175"/>
      <c r="X36" s="175"/>
      <c r="Y36" s="175"/>
      <c r="Z36" s="175"/>
      <c r="AA36" s="175"/>
      <c r="AB36" s="175"/>
      <c r="AC36" s="175"/>
      <c r="AD36" s="175"/>
      <c r="AE36" s="175"/>
      <c r="AF36" s="175"/>
      <c r="AG36" s="175"/>
      <c r="AH36" s="175"/>
      <c r="AI36" s="175"/>
      <c r="AJ36" s="175"/>
      <c r="AK36" s="175"/>
      <c r="AL36" s="175"/>
      <c r="AM36" s="175"/>
      <c r="AN36" s="175"/>
      <c r="AO36" s="175"/>
      <c r="AP36" s="175"/>
      <c r="AQ36" s="175"/>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c r="BO36" s="175"/>
      <c r="BP36" s="175"/>
      <c r="BQ36" s="175"/>
      <c r="BR36" s="175"/>
      <c r="BS36" s="175"/>
      <c r="BT36" s="175"/>
      <c r="BU36" s="175"/>
      <c r="BV36" s="175"/>
      <c r="BW36" s="175"/>
      <c r="BX36" s="175"/>
      <c r="BY36" s="175"/>
      <c r="BZ36" s="175"/>
      <c r="CA36" s="175"/>
      <c r="CB36" s="175"/>
      <c r="CC36" s="175"/>
      <c r="CD36" s="175"/>
      <c r="CE36" s="175"/>
      <c r="CF36" s="175"/>
      <c r="CG36" s="175"/>
      <c r="CH36" s="175"/>
      <c r="CI36" s="175"/>
      <c r="CJ36" s="175"/>
      <c r="CK36" s="175"/>
      <c r="CL36" s="175"/>
      <c r="CM36" s="175"/>
      <c r="CN36" s="175"/>
      <c r="CO36" s="175"/>
      <c r="CP36" s="175"/>
      <c r="CQ36" s="175"/>
      <c r="CR36" s="175"/>
      <c r="CS36" s="175"/>
      <c r="CT36" s="175"/>
      <c r="CU36" s="175"/>
      <c r="CV36" s="175"/>
      <c r="CW36" s="175"/>
      <c r="CX36" s="175"/>
      <c r="CY36" s="175"/>
      <c r="CZ36" s="175"/>
      <c r="DA36" s="175"/>
      <c r="DB36" s="175"/>
      <c r="DC36" s="175"/>
      <c r="DD36" s="175"/>
      <c r="DE36" s="175"/>
      <c r="DF36" s="175"/>
      <c r="DG36" s="175"/>
      <c r="DH36" s="175"/>
      <c r="DI36" s="175"/>
      <c r="DJ36" s="175"/>
      <c r="DK36" s="175"/>
      <c r="DL36" s="175"/>
      <c r="DM36" s="175"/>
      <c r="DN36" s="175"/>
      <c r="DO36" s="175"/>
      <c r="DP36" s="175"/>
      <c r="DQ36" s="175"/>
      <c r="DR36" s="175"/>
      <c r="DS36" s="175"/>
      <c r="DT36" s="175"/>
      <c r="DU36" s="175"/>
      <c r="DV36" s="175"/>
      <c r="DW36" s="175"/>
      <c r="DX36" s="175"/>
      <c r="DY36" s="175"/>
      <c r="DZ36" s="175"/>
      <c r="EA36" s="175"/>
      <c r="EB36" s="175"/>
      <c r="EC36" s="175"/>
      <c r="ED36" s="175"/>
      <c r="EE36" s="175"/>
      <c r="EF36" s="175"/>
      <c r="EG36" s="175"/>
      <c r="EH36" s="175"/>
      <c r="EI36" s="175"/>
      <c r="EJ36" s="175"/>
      <c r="EK36" s="175"/>
      <c r="EL36" s="175"/>
      <c r="EM36" s="175"/>
      <c r="EN36" s="175"/>
      <c r="EO36" s="175"/>
      <c r="EP36" s="175"/>
      <c r="EQ36" s="175"/>
      <c r="ER36" s="175"/>
      <c r="ES36" s="175"/>
      <c r="ET36" s="175"/>
      <c r="EU36" s="175"/>
      <c r="EV36" s="175"/>
      <c r="EW36" s="175"/>
      <c r="EX36" s="175"/>
      <c r="EY36" s="175"/>
      <c r="EZ36" s="175"/>
      <c r="FA36" s="175"/>
      <c r="FB36" s="175"/>
      <c r="FC36" s="175"/>
      <c r="FD36" s="175"/>
      <c r="FE36" s="175"/>
      <c r="FF36" s="175"/>
      <c r="FG36" s="175"/>
      <c r="FH36" s="175"/>
      <c r="FI36" s="175"/>
      <c r="FJ36" s="175"/>
      <c r="FK36" s="175"/>
      <c r="FL36" s="175"/>
      <c r="FM36" s="175"/>
      <c r="FN36" s="175"/>
      <c r="FO36" s="175"/>
      <c r="FP36" s="175"/>
      <c r="FQ36" s="175"/>
      <c r="FR36" s="175"/>
      <c r="FS36" s="175"/>
      <c r="FT36" s="175"/>
      <c r="FU36" s="175"/>
      <c r="FV36" s="175"/>
      <c r="FW36" s="175"/>
      <c r="FX36" s="175"/>
      <c r="FY36" s="175"/>
      <c r="FZ36" s="175"/>
      <c r="GA36" s="175"/>
      <c r="GB36" s="175"/>
      <c r="GC36" s="175"/>
      <c r="GD36" s="175"/>
      <c r="GE36" s="175"/>
      <c r="GF36" s="175"/>
      <c r="GG36" s="175"/>
      <c r="GH36" s="175"/>
      <c r="GI36" s="175"/>
      <c r="GJ36" s="175"/>
      <c r="GK36" s="175"/>
      <c r="GL36" s="175"/>
      <c r="GM36" s="175"/>
      <c r="GN36" s="175"/>
      <c r="GO36" s="175"/>
      <c r="GP36" s="175"/>
      <c r="GQ36" s="175"/>
      <c r="GR36" s="175"/>
      <c r="GS36" s="175"/>
      <c r="GT36" s="175"/>
      <c r="GU36" s="175"/>
      <c r="GV36" s="175"/>
      <c r="GW36" s="175"/>
      <c r="GX36" s="175"/>
      <c r="GY36" s="175"/>
      <c r="GZ36" s="175"/>
      <c r="HA36" s="175"/>
      <c r="HB36" s="175"/>
      <c r="HC36" s="175"/>
      <c r="HD36" s="175"/>
      <c r="HE36" s="175"/>
      <c r="HF36" s="175"/>
      <c r="HG36" s="175"/>
      <c r="HH36" s="175"/>
      <c r="HI36" s="175"/>
      <c r="HJ36" s="175"/>
      <c r="HK36" s="175"/>
      <c r="HL36" s="175"/>
      <c r="HM36" s="175"/>
      <c r="HN36" s="175"/>
      <c r="HO36" s="175"/>
      <c r="HP36" s="175"/>
      <c r="HQ36" s="175"/>
      <c r="HR36" s="175"/>
      <c r="HS36" s="175"/>
      <c r="HT36" s="175"/>
      <c r="HU36" s="175"/>
      <c r="HV36" s="175"/>
      <c r="HW36" s="175"/>
      <c r="HX36" s="175"/>
      <c r="HY36" s="175"/>
      <c r="HZ36" s="175"/>
      <c r="IA36" s="175"/>
      <c r="IB36" s="175"/>
      <c r="IC36" s="175"/>
      <c r="ID36" s="175"/>
      <c r="IE36" s="175"/>
      <c r="IF36" s="175"/>
      <c r="IG36" s="175"/>
      <c r="IH36" s="175"/>
      <c r="II36" s="175"/>
      <c r="IJ36" s="175"/>
      <c r="IK36" s="175"/>
      <c r="IL36" s="175"/>
      <c r="IM36" s="175"/>
      <c r="IN36" s="175"/>
      <c r="IO36" s="175"/>
      <c r="IP36" s="175"/>
      <c r="IQ36" s="175"/>
      <c r="IR36" s="175"/>
      <c r="IS36" s="175"/>
      <c r="IT36" s="175"/>
      <c r="IU36" s="175"/>
      <c r="IV36" s="175"/>
    </row>
    <row r="37" spans="1:256" ht="15">
      <c r="A37" s="188"/>
      <c r="B37" s="190" t="s">
        <v>79</v>
      </c>
      <c r="C37" s="186">
        <v>13844</v>
      </c>
      <c r="D37" s="185">
        <v>3262</v>
      </c>
      <c r="E37" s="185">
        <v>2102</v>
      </c>
      <c r="F37" s="185">
        <v>782</v>
      </c>
      <c r="G37" s="185">
        <v>259</v>
      </c>
      <c r="H37" s="185">
        <v>93</v>
      </c>
      <c r="I37" s="185">
        <v>123</v>
      </c>
      <c r="J37" s="187">
        <v>2457</v>
      </c>
      <c r="K37" s="187">
        <v>33</v>
      </c>
      <c r="L37" s="185">
        <v>1272</v>
      </c>
      <c r="M37" s="185">
        <v>1101</v>
      </c>
      <c r="N37" s="185">
        <v>512</v>
      </c>
      <c r="O37" s="185">
        <v>202</v>
      </c>
      <c r="P37" s="185">
        <v>86</v>
      </c>
      <c r="Q37" s="185">
        <v>78</v>
      </c>
      <c r="R37" s="187">
        <v>1448</v>
      </c>
      <c r="S37" s="187">
        <v>34</v>
      </c>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45"/>
      <c r="FE37" s="45"/>
      <c r="FF37" s="45"/>
      <c r="FG37" s="45"/>
      <c r="FH37" s="45"/>
      <c r="FI37" s="45"/>
      <c r="FJ37" s="45"/>
      <c r="FK37" s="45"/>
      <c r="FL37" s="45"/>
      <c r="FM37" s="45"/>
      <c r="FN37" s="45"/>
      <c r="FO37" s="45"/>
      <c r="FP37" s="45"/>
      <c r="FQ37" s="45"/>
      <c r="FR37" s="45"/>
      <c r="FS37" s="45"/>
      <c r="FT37" s="45"/>
      <c r="FU37" s="45"/>
      <c r="FV37" s="45"/>
      <c r="FW37" s="45"/>
      <c r="FX37" s="45"/>
      <c r="FY37" s="45"/>
      <c r="FZ37" s="45"/>
      <c r="GA37" s="45"/>
      <c r="GB37" s="45"/>
      <c r="GC37" s="45"/>
      <c r="GD37" s="45"/>
      <c r="GE37" s="45"/>
      <c r="GF37" s="45"/>
      <c r="GG37" s="45"/>
      <c r="GH37" s="45"/>
      <c r="GI37" s="45"/>
      <c r="GJ37" s="45"/>
      <c r="GK37" s="45"/>
      <c r="GL37" s="45"/>
      <c r="GM37" s="45"/>
      <c r="GN37" s="45"/>
      <c r="GO37" s="45"/>
      <c r="GP37" s="45"/>
      <c r="GQ37" s="45"/>
      <c r="GR37" s="45"/>
      <c r="GS37" s="45"/>
      <c r="GT37" s="45"/>
      <c r="GU37" s="45"/>
      <c r="GV37" s="45"/>
      <c r="GW37" s="45"/>
      <c r="GX37" s="45"/>
      <c r="GY37" s="45"/>
      <c r="GZ37" s="45"/>
      <c r="HA37" s="45"/>
      <c r="HB37" s="45"/>
      <c r="HC37" s="45"/>
      <c r="HD37" s="45"/>
      <c r="HE37" s="45"/>
      <c r="HF37" s="45"/>
      <c r="HG37" s="45"/>
      <c r="HH37" s="45"/>
      <c r="HI37" s="45"/>
      <c r="HJ37" s="45"/>
      <c r="HK37" s="45"/>
      <c r="HL37" s="45"/>
      <c r="HM37" s="45"/>
      <c r="HN37" s="45"/>
      <c r="HO37" s="45"/>
      <c r="HP37" s="45"/>
      <c r="HQ37" s="45"/>
      <c r="HR37" s="45"/>
      <c r="HS37" s="45"/>
      <c r="HT37" s="45"/>
      <c r="HU37" s="45"/>
      <c r="HV37" s="45"/>
      <c r="HW37" s="45"/>
      <c r="HX37" s="45"/>
      <c r="HY37" s="45"/>
      <c r="HZ37" s="45"/>
      <c r="IA37" s="45"/>
      <c r="IB37" s="45"/>
      <c r="IC37" s="45"/>
      <c r="ID37" s="45"/>
      <c r="IE37" s="45"/>
      <c r="IF37" s="45"/>
      <c r="IG37" s="45"/>
      <c r="IH37" s="45"/>
      <c r="II37" s="45"/>
      <c r="IJ37" s="45"/>
      <c r="IK37" s="45"/>
      <c r="IL37" s="45"/>
      <c r="IM37" s="45"/>
      <c r="IN37" s="45"/>
      <c r="IO37" s="45"/>
      <c r="IP37" s="45"/>
      <c r="IQ37" s="45"/>
      <c r="IR37" s="45"/>
      <c r="IS37" s="45"/>
      <c r="IT37" s="45"/>
      <c r="IU37" s="45"/>
      <c r="IV37" s="45"/>
    </row>
    <row r="38" spans="1:256" ht="15">
      <c r="A38" s="188"/>
      <c r="B38" s="190" t="s">
        <v>80</v>
      </c>
      <c r="C38" s="186">
        <v>14345</v>
      </c>
      <c r="D38" s="185">
        <v>3326</v>
      </c>
      <c r="E38" s="185">
        <v>2123</v>
      </c>
      <c r="F38" s="185">
        <v>829</v>
      </c>
      <c r="G38" s="185">
        <v>319</v>
      </c>
      <c r="H38" s="185">
        <v>133</v>
      </c>
      <c r="I38" s="185">
        <v>97</v>
      </c>
      <c r="J38" s="187">
        <v>2577</v>
      </c>
      <c r="K38" s="187">
        <v>37</v>
      </c>
      <c r="L38" s="185">
        <v>1311</v>
      </c>
      <c r="M38" s="185">
        <v>1087</v>
      </c>
      <c r="N38" s="185">
        <v>483</v>
      </c>
      <c r="O38" s="185">
        <v>234</v>
      </c>
      <c r="P38" s="185">
        <v>109</v>
      </c>
      <c r="Q38" s="185">
        <v>94</v>
      </c>
      <c r="R38" s="187">
        <v>1529</v>
      </c>
      <c r="S38" s="187">
        <v>57</v>
      </c>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c r="FH38" s="45"/>
      <c r="FI38" s="45"/>
      <c r="FJ38" s="45"/>
      <c r="FK38" s="45"/>
      <c r="FL38" s="45"/>
      <c r="FM38" s="45"/>
      <c r="FN38" s="45"/>
      <c r="FO38" s="45"/>
      <c r="FP38" s="45"/>
      <c r="FQ38" s="45"/>
      <c r="FR38" s="45"/>
      <c r="FS38" s="45"/>
      <c r="FT38" s="45"/>
      <c r="FU38" s="45"/>
      <c r="FV38" s="45"/>
      <c r="FW38" s="45"/>
      <c r="FX38" s="45"/>
      <c r="FY38" s="45"/>
      <c r="FZ38" s="45"/>
      <c r="GA38" s="45"/>
      <c r="GB38" s="45"/>
      <c r="GC38" s="45"/>
      <c r="GD38" s="45"/>
      <c r="GE38" s="45"/>
      <c r="GF38" s="45"/>
      <c r="GG38" s="45"/>
      <c r="GH38" s="45"/>
      <c r="GI38" s="45"/>
      <c r="GJ38" s="45"/>
      <c r="GK38" s="45"/>
      <c r="GL38" s="45"/>
      <c r="GM38" s="45"/>
      <c r="GN38" s="45"/>
      <c r="GO38" s="45"/>
      <c r="GP38" s="45"/>
      <c r="GQ38" s="45"/>
      <c r="GR38" s="45"/>
      <c r="GS38" s="45"/>
      <c r="GT38" s="45"/>
      <c r="GU38" s="45"/>
      <c r="GV38" s="45"/>
      <c r="GW38" s="45"/>
      <c r="GX38" s="45"/>
      <c r="GY38" s="45"/>
      <c r="GZ38" s="45"/>
      <c r="HA38" s="45"/>
      <c r="HB38" s="45"/>
      <c r="HC38" s="45"/>
      <c r="HD38" s="45"/>
      <c r="HE38" s="45"/>
      <c r="HF38" s="45"/>
      <c r="HG38" s="45"/>
      <c r="HH38" s="45"/>
      <c r="HI38" s="45"/>
      <c r="HJ38" s="45"/>
      <c r="HK38" s="45"/>
      <c r="HL38" s="45"/>
      <c r="HM38" s="45"/>
      <c r="HN38" s="45"/>
      <c r="HO38" s="45"/>
      <c r="HP38" s="45"/>
      <c r="HQ38" s="45"/>
      <c r="HR38" s="45"/>
      <c r="HS38" s="45"/>
      <c r="HT38" s="45"/>
      <c r="HU38" s="45"/>
      <c r="HV38" s="45"/>
      <c r="HW38" s="45"/>
      <c r="HX38" s="45"/>
      <c r="HY38" s="45"/>
      <c r="HZ38" s="45"/>
      <c r="IA38" s="45"/>
      <c r="IB38" s="45"/>
      <c r="IC38" s="45"/>
      <c r="ID38" s="45"/>
      <c r="IE38" s="45"/>
      <c r="IF38" s="45"/>
      <c r="IG38" s="45"/>
      <c r="IH38" s="45"/>
      <c r="II38" s="45"/>
      <c r="IJ38" s="45"/>
      <c r="IK38" s="45"/>
      <c r="IL38" s="45"/>
      <c r="IM38" s="45"/>
      <c r="IN38" s="45"/>
      <c r="IO38" s="45"/>
      <c r="IP38" s="45"/>
      <c r="IQ38" s="45"/>
      <c r="IR38" s="45"/>
      <c r="IS38" s="45"/>
      <c r="IT38" s="45"/>
      <c r="IU38" s="45"/>
      <c r="IV38" s="45"/>
    </row>
    <row r="39" spans="1:256" ht="28.5" customHeight="1">
      <c r="A39" s="188">
        <v>2016</v>
      </c>
      <c r="B39" s="45" t="s">
        <v>77</v>
      </c>
      <c r="C39" s="186">
        <f>SUM(D39:S39)</f>
        <v>14732</v>
      </c>
      <c r="D39" s="185">
        <v>3972</v>
      </c>
      <c r="E39" s="185">
        <v>2011</v>
      </c>
      <c r="F39" s="185">
        <v>705</v>
      </c>
      <c r="G39" s="185">
        <v>258</v>
      </c>
      <c r="H39" s="185">
        <v>115</v>
      </c>
      <c r="I39" s="185">
        <v>102</v>
      </c>
      <c r="J39" s="187">
        <v>2431</v>
      </c>
      <c r="K39" s="187">
        <v>45</v>
      </c>
      <c r="L39" s="185">
        <v>1580</v>
      </c>
      <c r="M39" s="185">
        <v>1099</v>
      </c>
      <c r="N39" s="185">
        <v>511</v>
      </c>
      <c r="O39" s="185">
        <v>208</v>
      </c>
      <c r="P39" s="185">
        <v>91</v>
      </c>
      <c r="Q39" s="185">
        <v>74</v>
      </c>
      <c r="R39" s="409">
        <v>1487</v>
      </c>
      <c r="S39" s="409">
        <v>43</v>
      </c>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c r="ID39" s="45"/>
      <c r="IE39" s="45"/>
      <c r="IF39" s="45"/>
      <c r="IG39" s="45"/>
      <c r="IH39" s="45"/>
      <c r="II39" s="45"/>
      <c r="IJ39" s="45"/>
      <c r="IK39" s="45"/>
      <c r="IL39" s="45"/>
      <c r="IM39" s="45"/>
      <c r="IN39" s="45"/>
      <c r="IO39" s="45"/>
      <c r="IP39" s="45"/>
      <c r="IQ39" s="45"/>
      <c r="IR39" s="45"/>
      <c r="IS39" s="45"/>
      <c r="IT39" s="45"/>
      <c r="IU39" s="45"/>
      <c r="IV39" s="45"/>
    </row>
    <row r="40" spans="1:19" ht="15">
      <c r="A40" s="191"/>
      <c r="B40" s="45" t="s">
        <v>151</v>
      </c>
      <c r="C40" s="186">
        <v>13346</v>
      </c>
      <c r="D40" s="185">
        <v>3688</v>
      </c>
      <c r="E40" s="185">
        <v>1309</v>
      </c>
      <c r="F40" s="185">
        <v>526</v>
      </c>
      <c r="G40" s="185">
        <v>196</v>
      </c>
      <c r="H40" s="185">
        <v>69</v>
      </c>
      <c r="I40" s="185">
        <v>77</v>
      </c>
      <c r="J40" s="187">
        <v>2553</v>
      </c>
      <c r="K40" s="187">
        <v>39</v>
      </c>
      <c r="L40" s="185">
        <v>1802</v>
      </c>
      <c r="M40" s="185">
        <v>827</v>
      </c>
      <c r="N40" s="185">
        <v>340</v>
      </c>
      <c r="O40" s="185">
        <v>153</v>
      </c>
      <c r="P40" s="185">
        <v>77</v>
      </c>
      <c r="Q40" s="185">
        <v>63</v>
      </c>
      <c r="R40" s="409">
        <v>1563</v>
      </c>
      <c r="S40" s="409">
        <v>64</v>
      </c>
    </row>
    <row r="41" spans="1:19" ht="15">
      <c r="A41" s="191"/>
      <c r="B41" s="45" t="s">
        <v>152</v>
      </c>
      <c r="C41" s="186">
        <v>11598</v>
      </c>
      <c r="D41" s="185">
        <v>3353</v>
      </c>
      <c r="E41" s="185">
        <v>859</v>
      </c>
      <c r="F41" s="185">
        <v>324</v>
      </c>
      <c r="G41" s="185">
        <v>143</v>
      </c>
      <c r="H41" s="185">
        <v>57</v>
      </c>
      <c r="I41" s="185">
        <v>65</v>
      </c>
      <c r="J41" s="187">
        <v>2467</v>
      </c>
      <c r="K41" s="187">
        <v>49</v>
      </c>
      <c r="L41" s="185">
        <v>1682</v>
      </c>
      <c r="M41" s="185">
        <v>605</v>
      </c>
      <c r="N41" s="185">
        <v>264</v>
      </c>
      <c r="O41" s="185">
        <v>121</v>
      </c>
      <c r="P41" s="185">
        <v>60</v>
      </c>
      <c r="Q41" s="185">
        <v>54</v>
      </c>
      <c r="R41" s="409">
        <v>1441</v>
      </c>
      <c r="S41" s="409">
        <v>54</v>
      </c>
    </row>
    <row r="42" spans="1:19" ht="15">
      <c r="A42" s="477"/>
      <c r="B42" s="180"/>
      <c r="C42" s="477"/>
      <c r="D42" s="477"/>
      <c r="E42" s="477"/>
      <c r="F42" s="477"/>
      <c r="G42" s="477"/>
      <c r="H42" s="477"/>
      <c r="I42" s="477"/>
      <c r="J42" s="477"/>
      <c r="K42" s="477"/>
      <c r="L42" s="477"/>
      <c r="M42" s="477"/>
      <c r="N42" s="477"/>
      <c r="O42" s="477"/>
      <c r="P42" s="477"/>
      <c r="Q42" s="477"/>
      <c r="R42" s="477"/>
      <c r="S42" s="477"/>
    </row>
    <row r="43" spans="1:256" ht="15">
      <c r="A43" s="473" t="s">
        <v>198</v>
      </c>
      <c r="B43" s="474"/>
      <c r="C43" s="474"/>
      <c r="D43" s="475"/>
      <c r="E43" s="475"/>
      <c r="F43" s="475"/>
      <c r="G43" s="474"/>
      <c r="H43" s="475"/>
      <c r="I43" s="474"/>
      <c r="J43" s="475"/>
      <c r="K43" s="474"/>
      <c r="L43" s="474"/>
      <c r="M43" s="474"/>
      <c r="N43" s="474"/>
      <c r="O43" s="474"/>
      <c r="P43" s="474"/>
      <c r="Q43" s="474"/>
      <c r="R43" s="474"/>
      <c r="S43" s="474"/>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6"/>
      <c r="AY43" s="196"/>
      <c r="AZ43" s="196"/>
      <c r="BA43" s="196"/>
      <c r="BB43" s="196"/>
      <c r="BC43" s="196"/>
      <c r="BD43" s="196"/>
      <c r="BE43" s="196"/>
      <c r="BF43" s="196"/>
      <c r="BG43" s="196"/>
      <c r="BH43" s="196"/>
      <c r="BI43" s="196"/>
      <c r="BJ43" s="196"/>
      <c r="BK43" s="196"/>
      <c r="BL43" s="196"/>
      <c r="BM43" s="196"/>
      <c r="BN43" s="196"/>
      <c r="BO43" s="196"/>
      <c r="BP43" s="196"/>
      <c r="BQ43" s="196"/>
      <c r="BR43" s="196"/>
      <c r="BS43" s="196"/>
      <c r="BT43" s="196"/>
      <c r="BU43" s="196"/>
      <c r="BV43" s="196"/>
      <c r="BW43" s="196"/>
      <c r="BX43" s="196"/>
      <c r="BY43" s="196"/>
      <c r="BZ43" s="196"/>
      <c r="CA43" s="196"/>
      <c r="CB43" s="196"/>
      <c r="CC43" s="196"/>
      <c r="CD43" s="196"/>
      <c r="CE43" s="196"/>
      <c r="CF43" s="196"/>
      <c r="CG43" s="196"/>
      <c r="CH43" s="196"/>
      <c r="CI43" s="196"/>
      <c r="CJ43" s="196"/>
      <c r="CK43" s="196"/>
      <c r="CL43" s="196"/>
      <c r="CM43" s="196"/>
      <c r="CN43" s="196"/>
      <c r="CO43" s="196"/>
      <c r="CP43" s="196"/>
      <c r="CQ43" s="196"/>
      <c r="CR43" s="196"/>
      <c r="CS43" s="196"/>
      <c r="CT43" s="196"/>
      <c r="CU43" s="196"/>
      <c r="CV43" s="196"/>
      <c r="CW43" s="196"/>
      <c r="CX43" s="196"/>
      <c r="CY43" s="196"/>
      <c r="CZ43" s="196"/>
      <c r="DA43" s="196"/>
      <c r="DB43" s="196"/>
      <c r="DC43" s="196"/>
      <c r="DD43" s="196"/>
      <c r="DE43" s="196"/>
      <c r="DF43" s="196"/>
      <c r="DG43" s="196"/>
      <c r="DH43" s="196"/>
      <c r="DI43" s="196"/>
      <c r="DJ43" s="196"/>
      <c r="DK43" s="196"/>
      <c r="DL43" s="196"/>
      <c r="DM43" s="196"/>
      <c r="DN43" s="196"/>
      <c r="DO43" s="196"/>
      <c r="DP43" s="196"/>
      <c r="DQ43" s="196"/>
      <c r="DR43" s="196"/>
      <c r="DS43" s="196"/>
      <c r="DT43" s="196"/>
      <c r="DU43" s="196"/>
      <c r="DV43" s="196"/>
      <c r="DW43" s="196"/>
      <c r="DX43" s="196"/>
      <c r="DY43" s="196"/>
      <c r="DZ43" s="196"/>
      <c r="EA43" s="196"/>
      <c r="EB43" s="196"/>
      <c r="EC43" s="196"/>
      <c r="ED43" s="196"/>
      <c r="EE43" s="196"/>
      <c r="EF43" s="196"/>
      <c r="EG43" s="196"/>
      <c r="EH43" s="196"/>
      <c r="EI43" s="196"/>
      <c r="EJ43" s="196"/>
      <c r="EK43" s="196"/>
      <c r="EL43" s="196"/>
      <c r="EM43" s="196"/>
      <c r="EN43" s="196"/>
      <c r="EO43" s="196"/>
      <c r="EP43" s="196"/>
      <c r="EQ43" s="196"/>
      <c r="ER43" s="196"/>
      <c r="ES43" s="196"/>
      <c r="ET43" s="196"/>
      <c r="EU43" s="196"/>
      <c r="EV43" s="196"/>
      <c r="EW43" s="196"/>
      <c r="EX43" s="196"/>
      <c r="EY43" s="196"/>
      <c r="EZ43" s="196"/>
      <c r="FA43" s="196"/>
      <c r="FB43" s="196"/>
      <c r="FC43" s="196"/>
      <c r="FD43" s="196"/>
      <c r="FE43" s="196"/>
      <c r="FF43" s="196"/>
      <c r="FG43" s="196"/>
      <c r="FH43" s="196"/>
      <c r="FI43" s="196"/>
      <c r="FJ43" s="196"/>
      <c r="FK43" s="196"/>
      <c r="FL43" s="196"/>
      <c r="FM43" s="196"/>
      <c r="FN43" s="196"/>
      <c r="FO43" s="196"/>
      <c r="FP43" s="196"/>
      <c r="FQ43" s="196"/>
      <c r="FR43" s="196"/>
      <c r="FS43" s="196"/>
      <c r="FT43" s="196"/>
      <c r="FU43" s="196"/>
      <c r="FV43" s="196"/>
      <c r="FW43" s="196"/>
      <c r="FX43" s="196"/>
      <c r="FY43" s="196"/>
      <c r="FZ43" s="196"/>
      <c r="GA43" s="196"/>
      <c r="GB43" s="196"/>
      <c r="GC43" s="196"/>
      <c r="GD43" s="196"/>
      <c r="GE43" s="196"/>
      <c r="GF43" s="196"/>
      <c r="GG43" s="196"/>
      <c r="GH43" s="196"/>
      <c r="GI43" s="196"/>
      <c r="GJ43" s="196"/>
      <c r="GK43" s="196"/>
      <c r="GL43" s="196"/>
      <c r="GM43" s="196"/>
      <c r="GN43" s="196"/>
      <c r="GO43" s="196"/>
      <c r="GP43" s="196"/>
      <c r="GQ43" s="196"/>
      <c r="GR43" s="196"/>
      <c r="GS43" s="196"/>
      <c r="GT43" s="196"/>
      <c r="GU43" s="196"/>
      <c r="GV43" s="196"/>
      <c r="GW43" s="196"/>
      <c r="GX43" s="196"/>
      <c r="GY43" s="196"/>
      <c r="GZ43" s="196"/>
      <c r="HA43" s="196"/>
      <c r="HB43" s="196"/>
      <c r="HC43" s="196"/>
      <c r="HD43" s="196"/>
      <c r="HE43" s="196"/>
      <c r="HF43" s="196"/>
      <c r="HG43" s="196"/>
      <c r="HH43" s="196"/>
      <c r="HI43" s="196"/>
      <c r="HJ43" s="196"/>
      <c r="HK43" s="196"/>
      <c r="HL43" s="196"/>
      <c r="HM43" s="196"/>
      <c r="HN43" s="196"/>
      <c r="HO43" s="196"/>
      <c r="HP43" s="196"/>
      <c r="HQ43" s="196"/>
      <c r="HR43" s="196"/>
      <c r="HS43" s="196"/>
      <c r="HT43" s="196"/>
      <c r="HU43" s="196"/>
      <c r="HV43" s="196"/>
      <c r="HW43" s="196"/>
      <c r="HX43" s="196"/>
      <c r="HY43" s="196"/>
      <c r="HZ43" s="196"/>
      <c r="IA43" s="196"/>
      <c r="IB43" s="196"/>
      <c r="IC43" s="196"/>
      <c r="ID43" s="196"/>
      <c r="IE43" s="196"/>
      <c r="IF43" s="196"/>
      <c r="IG43" s="196"/>
      <c r="IH43" s="196"/>
      <c r="II43" s="196"/>
      <c r="IJ43" s="196"/>
      <c r="IK43" s="196"/>
      <c r="IL43" s="196"/>
      <c r="IM43" s="196"/>
      <c r="IN43" s="196"/>
      <c r="IO43" s="196"/>
      <c r="IP43" s="196"/>
      <c r="IQ43" s="196"/>
      <c r="IR43" s="196"/>
      <c r="IS43" s="196"/>
      <c r="IT43" s="196"/>
      <c r="IU43" s="196"/>
      <c r="IV43" s="196"/>
    </row>
    <row r="44" spans="1:256" ht="15">
      <c r="A44" s="615" t="s">
        <v>199</v>
      </c>
      <c r="B44" s="616"/>
      <c r="C44" s="616"/>
      <c r="D44" s="616"/>
      <c r="E44" s="616"/>
      <c r="F44" s="616"/>
      <c r="G44" s="616"/>
      <c r="H44" s="616"/>
      <c r="I44" s="616"/>
      <c r="J44" s="476"/>
      <c r="K44" s="474"/>
      <c r="L44" s="474"/>
      <c r="M44" s="474"/>
      <c r="N44" s="474"/>
      <c r="O44" s="474"/>
      <c r="P44" s="474"/>
      <c r="Q44" s="474"/>
      <c r="R44" s="474"/>
      <c r="S44" s="474"/>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c r="AZ44" s="196"/>
      <c r="BA44" s="196"/>
      <c r="BB44" s="196"/>
      <c r="BC44" s="196"/>
      <c r="BD44" s="196"/>
      <c r="BE44" s="196"/>
      <c r="BF44" s="196"/>
      <c r="BG44" s="196"/>
      <c r="BH44" s="196"/>
      <c r="BI44" s="196"/>
      <c r="BJ44" s="196"/>
      <c r="BK44" s="196"/>
      <c r="BL44" s="196"/>
      <c r="BM44" s="196"/>
      <c r="BN44" s="196"/>
      <c r="BO44" s="196"/>
      <c r="BP44" s="196"/>
      <c r="BQ44" s="196"/>
      <c r="BR44" s="196"/>
      <c r="BS44" s="196"/>
      <c r="BT44" s="196"/>
      <c r="BU44" s="196"/>
      <c r="BV44" s="196"/>
      <c r="BW44" s="196"/>
      <c r="BX44" s="196"/>
      <c r="BY44" s="196"/>
      <c r="BZ44" s="196"/>
      <c r="CA44" s="196"/>
      <c r="CB44" s="196"/>
      <c r="CC44" s="196"/>
      <c r="CD44" s="196"/>
      <c r="CE44" s="196"/>
      <c r="CF44" s="196"/>
      <c r="CG44" s="196"/>
      <c r="CH44" s="196"/>
      <c r="CI44" s="196"/>
      <c r="CJ44" s="196"/>
      <c r="CK44" s="196"/>
      <c r="CL44" s="196"/>
      <c r="CM44" s="196"/>
      <c r="CN44" s="196"/>
      <c r="CO44" s="196"/>
      <c r="CP44" s="196"/>
      <c r="CQ44" s="196"/>
      <c r="CR44" s="196"/>
      <c r="CS44" s="196"/>
      <c r="CT44" s="196"/>
      <c r="CU44" s="196"/>
      <c r="CV44" s="196"/>
      <c r="CW44" s="196"/>
      <c r="CX44" s="196"/>
      <c r="CY44" s="196"/>
      <c r="CZ44" s="196"/>
      <c r="DA44" s="196"/>
      <c r="DB44" s="196"/>
      <c r="DC44" s="196"/>
      <c r="DD44" s="196"/>
      <c r="DE44" s="196"/>
      <c r="DF44" s="196"/>
      <c r="DG44" s="196"/>
      <c r="DH44" s="196"/>
      <c r="DI44" s="196"/>
      <c r="DJ44" s="196"/>
      <c r="DK44" s="196"/>
      <c r="DL44" s="196"/>
      <c r="DM44" s="196"/>
      <c r="DN44" s="196"/>
      <c r="DO44" s="196"/>
      <c r="DP44" s="196"/>
      <c r="DQ44" s="196"/>
      <c r="DR44" s="196"/>
      <c r="DS44" s="196"/>
      <c r="DT44" s="196"/>
      <c r="DU44" s="196"/>
      <c r="DV44" s="196"/>
      <c r="DW44" s="196"/>
      <c r="DX44" s="196"/>
      <c r="DY44" s="196"/>
      <c r="DZ44" s="196"/>
      <c r="EA44" s="196"/>
      <c r="EB44" s="196"/>
      <c r="EC44" s="196"/>
      <c r="ED44" s="196"/>
      <c r="EE44" s="196"/>
      <c r="EF44" s="196"/>
      <c r="EG44" s="196"/>
      <c r="EH44" s="196"/>
      <c r="EI44" s="196"/>
      <c r="EJ44" s="196"/>
      <c r="EK44" s="196"/>
      <c r="EL44" s="196"/>
      <c r="EM44" s="196"/>
      <c r="EN44" s="196"/>
      <c r="EO44" s="196"/>
      <c r="EP44" s="196"/>
      <c r="EQ44" s="196"/>
      <c r="ER44" s="196"/>
      <c r="ES44" s="196"/>
      <c r="ET44" s="196"/>
      <c r="EU44" s="196"/>
      <c r="EV44" s="196"/>
      <c r="EW44" s="196"/>
      <c r="EX44" s="196"/>
      <c r="EY44" s="196"/>
      <c r="EZ44" s="196"/>
      <c r="FA44" s="196"/>
      <c r="FB44" s="196"/>
      <c r="FC44" s="196"/>
      <c r="FD44" s="196"/>
      <c r="FE44" s="196"/>
      <c r="FF44" s="196"/>
      <c r="FG44" s="196"/>
      <c r="FH44" s="196"/>
      <c r="FI44" s="196"/>
      <c r="FJ44" s="196"/>
      <c r="FK44" s="196"/>
      <c r="FL44" s="196"/>
      <c r="FM44" s="196"/>
      <c r="FN44" s="196"/>
      <c r="FO44" s="196"/>
      <c r="FP44" s="196"/>
      <c r="FQ44" s="196"/>
      <c r="FR44" s="196"/>
      <c r="FS44" s="196"/>
      <c r="FT44" s="196"/>
      <c r="FU44" s="196"/>
      <c r="FV44" s="196"/>
      <c r="FW44" s="196"/>
      <c r="FX44" s="196"/>
      <c r="FY44" s="196"/>
      <c r="FZ44" s="196"/>
      <c r="GA44" s="196"/>
      <c r="GB44" s="196"/>
      <c r="GC44" s="196"/>
      <c r="GD44" s="196"/>
      <c r="GE44" s="196"/>
      <c r="GF44" s="196"/>
      <c r="GG44" s="196"/>
      <c r="GH44" s="196"/>
      <c r="GI44" s="196"/>
      <c r="GJ44" s="196"/>
      <c r="GK44" s="196"/>
      <c r="GL44" s="196"/>
      <c r="GM44" s="196"/>
      <c r="GN44" s="196"/>
      <c r="GO44" s="196"/>
      <c r="GP44" s="196"/>
      <c r="GQ44" s="196"/>
      <c r="GR44" s="196"/>
      <c r="GS44" s="196"/>
      <c r="GT44" s="196"/>
      <c r="GU44" s="196"/>
      <c r="GV44" s="196"/>
      <c r="GW44" s="196"/>
      <c r="GX44" s="196"/>
      <c r="GY44" s="196"/>
      <c r="GZ44" s="196"/>
      <c r="HA44" s="196"/>
      <c r="HB44" s="196"/>
      <c r="HC44" s="196"/>
      <c r="HD44" s="196"/>
      <c r="HE44" s="196"/>
      <c r="HF44" s="196"/>
      <c r="HG44" s="196"/>
      <c r="HH44" s="196"/>
      <c r="HI44" s="196"/>
      <c r="HJ44" s="196"/>
      <c r="HK44" s="196"/>
      <c r="HL44" s="196"/>
      <c r="HM44" s="196"/>
      <c r="HN44" s="196"/>
      <c r="HO44" s="196"/>
      <c r="HP44" s="196"/>
      <c r="HQ44" s="196"/>
      <c r="HR44" s="196"/>
      <c r="HS44" s="196"/>
      <c r="HT44" s="196"/>
      <c r="HU44" s="196"/>
      <c r="HV44" s="196"/>
      <c r="HW44" s="196"/>
      <c r="HX44" s="196"/>
      <c r="HY44" s="196"/>
      <c r="HZ44" s="196"/>
      <c r="IA44" s="196"/>
      <c r="IB44" s="196"/>
      <c r="IC44" s="196"/>
      <c r="ID44" s="196"/>
      <c r="IE44" s="196"/>
      <c r="IF44" s="196"/>
      <c r="IG44" s="196"/>
      <c r="IH44" s="196"/>
      <c r="II44" s="196"/>
      <c r="IJ44" s="196"/>
      <c r="IK44" s="196"/>
      <c r="IL44" s="196"/>
      <c r="IM44" s="196"/>
      <c r="IN44" s="196"/>
      <c r="IO44" s="196"/>
      <c r="IP44" s="196"/>
      <c r="IQ44" s="196"/>
      <c r="IR44" s="196"/>
      <c r="IS44" s="196"/>
      <c r="IT44" s="196"/>
      <c r="IU44" s="196"/>
      <c r="IV44" s="196"/>
    </row>
    <row r="45" spans="1:256" ht="15">
      <c r="A45" s="53" t="s">
        <v>200</v>
      </c>
      <c r="B45" s="203"/>
      <c r="C45" s="203"/>
      <c r="D45" s="203"/>
      <c r="E45" s="203"/>
      <c r="F45" s="203"/>
      <c r="G45" s="203"/>
      <c r="H45" s="203"/>
      <c r="I45" s="203"/>
      <c r="J45" s="203"/>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6"/>
      <c r="AJ45" s="196"/>
      <c r="AK45" s="196"/>
      <c r="AL45" s="196"/>
      <c r="AM45" s="196"/>
      <c r="AN45" s="196"/>
      <c r="AO45" s="196"/>
      <c r="AP45" s="196"/>
      <c r="AQ45" s="196"/>
      <c r="AR45" s="196"/>
      <c r="AS45" s="196"/>
      <c r="AT45" s="196"/>
      <c r="AU45" s="196"/>
      <c r="AV45" s="196"/>
      <c r="AW45" s="196"/>
      <c r="AX45" s="196"/>
      <c r="AY45" s="196"/>
      <c r="AZ45" s="196"/>
      <c r="BA45" s="196"/>
      <c r="BB45" s="196"/>
      <c r="BC45" s="196"/>
      <c r="BD45" s="196"/>
      <c r="BE45" s="196"/>
      <c r="BF45" s="196"/>
      <c r="BG45" s="196"/>
      <c r="BH45" s="196"/>
      <c r="BI45" s="196"/>
      <c r="BJ45" s="196"/>
      <c r="BK45" s="196"/>
      <c r="BL45" s="196"/>
      <c r="BM45" s="196"/>
      <c r="BN45" s="196"/>
      <c r="BO45" s="196"/>
      <c r="BP45" s="196"/>
      <c r="BQ45" s="196"/>
      <c r="BR45" s="196"/>
      <c r="BS45" s="196"/>
      <c r="BT45" s="196"/>
      <c r="BU45" s="196"/>
      <c r="BV45" s="196"/>
      <c r="BW45" s="196"/>
      <c r="BX45" s="196"/>
      <c r="BY45" s="196"/>
      <c r="BZ45" s="196"/>
      <c r="CA45" s="196"/>
      <c r="CB45" s="196"/>
      <c r="CC45" s="196"/>
      <c r="CD45" s="196"/>
      <c r="CE45" s="196"/>
      <c r="CF45" s="196"/>
      <c r="CG45" s="196"/>
      <c r="CH45" s="196"/>
      <c r="CI45" s="196"/>
      <c r="CJ45" s="196"/>
      <c r="CK45" s="196"/>
      <c r="CL45" s="196"/>
      <c r="CM45" s="196"/>
      <c r="CN45" s="196"/>
      <c r="CO45" s="196"/>
      <c r="CP45" s="196"/>
      <c r="CQ45" s="196"/>
      <c r="CR45" s="196"/>
      <c r="CS45" s="196"/>
      <c r="CT45" s="196"/>
      <c r="CU45" s="196"/>
      <c r="CV45" s="196"/>
      <c r="CW45" s="196"/>
      <c r="CX45" s="196"/>
      <c r="CY45" s="196"/>
      <c r="CZ45" s="196"/>
      <c r="DA45" s="196"/>
      <c r="DB45" s="196"/>
      <c r="DC45" s="196"/>
      <c r="DD45" s="196"/>
      <c r="DE45" s="196"/>
      <c r="DF45" s="196"/>
      <c r="DG45" s="196"/>
      <c r="DH45" s="196"/>
      <c r="DI45" s="196"/>
      <c r="DJ45" s="196"/>
      <c r="DK45" s="196"/>
      <c r="DL45" s="196"/>
      <c r="DM45" s="196"/>
      <c r="DN45" s="196"/>
      <c r="DO45" s="196"/>
      <c r="DP45" s="196"/>
      <c r="DQ45" s="196"/>
      <c r="DR45" s="196"/>
      <c r="DS45" s="196"/>
      <c r="DT45" s="196"/>
      <c r="DU45" s="196"/>
      <c r="DV45" s="196"/>
      <c r="DW45" s="196"/>
      <c r="DX45" s="196"/>
      <c r="DY45" s="196"/>
      <c r="DZ45" s="196"/>
      <c r="EA45" s="196"/>
      <c r="EB45" s="196"/>
      <c r="EC45" s="196"/>
      <c r="ED45" s="196"/>
      <c r="EE45" s="196"/>
      <c r="EF45" s="196"/>
      <c r="EG45" s="196"/>
      <c r="EH45" s="196"/>
      <c r="EI45" s="196"/>
      <c r="EJ45" s="196"/>
      <c r="EK45" s="196"/>
      <c r="EL45" s="196"/>
      <c r="EM45" s="196"/>
      <c r="EN45" s="196"/>
      <c r="EO45" s="196"/>
      <c r="EP45" s="196"/>
      <c r="EQ45" s="196"/>
      <c r="ER45" s="196"/>
      <c r="ES45" s="196"/>
      <c r="ET45" s="196"/>
      <c r="EU45" s="196"/>
      <c r="EV45" s="196"/>
      <c r="EW45" s="196"/>
      <c r="EX45" s="196"/>
      <c r="EY45" s="196"/>
      <c r="EZ45" s="196"/>
      <c r="FA45" s="196"/>
      <c r="FB45" s="196"/>
      <c r="FC45" s="196"/>
      <c r="FD45" s="196"/>
      <c r="FE45" s="196"/>
      <c r="FF45" s="196"/>
      <c r="FG45" s="196"/>
      <c r="FH45" s="196"/>
      <c r="FI45" s="196"/>
      <c r="FJ45" s="196"/>
      <c r="FK45" s="196"/>
      <c r="FL45" s="196"/>
      <c r="FM45" s="196"/>
      <c r="FN45" s="196"/>
      <c r="FO45" s="196"/>
      <c r="FP45" s="196"/>
      <c r="FQ45" s="196"/>
      <c r="FR45" s="196"/>
      <c r="FS45" s="196"/>
      <c r="FT45" s="196"/>
      <c r="FU45" s="196"/>
      <c r="FV45" s="196"/>
      <c r="FW45" s="196"/>
      <c r="FX45" s="196"/>
      <c r="FY45" s="196"/>
      <c r="FZ45" s="196"/>
      <c r="GA45" s="196"/>
      <c r="GB45" s="196"/>
      <c r="GC45" s="196"/>
      <c r="GD45" s="196"/>
      <c r="GE45" s="196"/>
      <c r="GF45" s="196"/>
      <c r="GG45" s="196"/>
      <c r="GH45" s="196"/>
      <c r="GI45" s="196"/>
      <c r="GJ45" s="196"/>
      <c r="GK45" s="196"/>
      <c r="GL45" s="196"/>
      <c r="GM45" s="196"/>
      <c r="GN45" s="196"/>
      <c r="GO45" s="196"/>
      <c r="GP45" s="196"/>
      <c r="GQ45" s="196"/>
      <c r="GR45" s="196"/>
      <c r="GS45" s="196"/>
      <c r="GT45" s="196"/>
      <c r="GU45" s="196"/>
      <c r="GV45" s="196"/>
      <c r="GW45" s="196"/>
      <c r="GX45" s="196"/>
      <c r="GY45" s="196"/>
      <c r="GZ45" s="196"/>
      <c r="HA45" s="196"/>
      <c r="HB45" s="196"/>
      <c r="HC45" s="196"/>
      <c r="HD45" s="196"/>
      <c r="HE45" s="196"/>
      <c r="HF45" s="196"/>
      <c r="HG45" s="196"/>
      <c r="HH45" s="196"/>
      <c r="HI45" s="196"/>
      <c r="HJ45" s="196"/>
      <c r="HK45" s="196"/>
      <c r="HL45" s="196"/>
      <c r="HM45" s="196"/>
      <c r="HN45" s="196"/>
      <c r="HO45" s="196"/>
      <c r="HP45" s="196"/>
      <c r="HQ45" s="196"/>
      <c r="HR45" s="196"/>
      <c r="HS45" s="196"/>
      <c r="HT45" s="196"/>
      <c r="HU45" s="196"/>
      <c r="HV45" s="196"/>
      <c r="HW45" s="196"/>
      <c r="HX45" s="196"/>
      <c r="HY45" s="196"/>
      <c r="HZ45" s="196"/>
      <c r="IA45" s="196"/>
      <c r="IB45" s="196"/>
      <c r="IC45" s="196"/>
      <c r="ID45" s="196"/>
      <c r="IE45" s="196"/>
      <c r="IF45" s="196"/>
      <c r="IG45" s="196"/>
      <c r="IH45" s="196"/>
      <c r="II45" s="196"/>
      <c r="IJ45" s="196"/>
      <c r="IK45" s="196"/>
      <c r="IL45" s="196"/>
      <c r="IM45" s="196"/>
      <c r="IN45" s="196"/>
      <c r="IO45" s="196"/>
      <c r="IP45" s="196"/>
      <c r="IQ45" s="196"/>
      <c r="IR45" s="196"/>
      <c r="IS45" s="196"/>
      <c r="IT45" s="196"/>
      <c r="IU45" s="196"/>
      <c r="IV45" s="196"/>
    </row>
    <row r="46" spans="1:256" ht="15">
      <c r="A46" s="581" t="s">
        <v>201</v>
      </c>
      <c r="B46" s="581"/>
      <c r="C46" s="581"/>
      <c r="D46" s="581"/>
      <c r="E46" s="581"/>
      <c r="F46" s="581"/>
      <c r="G46" s="581"/>
      <c r="H46" s="581"/>
      <c r="I46" s="581"/>
      <c r="J46" s="54"/>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6"/>
      <c r="AH46" s="196"/>
      <c r="AI46" s="196"/>
      <c r="AJ46" s="196"/>
      <c r="AK46" s="196"/>
      <c r="AL46" s="196"/>
      <c r="AM46" s="196"/>
      <c r="AN46" s="196"/>
      <c r="AO46" s="196"/>
      <c r="AP46" s="196"/>
      <c r="AQ46" s="196"/>
      <c r="AR46" s="196"/>
      <c r="AS46" s="196"/>
      <c r="AT46" s="196"/>
      <c r="AU46" s="196"/>
      <c r="AV46" s="196"/>
      <c r="AW46" s="196"/>
      <c r="AX46" s="196"/>
      <c r="AY46" s="196"/>
      <c r="AZ46" s="196"/>
      <c r="BA46" s="196"/>
      <c r="BB46" s="196"/>
      <c r="BC46" s="196"/>
      <c r="BD46" s="196"/>
      <c r="BE46" s="196"/>
      <c r="BF46" s="196"/>
      <c r="BG46" s="196"/>
      <c r="BH46" s="196"/>
      <c r="BI46" s="196"/>
      <c r="BJ46" s="196"/>
      <c r="BK46" s="196"/>
      <c r="BL46" s="196"/>
      <c r="BM46" s="196"/>
      <c r="BN46" s="196"/>
      <c r="BO46" s="196"/>
      <c r="BP46" s="196"/>
      <c r="BQ46" s="196"/>
      <c r="BR46" s="196"/>
      <c r="BS46" s="196"/>
      <c r="BT46" s="196"/>
      <c r="BU46" s="196"/>
      <c r="BV46" s="196"/>
      <c r="BW46" s="196"/>
      <c r="BX46" s="196"/>
      <c r="BY46" s="196"/>
      <c r="BZ46" s="196"/>
      <c r="CA46" s="196"/>
      <c r="CB46" s="196"/>
      <c r="CC46" s="196"/>
      <c r="CD46" s="196"/>
      <c r="CE46" s="196"/>
      <c r="CF46" s="196"/>
      <c r="CG46" s="196"/>
      <c r="CH46" s="196"/>
      <c r="CI46" s="196"/>
      <c r="CJ46" s="196"/>
      <c r="CK46" s="196"/>
      <c r="CL46" s="196"/>
      <c r="CM46" s="196"/>
      <c r="CN46" s="196"/>
      <c r="CO46" s="196"/>
      <c r="CP46" s="196"/>
      <c r="CQ46" s="196"/>
      <c r="CR46" s="196"/>
      <c r="CS46" s="196"/>
      <c r="CT46" s="196"/>
      <c r="CU46" s="196"/>
      <c r="CV46" s="196"/>
      <c r="CW46" s="196"/>
      <c r="CX46" s="196"/>
      <c r="CY46" s="196"/>
      <c r="CZ46" s="196"/>
      <c r="DA46" s="196"/>
      <c r="DB46" s="196"/>
      <c r="DC46" s="196"/>
      <c r="DD46" s="196"/>
      <c r="DE46" s="196"/>
      <c r="DF46" s="196"/>
      <c r="DG46" s="196"/>
      <c r="DH46" s="196"/>
      <c r="DI46" s="196"/>
      <c r="DJ46" s="196"/>
      <c r="DK46" s="196"/>
      <c r="DL46" s="196"/>
      <c r="DM46" s="196"/>
      <c r="DN46" s="196"/>
      <c r="DO46" s="196"/>
      <c r="DP46" s="196"/>
      <c r="DQ46" s="196"/>
      <c r="DR46" s="196"/>
      <c r="DS46" s="196"/>
      <c r="DT46" s="196"/>
      <c r="DU46" s="196"/>
      <c r="DV46" s="196"/>
      <c r="DW46" s="196"/>
      <c r="DX46" s="196"/>
      <c r="DY46" s="196"/>
      <c r="DZ46" s="196"/>
      <c r="EA46" s="196"/>
      <c r="EB46" s="196"/>
      <c r="EC46" s="196"/>
      <c r="ED46" s="196"/>
      <c r="EE46" s="196"/>
      <c r="EF46" s="196"/>
      <c r="EG46" s="196"/>
      <c r="EH46" s="196"/>
      <c r="EI46" s="196"/>
      <c r="EJ46" s="196"/>
      <c r="EK46" s="196"/>
      <c r="EL46" s="196"/>
      <c r="EM46" s="196"/>
      <c r="EN46" s="196"/>
      <c r="EO46" s="196"/>
      <c r="EP46" s="196"/>
      <c r="EQ46" s="196"/>
      <c r="ER46" s="196"/>
      <c r="ES46" s="196"/>
      <c r="ET46" s="196"/>
      <c r="EU46" s="196"/>
      <c r="EV46" s="196"/>
      <c r="EW46" s="196"/>
      <c r="EX46" s="196"/>
      <c r="EY46" s="196"/>
      <c r="EZ46" s="196"/>
      <c r="FA46" s="196"/>
      <c r="FB46" s="196"/>
      <c r="FC46" s="196"/>
      <c r="FD46" s="196"/>
      <c r="FE46" s="196"/>
      <c r="FF46" s="196"/>
      <c r="FG46" s="196"/>
      <c r="FH46" s="196"/>
      <c r="FI46" s="196"/>
      <c r="FJ46" s="196"/>
      <c r="FK46" s="196"/>
      <c r="FL46" s="196"/>
      <c r="FM46" s="196"/>
      <c r="FN46" s="196"/>
      <c r="FO46" s="196"/>
      <c r="FP46" s="196"/>
      <c r="FQ46" s="196"/>
      <c r="FR46" s="196"/>
      <c r="FS46" s="196"/>
      <c r="FT46" s="196"/>
      <c r="FU46" s="196"/>
      <c r="FV46" s="196"/>
      <c r="FW46" s="196"/>
      <c r="FX46" s="196"/>
      <c r="FY46" s="196"/>
      <c r="FZ46" s="196"/>
      <c r="GA46" s="196"/>
      <c r="GB46" s="196"/>
      <c r="GC46" s="196"/>
      <c r="GD46" s="196"/>
      <c r="GE46" s="196"/>
      <c r="GF46" s="196"/>
      <c r="GG46" s="196"/>
      <c r="GH46" s="196"/>
      <c r="GI46" s="196"/>
      <c r="GJ46" s="196"/>
      <c r="GK46" s="196"/>
      <c r="GL46" s="196"/>
      <c r="GM46" s="196"/>
      <c r="GN46" s="196"/>
      <c r="GO46" s="196"/>
      <c r="GP46" s="196"/>
      <c r="GQ46" s="196"/>
      <c r="GR46" s="196"/>
      <c r="GS46" s="196"/>
      <c r="GT46" s="196"/>
      <c r="GU46" s="196"/>
      <c r="GV46" s="196"/>
      <c r="GW46" s="196"/>
      <c r="GX46" s="196"/>
      <c r="GY46" s="196"/>
      <c r="GZ46" s="196"/>
      <c r="HA46" s="196"/>
      <c r="HB46" s="196"/>
      <c r="HC46" s="196"/>
      <c r="HD46" s="196"/>
      <c r="HE46" s="196"/>
      <c r="HF46" s="196"/>
      <c r="HG46" s="196"/>
      <c r="HH46" s="196"/>
      <c r="HI46" s="196"/>
      <c r="HJ46" s="196"/>
      <c r="HK46" s="196"/>
      <c r="HL46" s="196"/>
      <c r="HM46" s="196"/>
      <c r="HN46" s="196"/>
      <c r="HO46" s="196"/>
      <c r="HP46" s="196"/>
      <c r="HQ46" s="196"/>
      <c r="HR46" s="196"/>
      <c r="HS46" s="196"/>
      <c r="HT46" s="196"/>
      <c r="HU46" s="196"/>
      <c r="HV46" s="196"/>
      <c r="HW46" s="196"/>
      <c r="HX46" s="196"/>
      <c r="HY46" s="196"/>
      <c r="HZ46" s="196"/>
      <c r="IA46" s="196"/>
      <c r="IB46" s="196"/>
      <c r="IC46" s="196"/>
      <c r="ID46" s="196"/>
      <c r="IE46" s="196"/>
      <c r="IF46" s="196"/>
      <c r="IG46" s="196"/>
      <c r="IH46" s="196"/>
      <c r="II46" s="196"/>
      <c r="IJ46" s="196"/>
      <c r="IK46" s="196"/>
      <c r="IL46" s="196"/>
      <c r="IM46" s="196"/>
      <c r="IN46" s="196"/>
      <c r="IO46" s="196"/>
      <c r="IP46" s="196"/>
      <c r="IQ46" s="196"/>
      <c r="IR46" s="196"/>
      <c r="IS46" s="196"/>
      <c r="IT46" s="196"/>
      <c r="IU46" s="196"/>
      <c r="IV46" s="196"/>
    </row>
    <row r="47" spans="1:256" ht="27" customHeight="1">
      <c r="A47" s="608" t="s">
        <v>202</v>
      </c>
      <c r="B47" s="608"/>
      <c r="C47" s="608"/>
      <c r="D47" s="608"/>
      <c r="E47" s="608"/>
      <c r="F47" s="608"/>
      <c r="G47" s="608"/>
      <c r="H47" s="608"/>
      <c r="I47" s="608"/>
      <c r="J47" s="608"/>
      <c r="K47" s="608"/>
      <c r="L47" s="608"/>
      <c r="M47" s="608"/>
      <c r="N47" s="608"/>
      <c r="O47" s="608"/>
      <c r="P47" s="608"/>
      <c r="Q47" s="608"/>
      <c r="R47" s="608"/>
      <c r="S47" s="608"/>
      <c r="T47" s="196"/>
      <c r="U47" s="196"/>
      <c r="V47" s="196"/>
      <c r="W47" s="196"/>
      <c r="X47" s="196"/>
      <c r="Y47" s="196"/>
      <c r="Z47" s="196"/>
      <c r="AA47" s="196"/>
      <c r="AB47" s="196"/>
      <c r="AC47" s="196"/>
      <c r="AD47" s="196"/>
      <c r="AE47" s="196"/>
      <c r="AF47" s="196"/>
      <c r="AG47" s="196"/>
      <c r="AH47" s="196"/>
      <c r="AI47" s="196"/>
      <c r="AJ47" s="196"/>
      <c r="AK47" s="196"/>
      <c r="AL47" s="196"/>
      <c r="AM47" s="196"/>
      <c r="AN47" s="196"/>
      <c r="AO47" s="196"/>
      <c r="AP47" s="196"/>
      <c r="AQ47" s="196"/>
      <c r="AR47" s="196"/>
      <c r="AS47" s="196"/>
      <c r="AT47" s="196"/>
      <c r="AU47" s="196"/>
      <c r="AV47" s="196"/>
      <c r="AW47" s="196"/>
      <c r="AX47" s="196"/>
      <c r="AY47" s="196"/>
      <c r="AZ47" s="196"/>
      <c r="BA47" s="196"/>
      <c r="BB47" s="196"/>
      <c r="BC47" s="196"/>
      <c r="BD47" s="196"/>
      <c r="BE47" s="196"/>
      <c r="BF47" s="196"/>
      <c r="BG47" s="196"/>
      <c r="BH47" s="196"/>
      <c r="BI47" s="196"/>
      <c r="BJ47" s="196"/>
      <c r="BK47" s="196"/>
      <c r="BL47" s="196"/>
      <c r="BM47" s="196"/>
      <c r="BN47" s="196"/>
      <c r="BO47" s="196"/>
      <c r="BP47" s="196"/>
      <c r="BQ47" s="196"/>
      <c r="BR47" s="196"/>
      <c r="BS47" s="196"/>
      <c r="BT47" s="196"/>
      <c r="BU47" s="196"/>
      <c r="BV47" s="196"/>
      <c r="BW47" s="196"/>
      <c r="BX47" s="196"/>
      <c r="BY47" s="196"/>
      <c r="BZ47" s="196"/>
      <c r="CA47" s="196"/>
      <c r="CB47" s="196"/>
      <c r="CC47" s="196"/>
      <c r="CD47" s="196"/>
      <c r="CE47" s="196"/>
      <c r="CF47" s="196"/>
      <c r="CG47" s="196"/>
      <c r="CH47" s="196"/>
      <c r="CI47" s="196"/>
      <c r="CJ47" s="196"/>
      <c r="CK47" s="196"/>
      <c r="CL47" s="196"/>
      <c r="CM47" s="196"/>
      <c r="CN47" s="196"/>
      <c r="CO47" s="196"/>
      <c r="CP47" s="196"/>
      <c r="CQ47" s="196"/>
      <c r="CR47" s="196"/>
      <c r="CS47" s="196"/>
      <c r="CT47" s="196"/>
      <c r="CU47" s="196"/>
      <c r="CV47" s="196"/>
      <c r="CW47" s="196"/>
      <c r="CX47" s="196"/>
      <c r="CY47" s="196"/>
      <c r="CZ47" s="196"/>
      <c r="DA47" s="196"/>
      <c r="DB47" s="196"/>
      <c r="DC47" s="196"/>
      <c r="DD47" s="196"/>
      <c r="DE47" s="196"/>
      <c r="DF47" s="196"/>
      <c r="DG47" s="196"/>
      <c r="DH47" s="196"/>
      <c r="DI47" s="196"/>
      <c r="DJ47" s="196"/>
      <c r="DK47" s="196"/>
      <c r="DL47" s="196"/>
      <c r="DM47" s="196"/>
      <c r="DN47" s="196"/>
      <c r="DO47" s="196"/>
      <c r="DP47" s="196"/>
      <c r="DQ47" s="196"/>
      <c r="DR47" s="196"/>
      <c r="DS47" s="196"/>
      <c r="DT47" s="196"/>
      <c r="DU47" s="196"/>
      <c r="DV47" s="196"/>
      <c r="DW47" s="196"/>
      <c r="DX47" s="196"/>
      <c r="DY47" s="196"/>
      <c r="DZ47" s="196"/>
      <c r="EA47" s="196"/>
      <c r="EB47" s="196"/>
      <c r="EC47" s="196"/>
      <c r="ED47" s="196"/>
      <c r="EE47" s="196"/>
      <c r="EF47" s="196"/>
      <c r="EG47" s="196"/>
      <c r="EH47" s="196"/>
      <c r="EI47" s="196"/>
      <c r="EJ47" s="196"/>
      <c r="EK47" s="196"/>
      <c r="EL47" s="196"/>
      <c r="EM47" s="196"/>
      <c r="EN47" s="196"/>
      <c r="EO47" s="196"/>
      <c r="EP47" s="196"/>
      <c r="EQ47" s="196"/>
      <c r="ER47" s="196"/>
      <c r="ES47" s="196"/>
      <c r="ET47" s="196"/>
      <c r="EU47" s="196"/>
      <c r="EV47" s="196"/>
      <c r="EW47" s="196"/>
      <c r="EX47" s="196"/>
      <c r="EY47" s="196"/>
      <c r="EZ47" s="196"/>
      <c r="FA47" s="196"/>
      <c r="FB47" s="196"/>
      <c r="FC47" s="196"/>
      <c r="FD47" s="196"/>
      <c r="FE47" s="196"/>
      <c r="FF47" s="196"/>
      <c r="FG47" s="196"/>
      <c r="FH47" s="196"/>
      <c r="FI47" s="196"/>
      <c r="FJ47" s="196"/>
      <c r="FK47" s="196"/>
      <c r="FL47" s="196"/>
      <c r="FM47" s="196"/>
      <c r="FN47" s="196"/>
      <c r="FO47" s="196"/>
      <c r="FP47" s="196"/>
      <c r="FQ47" s="196"/>
      <c r="FR47" s="196"/>
      <c r="FS47" s="196"/>
      <c r="FT47" s="196"/>
      <c r="FU47" s="196"/>
      <c r="FV47" s="196"/>
      <c r="FW47" s="196"/>
      <c r="FX47" s="196"/>
      <c r="FY47" s="196"/>
      <c r="FZ47" s="196"/>
      <c r="GA47" s="196"/>
      <c r="GB47" s="196"/>
      <c r="GC47" s="196"/>
      <c r="GD47" s="196"/>
      <c r="GE47" s="196"/>
      <c r="GF47" s="196"/>
      <c r="GG47" s="196"/>
      <c r="GH47" s="196"/>
      <c r="GI47" s="196"/>
      <c r="GJ47" s="196"/>
      <c r="GK47" s="196"/>
      <c r="GL47" s="196"/>
      <c r="GM47" s="196"/>
      <c r="GN47" s="196"/>
      <c r="GO47" s="196"/>
      <c r="GP47" s="196"/>
      <c r="GQ47" s="196"/>
      <c r="GR47" s="196"/>
      <c r="GS47" s="196"/>
      <c r="GT47" s="196"/>
      <c r="GU47" s="196"/>
      <c r="GV47" s="196"/>
      <c r="GW47" s="196"/>
      <c r="GX47" s="196"/>
      <c r="GY47" s="196"/>
      <c r="GZ47" s="196"/>
      <c r="HA47" s="196"/>
      <c r="HB47" s="196"/>
      <c r="HC47" s="196"/>
      <c r="HD47" s="196"/>
      <c r="HE47" s="196"/>
      <c r="HF47" s="196"/>
      <c r="HG47" s="196"/>
      <c r="HH47" s="196"/>
      <c r="HI47" s="196"/>
      <c r="HJ47" s="196"/>
      <c r="HK47" s="196"/>
      <c r="HL47" s="196"/>
      <c r="HM47" s="196"/>
      <c r="HN47" s="196"/>
      <c r="HO47" s="196"/>
      <c r="HP47" s="196"/>
      <c r="HQ47" s="196"/>
      <c r="HR47" s="196"/>
      <c r="HS47" s="196"/>
      <c r="HT47" s="196"/>
      <c r="HU47" s="196"/>
      <c r="HV47" s="196"/>
      <c r="HW47" s="196"/>
      <c r="HX47" s="196"/>
      <c r="HY47" s="196"/>
      <c r="HZ47" s="196"/>
      <c r="IA47" s="196"/>
      <c r="IB47" s="196"/>
      <c r="IC47" s="196"/>
      <c r="ID47" s="196"/>
      <c r="IE47" s="196"/>
      <c r="IF47" s="196"/>
      <c r="IG47" s="196"/>
      <c r="IH47" s="196"/>
      <c r="II47" s="196"/>
      <c r="IJ47" s="196"/>
      <c r="IK47" s="196"/>
      <c r="IL47" s="196"/>
      <c r="IM47" s="196"/>
      <c r="IN47" s="196"/>
      <c r="IO47" s="196"/>
      <c r="IP47" s="196"/>
      <c r="IQ47" s="196"/>
      <c r="IR47" s="196"/>
      <c r="IS47" s="196"/>
      <c r="IT47" s="196"/>
      <c r="IU47" s="196"/>
      <c r="IV47" s="196"/>
    </row>
    <row r="48" spans="1:256" ht="15">
      <c r="A48" s="608" t="s">
        <v>203</v>
      </c>
      <c r="B48" s="608"/>
      <c r="C48" s="608"/>
      <c r="D48" s="608"/>
      <c r="E48" s="608"/>
      <c r="F48" s="608"/>
      <c r="G48" s="608"/>
      <c r="H48" s="608"/>
      <c r="I48" s="608"/>
      <c r="J48" s="608"/>
      <c r="K48" s="608"/>
      <c r="L48" s="608"/>
      <c r="M48" s="608"/>
      <c r="N48" s="608"/>
      <c r="O48" s="608"/>
      <c r="P48" s="608"/>
      <c r="Q48" s="608"/>
      <c r="R48" s="608"/>
      <c r="S48" s="608"/>
      <c r="T48" s="196"/>
      <c r="U48" s="196"/>
      <c r="V48" s="196"/>
      <c r="W48" s="196"/>
      <c r="X48" s="196"/>
      <c r="Y48" s="196"/>
      <c r="Z48" s="196"/>
      <c r="AA48" s="196"/>
      <c r="AB48" s="196"/>
      <c r="AC48" s="196"/>
      <c r="AD48" s="196"/>
      <c r="AE48" s="196"/>
      <c r="AF48" s="196"/>
      <c r="AG48" s="196"/>
      <c r="AH48" s="196"/>
      <c r="AI48" s="196"/>
      <c r="AJ48" s="196"/>
      <c r="AK48" s="196"/>
      <c r="AL48" s="196"/>
      <c r="AM48" s="196"/>
      <c r="AN48" s="196"/>
      <c r="AO48" s="196"/>
      <c r="AP48" s="196"/>
      <c r="AQ48" s="196"/>
      <c r="AR48" s="196"/>
      <c r="AS48" s="196"/>
      <c r="AT48" s="196"/>
      <c r="AU48" s="196"/>
      <c r="AV48" s="196"/>
      <c r="AW48" s="196"/>
      <c r="AX48" s="196"/>
      <c r="AY48" s="196"/>
      <c r="AZ48" s="196"/>
      <c r="BA48" s="196"/>
      <c r="BB48" s="196"/>
      <c r="BC48" s="196"/>
      <c r="BD48" s="196"/>
      <c r="BE48" s="196"/>
      <c r="BF48" s="196"/>
      <c r="BG48" s="196"/>
      <c r="BH48" s="196"/>
      <c r="BI48" s="196"/>
      <c r="BJ48" s="196"/>
      <c r="BK48" s="196"/>
      <c r="BL48" s="196"/>
      <c r="BM48" s="196"/>
      <c r="BN48" s="196"/>
      <c r="BO48" s="196"/>
      <c r="BP48" s="196"/>
      <c r="BQ48" s="196"/>
      <c r="BR48" s="196"/>
      <c r="BS48" s="196"/>
      <c r="BT48" s="196"/>
      <c r="BU48" s="196"/>
      <c r="BV48" s="196"/>
      <c r="BW48" s="196"/>
      <c r="BX48" s="196"/>
      <c r="BY48" s="196"/>
      <c r="BZ48" s="196"/>
      <c r="CA48" s="196"/>
      <c r="CB48" s="196"/>
      <c r="CC48" s="196"/>
      <c r="CD48" s="196"/>
      <c r="CE48" s="196"/>
      <c r="CF48" s="196"/>
      <c r="CG48" s="196"/>
      <c r="CH48" s="196"/>
      <c r="CI48" s="196"/>
      <c r="CJ48" s="196"/>
      <c r="CK48" s="196"/>
      <c r="CL48" s="196"/>
      <c r="CM48" s="196"/>
      <c r="CN48" s="196"/>
      <c r="CO48" s="196"/>
      <c r="CP48" s="196"/>
      <c r="CQ48" s="196"/>
      <c r="CR48" s="196"/>
      <c r="CS48" s="196"/>
      <c r="CT48" s="196"/>
      <c r="CU48" s="196"/>
      <c r="CV48" s="196"/>
      <c r="CW48" s="196"/>
      <c r="CX48" s="196"/>
      <c r="CY48" s="196"/>
      <c r="CZ48" s="196"/>
      <c r="DA48" s="196"/>
      <c r="DB48" s="196"/>
      <c r="DC48" s="196"/>
      <c r="DD48" s="196"/>
      <c r="DE48" s="196"/>
      <c r="DF48" s="196"/>
      <c r="DG48" s="196"/>
      <c r="DH48" s="196"/>
      <c r="DI48" s="196"/>
      <c r="DJ48" s="196"/>
      <c r="DK48" s="196"/>
      <c r="DL48" s="196"/>
      <c r="DM48" s="196"/>
      <c r="DN48" s="196"/>
      <c r="DO48" s="196"/>
      <c r="DP48" s="196"/>
      <c r="DQ48" s="196"/>
      <c r="DR48" s="196"/>
      <c r="DS48" s="196"/>
      <c r="DT48" s="196"/>
      <c r="DU48" s="196"/>
      <c r="DV48" s="196"/>
      <c r="DW48" s="196"/>
      <c r="DX48" s="196"/>
      <c r="DY48" s="196"/>
      <c r="DZ48" s="196"/>
      <c r="EA48" s="196"/>
      <c r="EB48" s="196"/>
      <c r="EC48" s="196"/>
      <c r="ED48" s="196"/>
      <c r="EE48" s="196"/>
      <c r="EF48" s="196"/>
      <c r="EG48" s="196"/>
      <c r="EH48" s="196"/>
      <c r="EI48" s="196"/>
      <c r="EJ48" s="196"/>
      <c r="EK48" s="196"/>
      <c r="EL48" s="196"/>
      <c r="EM48" s="196"/>
      <c r="EN48" s="196"/>
      <c r="EO48" s="196"/>
      <c r="EP48" s="196"/>
      <c r="EQ48" s="196"/>
      <c r="ER48" s="196"/>
      <c r="ES48" s="196"/>
      <c r="ET48" s="196"/>
      <c r="EU48" s="196"/>
      <c r="EV48" s="196"/>
      <c r="EW48" s="196"/>
      <c r="EX48" s="196"/>
      <c r="EY48" s="196"/>
      <c r="EZ48" s="196"/>
      <c r="FA48" s="196"/>
      <c r="FB48" s="196"/>
      <c r="FC48" s="196"/>
      <c r="FD48" s="196"/>
      <c r="FE48" s="196"/>
      <c r="FF48" s="196"/>
      <c r="FG48" s="196"/>
      <c r="FH48" s="196"/>
      <c r="FI48" s="196"/>
      <c r="FJ48" s="196"/>
      <c r="FK48" s="196"/>
      <c r="FL48" s="196"/>
      <c r="FM48" s="196"/>
      <c r="FN48" s="196"/>
      <c r="FO48" s="196"/>
      <c r="FP48" s="196"/>
      <c r="FQ48" s="196"/>
      <c r="FR48" s="196"/>
      <c r="FS48" s="196"/>
      <c r="FT48" s="196"/>
      <c r="FU48" s="196"/>
      <c r="FV48" s="196"/>
      <c r="FW48" s="196"/>
      <c r="FX48" s="196"/>
      <c r="FY48" s="196"/>
      <c r="FZ48" s="196"/>
      <c r="GA48" s="196"/>
      <c r="GB48" s="196"/>
      <c r="GC48" s="196"/>
      <c r="GD48" s="196"/>
      <c r="GE48" s="196"/>
      <c r="GF48" s="196"/>
      <c r="GG48" s="196"/>
      <c r="GH48" s="196"/>
      <c r="GI48" s="196"/>
      <c r="GJ48" s="196"/>
      <c r="GK48" s="196"/>
      <c r="GL48" s="196"/>
      <c r="GM48" s="196"/>
      <c r="GN48" s="196"/>
      <c r="GO48" s="196"/>
      <c r="GP48" s="196"/>
      <c r="GQ48" s="196"/>
      <c r="GR48" s="196"/>
      <c r="GS48" s="196"/>
      <c r="GT48" s="196"/>
      <c r="GU48" s="196"/>
      <c r="GV48" s="196"/>
      <c r="GW48" s="196"/>
      <c r="GX48" s="196"/>
      <c r="GY48" s="196"/>
      <c r="GZ48" s="196"/>
      <c r="HA48" s="196"/>
      <c r="HB48" s="196"/>
      <c r="HC48" s="196"/>
      <c r="HD48" s="196"/>
      <c r="HE48" s="196"/>
      <c r="HF48" s="196"/>
      <c r="HG48" s="196"/>
      <c r="HH48" s="196"/>
      <c r="HI48" s="196"/>
      <c r="HJ48" s="196"/>
      <c r="HK48" s="196"/>
      <c r="HL48" s="196"/>
      <c r="HM48" s="196"/>
      <c r="HN48" s="196"/>
      <c r="HO48" s="196"/>
      <c r="HP48" s="196"/>
      <c r="HQ48" s="196"/>
      <c r="HR48" s="196"/>
      <c r="HS48" s="196"/>
      <c r="HT48" s="196"/>
      <c r="HU48" s="196"/>
      <c r="HV48" s="196"/>
      <c r="HW48" s="196"/>
      <c r="HX48" s="196"/>
      <c r="HY48" s="196"/>
      <c r="HZ48" s="196"/>
      <c r="IA48" s="196"/>
      <c r="IB48" s="196"/>
      <c r="IC48" s="196"/>
      <c r="ID48" s="196"/>
      <c r="IE48" s="196"/>
      <c r="IF48" s="196"/>
      <c r="IG48" s="196"/>
      <c r="IH48" s="196"/>
      <c r="II48" s="196"/>
      <c r="IJ48" s="196"/>
      <c r="IK48" s="196"/>
      <c r="IL48" s="196"/>
      <c r="IM48" s="196"/>
      <c r="IN48" s="196"/>
      <c r="IO48" s="196"/>
      <c r="IP48" s="196"/>
      <c r="IQ48" s="196"/>
      <c r="IR48" s="196"/>
      <c r="IS48" s="196"/>
      <c r="IT48" s="196"/>
      <c r="IU48" s="196"/>
      <c r="IV48" s="196"/>
    </row>
    <row r="49" spans="1:256" ht="15">
      <c r="A49" s="581" t="s">
        <v>209</v>
      </c>
      <c r="B49" s="581"/>
      <c r="C49" s="581"/>
      <c r="D49" s="581"/>
      <c r="E49" s="581"/>
      <c r="F49" s="581"/>
      <c r="G49" s="581"/>
      <c r="H49" s="581"/>
      <c r="I49" s="581"/>
      <c r="J49" s="54"/>
      <c r="K49" s="54"/>
      <c r="L49" s="54"/>
      <c r="M49" s="54"/>
      <c r="N49" s="54"/>
      <c r="O49" s="54"/>
      <c r="P49" s="54"/>
      <c r="Q49" s="54"/>
      <c r="R49" s="54"/>
      <c r="S49" s="54"/>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196"/>
      <c r="AZ49" s="196"/>
      <c r="BA49" s="196"/>
      <c r="BB49" s="196"/>
      <c r="BC49" s="196"/>
      <c r="BD49" s="196"/>
      <c r="BE49" s="196"/>
      <c r="BF49" s="196"/>
      <c r="BG49" s="196"/>
      <c r="BH49" s="196"/>
      <c r="BI49" s="196"/>
      <c r="BJ49" s="196"/>
      <c r="BK49" s="196"/>
      <c r="BL49" s="196"/>
      <c r="BM49" s="196"/>
      <c r="BN49" s="196"/>
      <c r="BO49" s="196"/>
      <c r="BP49" s="196"/>
      <c r="BQ49" s="196"/>
      <c r="BR49" s="196"/>
      <c r="BS49" s="196"/>
      <c r="BT49" s="196"/>
      <c r="BU49" s="196"/>
      <c r="BV49" s="196"/>
      <c r="BW49" s="196"/>
      <c r="BX49" s="196"/>
      <c r="BY49" s="196"/>
      <c r="BZ49" s="196"/>
      <c r="CA49" s="196"/>
      <c r="CB49" s="196"/>
      <c r="CC49" s="196"/>
      <c r="CD49" s="196"/>
      <c r="CE49" s="196"/>
      <c r="CF49" s="196"/>
      <c r="CG49" s="196"/>
      <c r="CH49" s="196"/>
      <c r="CI49" s="196"/>
      <c r="CJ49" s="196"/>
      <c r="CK49" s="196"/>
      <c r="CL49" s="196"/>
      <c r="CM49" s="196"/>
      <c r="CN49" s="196"/>
      <c r="CO49" s="196"/>
      <c r="CP49" s="196"/>
      <c r="CQ49" s="196"/>
      <c r="CR49" s="196"/>
      <c r="CS49" s="196"/>
      <c r="CT49" s="196"/>
      <c r="CU49" s="196"/>
      <c r="CV49" s="196"/>
      <c r="CW49" s="196"/>
      <c r="CX49" s="196"/>
      <c r="CY49" s="196"/>
      <c r="CZ49" s="196"/>
      <c r="DA49" s="196"/>
      <c r="DB49" s="196"/>
      <c r="DC49" s="196"/>
      <c r="DD49" s="196"/>
      <c r="DE49" s="196"/>
      <c r="DF49" s="196"/>
      <c r="DG49" s="196"/>
      <c r="DH49" s="196"/>
      <c r="DI49" s="196"/>
      <c r="DJ49" s="196"/>
      <c r="DK49" s="196"/>
      <c r="DL49" s="196"/>
      <c r="DM49" s="196"/>
      <c r="DN49" s="196"/>
      <c r="DO49" s="196"/>
      <c r="DP49" s="196"/>
      <c r="DQ49" s="196"/>
      <c r="DR49" s="196"/>
      <c r="DS49" s="196"/>
      <c r="DT49" s="196"/>
      <c r="DU49" s="196"/>
      <c r="DV49" s="196"/>
      <c r="DW49" s="196"/>
      <c r="DX49" s="196"/>
      <c r="DY49" s="196"/>
      <c r="DZ49" s="196"/>
      <c r="EA49" s="196"/>
      <c r="EB49" s="196"/>
      <c r="EC49" s="196"/>
      <c r="ED49" s="196"/>
      <c r="EE49" s="196"/>
      <c r="EF49" s="196"/>
      <c r="EG49" s="196"/>
      <c r="EH49" s="196"/>
      <c r="EI49" s="196"/>
      <c r="EJ49" s="196"/>
      <c r="EK49" s="196"/>
      <c r="EL49" s="196"/>
      <c r="EM49" s="196"/>
      <c r="EN49" s="196"/>
      <c r="EO49" s="196"/>
      <c r="EP49" s="196"/>
      <c r="EQ49" s="196"/>
      <c r="ER49" s="196"/>
      <c r="ES49" s="196"/>
      <c r="ET49" s="196"/>
      <c r="EU49" s="196"/>
      <c r="EV49" s="196"/>
      <c r="EW49" s="196"/>
      <c r="EX49" s="196"/>
      <c r="EY49" s="196"/>
      <c r="EZ49" s="196"/>
      <c r="FA49" s="196"/>
      <c r="FB49" s="196"/>
      <c r="FC49" s="196"/>
      <c r="FD49" s="196"/>
      <c r="FE49" s="196"/>
      <c r="FF49" s="196"/>
      <c r="FG49" s="196"/>
      <c r="FH49" s="196"/>
      <c r="FI49" s="196"/>
      <c r="FJ49" s="196"/>
      <c r="FK49" s="196"/>
      <c r="FL49" s="196"/>
      <c r="FM49" s="196"/>
      <c r="FN49" s="196"/>
      <c r="FO49" s="196"/>
      <c r="FP49" s="196"/>
      <c r="FQ49" s="196"/>
      <c r="FR49" s="196"/>
      <c r="FS49" s="196"/>
      <c r="FT49" s="196"/>
      <c r="FU49" s="196"/>
      <c r="FV49" s="196"/>
      <c r="FW49" s="196"/>
      <c r="FX49" s="196"/>
      <c r="FY49" s="196"/>
      <c r="FZ49" s="196"/>
      <c r="GA49" s="196"/>
      <c r="GB49" s="196"/>
      <c r="GC49" s="196"/>
      <c r="GD49" s="196"/>
      <c r="GE49" s="196"/>
      <c r="GF49" s="196"/>
      <c r="GG49" s="196"/>
      <c r="GH49" s="196"/>
      <c r="GI49" s="196"/>
      <c r="GJ49" s="196"/>
      <c r="GK49" s="196"/>
      <c r="GL49" s="196"/>
      <c r="GM49" s="196"/>
      <c r="GN49" s="196"/>
      <c r="GO49" s="196"/>
      <c r="GP49" s="196"/>
      <c r="GQ49" s="196"/>
      <c r="GR49" s="196"/>
      <c r="GS49" s="196"/>
      <c r="GT49" s="196"/>
      <c r="GU49" s="196"/>
      <c r="GV49" s="196"/>
      <c r="GW49" s="196"/>
      <c r="GX49" s="196"/>
      <c r="GY49" s="196"/>
      <c r="GZ49" s="196"/>
      <c r="HA49" s="196"/>
      <c r="HB49" s="196"/>
      <c r="HC49" s="196"/>
      <c r="HD49" s="196"/>
      <c r="HE49" s="196"/>
      <c r="HF49" s="196"/>
      <c r="HG49" s="196"/>
      <c r="HH49" s="196"/>
      <c r="HI49" s="196"/>
      <c r="HJ49" s="196"/>
      <c r="HK49" s="196"/>
      <c r="HL49" s="196"/>
      <c r="HM49" s="196"/>
      <c r="HN49" s="196"/>
      <c r="HO49" s="196"/>
      <c r="HP49" s="196"/>
      <c r="HQ49" s="196"/>
      <c r="HR49" s="196"/>
      <c r="HS49" s="196"/>
      <c r="HT49" s="196"/>
      <c r="HU49" s="196"/>
      <c r="HV49" s="196"/>
      <c r="HW49" s="196"/>
      <c r="HX49" s="196"/>
      <c r="HY49" s="196"/>
      <c r="HZ49" s="196"/>
      <c r="IA49" s="196"/>
      <c r="IB49" s="196"/>
      <c r="IC49" s="196"/>
      <c r="ID49" s="196"/>
      <c r="IE49" s="196"/>
      <c r="IF49" s="196"/>
      <c r="IG49" s="196"/>
      <c r="IH49" s="196"/>
      <c r="II49" s="196"/>
      <c r="IJ49" s="196"/>
      <c r="IK49" s="196"/>
      <c r="IL49" s="196"/>
      <c r="IM49" s="196"/>
      <c r="IN49" s="196"/>
      <c r="IO49" s="196"/>
      <c r="IP49" s="196"/>
      <c r="IQ49" s="196"/>
      <c r="IR49" s="196"/>
      <c r="IS49" s="196"/>
      <c r="IT49" s="196"/>
      <c r="IU49" s="196"/>
      <c r="IV49" s="196"/>
    </row>
    <row r="50" spans="1:256" ht="15">
      <c r="A50" s="53" t="s">
        <v>205</v>
      </c>
      <c r="B50" s="204"/>
      <c r="C50" s="204"/>
      <c r="D50" s="204"/>
      <c r="E50" s="204"/>
      <c r="F50" s="204"/>
      <c r="G50" s="204"/>
      <c r="H50" s="204"/>
      <c r="I50" s="204"/>
      <c r="J50" s="204"/>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196"/>
      <c r="AH50" s="196"/>
      <c r="AI50" s="196"/>
      <c r="AJ50" s="196"/>
      <c r="AK50" s="196"/>
      <c r="AL50" s="196"/>
      <c r="AM50" s="196"/>
      <c r="AN50" s="196"/>
      <c r="AO50" s="196"/>
      <c r="AP50" s="196"/>
      <c r="AQ50" s="196"/>
      <c r="AR50" s="196"/>
      <c r="AS50" s="196"/>
      <c r="AT50" s="196"/>
      <c r="AU50" s="196"/>
      <c r="AV50" s="196"/>
      <c r="AW50" s="196"/>
      <c r="AX50" s="196"/>
      <c r="AY50" s="196"/>
      <c r="AZ50" s="196"/>
      <c r="BA50" s="196"/>
      <c r="BB50" s="196"/>
      <c r="BC50" s="196"/>
      <c r="BD50" s="196"/>
      <c r="BE50" s="196"/>
      <c r="BF50" s="196"/>
      <c r="BG50" s="196"/>
      <c r="BH50" s="196"/>
      <c r="BI50" s="196"/>
      <c r="BJ50" s="196"/>
      <c r="BK50" s="196"/>
      <c r="BL50" s="196"/>
      <c r="BM50" s="196"/>
      <c r="BN50" s="196"/>
      <c r="BO50" s="196"/>
      <c r="BP50" s="196"/>
      <c r="BQ50" s="196"/>
      <c r="BR50" s="196"/>
      <c r="BS50" s="196"/>
      <c r="BT50" s="196"/>
      <c r="BU50" s="196"/>
      <c r="BV50" s="196"/>
      <c r="BW50" s="196"/>
      <c r="BX50" s="196"/>
      <c r="BY50" s="196"/>
      <c r="BZ50" s="196"/>
      <c r="CA50" s="196"/>
      <c r="CB50" s="196"/>
      <c r="CC50" s="196"/>
      <c r="CD50" s="196"/>
      <c r="CE50" s="196"/>
      <c r="CF50" s="196"/>
      <c r="CG50" s="196"/>
      <c r="CH50" s="196"/>
      <c r="CI50" s="196"/>
      <c r="CJ50" s="196"/>
      <c r="CK50" s="196"/>
      <c r="CL50" s="196"/>
      <c r="CM50" s="196"/>
      <c r="CN50" s="196"/>
      <c r="CO50" s="196"/>
      <c r="CP50" s="196"/>
      <c r="CQ50" s="196"/>
      <c r="CR50" s="196"/>
      <c r="CS50" s="196"/>
      <c r="CT50" s="196"/>
      <c r="CU50" s="196"/>
      <c r="CV50" s="196"/>
      <c r="CW50" s="196"/>
      <c r="CX50" s="196"/>
      <c r="CY50" s="196"/>
      <c r="CZ50" s="196"/>
      <c r="DA50" s="196"/>
      <c r="DB50" s="196"/>
      <c r="DC50" s="196"/>
      <c r="DD50" s="196"/>
      <c r="DE50" s="196"/>
      <c r="DF50" s="196"/>
      <c r="DG50" s="196"/>
      <c r="DH50" s="196"/>
      <c r="DI50" s="196"/>
      <c r="DJ50" s="196"/>
      <c r="DK50" s="196"/>
      <c r="DL50" s="196"/>
      <c r="DM50" s="196"/>
      <c r="DN50" s="196"/>
      <c r="DO50" s="196"/>
      <c r="DP50" s="196"/>
      <c r="DQ50" s="196"/>
      <c r="DR50" s="196"/>
      <c r="DS50" s="196"/>
      <c r="DT50" s="196"/>
      <c r="DU50" s="196"/>
      <c r="DV50" s="196"/>
      <c r="DW50" s="196"/>
      <c r="DX50" s="196"/>
      <c r="DY50" s="196"/>
      <c r="DZ50" s="196"/>
      <c r="EA50" s="196"/>
      <c r="EB50" s="196"/>
      <c r="EC50" s="196"/>
      <c r="ED50" s="196"/>
      <c r="EE50" s="196"/>
      <c r="EF50" s="196"/>
      <c r="EG50" s="196"/>
      <c r="EH50" s="196"/>
      <c r="EI50" s="196"/>
      <c r="EJ50" s="196"/>
      <c r="EK50" s="196"/>
      <c r="EL50" s="196"/>
      <c r="EM50" s="196"/>
      <c r="EN50" s="196"/>
      <c r="EO50" s="196"/>
      <c r="EP50" s="196"/>
      <c r="EQ50" s="196"/>
      <c r="ER50" s="196"/>
      <c r="ES50" s="196"/>
      <c r="ET50" s="196"/>
      <c r="EU50" s="196"/>
      <c r="EV50" s="196"/>
      <c r="EW50" s="196"/>
      <c r="EX50" s="196"/>
      <c r="EY50" s="196"/>
      <c r="EZ50" s="196"/>
      <c r="FA50" s="196"/>
      <c r="FB50" s="196"/>
      <c r="FC50" s="196"/>
      <c r="FD50" s="196"/>
      <c r="FE50" s="196"/>
      <c r="FF50" s="196"/>
      <c r="FG50" s="196"/>
      <c r="FH50" s="196"/>
      <c r="FI50" s="196"/>
      <c r="FJ50" s="196"/>
      <c r="FK50" s="196"/>
      <c r="FL50" s="196"/>
      <c r="FM50" s="196"/>
      <c r="FN50" s="196"/>
      <c r="FO50" s="196"/>
      <c r="FP50" s="196"/>
      <c r="FQ50" s="196"/>
      <c r="FR50" s="196"/>
      <c r="FS50" s="196"/>
      <c r="FT50" s="196"/>
      <c r="FU50" s="196"/>
      <c r="FV50" s="196"/>
      <c r="FW50" s="196"/>
      <c r="FX50" s="196"/>
      <c r="FY50" s="196"/>
      <c r="FZ50" s="196"/>
      <c r="GA50" s="196"/>
      <c r="GB50" s="196"/>
      <c r="GC50" s="196"/>
      <c r="GD50" s="196"/>
      <c r="GE50" s="196"/>
      <c r="GF50" s="196"/>
      <c r="GG50" s="196"/>
      <c r="GH50" s="196"/>
      <c r="GI50" s="196"/>
      <c r="GJ50" s="196"/>
      <c r="GK50" s="196"/>
      <c r="GL50" s="196"/>
      <c r="GM50" s="196"/>
      <c r="GN50" s="196"/>
      <c r="GO50" s="196"/>
      <c r="GP50" s="196"/>
      <c r="GQ50" s="196"/>
      <c r="GR50" s="196"/>
      <c r="GS50" s="196"/>
      <c r="GT50" s="196"/>
      <c r="GU50" s="196"/>
      <c r="GV50" s="196"/>
      <c r="GW50" s="196"/>
      <c r="GX50" s="196"/>
      <c r="GY50" s="196"/>
      <c r="GZ50" s="196"/>
      <c r="HA50" s="196"/>
      <c r="HB50" s="196"/>
      <c r="HC50" s="196"/>
      <c r="HD50" s="196"/>
      <c r="HE50" s="196"/>
      <c r="HF50" s="196"/>
      <c r="HG50" s="196"/>
      <c r="HH50" s="196"/>
      <c r="HI50" s="196"/>
      <c r="HJ50" s="196"/>
      <c r="HK50" s="196"/>
      <c r="HL50" s="196"/>
      <c r="HM50" s="196"/>
      <c r="HN50" s="196"/>
      <c r="HO50" s="196"/>
      <c r="HP50" s="196"/>
      <c r="HQ50" s="196"/>
      <c r="HR50" s="196"/>
      <c r="HS50" s="196"/>
      <c r="HT50" s="196"/>
      <c r="HU50" s="196"/>
      <c r="HV50" s="196"/>
      <c r="HW50" s="196"/>
      <c r="HX50" s="196"/>
      <c r="HY50" s="196"/>
      <c r="HZ50" s="196"/>
      <c r="IA50" s="196"/>
      <c r="IB50" s="196"/>
      <c r="IC50" s="196"/>
      <c r="ID50" s="196"/>
      <c r="IE50" s="196"/>
      <c r="IF50" s="196"/>
      <c r="IG50" s="196"/>
      <c r="IH50" s="196"/>
      <c r="II50" s="196"/>
      <c r="IJ50" s="196"/>
      <c r="IK50" s="196"/>
      <c r="IL50" s="196"/>
      <c r="IM50" s="196"/>
      <c r="IN50" s="196"/>
      <c r="IO50" s="196"/>
      <c r="IP50" s="196"/>
      <c r="IQ50" s="196"/>
      <c r="IR50" s="196"/>
      <c r="IS50" s="196"/>
      <c r="IT50" s="196"/>
      <c r="IU50" s="196"/>
      <c r="IV50" s="196"/>
    </row>
  </sheetData>
  <sheetProtection/>
  <mergeCells count="19">
    <mergeCell ref="A2:S2"/>
    <mergeCell ref="C4:C8"/>
    <mergeCell ref="D4:K4"/>
    <mergeCell ref="L4:S4"/>
    <mergeCell ref="D5:K5"/>
    <mergeCell ref="L5:S5"/>
    <mergeCell ref="D6:I6"/>
    <mergeCell ref="J6:J8"/>
    <mergeCell ref="K6:K8"/>
    <mergeCell ref="L6:Q6"/>
    <mergeCell ref="A47:S47"/>
    <mergeCell ref="A48:S48"/>
    <mergeCell ref="A49:I49"/>
    <mergeCell ref="R6:R8"/>
    <mergeCell ref="S6:S8"/>
    <mergeCell ref="D7:I7"/>
    <mergeCell ref="L7:Q7"/>
    <mergeCell ref="A44:I44"/>
    <mergeCell ref="A46:I46"/>
  </mergeCells>
  <hyperlinks>
    <hyperlink ref="S1" location="Index!A1" display="Index"/>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N60"/>
  <sheetViews>
    <sheetView zoomScale="80" zoomScaleNormal="8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5"/>
  <cols>
    <col min="1" max="1" width="8.28125" style="1" customWidth="1"/>
    <col min="2" max="2" width="10.7109375" style="1" customWidth="1"/>
    <col min="3" max="3" width="12.7109375" style="1" customWidth="1"/>
    <col min="4" max="11" width="15.421875" style="1" customWidth="1"/>
    <col min="12" max="16384" width="9.140625" style="1" customWidth="1"/>
  </cols>
  <sheetData>
    <row r="1" spans="1:11" ht="15">
      <c r="A1" s="205" t="s">
        <v>210</v>
      </c>
      <c r="B1" s="205"/>
      <c r="C1" s="25"/>
      <c r="D1" s="25"/>
      <c r="E1" s="25"/>
      <c r="F1" s="25"/>
      <c r="G1" s="26"/>
      <c r="H1" s="25"/>
      <c r="I1" s="25"/>
      <c r="J1" s="25"/>
      <c r="K1" s="176" t="s">
        <v>64</v>
      </c>
    </row>
    <row r="2" spans="1:11" ht="15">
      <c r="A2" s="620" t="s">
        <v>503</v>
      </c>
      <c r="B2" s="620"/>
      <c r="C2" s="620"/>
      <c r="D2" s="620"/>
      <c r="E2" s="620"/>
      <c r="F2" s="620"/>
      <c r="G2" s="620"/>
      <c r="H2" s="620"/>
      <c r="I2" s="620"/>
      <c r="J2" s="620"/>
      <c r="K2" s="620"/>
    </row>
    <row r="3" spans="1:11" ht="12.75" customHeight="1">
      <c r="A3" s="147"/>
      <c r="B3" s="147"/>
      <c r="C3" s="147"/>
      <c r="D3" s="147"/>
      <c r="E3" s="147"/>
      <c r="F3" s="147"/>
      <c r="G3" s="147"/>
      <c r="H3" s="147"/>
      <c r="I3" s="147"/>
      <c r="J3" s="147"/>
      <c r="K3" s="147"/>
    </row>
    <row r="4" spans="1:11" ht="17.25" customHeight="1">
      <c r="A4" s="599" t="s">
        <v>65</v>
      </c>
      <c r="B4" s="599" t="s">
        <v>66</v>
      </c>
      <c r="C4" s="602" t="s">
        <v>211</v>
      </c>
      <c r="D4" s="605" t="s">
        <v>212</v>
      </c>
      <c r="E4" s="605"/>
      <c r="F4" s="605" t="s">
        <v>213</v>
      </c>
      <c r="G4" s="605"/>
      <c r="H4" s="605" t="s">
        <v>214</v>
      </c>
      <c r="I4" s="605"/>
      <c r="J4" s="605" t="s">
        <v>215</v>
      </c>
      <c r="K4" s="605"/>
    </row>
    <row r="5" spans="1:11" ht="30" customHeight="1">
      <c r="A5" s="601"/>
      <c r="B5" s="601"/>
      <c r="C5" s="621"/>
      <c r="D5" s="206" t="s">
        <v>216</v>
      </c>
      <c r="E5" s="206" t="s">
        <v>217</v>
      </c>
      <c r="F5" s="206" t="s">
        <v>216</v>
      </c>
      <c r="G5" s="206" t="s">
        <v>217</v>
      </c>
      <c r="H5" s="206" t="s">
        <v>216</v>
      </c>
      <c r="I5" s="206" t="s">
        <v>217</v>
      </c>
      <c r="J5" s="206" t="s">
        <v>216</v>
      </c>
      <c r="K5" s="206" t="s">
        <v>217</v>
      </c>
    </row>
    <row r="6" spans="1:11" ht="25.5" customHeight="1">
      <c r="A6" s="207" t="s">
        <v>218</v>
      </c>
      <c r="B6" s="35"/>
      <c r="C6" s="32">
        <v>115267</v>
      </c>
      <c r="D6" s="33">
        <v>77229</v>
      </c>
      <c r="E6" s="208">
        <v>14.3</v>
      </c>
      <c r="F6" s="33">
        <v>1547</v>
      </c>
      <c r="G6" s="208">
        <v>14.9</v>
      </c>
      <c r="H6" s="33">
        <v>24275</v>
      </c>
      <c r="I6" s="208">
        <v>6.8</v>
      </c>
      <c r="J6" s="33">
        <v>12216</v>
      </c>
      <c r="K6" s="208">
        <v>7.5</v>
      </c>
    </row>
    <row r="7" spans="1:11" ht="15">
      <c r="A7" s="207" t="s">
        <v>219</v>
      </c>
      <c r="B7" s="35"/>
      <c r="C7" s="32">
        <v>109999</v>
      </c>
      <c r="D7" s="33">
        <v>63846</v>
      </c>
      <c r="E7" s="208">
        <v>14.7</v>
      </c>
      <c r="F7" s="33">
        <v>14025</v>
      </c>
      <c r="G7" s="208">
        <v>13.8</v>
      </c>
      <c r="H7" s="33">
        <v>21039</v>
      </c>
      <c r="I7" s="208">
        <v>6.4</v>
      </c>
      <c r="J7" s="33">
        <v>11089</v>
      </c>
      <c r="K7" s="208">
        <v>7.1</v>
      </c>
    </row>
    <row r="8" spans="1:11" ht="15">
      <c r="A8" s="35">
        <v>2002</v>
      </c>
      <c r="B8" s="35"/>
      <c r="C8" s="32">
        <v>114748</v>
      </c>
      <c r="D8" s="33">
        <v>52299</v>
      </c>
      <c r="E8" s="208">
        <v>13</v>
      </c>
      <c r="F8" s="33">
        <v>29645</v>
      </c>
      <c r="G8" s="208">
        <v>18</v>
      </c>
      <c r="H8" s="33">
        <v>22643</v>
      </c>
      <c r="I8" s="208">
        <v>6.3</v>
      </c>
      <c r="J8" s="33">
        <v>10161</v>
      </c>
      <c r="K8" s="208">
        <v>7.2</v>
      </c>
    </row>
    <row r="9" spans="1:11" ht="15">
      <c r="A9" s="35">
        <v>2003</v>
      </c>
      <c r="B9" s="35"/>
      <c r="C9" s="32">
        <v>115384</v>
      </c>
      <c r="D9" s="33">
        <v>50496</v>
      </c>
      <c r="E9" s="208">
        <v>12.5</v>
      </c>
      <c r="F9" s="33">
        <v>31401</v>
      </c>
      <c r="G9" s="208">
        <v>18.8</v>
      </c>
      <c r="H9" s="33">
        <v>23222</v>
      </c>
      <c r="I9" s="208">
        <v>6.3</v>
      </c>
      <c r="J9" s="33">
        <v>10265</v>
      </c>
      <c r="K9" s="208">
        <v>7.7</v>
      </c>
    </row>
    <row r="10" spans="1:11" ht="15">
      <c r="A10" s="35">
        <v>2004</v>
      </c>
      <c r="B10" s="35"/>
      <c r="C10" s="32">
        <v>115679</v>
      </c>
      <c r="D10" s="33">
        <v>50405</v>
      </c>
      <c r="E10" s="208">
        <v>13.2</v>
      </c>
      <c r="F10" s="33">
        <v>31328</v>
      </c>
      <c r="G10" s="208">
        <v>19.2</v>
      </c>
      <c r="H10" s="33">
        <v>23136</v>
      </c>
      <c r="I10" s="208">
        <v>6</v>
      </c>
      <c r="J10" s="33">
        <v>10810</v>
      </c>
      <c r="K10" s="208">
        <v>7.7</v>
      </c>
    </row>
    <row r="11" spans="1:11" ht="15">
      <c r="A11" s="35">
        <v>2005</v>
      </c>
      <c r="B11" s="35"/>
      <c r="C11" s="32">
        <v>114094</v>
      </c>
      <c r="D11" s="33">
        <v>48256</v>
      </c>
      <c r="E11" s="208">
        <v>13.3</v>
      </c>
      <c r="F11" s="33">
        <v>30328</v>
      </c>
      <c r="G11" s="208">
        <v>19.5</v>
      </c>
      <c r="H11" s="33">
        <v>24647</v>
      </c>
      <c r="I11" s="208">
        <v>6.1</v>
      </c>
      <c r="J11" s="33">
        <v>10863</v>
      </c>
      <c r="K11" s="208">
        <v>7.5</v>
      </c>
    </row>
    <row r="12" spans="1:11" ht="15">
      <c r="A12" s="35">
        <v>2006</v>
      </c>
      <c r="B12" s="35"/>
      <c r="C12" s="32">
        <v>118523</v>
      </c>
      <c r="D12" s="33">
        <v>49732</v>
      </c>
      <c r="E12" s="208">
        <v>14.5</v>
      </c>
      <c r="F12" s="33">
        <v>31717</v>
      </c>
      <c r="G12" s="208">
        <v>20.5</v>
      </c>
      <c r="H12" s="33">
        <v>25903</v>
      </c>
      <c r="I12" s="208">
        <v>6</v>
      </c>
      <c r="J12" s="33">
        <v>11171</v>
      </c>
      <c r="K12" s="208">
        <v>7.9</v>
      </c>
    </row>
    <row r="13" spans="1:13" ht="15">
      <c r="A13" s="35">
        <v>2007</v>
      </c>
      <c r="B13" s="35"/>
      <c r="C13" s="32">
        <v>123434</v>
      </c>
      <c r="D13" s="33">
        <v>53661</v>
      </c>
      <c r="E13" s="208">
        <v>14.5</v>
      </c>
      <c r="F13" s="33">
        <v>34631</v>
      </c>
      <c r="G13" s="208">
        <v>19.2</v>
      </c>
      <c r="H13" s="33">
        <v>24209</v>
      </c>
      <c r="I13" s="208">
        <v>5.8</v>
      </c>
      <c r="J13" s="33">
        <v>10933</v>
      </c>
      <c r="K13" s="208">
        <v>8.6</v>
      </c>
      <c r="M13" s="5"/>
    </row>
    <row r="14" spans="1:11" ht="15">
      <c r="A14" s="35">
        <v>2008</v>
      </c>
      <c r="B14" s="35"/>
      <c r="C14" s="32">
        <v>130319</v>
      </c>
      <c r="D14" s="33">
        <v>57653</v>
      </c>
      <c r="E14" s="208">
        <v>13.5</v>
      </c>
      <c r="F14" s="33">
        <v>35948</v>
      </c>
      <c r="G14" s="208">
        <v>18.6</v>
      </c>
      <c r="H14" s="33">
        <v>24611</v>
      </c>
      <c r="I14" s="208">
        <v>5.7</v>
      </c>
      <c r="J14" s="33">
        <v>12107</v>
      </c>
      <c r="K14" s="208">
        <v>8.7</v>
      </c>
    </row>
    <row r="15" spans="1:11" ht="15">
      <c r="A15" s="35">
        <v>2009</v>
      </c>
      <c r="B15" s="35"/>
      <c r="C15" s="32">
        <v>136224</v>
      </c>
      <c r="D15" s="33">
        <v>64411</v>
      </c>
      <c r="E15" s="208">
        <v>13.5</v>
      </c>
      <c r="F15" s="33">
        <v>36866</v>
      </c>
      <c r="G15" s="208">
        <v>18.6</v>
      </c>
      <c r="H15" s="33">
        <v>23082</v>
      </c>
      <c r="I15" s="208">
        <v>5.7</v>
      </c>
      <c r="J15" s="33">
        <v>11865</v>
      </c>
      <c r="K15" s="208">
        <v>8.9</v>
      </c>
    </row>
    <row r="16" spans="1:11" ht="15">
      <c r="A16" s="35">
        <v>2010</v>
      </c>
      <c r="B16" s="35"/>
      <c r="C16" s="32">
        <v>142955</v>
      </c>
      <c r="D16" s="33">
        <v>71136</v>
      </c>
      <c r="E16" s="208">
        <v>14.137678067363922</v>
      </c>
      <c r="F16" s="33">
        <v>38116</v>
      </c>
      <c r="G16" s="208">
        <v>19.313987092034843</v>
      </c>
      <c r="H16" s="33">
        <v>21970</v>
      </c>
      <c r="I16" s="208">
        <v>5.735416750113791</v>
      </c>
      <c r="J16" s="33">
        <v>11733</v>
      </c>
      <c r="K16" s="208">
        <v>8.50204636495355</v>
      </c>
    </row>
    <row r="17" spans="1:11" ht="15">
      <c r="A17" s="35">
        <v>2011</v>
      </c>
      <c r="B17" s="35"/>
      <c r="C17" s="32">
        <v>138122</v>
      </c>
      <c r="D17" s="33">
        <v>65718</v>
      </c>
      <c r="E17" s="208">
        <v>13.715712787972853</v>
      </c>
      <c r="F17" s="33">
        <v>37420</v>
      </c>
      <c r="G17" s="208">
        <v>19.467469428113308</v>
      </c>
      <c r="H17" s="33">
        <v>23774</v>
      </c>
      <c r="I17" s="208">
        <v>5.467578194666443</v>
      </c>
      <c r="J17" s="33">
        <v>11210</v>
      </c>
      <c r="K17" s="208">
        <v>8.41299375557538</v>
      </c>
    </row>
    <row r="18" spans="1:11" ht="15">
      <c r="A18" s="35">
        <v>2012</v>
      </c>
      <c r="B18" s="35"/>
      <c r="C18" s="32">
        <v>129189</v>
      </c>
      <c r="D18" s="33">
        <v>56650</v>
      </c>
      <c r="E18" s="208">
        <v>14</v>
      </c>
      <c r="F18" s="33">
        <v>37588</v>
      </c>
      <c r="G18" s="208">
        <v>19.3</v>
      </c>
      <c r="H18" s="33">
        <v>24301</v>
      </c>
      <c r="I18" s="208">
        <v>5.5</v>
      </c>
      <c r="J18" s="33">
        <v>10650</v>
      </c>
      <c r="K18" s="208">
        <v>8.3</v>
      </c>
    </row>
    <row r="19" spans="1:11" ht="15">
      <c r="A19" s="35">
        <v>2013</v>
      </c>
      <c r="B19" s="35"/>
      <c r="C19" s="32">
        <v>119947</v>
      </c>
      <c r="D19" s="33">
        <v>50377</v>
      </c>
      <c r="E19" s="208">
        <v>14.3</v>
      </c>
      <c r="F19" s="33">
        <v>37452</v>
      </c>
      <c r="G19" s="208">
        <v>18.3</v>
      </c>
      <c r="H19" s="33">
        <v>22258</v>
      </c>
      <c r="I19" s="208">
        <v>5.5</v>
      </c>
      <c r="J19" s="33">
        <v>9860</v>
      </c>
      <c r="K19" s="208">
        <v>8.2</v>
      </c>
    </row>
    <row r="20" spans="1:11" ht="15">
      <c r="A20" s="35">
        <v>2014</v>
      </c>
      <c r="B20" s="35"/>
      <c r="C20" s="32">
        <v>121222</v>
      </c>
      <c r="D20" s="33">
        <v>55611</v>
      </c>
      <c r="E20" s="208">
        <v>17.509273956591322</v>
      </c>
      <c r="F20" s="33">
        <v>36338</v>
      </c>
      <c r="G20" s="208">
        <v>19.98743109141945</v>
      </c>
      <c r="H20" s="33">
        <v>19977</v>
      </c>
      <c r="I20" s="208">
        <v>5.95708499774741</v>
      </c>
      <c r="J20" s="33">
        <v>9296</v>
      </c>
      <c r="K20" s="208">
        <v>8.633389737521513</v>
      </c>
    </row>
    <row r="21" spans="1:12" ht="15">
      <c r="A21" s="35">
        <v>2015</v>
      </c>
      <c r="B21" s="35"/>
      <c r="C21" s="32">
        <v>122801</v>
      </c>
      <c r="D21" s="73">
        <v>58959</v>
      </c>
      <c r="E21" s="209">
        <v>20.124819382961043</v>
      </c>
      <c r="F21" s="73">
        <v>34903</v>
      </c>
      <c r="G21" s="209">
        <v>22.481895710970406</v>
      </c>
      <c r="H21" s="73">
        <v>19356</v>
      </c>
      <c r="I21" s="209">
        <v>6.124945391609836</v>
      </c>
      <c r="J21" s="73">
        <v>9583</v>
      </c>
      <c r="K21" s="209">
        <v>8.813619430241053</v>
      </c>
      <c r="L21" s="92"/>
    </row>
    <row r="22" spans="1:11" ht="26.25" customHeight="1">
      <c r="A22" s="35">
        <v>2009</v>
      </c>
      <c r="B22" s="35" t="s">
        <v>77</v>
      </c>
      <c r="C22" s="32">
        <v>33968</v>
      </c>
      <c r="D22" s="33">
        <v>15666</v>
      </c>
      <c r="E22" s="208">
        <v>12.8</v>
      </c>
      <c r="F22" s="33">
        <v>9448</v>
      </c>
      <c r="G22" s="208">
        <v>18.2</v>
      </c>
      <c r="H22" s="33">
        <v>6033</v>
      </c>
      <c r="I22" s="208">
        <v>5.7</v>
      </c>
      <c r="J22" s="33">
        <v>2821</v>
      </c>
      <c r="K22" s="208">
        <v>9.3</v>
      </c>
    </row>
    <row r="23" spans="1:11" ht="15">
      <c r="A23" s="35"/>
      <c r="B23" s="35" t="s">
        <v>78</v>
      </c>
      <c r="C23" s="32">
        <v>32776</v>
      </c>
      <c r="D23" s="33">
        <v>15253</v>
      </c>
      <c r="E23" s="208">
        <v>13.5</v>
      </c>
      <c r="F23" s="33">
        <v>8929</v>
      </c>
      <c r="G23" s="208">
        <v>18.7</v>
      </c>
      <c r="H23" s="33">
        <v>5598</v>
      </c>
      <c r="I23" s="208">
        <v>6</v>
      </c>
      <c r="J23" s="33">
        <v>2996</v>
      </c>
      <c r="K23" s="208">
        <v>9.2</v>
      </c>
    </row>
    <row r="24" spans="1:11" ht="15">
      <c r="A24" s="35"/>
      <c r="B24" s="35" t="s">
        <v>79</v>
      </c>
      <c r="C24" s="32">
        <v>34964</v>
      </c>
      <c r="D24" s="33">
        <v>16782</v>
      </c>
      <c r="E24" s="208">
        <v>13.9</v>
      </c>
      <c r="F24" s="33">
        <v>9295</v>
      </c>
      <c r="G24" s="208">
        <v>18.5</v>
      </c>
      <c r="H24" s="33">
        <v>5869</v>
      </c>
      <c r="I24" s="208">
        <v>5.5</v>
      </c>
      <c r="J24" s="33">
        <v>3018</v>
      </c>
      <c r="K24" s="208">
        <v>8.4</v>
      </c>
    </row>
    <row r="25" spans="1:11" ht="12.75" customHeight="1">
      <c r="A25" s="35"/>
      <c r="B25" s="35" t="s">
        <v>80</v>
      </c>
      <c r="C25" s="32">
        <v>34516</v>
      </c>
      <c r="D25" s="33">
        <v>16710</v>
      </c>
      <c r="E25" s="208">
        <v>13.7</v>
      </c>
      <c r="F25" s="33">
        <v>9194</v>
      </c>
      <c r="G25" s="208">
        <v>19</v>
      </c>
      <c r="H25" s="33">
        <v>5582</v>
      </c>
      <c r="I25" s="208">
        <v>5.5</v>
      </c>
      <c r="J25" s="33">
        <v>3030</v>
      </c>
      <c r="K25" s="208">
        <v>8.5</v>
      </c>
    </row>
    <row r="26" spans="1:11" ht="26.25" customHeight="1">
      <c r="A26" s="35">
        <v>2010</v>
      </c>
      <c r="B26" s="40" t="s">
        <v>73</v>
      </c>
      <c r="C26" s="32">
        <v>36224</v>
      </c>
      <c r="D26" s="154">
        <v>18242</v>
      </c>
      <c r="E26" s="208">
        <v>13.873721576581515</v>
      </c>
      <c r="F26" s="154">
        <v>9867</v>
      </c>
      <c r="G26" s="208">
        <v>19.498638491942838</v>
      </c>
      <c r="H26" s="154">
        <v>5244</v>
      </c>
      <c r="I26" s="208">
        <v>5.527427154843631</v>
      </c>
      <c r="J26" s="154">
        <v>2871</v>
      </c>
      <c r="K26" s="208">
        <v>8.817920933472658</v>
      </c>
    </row>
    <row r="27" spans="1:11" ht="15">
      <c r="A27" s="35"/>
      <c r="B27" s="40" t="s">
        <v>78</v>
      </c>
      <c r="C27" s="32">
        <v>35162</v>
      </c>
      <c r="D27" s="154">
        <v>17725</v>
      </c>
      <c r="E27" s="208">
        <v>14.066983751763047</v>
      </c>
      <c r="F27" s="154">
        <v>9072</v>
      </c>
      <c r="G27" s="208">
        <v>19.38810438712522</v>
      </c>
      <c r="H27" s="154">
        <v>5416</v>
      </c>
      <c r="I27" s="208">
        <v>5.840958087149188</v>
      </c>
      <c r="J27" s="154">
        <v>2949</v>
      </c>
      <c r="K27" s="208">
        <v>8.674831468294338</v>
      </c>
    </row>
    <row r="28" spans="1:11" ht="15">
      <c r="A28" s="35"/>
      <c r="B28" s="40" t="s">
        <v>79</v>
      </c>
      <c r="C28" s="32">
        <v>36836</v>
      </c>
      <c r="D28" s="154">
        <v>18323</v>
      </c>
      <c r="E28" s="208">
        <v>14.676911804835452</v>
      </c>
      <c r="F28" s="154">
        <v>9819</v>
      </c>
      <c r="G28" s="208">
        <v>18.99543273245748</v>
      </c>
      <c r="H28" s="154">
        <v>5725</v>
      </c>
      <c r="I28" s="208">
        <v>6.043112314410481</v>
      </c>
      <c r="J28" s="154">
        <v>2969</v>
      </c>
      <c r="K28" s="208">
        <v>8.215871673964298</v>
      </c>
    </row>
    <row r="29" spans="1:11" ht="12.75" customHeight="1">
      <c r="A29" s="35"/>
      <c r="B29" s="40" t="s">
        <v>80</v>
      </c>
      <c r="C29" s="32">
        <v>34733</v>
      </c>
      <c r="D29" s="154">
        <v>16846</v>
      </c>
      <c r="E29" s="208">
        <v>13.911379318532589</v>
      </c>
      <c r="F29" s="154">
        <v>9358</v>
      </c>
      <c r="G29" s="208">
        <v>19.381687219491344</v>
      </c>
      <c r="H29" s="154">
        <v>5585</v>
      </c>
      <c r="I29" s="208">
        <v>5.512950940017904</v>
      </c>
      <c r="J29" s="154">
        <v>2944</v>
      </c>
      <c r="K29" s="208">
        <v>8.309530570652175</v>
      </c>
    </row>
    <row r="30" spans="1:11" ht="26.25" customHeight="1">
      <c r="A30" s="35">
        <v>2011</v>
      </c>
      <c r="B30" s="40" t="s">
        <v>77</v>
      </c>
      <c r="C30" s="32">
        <v>36606</v>
      </c>
      <c r="D30" s="33">
        <v>17941</v>
      </c>
      <c r="E30" s="208">
        <v>13.882245025360906</v>
      </c>
      <c r="F30" s="33">
        <v>10097</v>
      </c>
      <c r="G30" s="208">
        <v>19.57676072100624</v>
      </c>
      <c r="H30" s="33">
        <v>5791</v>
      </c>
      <c r="I30" s="208">
        <v>5.642911068900018</v>
      </c>
      <c r="J30" s="33">
        <v>2777</v>
      </c>
      <c r="K30" s="208">
        <v>8.899380626575441</v>
      </c>
    </row>
    <row r="31" spans="1:11" ht="15">
      <c r="A31" s="35"/>
      <c r="B31" s="40" t="s">
        <v>78</v>
      </c>
      <c r="C31" s="32">
        <v>32976</v>
      </c>
      <c r="D31" s="33">
        <v>15795</v>
      </c>
      <c r="E31" s="208">
        <v>13.790654637543527</v>
      </c>
      <c r="F31" s="33">
        <v>8923</v>
      </c>
      <c r="G31" s="208">
        <v>19.139783817101872</v>
      </c>
      <c r="H31" s="33">
        <v>5464</v>
      </c>
      <c r="I31" s="208">
        <v>5.461693631039531</v>
      </c>
      <c r="J31" s="33">
        <v>2794</v>
      </c>
      <c r="K31" s="208">
        <v>8.293785254115962</v>
      </c>
    </row>
    <row r="32" spans="1:11" ht="15">
      <c r="A32" s="35"/>
      <c r="B32" s="40" t="s">
        <v>79</v>
      </c>
      <c r="C32" s="32">
        <v>35009</v>
      </c>
      <c r="D32" s="33">
        <v>16578</v>
      </c>
      <c r="E32" s="208">
        <v>13.801691699843166</v>
      </c>
      <c r="F32" s="33">
        <v>9184</v>
      </c>
      <c r="G32" s="208">
        <v>19.347405487804878</v>
      </c>
      <c r="H32" s="33">
        <v>6377</v>
      </c>
      <c r="I32" s="208">
        <v>5.311835345773875</v>
      </c>
      <c r="J32" s="33">
        <v>2870</v>
      </c>
      <c r="K32" s="208">
        <v>8.075694076655052</v>
      </c>
    </row>
    <row r="33" spans="1:11" ht="12.75" customHeight="1">
      <c r="A33" s="35"/>
      <c r="B33" s="40" t="s">
        <v>80</v>
      </c>
      <c r="C33" s="32">
        <v>33531</v>
      </c>
      <c r="D33" s="33">
        <v>15404</v>
      </c>
      <c r="E33" s="208">
        <v>13.352377304596208</v>
      </c>
      <c r="F33" s="33">
        <v>9216</v>
      </c>
      <c r="G33" s="208">
        <v>19.78464518229167</v>
      </c>
      <c r="H33" s="33">
        <v>6142</v>
      </c>
      <c r="I33" s="208">
        <v>5.469201888635624</v>
      </c>
      <c r="J33" s="33">
        <v>2769</v>
      </c>
      <c r="K33" s="208">
        <v>8.395089201877935</v>
      </c>
    </row>
    <row r="34" spans="1:11" ht="26.25" customHeight="1">
      <c r="A34" s="35">
        <v>2012</v>
      </c>
      <c r="B34" s="40" t="s">
        <v>77</v>
      </c>
      <c r="C34" s="32">
        <v>35580</v>
      </c>
      <c r="D34" s="33">
        <v>16544</v>
      </c>
      <c r="E34" s="208">
        <v>13.9</v>
      </c>
      <c r="F34" s="33">
        <v>9704</v>
      </c>
      <c r="G34" s="208">
        <v>19.6</v>
      </c>
      <c r="H34" s="33">
        <v>6548</v>
      </c>
      <c r="I34" s="208">
        <v>6.1</v>
      </c>
      <c r="J34" s="33">
        <v>2784</v>
      </c>
      <c r="K34" s="208">
        <v>8.8</v>
      </c>
    </row>
    <row r="35" spans="1:11" ht="15">
      <c r="A35" s="35"/>
      <c r="B35" s="40" t="s">
        <v>78</v>
      </c>
      <c r="C35" s="32">
        <v>31655</v>
      </c>
      <c r="D35" s="33">
        <v>14146</v>
      </c>
      <c r="E35" s="208">
        <v>14</v>
      </c>
      <c r="F35" s="33">
        <v>8963</v>
      </c>
      <c r="G35" s="208">
        <v>19.5</v>
      </c>
      <c r="H35" s="33">
        <v>5952</v>
      </c>
      <c r="I35" s="208">
        <v>5.3</v>
      </c>
      <c r="J35" s="33">
        <v>2594</v>
      </c>
      <c r="K35" s="208">
        <v>8.5</v>
      </c>
    </row>
    <row r="36" spans="1:11" ht="15">
      <c r="A36" s="35"/>
      <c r="B36" s="40" t="s">
        <v>79</v>
      </c>
      <c r="C36" s="32">
        <v>31469</v>
      </c>
      <c r="D36" s="33">
        <v>13255</v>
      </c>
      <c r="E36" s="208">
        <v>14</v>
      </c>
      <c r="F36" s="33">
        <v>9448</v>
      </c>
      <c r="G36" s="208">
        <v>18.8</v>
      </c>
      <c r="H36" s="33">
        <v>6078</v>
      </c>
      <c r="I36" s="208">
        <v>5.1</v>
      </c>
      <c r="J36" s="33">
        <v>2688</v>
      </c>
      <c r="K36" s="208">
        <v>8.1</v>
      </c>
    </row>
    <row r="37" spans="1:11" ht="12.75" customHeight="1">
      <c r="A37" s="35"/>
      <c r="B37" s="40" t="s">
        <v>80</v>
      </c>
      <c r="C37" s="32">
        <v>30485</v>
      </c>
      <c r="D37" s="33">
        <v>12705</v>
      </c>
      <c r="E37" s="208">
        <v>14.2</v>
      </c>
      <c r="F37" s="33">
        <v>9473</v>
      </c>
      <c r="G37" s="208">
        <v>19.3</v>
      </c>
      <c r="H37" s="33">
        <v>5723</v>
      </c>
      <c r="I37" s="208">
        <v>5.5</v>
      </c>
      <c r="J37" s="33">
        <v>2584</v>
      </c>
      <c r="K37" s="208">
        <v>7.8</v>
      </c>
    </row>
    <row r="38" spans="1:11" ht="26.25" customHeight="1">
      <c r="A38" s="40">
        <v>2013</v>
      </c>
      <c r="B38" s="41" t="s">
        <v>77</v>
      </c>
      <c r="C38" s="37">
        <v>30101</v>
      </c>
      <c r="D38" s="73">
        <v>12660</v>
      </c>
      <c r="E38" s="210">
        <v>13.8</v>
      </c>
      <c r="F38" s="73">
        <v>9357</v>
      </c>
      <c r="G38" s="210">
        <v>18.4</v>
      </c>
      <c r="H38" s="73">
        <v>5621</v>
      </c>
      <c r="I38" s="210">
        <v>5.4</v>
      </c>
      <c r="J38" s="73">
        <v>2463</v>
      </c>
      <c r="K38" s="210">
        <v>8.3</v>
      </c>
    </row>
    <row r="39" spans="1:11" ht="15">
      <c r="A39" s="35"/>
      <c r="B39" s="40" t="s">
        <v>220</v>
      </c>
      <c r="C39" s="32">
        <v>29802</v>
      </c>
      <c r="D39" s="33">
        <v>12226</v>
      </c>
      <c r="E39" s="208">
        <v>14.4</v>
      </c>
      <c r="F39" s="33">
        <v>9409</v>
      </c>
      <c r="G39" s="208">
        <v>18.4</v>
      </c>
      <c r="H39" s="33">
        <v>5659</v>
      </c>
      <c r="I39" s="208">
        <v>5.4</v>
      </c>
      <c r="J39" s="33">
        <v>2508</v>
      </c>
      <c r="K39" s="208">
        <v>8.4</v>
      </c>
    </row>
    <row r="40" spans="1:11" ht="15">
      <c r="A40" s="35"/>
      <c r="B40" s="40" t="s">
        <v>79</v>
      </c>
      <c r="C40" s="32">
        <v>30366</v>
      </c>
      <c r="D40" s="33">
        <v>12752</v>
      </c>
      <c r="E40" s="208">
        <v>13.9</v>
      </c>
      <c r="F40" s="33">
        <v>9477</v>
      </c>
      <c r="G40" s="208">
        <v>17.8</v>
      </c>
      <c r="H40" s="33">
        <v>5622</v>
      </c>
      <c r="I40" s="208">
        <v>5.4</v>
      </c>
      <c r="J40" s="33">
        <v>2515</v>
      </c>
      <c r="K40" s="208">
        <v>8.2</v>
      </c>
    </row>
    <row r="41" spans="1:11" ht="15">
      <c r="A41" s="35"/>
      <c r="B41" s="40" t="s">
        <v>80</v>
      </c>
      <c r="C41" s="37">
        <v>29678</v>
      </c>
      <c r="D41" s="73">
        <v>12739</v>
      </c>
      <c r="E41" s="210">
        <v>14.9</v>
      </c>
      <c r="F41" s="73">
        <v>9209</v>
      </c>
      <c r="G41" s="210">
        <v>18.6</v>
      </c>
      <c r="H41" s="73">
        <v>5356</v>
      </c>
      <c r="I41" s="210">
        <v>5.8</v>
      </c>
      <c r="J41" s="73">
        <v>2374</v>
      </c>
      <c r="K41" s="210">
        <v>7.9</v>
      </c>
    </row>
    <row r="42" spans="1:14" s="46" customFormat="1" ht="26.25" customHeight="1">
      <c r="A42" s="40">
        <v>2014</v>
      </c>
      <c r="B42" s="40" t="s">
        <v>77</v>
      </c>
      <c r="C42" s="37">
        <v>30351</v>
      </c>
      <c r="D42" s="73">
        <v>13641</v>
      </c>
      <c r="E42" s="209">
        <v>16.07343867751631</v>
      </c>
      <c r="F42" s="73">
        <v>9111</v>
      </c>
      <c r="G42" s="209">
        <v>18.77624047854242</v>
      </c>
      <c r="H42" s="73">
        <v>5276</v>
      </c>
      <c r="I42" s="209">
        <v>5.942979340409401</v>
      </c>
      <c r="J42" s="73">
        <v>2323</v>
      </c>
      <c r="K42" s="209">
        <v>8.33741670253982</v>
      </c>
      <c r="N42" s="211"/>
    </row>
    <row r="43" spans="1:11" ht="15">
      <c r="A43" s="40"/>
      <c r="B43" s="40" t="s">
        <v>78</v>
      </c>
      <c r="C43" s="37">
        <v>29770</v>
      </c>
      <c r="D43" s="73">
        <v>13520</v>
      </c>
      <c r="E43" s="209">
        <v>17.09791575443787</v>
      </c>
      <c r="F43" s="73">
        <v>9014</v>
      </c>
      <c r="G43" s="209">
        <v>19.756997226536498</v>
      </c>
      <c r="H43" s="73">
        <v>5017</v>
      </c>
      <c r="I43" s="209">
        <v>5.970776958341638</v>
      </c>
      <c r="J43" s="73">
        <v>2219</v>
      </c>
      <c r="K43" s="209">
        <v>8.754893195132944</v>
      </c>
    </row>
    <row r="44" spans="1:11" ht="15">
      <c r="A44" s="40"/>
      <c r="B44" s="40" t="s">
        <v>79</v>
      </c>
      <c r="C44" s="37">
        <v>30848</v>
      </c>
      <c r="D44" s="73">
        <v>14289</v>
      </c>
      <c r="E44" s="209">
        <v>17.97515844355798</v>
      </c>
      <c r="F44" s="73">
        <v>9198</v>
      </c>
      <c r="G44" s="209">
        <v>20.202964231354642</v>
      </c>
      <c r="H44" s="73">
        <v>5016</v>
      </c>
      <c r="I44" s="209">
        <v>5.935662480063796</v>
      </c>
      <c r="J44" s="73">
        <v>2345</v>
      </c>
      <c r="K44" s="209">
        <v>8.744638379530917</v>
      </c>
    </row>
    <row r="45" spans="1:11" ht="15">
      <c r="A45" s="40"/>
      <c r="B45" s="40" t="s">
        <v>80</v>
      </c>
      <c r="C45" s="37">
        <v>30253</v>
      </c>
      <c r="D45" s="73">
        <v>14161</v>
      </c>
      <c r="E45" s="209">
        <v>18.81502697549608</v>
      </c>
      <c r="F45" s="73">
        <v>9015</v>
      </c>
      <c r="G45" s="209">
        <v>21.22201952301719</v>
      </c>
      <c r="H45" s="73">
        <v>4668</v>
      </c>
      <c r="I45" s="209">
        <v>5.981331833761782</v>
      </c>
      <c r="J45" s="73">
        <v>2409</v>
      </c>
      <c r="K45" s="209">
        <v>8.698583229555831</v>
      </c>
    </row>
    <row r="46" spans="1:11" s="46" customFormat="1" ht="26.25" customHeight="1">
      <c r="A46" s="40">
        <v>2015</v>
      </c>
      <c r="B46" s="40" t="s">
        <v>77</v>
      </c>
      <c r="C46" s="37">
        <v>32030</v>
      </c>
      <c r="D46" s="73">
        <v>15523</v>
      </c>
      <c r="E46" s="209">
        <v>19.34639251433357</v>
      </c>
      <c r="F46" s="73">
        <v>9172</v>
      </c>
      <c r="G46" s="209">
        <v>21.620960968163978</v>
      </c>
      <c r="H46" s="73">
        <v>4884</v>
      </c>
      <c r="I46" s="209">
        <v>6.45415990990991</v>
      </c>
      <c r="J46" s="73">
        <v>2451</v>
      </c>
      <c r="K46" s="209">
        <v>8.895272541819665</v>
      </c>
    </row>
    <row r="47" spans="1:11" s="46" customFormat="1" ht="12" customHeight="1">
      <c r="A47" s="40"/>
      <c r="B47" s="40" t="s">
        <v>78</v>
      </c>
      <c r="C47" s="37">
        <v>30699</v>
      </c>
      <c r="D47" s="73">
        <v>14833</v>
      </c>
      <c r="E47" s="209">
        <v>19.96537295220117</v>
      </c>
      <c r="F47" s="73">
        <v>8973</v>
      </c>
      <c r="G47" s="209">
        <v>22.961737880307588</v>
      </c>
      <c r="H47" s="73">
        <v>4545</v>
      </c>
      <c r="I47" s="209">
        <v>6.103543674367437</v>
      </c>
      <c r="J47" s="73">
        <v>2348</v>
      </c>
      <c r="K47" s="209">
        <v>8.570419080068143</v>
      </c>
    </row>
    <row r="48" spans="1:11" s="212" customFormat="1" ht="12" customHeight="1">
      <c r="A48" s="40"/>
      <c r="B48" s="40" t="s">
        <v>79</v>
      </c>
      <c r="C48" s="37">
        <v>29606</v>
      </c>
      <c r="D48" s="73">
        <v>14100</v>
      </c>
      <c r="E48" s="209">
        <v>20.40200843971631</v>
      </c>
      <c r="F48" s="73">
        <v>8365</v>
      </c>
      <c r="G48" s="209">
        <v>22.647673281530185</v>
      </c>
      <c r="H48" s="73">
        <v>4824</v>
      </c>
      <c r="I48" s="209">
        <v>5.907049958540631</v>
      </c>
      <c r="J48" s="73">
        <v>2317</v>
      </c>
      <c r="K48" s="209">
        <v>8.805023305999137</v>
      </c>
    </row>
    <row r="49" spans="1:11" s="212" customFormat="1" ht="12" customHeight="1">
      <c r="A49" s="40"/>
      <c r="B49" s="40" t="s">
        <v>80</v>
      </c>
      <c r="C49" s="37">
        <v>30466</v>
      </c>
      <c r="D49" s="73">
        <v>14503</v>
      </c>
      <c r="E49" s="209">
        <v>20.851580983244844</v>
      </c>
      <c r="F49" s="73">
        <v>8393</v>
      </c>
      <c r="G49" s="209">
        <v>22.74451221255808</v>
      </c>
      <c r="H49" s="73">
        <v>5103</v>
      </c>
      <c r="I49" s="209">
        <v>6.034903194199491</v>
      </c>
      <c r="J49" s="73">
        <v>2467</v>
      </c>
      <c r="K49" s="209">
        <v>8.972038508309687</v>
      </c>
    </row>
    <row r="50" spans="1:11" s="212" customFormat="1" ht="27" customHeight="1">
      <c r="A50" s="40">
        <v>2016</v>
      </c>
      <c r="B50" s="45" t="s">
        <v>77</v>
      </c>
      <c r="C50" s="37">
        <v>30932</v>
      </c>
      <c r="D50" s="73">
        <v>14700</v>
      </c>
      <c r="E50" s="209">
        <v>20.160944965986396</v>
      </c>
      <c r="F50" s="73">
        <v>8618</v>
      </c>
      <c r="G50" s="209">
        <v>21.316817126943604</v>
      </c>
      <c r="H50" s="73">
        <v>5409</v>
      </c>
      <c r="I50" s="209">
        <v>6.207405435385469</v>
      </c>
      <c r="J50" s="73">
        <v>2205</v>
      </c>
      <c r="K50" s="209">
        <v>9.329821315192744</v>
      </c>
    </row>
    <row r="51" spans="1:11" s="46" customFormat="1" ht="12.75" customHeight="1">
      <c r="A51" s="212"/>
      <c r="B51" s="45" t="s">
        <v>151</v>
      </c>
      <c r="C51" s="37">
        <v>29841</v>
      </c>
      <c r="D51" s="73">
        <v>13413</v>
      </c>
      <c r="E51" s="209">
        <v>20.558797658987547</v>
      </c>
      <c r="F51" s="73">
        <v>8657</v>
      </c>
      <c r="G51" s="209">
        <v>21.792593854684068</v>
      </c>
      <c r="H51" s="73">
        <v>5498</v>
      </c>
      <c r="I51" s="209">
        <v>5.8339590760276465</v>
      </c>
      <c r="J51" s="73">
        <v>2273</v>
      </c>
      <c r="K51" s="209">
        <v>8.956866256049274</v>
      </c>
    </row>
    <row r="52" spans="1:11" s="46" customFormat="1" ht="12.75" customHeight="1">
      <c r="A52" s="212"/>
      <c r="B52" s="45" t="s">
        <v>152</v>
      </c>
      <c r="C52" s="37">
        <v>28096</v>
      </c>
      <c r="D52" s="73">
        <v>12264</v>
      </c>
      <c r="E52" s="209">
        <v>20.897912100456622</v>
      </c>
      <c r="F52" s="73">
        <v>7858</v>
      </c>
      <c r="G52" s="209">
        <v>21.413645584118097</v>
      </c>
      <c r="H52" s="73">
        <v>5612</v>
      </c>
      <c r="I52" s="209">
        <v>5.525748930862438</v>
      </c>
      <c r="J52" s="73">
        <v>2362</v>
      </c>
      <c r="K52" s="209">
        <v>8.252462320067739</v>
      </c>
    </row>
    <row r="53" spans="1:11" s="46" customFormat="1" ht="12.75" customHeight="1">
      <c r="A53" s="457"/>
      <c r="B53" s="180"/>
      <c r="C53" s="457"/>
      <c r="D53" s="478"/>
      <c r="E53" s="479"/>
      <c r="F53" s="478"/>
      <c r="G53" s="479"/>
      <c r="H53" s="478"/>
      <c r="I53" s="479"/>
      <c r="J53" s="478"/>
      <c r="K53" s="479"/>
    </row>
    <row r="54" spans="1:12" s="46" customFormat="1" ht="12.75" customHeight="1">
      <c r="A54" s="100" t="s">
        <v>82</v>
      </c>
      <c r="D54" s="212"/>
      <c r="E54" s="212"/>
      <c r="F54" s="212"/>
      <c r="G54" s="212"/>
      <c r="H54" s="212"/>
      <c r="I54" s="212"/>
      <c r="J54" s="212"/>
      <c r="K54" s="212"/>
      <c r="L54" s="59"/>
    </row>
    <row r="55" spans="1:11" s="46" customFormat="1" ht="12.75" customHeight="1">
      <c r="A55" s="449" t="s">
        <v>221</v>
      </c>
      <c r="B55" s="449"/>
      <c r="C55" s="449"/>
      <c r="D55" s="449"/>
      <c r="E55" s="449"/>
      <c r="F55" s="449"/>
      <c r="G55" s="449"/>
      <c r="H55" s="449"/>
      <c r="I55" s="449"/>
      <c r="J55" s="449"/>
      <c r="K55" s="449"/>
    </row>
    <row r="56" spans="1:11" s="46" customFormat="1" ht="12.75" customHeight="1">
      <c r="A56" s="449" t="s">
        <v>222</v>
      </c>
      <c r="B56" s="449"/>
      <c r="C56" s="449"/>
      <c r="D56" s="449"/>
      <c r="E56" s="449"/>
      <c r="F56" s="449"/>
      <c r="G56" s="449"/>
      <c r="H56" s="449"/>
      <c r="I56" s="449"/>
      <c r="J56" s="449"/>
      <c r="K56" s="449"/>
    </row>
    <row r="57" spans="1:11" s="46" customFormat="1" ht="12.75" customHeight="1">
      <c r="A57" s="449" t="s">
        <v>223</v>
      </c>
      <c r="B57" s="449"/>
      <c r="C57" s="449"/>
      <c r="D57" s="449"/>
      <c r="E57" s="449"/>
      <c r="F57" s="449"/>
      <c r="G57" s="449"/>
      <c r="H57" s="449"/>
      <c r="I57" s="449"/>
      <c r="J57" s="449"/>
      <c r="K57" s="449"/>
    </row>
    <row r="58" spans="1:11" s="46" customFormat="1" ht="12.75" customHeight="1">
      <c r="A58" s="449" t="s">
        <v>224</v>
      </c>
      <c r="B58" s="449"/>
      <c r="C58" s="449"/>
      <c r="D58" s="449"/>
      <c r="E58" s="449"/>
      <c r="F58" s="449"/>
      <c r="G58" s="449"/>
      <c r="H58" s="449"/>
      <c r="I58" s="449"/>
      <c r="J58" s="449"/>
      <c r="K58" s="449"/>
    </row>
    <row r="59" spans="1:11" s="46" customFormat="1" ht="14.25" customHeight="1">
      <c r="A59" s="619" t="s">
        <v>225</v>
      </c>
      <c r="B59" s="619"/>
      <c r="C59" s="619"/>
      <c r="D59" s="619"/>
      <c r="E59" s="619"/>
      <c r="F59" s="619"/>
      <c r="G59" s="619"/>
      <c r="H59" s="619"/>
      <c r="I59" s="619"/>
      <c r="J59" s="619"/>
      <c r="K59" s="619"/>
    </row>
    <row r="60" spans="1:11" s="46" customFormat="1" ht="12.75" customHeight="1">
      <c r="A60" s="449" t="s">
        <v>226</v>
      </c>
      <c r="B60" s="449"/>
      <c r="C60" s="449"/>
      <c r="D60" s="449"/>
      <c r="E60" s="449"/>
      <c r="F60" s="449"/>
      <c r="G60" s="449"/>
      <c r="H60" s="449"/>
      <c r="I60" s="449"/>
      <c r="J60" s="449"/>
      <c r="K60" s="449"/>
    </row>
  </sheetData>
  <sheetProtection/>
  <mergeCells count="9">
    <mergeCell ref="A59:K59"/>
    <mergeCell ref="A2:K2"/>
    <mergeCell ref="A4:A5"/>
    <mergeCell ref="B4:B5"/>
    <mergeCell ref="C4:C5"/>
    <mergeCell ref="D4:E4"/>
    <mergeCell ref="F4:G4"/>
    <mergeCell ref="H4:I4"/>
    <mergeCell ref="J4:K4"/>
  </mergeCells>
  <hyperlinks>
    <hyperlink ref="K1" location="Index!A1" display="Index"/>
  </hyperlinks>
  <printOptions/>
  <pageMargins left="0.7" right="0.7" top="0.75" bottom="0.75" header="0.3" footer="0.3"/>
  <pageSetup orientation="portrait" paperSize="9"/>
  <ignoredErrors>
    <ignoredError sqref="A6:A7" numberStoredAsText="1"/>
  </ignoredErrors>
</worksheet>
</file>

<file path=xl/worksheets/sheet17.xml><?xml version="1.0" encoding="utf-8"?>
<worksheet xmlns="http://schemas.openxmlformats.org/spreadsheetml/2006/main" xmlns:r="http://schemas.openxmlformats.org/officeDocument/2006/relationships">
  <dimension ref="A1:X55"/>
  <sheetViews>
    <sheetView zoomScale="80" zoomScaleNormal="80" zoomScalePageLayoutView="0" workbookViewId="0" topLeftCell="A1">
      <pane xSplit="2" ySplit="7" topLeftCell="C8"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22" width="10.7109375" style="72" customWidth="1"/>
    <col min="23" max="16384" width="9.140625" style="72" customWidth="1"/>
  </cols>
  <sheetData>
    <row r="1" spans="1:22" ht="12.75">
      <c r="A1" s="66" t="s">
        <v>227</v>
      </c>
      <c r="B1" s="66"/>
      <c r="H1" s="81"/>
      <c r="L1" s="218"/>
      <c r="V1" s="176" t="s">
        <v>64</v>
      </c>
    </row>
    <row r="2" spans="1:12" s="5" customFormat="1" ht="14.25">
      <c r="A2" s="9" t="s">
        <v>505</v>
      </c>
      <c r="B2" s="76"/>
      <c r="C2" s="11"/>
      <c r="D2" s="11"/>
      <c r="E2" s="11"/>
      <c r="F2" s="11"/>
      <c r="G2" s="11"/>
      <c r="H2" s="11"/>
      <c r="I2" s="11"/>
      <c r="J2" s="11"/>
      <c r="K2" s="11"/>
      <c r="L2" s="11"/>
    </row>
    <row r="3" spans="1:3" ht="12.75">
      <c r="A3" s="168"/>
      <c r="B3" s="168"/>
      <c r="C3" s="168"/>
    </row>
    <row r="4" spans="1:22" ht="12.75">
      <c r="A4" s="221"/>
      <c r="B4" s="221"/>
      <c r="C4" s="623" t="s">
        <v>228</v>
      </c>
      <c r="D4" s="623"/>
      <c r="E4" s="623"/>
      <c r="F4" s="623"/>
      <c r="G4" s="623"/>
      <c r="H4" s="623"/>
      <c r="I4" s="623"/>
      <c r="J4" s="623"/>
      <c r="K4" s="623"/>
      <c r="L4" s="623"/>
      <c r="M4" s="623" t="s">
        <v>229</v>
      </c>
      <c r="N4" s="623"/>
      <c r="O4" s="623"/>
      <c r="P4" s="623"/>
      <c r="Q4" s="623"/>
      <c r="R4" s="623"/>
      <c r="S4" s="623"/>
      <c r="T4" s="623"/>
      <c r="U4" s="623"/>
      <c r="V4" s="623"/>
    </row>
    <row r="5" spans="1:22" s="22" customFormat="1" ht="21" customHeight="1">
      <c r="A5" s="624" t="s">
        <v>65</v>
      </c>
      <c r="B5" s="624" t="s">
        <v>66</v>
      </c>
      <c r="C5" s="585" t="s">
        <v>230</v>
      </c>
      <c r="D5" s="628"/>
      <c r="E5" s="630" t="s">
        <v>231</v>
      </c>
      <c r="F5" s="630"/>
      <c r="G5" s="630"/>
      <c r="H5" s="630"/>
      <c r="I5" s="630" t="s">
        <v>232</v>
      </c>
      <c r="J5" s="630"/>
      <c r="K5" s="630"/>
      <c r="L5" s="630"/>
      <c r="M5" s="585" t="s">
        <v>233</v>
      </c>
      <c r="N5" s="628"/>
      <c r="O5" s="630" t="s">
        <v>231</v>
      </c>
      <c r="P5" s="630"/>
      <c r="Q5" s="630"/>
      <c r="R5" s="630"/>
      <c r="S5" s="630" t="s">
        <v>232</v>
      </c>
      <c r="T5" s="630"/>
      <c r="U5" s="630"/>
      <c r="V5" s="630"/>
    </row>
    <row r="6" spans="1:22" s="22" customFormat="1" ht="39.75" customHeight="1">
      <c r="A6" s="625"/>
      <c r="B6" s="627"/>
      <c r="C6" s="629"/>
      <c r="D6" s="629"/>
      <c r="E6" s="622" t="s">
        <v>234</v>
      </c>
      <c r="F6" s="622"/>
      <c r="G6" s="622" t="s">
        <v>235</v>
      </c>
      <c r="H6" s="622"/>
      <c r="I6" s="622" t="s">
        <v>236</v>
      </c>
      <c r="J6" s="622"/>
      <c r="K6" s="622" t="s">
        <v>237</v>
      </c>
      <c r="L6" s="622"/>
      <c r="M6" s="629"/>
      <c r="N6" s="629"/>
      <c r="O6" s="622" t="s">
        <v>234</v>
      </c>
      <c r="P6" s="622"/>
      <c r="Q6" s="622" t="s">
        <v>235</v>
      </c>
      <c r="R6" s="622"/>
      <c r="S6" s="622" t="s">
        <v>236</v>
      </c>
      <c r="T6" s="622"/>
      <c r="U6" s="622" t="s">
        <v>237</v>
      </c>
      <c r="V6" s="622"/>
    </row>
    <row r="7" spans="1:22" s="214" customFormat="1" ht="42" customHeight="1">
      <c r="A7" s="626"/>
      <c r="B7" s="626"/>
      <c r="C7" s="213" t="s">
        <v>216</v>
      </c>
      <c r="D7" s="213" t="s">
        <v>238</v>
      </c>
      <c r="E7" s="213" t="s">
        <v>216</v>
      </c>
      <c r="F7" s="213" t="s">
        <v>238</v>
      </c>
      <c r="G7" s="213" t="s">
        <v>216</v>
      </c>
      <c r="H7" s="213" t="s">
        <v>238</v>
      </c>
      <c r="I7" s="213" t="s">
        <v>216</v>
      </c>
      <c r="J7" s="213" t="s">
        <v>238</v>
      </c>
      <c r="K7" s="213" t="s">
        <v>216</v>
      </c>
      <c r="L7" s="213" t="s">
        <v>238</v>
      </c>
      <c r="M7" s="213" t="s">
        <v>216</v>
      </c>
      <c r="N7" s="213" t="s">
        <v>238</v>
      </c>
      <c r="O7" s="213" t="s">
        <v>216</v>
      </c>
      <c r="P7" s="213" t="s">
        <v>238</v>
      </c>
      <c r="Q7" s="213" t="s">
        <v>216</v>
      </c>
      <c r="R7" s="213" t="s">
        <v>238</v>
      </c>
      <c r="S7" s="213" t="s">
        <v>216</v>
      </c>
      <c r="T7" s="213" t="s">
        <v>238</v>
      </c>
      <c r="U7" s="213" t="s">
        <v>216</v>
      </c>
      <c r="V7" s="213" t="s">
        <v>238</v>
      </c>
    </row>
    <row r="8" spans="1:22" ht="24.75" customHeight="1">
      <c r="A8" s="222">
        <v>2007</v>
      </c>
      <c r="B8" s="222"/>
      <c r="C8" s="133">
        <v>53661</v>
      </c>
      <c r="D8" s="223">
        <v>14.5</v>
      </c>
      <c r="E8" s="173">
        <v>17331</v>
      </c>
      <c r="F8" s="223">
        <v>21.3</v>
      </c>
      <c r="G8" s="173">
        <v>36330</v>
      </c>
      <c r="H8" s="223">
        <v>11.2</v>
      </c>
      <c r="I8" s="173">
        <v>13135</v>
      </c>
      <c r="J8" s="223">
        <v>9.5</v>
      </c>
      <c r="K8" s="173">
        <v>40526</v>
      </c>
      <c r="L8" s="223">
        <v>16.1</v>
      </c>
      <c r="M8" s="133">
        <v>34631</v>
      </c>
      <c r="N8" s="224">
        <v>19.2</v>
      </c>
      <c r="O8" s="173">
        <v>10980</v>
      </c>
      <c r="P8" s="224">
        <v>28.6</v>
      </c>
      <c r="Q8" s="173">
        <v>23651</v>
      </c>
      <c r="R8" s="224">
        <v>14.9</v>
      </c>
      <c r="S8" s="173">
        <v>17571</v>
      </c>
      <c r="T8" s="224">
        <v>15.3</v>
      </c>
      <c r="U8" s="173">
        <v>17060</v>
      </c>
      <c r="V8" s="224">
        <v>23.2</v>
      </c>
    </row>
    <row r="9" spans="1:22" ht="12.75">
      <c r="A9" s="222">
        <v>2008</v>
      </c>
      <c r="B9" s="222"/>
      <c r="C9" s="133">
        <v>57653</v>
      </c>
      <c r="D9" s="223">
        <v>13.5</v>
      </c>
      <c r="E9" s="173">
        <v>17037</v>
      </c>
      <c r="F9" s="223">
        <v>21.3</v>
      </c>
      <c r="G9" s="173">
        <v>40616</v>
      </c>
      <c r="H9" s="223">
        <v>10.2</v>
      </c>
      <c r="I9" s="173">
        <v>14839</v>
      </c>
      <c r="J9" s="223">
        <v>8.9</v>
      </c>
      <c r="K9" s="173">
        <v>42814</v>
      </c>
      <c r="L9" s="223">
        <v>15</v>
      </c>
      <c r="M9" s="133">
        <v>35948</v>
      </c>
      <c r="N9" s="224">
        <v>18.6</v>
      </c>
      <c r="O9" s="173">
        <v>10902</v>
      </c>
      <c r="P9" s="223">
        <v>28.7</v>
      </c>
      <c r="Q9" s="173">
        <v>25046</v>
      </c>
      <c r="R9" s="224">
        <v>14.2</v>
      </c>
      <c r="S9" s="173">
        <v>19003</v>
      </c>
      <c r="T9" s="224">
        <v>15.1</v>
      </c>
      <c r="U9" s="173">
        <v>16945</v>
      </c>
      <c r="V9" s="223">
        <v>22.5</v>
      </c>
    </row>
    <row r="10" spans="1:22" ht="12.75">
      <c r="A10" s="159">
        <v>2009</v>
      </c>
      <c r="B10" s="159"/>
      <c r="C10" s="133">
        <v>64411</v>
      </c>
      <c r="D10" s="223">
        <v>13.5</v>
      </c>
      <c r="E10" s="173">
        <v>18606</v>
      </c>
      <c r="F10" s="223">
        <v>21.5</v>
      </c>
      <c r="G10" s="173">
        <v>45805</v>
      </c>
      <c r="H10" s="223">
        <v>10.2</v>
      </c>
      <c r="I10" s="173">
        <v>15976</v>
      </c>
      <c r="J10" s="223">
        <v>8.8</v>
      </c>
      <c r="K10" s="173">
        <v>48435</v>
      </c>
      <c r="L10" s="223">
        <v>15.1</v>
      </c>
      <c r="M10" s="133">
        <v>36866</v>
      </c>
      <c r="N10" s="224">
        <v>18.6</v>
      </c>
      <c r="O10" s="173">
        <v>11229</v>
      </c>
      <c r="P10" s="223">
        <v>28.3</v>
      </c>
      <c r="Q10" s="173">
        <v>25637</v>
      </c>
      <c r="R10" s="224">
        <v>14.4</v>
      </c>
      <c r="S10" s="173">
        <v>19245</v>
      </c>
      <c r="T10" s="224">
        <v>15.2</v>
      </c>
      <c r="U10" s="173">
        <v>17621</v>
      </c>
      <c r="V10" s="223">
        <v>22.3</v>
      </c>
    </row>
    <row r="11" spans="1:22" ht="12.75">
      <c r="A11" s="159">
        <v>2010</v>
      </c>
      <c r="B11" s="159"/>
      <c r="C11" s="43">
        <v>71136</v>
      </c>
      <c r="D11" s="225">
        <v>14.137678067363922</v>
      </c>
      <c r="E11" s="131">
        <v>20760</v>
      </c>
      <c r="F11" s="225">
        <v>22.17379041425819</v>
      </c>
      <c r="G11" s="131">
        <v>50376</v>
      </c>
      <c r="H11" s="225">
        <v>10.825988129267905</v>
      </c>
      <c r="I11" s="131">
        <v>16110</v>
      </c>
      <c r="J11" s="225">
        <v>9.248348292985723</v>
      </c>
      <c r="K11" s="131">
        <v>55026</v>
      </c>
      <c r="L11" s="225">
        <v>15.569130520117763</v>
      </c>
      <c r="M11" s="43">
        <v>38116</v>
      </c>
      <c r="N11" s="225">
        <v>19.313987092034843</v>
      </c>
      <c r="O11" s="131">
        <v>12099</v>
      </c>
      <c r="P11" s="225">
        <v>28.38688651954707</v>
      </c>
      <c r="Q11" s="131">
        <v>26017</v>
      </c>
      <c r="R11" s="225">
        <v>15.094706999269707</v>
      </c>
      <c r="S11" s="131">
        <v>18881</v>
      </c>
      <c r="T11" s="225">
        <v>15.526559504263544</v>
      </c>
      <c r="U11" s="131">
        <v>19235</v>
      </c>
      <c r="V11" s="225">
        <v>23.03171104756953</v>
      </c>
    </row>
    <row r="12" spans="1:22" ht="12.75">
      <c r="A12" s="159">
        <v>2011</v>
      </c>
      <c r="B12" s="159"/>
      <c r="C12" s="43">
        <v>65718</v>
      </c>
      <c r="D12" s="225">
        <v>13.715712787972853</v>
      </c>
      <c r="E12" s="131">
        <v>19492</v>
      </c>
      <c r="F12" s="225">
        <v>21.719181407757027</v>
      </c>
      <c r="G12" s="131">
        <v>46226</v>
      </c>
      <c r="H12" s="225">
        <v>10.340910504910656</v>
      </c>
      <c r="I12" s="131">
        <v>15514</v>
      </c>
      <c r="J12" s="225">
        <v>8.540856129947144</v>
      </c>
      <c r="K12" s="131">
        <v>50204</v>
      </c>
      <c r="L12" s="225">
        <v>15.314842861126603</v>
      </c>
      <c r="M12" s="43">
        <v>37420</v>
      </c>
      <c r="N12" s="225">
        <v>19.467469428113308</v>
      </c>
      <c r="O12" s="131">
        <v>12163</v>
      </c>
      <c r="P12" s="225">
        <v>28.555274192222313</v>
      </c>
      <c r="Q12" s="131">
        <v>25257</v>
      </c>
      <c r="R12" s="225">
        <v>15.091060141742881</v>
      </c>
      <c r="S12" s="131">
        <v>18897</v>
      </c>
      <c r="T12" s="225">
        <v>15.510887601206539</v>
      </c>
      <c r="U12" s="131">
        <v>18523</v>
      </c>
      <c r="V12" s="225">
        <v>23.5039390487502</v>
      </c>
    </row>
    <row r="13" spans="1:22" ht="12.75">
      <c r="A13" s="159">
        <v>2012</v>
      </c>
      <c r="B13" s="159"/>
      <c r="C13" s="43">
        <v>56650</v>
      </c>
      <c r="D13" s="225">
        <v>14</v>
      </c>
      <c r="E13" s="169">
        <v>17416</v>
      </c>
      <c r="F13" s="225">
        <v>22.4</v>
      </c>
      <c r="G13" s="169">
        <v>39234</v>
      </c>
      <c r="H13" s="225">
        <v>10.4</v>
      </c>
      <c r="I13" s="169">
        <v>13839</v>
      </c>
      <c r="J13" s="225">
        <v>8.8</v>
      </c>
      <c r="K13" s="169">
        <v>42811</v>
      </c>
      <c r="L13" s="225">
        <v>15.8</v>
      </c>
      <c r="M13" s="43">
        <v>37588</v>
      </c>
      <c r="N13" s="225">
        <v>19.3</v>
      </c>
      <c r="O13" s="169">
        <v>12354</v>
      </c>
      <c r="P13" s="225">
        <v>28.1</v>
      </c>
      <c r="Q13" s="169">
        <v>25234</v>
      </c>
      <c r="R13" s="225">
        <v>15</v>
      </c>
      <c r="S13" s="169">
        <v>19479</v>
      </c>
      <c r="T13" s="225">
        <v>15.3</v>
      </c>
      <c r="U13" s="169">
        <v>18109</v>
      </c>
      <c r="V13" s="225">
        <v>23.6</v>
      </c>
    </row>
    <row r="14" spans="1:22" ht="12.75">
      <c r="A14" s="159">
        <v>2013</v>
      </c>
      <c r="B14" s="159"/>
      <c r="C14" s="43">
        <v>50377</v>
      </c>
      <c r="D14" s="225">
        <v>14.3</v>
      </c>
      <c r="E14" s="131">
        <v>14222</v>
      </c>
      <c r="F14" s="225">
        <v>23.1</v>
      </c>
      <c r="G14" s="131">
        <v>36155</v>
      </c>
      <c r="H14" s="225">
        <v>10.8</v>
      </c>
      <c r="I14" s="131">
        <v>13891</v>
      </c>
      <c r="J14" s="225">
        <v>9.6</v>
      </c>
      <c r="K14" s="131">
        <v>36486</v>
      </c>
      <c r="L14" s="225">
        <v>16</v>
      </c>
      <c r="M14" s="43">
        <v>37452</v>
      </c>
      <c r="N14" s="225">
        <v>18.3</v>
      </c>
      <c r="O14" s="131">
        <v>12437</v>
      </c>
      <c r="P14" s="225">
        <v>27.6</v>
      </c>
      <c r="Q14" s="131">
        <v>25015</v>
      </c>
      <c r="R14" s="225">
        <v>13.7</v>
      </c>
      <c r="S14" s="131">
        <v>18753</v>
      </c>
      <c r="T14" s="225">
        <v>14.3</v>
      </c>
      <c r="U14" s="131">
        <v>18699</v>
      </c>
      <c r="V14" s="225">
        <v>22.3</v>
      </c>
    </row>
    <row r="15" spans="1:22" ht="12.75">
      <c r="A15" s="14">
        <v>2014</v>
      </c>
      <c r="B15" s="159"/>
      <c r="C15" s="43">
        <v>55611</v>
      </c>
      <c r="D15" s="216">
        <v>17.509273956591322</v>
      </c>
      <c r="E15" s="131">
        <v>14932</v>
      </c>
      <c r="F15" s="216">
        <v>28.532971403696756</v>
      </c>
      <c r="G15" s="131">
        <v>40679</v>
      </c>
      <c r="H15" s="216">
        <v>13.462816318001918</v>
      </c>
      <c r="I15" s="131">
        <v>16662</v>
      </c>
      <c r="J15" s="216">
        <v>11.878840595366704</v>
      </c>
      <c r="K15" s="131">
        <v>38949</v>
      </c>
      <c r="L15" s="216">
        <v>19.917918098025627</v>
      </c>
      <c r="M15" s="43">
        <v>36338</v>
      </c>
      <c r="N15" s="216">
        <v>19.98743109141945</v>
      </c>
      <c r="O15" s="131">
        <v>12724</v>
      </c>
      <c r="P15" s="216">
        <v>29.721342502357746</v>
      </c>
      <c r="Q15" s="131">
        <v>23614</v>
      </c>
      <c r="R15" s="216">
        <v>14.742479418988735</v>
      </c>
      <c r="S15" s="131">
        <v>17858</v>
      </c>
      <c r="T15" s="216">
        <v>15.251965393661104</v>
      </c>
      <c r="U15" s="131">
        <v>18480</v>
      </c>
      <c r="V15" s="216">
        <v>24.56351044372294</v>
      </c>
    </row>
    <row r="16" spans="1:22" ht="12.75">
      <c r="A16" s="14">
        <v>2015</v>
      </c>
      <c r="B16" s="159"/>
      <c r="C16" s="43">
        <v>58959</v>
      </c>
      <c r="D16" s="216">
        <v>20.124819382961043</v>
      </c>
      <c r="E16" s="131">
        <v>16597</v>
      </c>
      <c r="F16" s="216">
        <v>32.771260046996446</v>
      </c>
      <c r="G16" s="131">
        <v>42362</v>
      </c>
      <c r="H16" s="216">
        <v>15.17007277748926</v>
      </c>
      <c r="I16" s="131">
        <v>17366</v>
      </c>
      <c r="J16" s="216">
        <v>12.711181446504662</v>
      </c>
      <c r="K16" s="131">
        <v>41593</v>
      </c>
      <c r="L16" s="216">
        <v>23.22017765008535</v>
      </c>
      <c r="M16" s="43">
        <v>34903</v>
      </c>
      <c r="N16" s="216">
        <v>22.481895710970406</v>
      </c>
      <c r="O16" s="131">
        <v>12876</v>
      </c>
      <c r="P16" s="216">
        <v>32.69993592730662</v>
      </c>
      <c r="Q16" s="131">
        <v>22027</v>
      </c>
      <c r="R16" s="216">
        <v>16.50888595814228</v>
      </c>
      <c r="S16" s="131">
        <v>16757</v>
      </c>
      <c r="T16" s="216">
        <v>16.207386584710868</v>
      </c>
      <c r="U16" s="131">
        <v>18146</v>
      </c>
      <c r="V16" s="216">
        <v>28.276117546566738</v>
      </c>
    </row>
    <row r="17" spans="1:22" ht="26.25" customHeight="1">
      <c r="A17" s="159">
        <v>2010</v>
      </c>
      <c r="B17" s="14" t="s">
        <v>77</v>
      </c>
      <c r="C17" s="43">
        <v>18242</v>
      </c>
      <c r="D17" s="225">
        <v>13.873721576581515</v>
      </c>
      <c r="E17" s="131">
        <v>5119</v>
      </c>
      <c r="F17" s="225">
        <v>22.113798398124633</v>
      </c>
      <c r="G17" s="131">
        <v>13123</v>
      </c>
      <c r="H17" s="225">
        <v>10.659444867789377</v>
      </c>
      <c r="I17" s="131">
        <v>4120</v>
      </c>
      <c r="J17" s="225">
        <v>9.170259708737865</v>
      </c>
      <c r="K17" s="131">
        <v>14122</v>
      </c>
      <c r="L17" s="225">
        <v>15.245925435490724</v>
      </c>
      <c r="M17" s="43">
        <v>9867</v>
      </c>
      <c r="N17" s="225">
        <v>19.498638491942838</v>
      </c>
      <c r="O17" s="131">
        <v>3017</v>
      </c>
      <c r="P17" s="225">
        <v>28.569466025853497</v>
      </c>
      <c r="Q17" s="131">
        <v>6850</v>
      </c>
      <c r="R17" s="225">
        <v>15.503501751824816</v>
      </c>
      <c r="S17" s="131">
        <v>4895</v>
      </c>
      <c r="T17" s="225">
        <v>16.141185699693565</v>
      </c>
      <c r="U17" s="131">
        <v>4972</v>
      </c>
      <c r="V17" s="225">
        <v>22.80409533386967</v>
      </c>
    </row>
    <row r="18" spans="1:22" ht="12.75">
      <c r="A18" s="159"/>
      <c r="B18" s="14" t="s">
        <v>78</v>
      </c>
      <c r="C18" s="43">
        <v>17725</v>
      </c>
      <c r="D18" s="225">
        <v>14.066983751763047</v>
      </c>
      <c r="E18" s="131">
        <v>5056</v>
      </c>
      <c r="F18" s="225">
        <v>22.508400316455695</v>
      </c>
      <c r="G18" s="131">
        <v>12669</v>
      </c>
      <c r="H18" s="225">
        <v>10.698146262530587</v>
      </c>
      <c r="I18" s="131">
        <v>4021</v>
      </c>
      <c r="J18" s="225">
        <v>9.407838348669484</v>
      </c>
      <c r="K18" s="131">
        <v>13704</v>
      </c>
      <c r="L18" s="225">
        <v>15.434060785172212</v>
      </c>
      <c r="M18" s="43">
        <v>9072</v>
      </c>
      <c r="N18" s="225">
        <v>19.38810438712522</v>
      </c>
      <c r="O18" s="131">
        <v>2847</v>
      </c>
      <c r="P18" s="225">
        <v>28.5323804004215</v>
      </c>
      <c r="Q18" s="131">
        <v>6225</v>
      </c>
      <c r="R18" s="225">
        <v>15.205975261044177</v>
      </c>
      <c r="S18" s="131">
        <v>4471</v>
      </c>
      <c r="T18" s="225">
        <v>15.77316730038023</v>
      </c>
      <c r="U18" s="131">
        <v>4601</v>
      </c>
      <c r="V18" s="225">
        <v>22.900902412519017</v>
      </c>
    </row>
    <row r="19" spans="1:22" ht="12.75">
      <c r="A19" s="159"/>
      <c r="B19" s="14" t="s">
        <v>79</v>
      </c>
      <c r="C19" s="43">
        <v>18323</v>
      </c>
      <c r="D19" s="225">
        <v>14.676911804835452</v>
      </c>
      <c r="E19" s="131">
        <v>5500</v>
      </c>
      <c r="F19" s="225">
        <v>22.656245636363636</v>
      </c>
      <c r="G19" s="131">
        <v>12823</v>
      </c>
      <c r="H19" s="225">
        <v>11.254441550339234</v>
      </c>
      <c r="I19" s="131">
        <v>4025</v>
      </c>
      <c r="J19" s="225">
        <v>9.311223602484473</v>
      </c>
      <c r="K19" s="131">
        <v>14298</v>
      </c>
      <c r="L19" s="225">
        <v>16.18739543992167</v>
      </c>
      <c r="M19" s="43">
        <v>9819</v>
      </c>
      <c r="N19" s="225">
        <v>18.99543273245748</v>
      </c>
      <c r="O19" s="131">
        <v>3122</v>
      </c>
      <c r="P19" s="225">
        <v>28.284018898142214</v>
      </c>
      <c r="Q19" s="131">
        <v>6697</v>
      </c>
      <c r="R19" s="225">
        <v>14.665289980588323</v>
      </c>
      <c r="S19" s="131">
        <v>4776</v>
      </c>
      <c r="T19" s="225">
        <v>14.98534840871022</v>
      </c>
      <c r="U19" s="131">
        <v>5043</v>
      </c>
      <c r="V19" s="225">
        <v>22.793204441800516</v>
      </c>
    </row>
    <row r="20" spans="1:22" ht="12.75">
      <c r="A20" s="159"/>
      <c r="B20" s="14" t="s">
        <v>80</v>
      </c>
      <c r="C20" s="43">
        <v>16846</v>
      </c>
      <c r="D20" s="225">
        <v>13.911379318532589</v>
      </c>
      <c r="E20" s="131">
        <v>5085</v>
      </c>
      <c r="F20" s="225">
        <v>21.3796523107178</v>
      </c>
      <c r="G20" s="131">
        <v>11761</v>
      </c>
      <c r="H20" s="225">
        <v>10.68238789218604</v>
      </c>
      <c r="I20" s="131">
        <v>3944</v>
      </c>
      <c r="J20" s="225">
        <v>9.103151115618662</v>
      </c>
      <c r="K20" s="131">
        <v>12902</v>
      </c>
      <c r="L20" s="225">
        <v>15.381201984188499</v>
      </c>
      <c r="M20" s="43">
        <v>9358</v>
      </c>
      <c r="N20" s="225">
        <v>19.381687219491344</v>
      </c>
      <c r="O20" s="131">
        <v>3113</v>
      </c>
      <c r="P20" s="225">
        <v>28.180040796659174</v>
      </c>
      <c r="Q20" s="131">
        <v>6245</v>
      </c>
      <c r="R20" s="225">
        <v>14.995894635708567</v>
      </c>
      <c r="S20" s="131">
        <v>4739</v>
      </c>
      <c r="T20" s="225">
        <v>15.204475838784553</v>
      </c>
      <c r="U20" s="131">
        <v>4619</v>
      </c>
      <c r="V20" s="225">
        <v>23.667421086815327</v>
      </c>
    </row>
    <row r="21" spans="1:22" ht="26.25" customHeight="1">
      <c r="A21" s="159">
        <v>2011</v>
      </c>
      <c r="B21" s="14" t="s">
        <v>77</v>
      </c>
      <c r="C21" s="43">
        <v>17941</v>
      </c>
      <c r="D21" s="225">
        <v>13.882245025360906</v>
      </c>
      <c r="E21" s="131">
        <v>5290</v>
      </c>
      <c r="F21" s="225">
        <v>21.682687334593574</v>
      </c>
      <c r="G21" s="131">
        <v>12651</v>
      </c>
      <c r="H21" s="225">
        <v>10.620499723342029</v>
      </c>
      <c r="I21" s="131">
        <v>3911</v>
      </c>
      <c r="J21" s="225">
        <v>8.721808233188442</v>
      </c>
      <c r="K21" s="131">
        <v>14030</v>
      </c>
      <c r="L21" s="225">
        <v>15.32076735566643</v>
      </c>
      <c r="M21" s="43">
        <v>10097</v>
      </c>
      <c r="N21" s="225">
        <v>19.57676072100624</v>
      </c>
      <c r="O21" s="131">
        <v>3183</v>
      </c>
      <c r="P21" s="225">
        <v>28.733400879673262</v>
      </c>
      <c r="Q21" s="131">
        <v>6914</v>
      </c>
      <c r="R21" s="225">
        <v>15.361315880821522</v>
      </c>
      <c r="S21" s="131">
        <v>5017</v>
      </c>
      <c r="T21" s="225">
        <v>15.398918477177595</v>
      </c>
      <c r="U21" s="131">
        <v>5080</v>
      </c>
      <c r="V21" s="225">
        <v>23.702791141732284</v>
      </c>
    </row>
    <row r="22" spans="1:22" ht="12.75">
      <c r="A22" s="159"/>
      <c r="B22" s="14" t="s">
        <v>78</v>
      </c>
      <c r="C22" s="43">
        <v>15795</v>
      </c>
      <c r="D22" s="225">
        <v>13.790654637543527</v>
      </c>
      <c r="E22" s="131">
        <v>4587</v>
      </c>
      <c r="F22" s="225">
        <v>21.706960758665794</v>
      </c>
      <c r="G22" s="131">
        <v>11208</v>
      </c>
      <c r="H22" s="225">
        <v>10.550817362598144</v>
      </c>
      <c r="I22" s="131">
        <v>3737</v>
      </c>
      <c r="J22" s="225">
        <v>8.57307572919454</v>
      </c>
      <c r="K22" s="131">
        <v>12058</v>
      </c>
      <c r="L22" s="225">
        <v>15.407680046442197</v>
      </c>
      <c r="M22" s="43">
        <v>8923</v>
      </c>
      <c r="N22" s="225">
        <v>19.139783817101872</v>
      </c>
      <c r="O22" s="131">
        <v>2856</v>
      </c>
      <c r="P22" s="225">
        <v>28.221387254901963</v>
      </c>
      <c r="Q22" s="131">
        <v>6067</v>
      </c>
      <c r="R22" s="225">
        <v>14.864679248392946</v>
      </c>
      <c r="S22" s="131">
        <v>4539</v>
      </c>
      <c r="T22" s="225">
        <v>15.425131306455167</v>
      </c>
      <c r="U22" s="131">
        <v>4384</v>
      </c>
      <c r="V22" s="225">
        <v>22.98577098540146</v>
      </c>
    </row>
    <row r="23" spans="1:22" ht="12.75">
      <c r="A23" s="159"/>
      <c r="B23" s="14" t="s">
        <v>79</v>
      </c>
      <c r="C23" s="43">
        <v>16578</v>
      </c>
      <c r="D23" s="225">
        <v>13.801691699843166</v>
      </c>
      <c r="E23" s="131">
        <v>4920</v>
      </c>
      <c r="F23" s="225">
        <v>22.39569613821138</v>
      </c>
      <c r="G23" s="131">
        <v>11658</v>
      </c>
      <c r="H23" s="225">
        <v>10.174782981643506</v>
      </c>
      <c r="I23" s="131">
        <v>3874</v>
      </c>
      <c r="J23" s="225">
        <v>8.414372999483737</v>
      </c>
      <c r="K23" s="131">
        <v>12704</v>
      </c>
      <c r="L23" s="225">
        <v>15.444518576826196</v>
      </c>
      <c r="M23" s="43">
        <v>9184</v>
      </c>
      <c r="N23" s="225">
        <v>19.347405487804878</v>
      </c>
      <c r="O23" s="131">
        <v>2991</v>
      </c>
      <c r="P23" s="225">
        <v>28.362543965229023</v>
      </c>
      <c r="Q23" s="131">
        <v>6193</v>
      </c>
      <c r="R23" s="225">
        <v>14.993412401098013</v>
      </c>
      <c r="S23" s="131">
        <v>4623</v>
      </c>
      <c r="T23" s="225">
        <v>15.47603915206576</v>
      </c>
      <c r="U23" s="131">
        <v>4561</v>
      </c>
      <c r="V23" s="225">
        <v>23.27139728129796</v>
      </c>
    </row>
    <row r="24" spans="1:22" ht="12.75">
      <c r="A24" s="159"/>
      <c r="B24" s="14" t="s">
        <v>80</v>
      </c>
      <c r="C24" s="43">
        <v>15404</v>
      </c>
      <c r="D24" s="225">
        <v>13.352377304596208</v>
      </c>
      <c r="E24" s="131">
        <v>4695</v>
      </c>
      <c r="F24" s="225">
        <v>21.06330436634718</v>
      </c>
      <c r="G24" s="131">
        <v>10709</v>
      </c>
      <c r="H24" s="225">
        <v>9.971781305444019</v>
      </c>
      <c r="I24" s="131">
        <v>3992</v>
      </c>
      <c r="J24" s="225">
        <v>8.456158567134269</v>
      </c>
      <c r="K24" s="131">
        <v>11412</v>
      </c>
      <c r="L24" s="225">
        <v>15.065109971959341</v>
      </c>
      <c r="M24" s="43">
        <v>9216</v>
      </c>
      <c r="N24" s="225">
        <v>19.78464518229167</v>
      </c>
      <c r="O24" s="131">
        <v>3133</v>
      </c>
      <c r="P24" s="225">
        <v>28.86266645387807</v>
      </c>
      <c r="Q24" s="131">
        <v>6083</v>
      </c>
      <c r="R24" s="225">
        <v>15.109083675817853</v>
      </c>
      <c r="S24" s="131">
        <v>4718</v>
      </c>
      <c r="T24" s="225">
        <v>15.746602161933023</v>
      </c>
      <c r="U24" s="131">
        <v>4498</v>
      </c>
      <c r="V24" s="225">
        <v>24.02019141840818</v>
      </c>
    </row>
    <row r="25" spans="1:22" ht="26.25" customHeight="1">
      <c r="A25" s="159">
        <v>2012</v>
      </c>
      <c r="B25" s="14" t="s">
        <v>77</v>
      </c>
      <c r="C25" s="43">
        <v>16544</v>
      </c>
      <c r="D25" s="225">
        <v>13.9494311532882</v>
      </c>
      <c r="E25" s="131">
        <v>4991</v>
      </c>
      <c r="F25" s="225">
        <v>21.903097375275497</v>
      </c>
      <c r="G25" s="131">
        <v>11553</v>
      </c>
      <c r="H25" s="225">
        <v>10.513375746559335</v>
      </c>
      <c r="I25" s="131">
        <v>3932</v>
      </c>
      <c r="J25" s="225">
        <v>9.088244659206511</v>
      </c>
      <c r="K25" s="131">
        <v>12612</v>
      </c>
      <c r="L25" s="225">
        <v>15.464986600063432</v>
      </c>
      <c r="M25" s="43">
        <v>9704</v>
      </c>
      <c r="N25" s="225">
        <v>19.648241343775766</v>
      </c>
      <c r="O25" s="131">
        <v>3141</v>
      </c>
      <c r="P25" s="225">
        <v>28.28099140401146</v>
      </c>
      <c r="Q25" s="131">
        <v>6563</v>
      </c>
      <c r="R25" s="225">
        <v>15.516675300929453</v>
      </c>
      <c r="S25" s="131">
        <v>4931</v>
      </c>
      <c r="T25" s="225">
        <v>15.986859257757047</v>
      </c>
      <c r="U25" s="131">
        <v>4773</v>
      </c>
      <c r="V25" s="225">
        <v>23.43082568615127</v>
      </c>
    </row>
    <row r="26" spans="1:22" ht="12.75">
      <c r="A26" s="159"/>
      <c r="B26" s="14" t="s">
        <v>78</v>
      </c>
      <c r="C26" s="43">
        <v>14146</v>
      </c>
      <c r="D26" s="225">
        <v>14.018997455110986</v>
      </c>
      <c r="E26" s="131">
        <v>4231</v>
      </c>
      <c r="F26" s="225">
        <v>22.68091018671709</v>
      </c>
      <c r="G26" s="131">
        <v>9915</v>
      </c>
      <c r="H26" s="225">
        <v>10.32272385274836</v>
      </c>
      <c r="I26" s="131">
        <v>3507</v>
      </c>
      <c r="J26" s="225">
        <v>9.15828999144568</v>
      </c>
      <c r="K26" s="131">
        <v>10639</v>
      </c>
      <c r="L26" s="225">
        <v>15.62126280665476</v>
      </c>
      <c r="M26" s="43">
        <v>8963</v>
      </c>
      <c r="N26" s="225">
        <v>19.487436572576147</v>
      </c>
      <c r="O26" s="131">
        <v>2924</v>
      </c>
      <c r="P26" s="225">
        <v>28.42253590971272</v>
      </c>
      <c r="Q26" s="131">
        <v>6039</v>
      </c>
      <c r="R26" s="225">
        <v>15.161185461169069</v>
      </c>
      <c r="S26" s="131">
        <v>4675</v>
      </c>
      <c r="T26" s="225">
        <v>15.277220106951871</v>
      </c>
      <c r="U26" s="131">
        <v>4288</v>
      </c>
      <c r="V26" s="225">
        <v>24.077632929104478</v>
      </c>
    </row>
    <row r="27" spans="1:22" ht="12.75">
      <c r="A27" s="159"/>
      <c r="B27" s="14" t="s">
        <v>79</v>
      </c>
      <c r="C27" s="43">
        <v>13255</v>
      </c>
      <c r="D27" s="225">
        <v>14.033436891738967</v>
      </c>
      <c r="E27" s="131">
        <v>4246</v>
      </c>
      <c r="F27" s="225">
        <v>21.925093499764483</v>
      </c>
      <c r="G27" s="131">
        <v>9009</v>
      </c>
      <c r="H27" s="225">
        <v>10.314048063048064</v>
      </c>
      <c r="I27" s="131">
        <v>3161</v>
      </c>
      <c r="J27" s="225">
        <v>8.5778139829168</v>
      </c>
      <c r="K27" s="131">
        <v>10094</v>
      </c>
      <c r="L27" s="225">
        <v>15.741899742421241</v>
      </c>
      <c r="M27" s="43">
        <v>9448</v>
      </c>
      <c r="N27" s="225">
        <v>18.777802921253176</v>
      </c>
      <c r="O27" s="131">
        <v>3105</v>
      </c>
      <c r="P27" s="225">
        <v>27.52680418679549</v>
      </c>
      <c r="Q27" s="131">
        <v>6343</v>
      </c>
      <c r="R27" s="225">
        <v>14.495026801198172</v>
      </c>
      <c r="S27" s="131">
        <v>4978</v>
      </c>
      <c r="T27" s="225">
        <v>14.90910827641623</v>
      </c>
      <c r="U27" s="131">
        <v>4470</v>
      </c>
      <c r="V27" s="225">
        <v>23.08616129753915</v>
      </c>
    </row>
    <row r="28" spans="1:22" ht="12.75">
      <c r="A28" s="159"/>
      <c r="B28" s="14" t="s">
        <v>80</v>
      </c>
      <c r="C28" s="43">
        <v>12705</v>
      </c>
      <c r="D28" s="225">
        <v>14.227693663911845</v>
      </c>
      <c r="E28" s="131">
        <v>3948</v>
      </c>
      <c r="F28" s="225">
        <v>23.039054457953394</v>
      </c>
      <c r="G28" s="131">
        <v>8757</v>
      </c>
      <c r="H28" s="225">
        <v>10.255185680027406</v>
      </c>
      <c r="I28" s="131">
        <v>3239</v>
      </c>
      <c r="J28" s="225">
        <v>8.113331583822166</v>
      </c>
      <c r="K28" s="131">
        <v>9466</v>
      </c>
      <c r="L28" s="225">
        <v>16.319857067399113</v>
      </c>
      <c r="M28" s="43">
        <v>9473</v>
      </c>
      <c r="N28" s="225">
        <v>19.324435975931596</v>
      </c>
      <c r="O28" s="131">
        <v>3184</v>
      </c>
      <c r="P28" s="225">
        <v>28.16489227386935</v>
      </c>
      <c r="Q28" s="131">
        <v>6289</v>
      </c>
      <c r="R28" s="225">
        <v>14.848682620448402</v>
      </c>
      <c r="S28" s="131">
        <v>4895</v>
      </c>
      <c r="T28" s="225">
        <v>15.144777323799795</v>
      </c>
      <c r="U28" s="131">
        <v>4578</v>
      </c>
      <c r="V28" s="225">
        <v>23.793511795543907</v>
      </c>
    </row>
    <row r="29" spans="1:22" ht="26.25" customHeight="1">
      <c r="A29" s="159">
        <v>2013</v>
      </c>
      <c r="B29" s="14" t="s">
        <v>77</v>
      </c>
      <c r="C29" s="43">
        <v>12660</v>
      </c>
      <c r="D29" s="225">
        <v>13.81223317535545</v>
      </c>
      <c r="E29" s="131">
        <v>3897</v>
      </c>
      <c r="F29" s="225">
        <v>21.354208878624583</v>
      </c>
      <c r="G29" s="131">
        <v>8763</v>
      </c>
      <c r="H29" s="225">
        <v>10.45823576400776</v>
      </c>
      <c r="I29" s="131">
        <v>3166</v>
      </c>
      <c r="J29" s="225">
        <v>9.154439355653823</v>
      </c>
      <c r="K29" s="131">
        <v>9494</v>
      </c>
      <c r="L29" s="225">
        <v>15.365485253844533</v>
      </c>
      <c r="M29" s="43">
        <v>9357</v>
      </c>
      <c r="N29" s="225">
        <v>18.44776114139147</v>
      </c>
      <c r="O29" s="131">
        <v>3048</v>
      </c>
      <c r="P29" s="225">
        <v>27.54736220472441</v>
      </c>
      <c r="Q29" s="131">
        <v>6309</v>
      </c>
      <c r="R29" s="225">
        <v>14.051567760342369</v>
      </c>
      <c r="S29" s="131">
        <v>4713</v>
      </c>
      <c r="T29" s="225">
        <v>14.492408020369192</v>
      </c>
      <c r="U29" s="131">
        <v>4644</v>
      </c>
      <c r="V29" s="225">
        <v>22.46188242894057</v>
      </c>
    </row>
    <row r="30" spans="1:22" ht="12.75">
      <c r="A30" s="159"/>
      <c r="B30" s="14" t="s">
        <v>78</v>
      </c>
      <c r="C30" s="43">
        <v>12226</v>
      </c>
      <c r="D30" s="225">
        <v>14.41023703582529</v>
      </c>
      <c r="E30" s="131">
        <v>3571</v>
      </c>
      <c r="F30" s="225">
        <v>23.607272472696724</v>
      </c>
      <c r="G30" s="131">
        <v>8655</v>
      </c>
      <c r="H30" s="225">
        <v>10.615596533795493</v>
      </c>
      <c r="I30" s="131">
        <v>3193</v>
      </c>
      <c r="J30" s="225">
        <v>9.569710616974632</v>
      </c>
      <c r="K30" s="131">
        <v>9033</v>
      </c>
      <c r="L30" s="225">
        <v>16.121274438171152</v>
      </c>
      <c r="M30" s="43">
        <v>9409</v>
      </c>
      <c r="N30" s="225">
        <v>18.442592942926982</v>
      </c>
      <c r="O30" s="131">
        <v>3145</v>
      </c>
      <c r="P30" s="225">
        <v>27.441925278219394</v>
      </c>
      <c r="Q30" s="131">
        <v>6264</v>
      </c>
      <c r="R30" s="225">
        <v>13.924249999999999</v>
      </c>
      <c r="S30" s="131">
        <v>4774</v>
      </c>
      <c r="T30" s="225">
        <v>14.533748638458315</v>
      </c>
      <c r="U30" s="131">
        <v>4635</v>
      </c>
      <c r="V30" s="225">
        <v>22.468660409924485</v>
      </c>
    </row>
    <row r="31" spans="1:22" ht="12.75">
      <c r="A31" s="159"/>
      <c r="B31" s="14" t="s">
        <v>79</v>
      </c>
      <c r="C31" s="43">
        <v>12752</v>
      </c>
      <c r="D31" s="225">
        <v>13.879481571518193</v>
      </c>
      <c r="E31" s="131">
        <v>3494</v>
      </c>
      <c r="F31" s="225">
        <v>23.373484544934172</v>
      </c>
      <c r="G31" s="131">
        <v>9258</v>
      </c>
      <c r="H31" s="225">
        <v>10.296413264203933</v>
      </c>
      <c r="I31" s="131">
        <v>3654</v>
      </c>
      <c r="J31" s="225">
        <v>9.290355500821018</v>
      </c>
      <c r="K31" s="131">
        <v>9098</v>
      </c>
      <c r="L31" s="225">
        <v>15.722597274126182</v>
      </c>
      <c r="M31" s="43">
        <v>9477</v>
      </c>
      <c r="N31" s="225">
        <v>17.763283634061413</v>
      </c>
      <c r="O31" s="131">
        <v>3115</v>
      </c>
      <c r="P31" s="225">
        <v>27.68104430176565</v>
      </c>
      <c r="Q31" s="131">
        <v>6362</v>
      </c>
      <c r="R31" s="225">
        <v>12.907291103426596</v>
      </c>
      <c r="S31" s="131">
        <v>4745</v>
      </c>
      <c r="T31" s="225">
        <v>13.759134878819811</v>
      </c>
      <c r="U31" s="131">
        <v>4732</v>
      </c>
      <c r="V31" s="225">
        <v>21.77843279797126</v>
      </c>
    </row>
    <row r="32" spans="1:22" ht="12.75">
      <c r="A32" s="159"/>
      <c r="B32" s="14" t="s">
        <v>80</v>
      </c>
      <c r="C32" s="43">
        <v>12739</v>
      </c>
      <c r="D32" s="225">
        <v>14.941785226469896</v>
      </c>
      <c r="E32" s="131">
        <v>3260</v>
      </c>
      <c r="F32" s="225">
        <v>24.207273619631902</v>
      </c>
      <c r="G32" s="131">
        <v>9479</v>
      </c>
      <c r="H32" s="225">
        <v>11.755215740056968</v>
      </c>
      <c r="I32" s="131">
        <v>3878</v>
      </c>
      <c r="J32" s="225">
        <v>10.265171480144405</v>
      </c>
      <c r="K32" s="131">
        <v>8861</v>
      </c>
      <c r="L32" s="225">
        <v>16.98849644509649</v>
      </c>
      <c r="M32" s="43">
        <v>9209</v>
      </c>
      <c r="N32" s="225">
        <v>18.602845151482246</v>
      </c>
      <c r="O32" s="131">
        <v>3129</v>
      </c>
      <c r="P32" s="225">
        <v>27.771594758708854</v>
      </c>
      <c r="Q32" s="131">
        <v>6080</v>
      </c>
      <c r="R32" s="225">
        <v>13.884256743421053</v>
      </c>
      <c r="S32" s="131">
        <v>4521</v>
      </c>
      <c r="T32" s="225">
        <v>14.557060163680601</v>
      </c>
      <c r="U32" s="131">
        <v>4688</v>
      </c>
      <c r="V32" s="225">
        <v>22.504507679180886</v>
      </c>
    </row>
    <row r="33" spans="1:22" ht="26.25" customHeight="1">
      <c r="A33" s="159">
        <v>2014</v>
      </c>
      <c r="B33" s="14" t="s">
        <v>77</v>
      </c>
      <c r="C33" s="43">
        <v>13641</v>
      </c>
      <c r="D33" s="216">
        <v>16.07343867751631</v>
      </c>
      <c r="E33" s="131">
        <v>3515</v>
      </c>
      <c r="F33" s="216">
        <v>25.671102133712658</v>
      </c>
      <c r="G33" s="131">
        <v>10126</v>
      </c>
      <c r="H33" s="216">
        <v>12.741838139443018</v>
      </c>
      <c r="I33" s="131">
        <v>4060</v>
      </c>
      <c r="J33" s="216">
        <v>11.620008128078817</v>
      </c>
      <c r="K33" s="131">
        <v>9581</v>
      </c>
      <c r="L33" s="216">
        <v>17.96060369481265</v>
      </c>
      <c r="M33" s="43">
        <v>9111</v>
      </c>
      <c r="N33" s="216">
        <v>18.77624047854242</v>
      </c>
      <c r="O33" s="131">
        <v>3051</v>
      </c>
      <c r="P33" s="216">
        <v>27.802003933136675</v>
      </c>
      <c r="Q33" s="131">
        <v>6060</v>
      </c>
      <c r="R33" s="216">
        <v>14.232081353135314</v>
      </c>
      <c r="S33" s="131">
        <v>4452</v>
      </c>
      <c r="T33" s="216">
        <v>14.734226190476189</v>
      </c>
      <c r="U33" s="131">
        <v>4659</v>
      </c>
      <c r="V33" s="216">
        <v>22.638667525220004</v>
      </c>
    </row>
    <row r="34" spans="1:22" ht="12.75">
      <c r="A34" s="159"/>
      <c r="B34" s="14" t="s">
        <v>78</v>
      </c>
      <c r="C34" s="43">
        <v>13520</v>
      </c>
      <c r="D34" s="216">
        <v>17.09791575443787</v>
      </c>
      <c r="E34" s="131">
        <v>3539</v>
      </c>
      <c r="F34" s="216">
        <v>27.81691155693699</v>
      </c>
      <c r="G34" s="131">
        <v>9981</v>
      </c>
      <c r="H34" s="216">
        <v>13.297241859533115</v>
      </c>
      <c r="I34" s="131">
        <v>4114</v>
      </c>
      <c r="J34" s="216">
        <v>11.862923675255226</v>
      </c>
      <c r="K34" s="131">
        <v>9406</v>
      </c>
      <c r="L34" s="216">
        <v>19.387598660429514</v>
      </c>
      <c r="M34" s="43">
        <v>9014</v>
      </c>
      <c r="N34" s="216">
        <v>19.756997226536498</v>
      </c>
      <c r="O34" s="131">
        <v>3161</v>
      </c>
      <c r="P34" s="216">
        <v>29.29452926289149</v>
      </c>
      <c r="Q34" s="131">
        <v>5853</v>
      </c>
      <c r="R34" s="216">
        <v>14.606110712455152</v>
      </c>
      <c r="S34" s="131">
        <v>4465</v>
      </c>
      <c r="T34" s="216">
        <v>15.37565979843225</v>
      </c>
      <c r="U34" s="131">
        <v>4549</v>
      </c>
      <c r="V34" s="216">
        <v>24.057430644097604</v>
      </c>
    </row>
    <row r="35" spans="1:22" ht="12.75">
      <c r="A35" s="159"/>
      <c r="B35" s="14" t="s">
        <v>79</v>
      </c>
      <c r="C35" s="43">
        <v>14289</v>
      </c>
      <c r="D35" s="216">
        <v>17.97515844355798</v>
      </c>
      <c r="E35" s="131">
        <v>3942</v>
      </c>
      <c r="F35" s="216">
        <v>29.29236453576864</v>
      </c>
      <c r="G35" s="131">
        <v>10347</v>
      </c>
      <c r="H35" s="216">
        <v>13.663529332173576</v>
      </c>
      <c r="I35" s="131">
        <v>4264</v>
      </c>
      <c r="J35" s="216">
        <v>11.83591416510319</v>
      </c>
      <c r="K35" s="131">
        <v>10025</v>
      </c>
      <c r="L35" s="216">
        <v>20.586404089775563</v>
      </c>
      <c r="M35" s="43">
        <v>9198</v>
      </c>
      <c r="N35" s="216">
        <v>20.202964231354642</v>
      </c>
      <c r="O35" s="131">
        <v>3233</v>
      </c>
      <c r="P35" s="216">
        <v>30.095971852768326</v>
      </c>
      <c r="Q35" s="131">
        <v>5965</v>
      </c>
      <c r="R35" s="216">
        <v>14.841003855825651</v>
      </c>
      <c r="S35" s="131">
        <v>4444</v>
      </c>
      <c r="T35" s="216">
        <v>15.056782403240325</v>
      </c>
      <c r="U35" s="131">
        <v>4754</v>
      </c>
      <c r="V35" s="216">
        <v>25.013572570466977</v>
      </c>
    </row>
    <row r="36" spans="1:22" ht="12.75">
      <c r="A36" s="159"/>
      <c r="B36" s="14" t="s">
        <v>80</v>
      </c>
      <c r="C36" s="43">
        <v>14161</v>
      </c>
      <c r="D36" s="216">
        <v>18.81502697549608</v>
      </c>
      <c r="E36" s="131">
        <v>3936</v>
      </c>
      <c r="F36" s="216">
        <v>30.97201575203252</v>
      </c>
      <c r="G36" s="131">
        <v>10225</v>
      </c>
      <c r="H36" s="216">
        <v>14.135329388753055</v>
      </c>
      <c r="I36" s="131">
        <v>4224</v>
      </c>
      <c r="J36" s="216">
        <v>12.186459043560607</v>
      </c>
      <c r="K36" s="131">
        <v>9937</v>
      </c>
      <c r="L36" s="216">
        <v>21.63268531750025</v>
      </c>
      <c r="M36" s="43">
        <v>9015</v>
      </c>
      <c r="N36" s="216">
        <v>21.22201952301719</v>
      </c>
      <c r="O36" s="131">
        <v>3279</v>
      </c>
      <c r="P36" s="216">
        <v>31.549302836230556</v>
      </c>
      <c r="Q36" s="131">
        <v>5736</v>
      </c>
      <c r="R36" s="216">
        <v>15.318399930264993</v>
      </c>
      <c r="S36" s="131">
        <v>4497</v>
      </c>
      <c r="T36" s="216">
        <v>15.834592172559482</v>
      </c>
      <c r="U36" s="131">
        <v>4518</v>
      </c>
      <c r="V36" s="216">
        <v>26.584405710491367</v>
      </c>
    </row>
    <row r="37" spans="1:24" ht="27" customHeight="1">
      <c r="A37" s="159">
        <v>2015</v>
      </c>
      <c r="B37" s="14" t="s">
        <v>77</v>
      </c>
      <c r="C37" s="43">
        <v>15523</v>
      </c>
      <c r="D37" s="216">
        <v>19.34639251433357</v>
      </c>
      <c r="E37" s="131">
        <v>4261</v>
      </c>
      <c r="F37" s="216">
        <v>31.74797183759681</v>
      </c>
      <c r="G37" s="131">
        <v>11262</v>
      </c>
      <c r="H37" s="216">
        <v>14.65423042088439</v>
      </c>
      <c r="I37" s="131">
        <v>4564</v>
      </c>
      <c r="J37" s="216">
        <v>12.616043163891323</v>
      </c>
      <c r="K37" s="131">
        <v>10959</v>
      </c>
      <c r="L37" s="216">
        <v>22.149322930924352</v>
      </c>
      <c r="M37" s="43">
        <v>9172</v>
      </c>
      <c r="N37" s="216">
        <v>21.620960968163978</v>
      </c>
      <c r="O37" s="131">
        <v>3325</v>
      </c>
      <c r="P37" s="216">
        <v>31.795874285714287</v>
      </c>
      <c r="Q37" s="131">
        <v>5847</v>
      </c>
      <c r="R37" s="216">
        <v>15.834816487087396</v>
      </c>
      <c r="S37" s="131">
        <v>4430</v>
      </c>
      <c r="T37" s="216">
        <v>15.49534040632054</v>
      </c>
      <c r="U37" s="131">
        <v>4742</v>
      </c>
      <c r="V37" s="216">
        <v>27.34354618304513</v>
      </c>
      <c r="W37" s="168"/>
      <c r="X37" s="168"/>
    </row>
    <row r="38" spans="1:24" ht="12" customHeight="1">
      <c r="A38" s="159"/>
      <c r="B38" s="14" t="s">
        <v>78</v>
      </c>
      <c r="C38" s="43">
        <v>14833</v>
      </c>
      <c r="D38" s="216">
        <v>19.96537295220117</v>
      </c>
      <c r="E38" s="131">
        <v>4024</v>
      </c>
      <c r="F38" s="216">
        <v>32.746666749502985</v>
      </c>
      <c r="G38" s="131">
        <v>10809</v>
      </c>
      <c r="H38" s="216">
        <v>15.207122768063652</v>
      </c>
      <c r="I38" s="131">
        <v>4142</v>
      </c>
      <c r="J38" s="216">
        <v>12.66200989859971</v>
      </c>
      <c r="K38" s="131">
        <v>10691</v>
      </c>
      <c r="L38" s="216">
        <v>22.79490524740436</v>
      </c>
      <c r="M38" s="43">
        <v>8973</v>
      </c>
      <c r="N38" s="216">
        <v>22.961737880307588</v>
      </c>
      <c r="O38" s="131">
        <v>3255</v>
      </c>
      <c r="P38" s="216">
        <v>33.466398156682025</v>
      </c>
      <c r="Q38" s="131">
        <v>5718</v>
      </c>
      <c r="R38" s="216">
        <v>16.981907660020987</v>
      </c>
      <c r="S38" s="131">
        <v>4347</v>
      </c>
      <c r="T38" s="216">
        <v>16.690593282723718</v>
      </c>
      <c r="U38" s="131">
        <v>4626</v>
      </c>
      <c r="V38" s="216">
        <v>28.8546616947687</v>
      </c>
      <c r="W38" s="168"/>
      <c r="X38" s="168"/>
    </row>
    <row r="39" spans="1:22" s="168" customFormat="1" ht="12" customHeight="1">
      <c r="A39" s="159"/>
      <c r="B39" s="14" t="s">
        <v>79</v>
      </c>
      <c r="C39" s="43">
        <v>14100</v>
      </c>
      <c r="D39" s="216">
        <v>20.40200843971631</v>
      </c>
      <c r="E39" s="131">
        <v>4122</v>
      </c>
      <c r="F39" s="216">
        <v>32.531044153323634</v>
      </c>
      <c r="G39" s="131">
        <v>9978</v>
      </c>
      <c r="H39" s="216">
        <v>15.391396572459412</v>
      </c>
      <c r="I39" s="131">
        <v>4120</v>
      </c>
      <c r="J39" s="216">
        <v>12.77387572815534</v>
      </c>
      <c r="K39" s="131">
        <v>9980</v>
      </c>
      <c r="L39" s="216">
        <v>23.55109729458918</v>
      </c>
      <c r="M39" s="43">
        <v>8365</v>
      </c>
      <c r="N39" s="216">
        <v>22.647673281530185</v>
      </c>
      <c r="O39" s="131">
        <v>3222</v>
      </c>
      <c r="P39" s="216">
        <v>32.55046772191186</v>
      </c>
      <c r="Q39" s="131">
        <v>5143</v>
      </c>
      <c r="R39" s="216">
        <v>16.44374489597511</v>
      </c>
      <c r="S39" s="131">
        <v>3993</v>
      </c>
      <c r="T39" s="216">
        <v>16.333237415477086</v>
      </c>
      <c r="U39" s="131">
        <v>4372</v>
      </c>
      <c r="V39" s="216">
        <v>28.414723238792316</v>
      </c>
    </row>
    <row r="40" spans="1:22" s="168" customFormat="1" ht="12" customHeight="1">
      <c r="A40" s="159"/>
      <c r="B40" s="14" t="s">
        <v>80</v>
      </c>
      <c r="C40" s="43">
        <v>14503</v>
      </c>
      <c r="D40" s="216">
        <v>20.851580983244844</v>
      </c>
      <c r="E40" s="131">
        <v>4190</v>
      </c>
      <c r="F40" s="216">
        <v>34.07182434367542</v>
      </c>
      <c r="G40" s="131">
        <v>10313</v>
      </c>
      <c r="H40" s="216">
        <v>15.48041646465626</v>
      </c>
      <c r="I40" s="131">
        <v>4540</v>
      </c>
      <c r="J40" s="216">
        <v>12.794789207048458</v>
      </c>
      <c r="K40" s="131">
        <v>9963</v>
      </c>
      <c r="L40" s="216">
        <v>24.522948509485094</v>
      </c>
      <c r="M40" s="43">
        <v>8393</v>
      </c>
      <c r="N40" s="216">
        <v>22.74451221255808</v>
      </c>
      <c r="O40" s="131">
        <v>3074</v>
      </c>
      <c r="P40" s="216">
        <v>33.02288874430709</v>
      </c>
      <c r="Q40" s="131">
        <v>5319</v>
      </c>
      <c r="R40" s="216">
        <v>16.804348749764994</v>
      </c>
      <c r="S40" s="131">
        <v>3987</v>
      </c>
      <c r="T40" s="216">
        <v>16.345671682969652</v>
      </c>
      <c r="U40" s="131">
        <v>4406</v>
      </c>
      <c r="V40" s="216">
        <v>28.53483840217885</v>
      </c>
    </row>
    <row r="41" spans="1:22" s="168" customFormat="1" ht="27.75" customHeight="1">
      <c r="A41" s="159">
        <v>2016</v>
      </c>
      <c r="B41" s="45" t="s">
        <v>77</v>
      </c>
      <c r="C41" s="43">
        <v>14700</v>
      </c>
      <c r="D41" s="225">
        <v>20.160944965986396</v>
      </c>
      <c r="E41" s="131">
        <v>4150</v>
      </c>
      <c r="F41" s="225">
        <v>33.4125221686747</v>
      </c>
      <c r="G41" s="131">
        <v>10550</v>
      </c>
      <c r="H41" s="225">
        <v>14.948239241706162</v>
      </c>
      <c r="I41" s="131">
        <v>4402</v>
      </c>
      <c r="J41" s="225">
        <v>12.055799409359382</v>
      </c>
      <c r="K41" s="131">
        <v>10298</v>
      </c>
      <c r="L41" s="225">
        <v>23.62558380268013</v>
      </c>
      <c r="M41" s="43">
        <v>8618</v>
      </c>
      <c r="N41" s="225">
        <v>21.316817126943604</v>
      </c>
      <c r="O41" s="131">
        <v>3038</v>
      </c>
      <c r="P41" s="225">
        <v>31.84710763660303</v>
      </c>
      <c r="Q41" s="131">
        <v>5580</v>
      </c>
      <c r="R41" s="225">
        <v>15.583658960573477</v>
      </c>
      <c r="S41" s="131">
        <v>4253</v>
      </c>
      <c r="T41" s="225">
        <v>15.328154949447448</v>
      </c>
      <c r="U41" s="131">
        <v>4365</v>
      </c>
      <c r="V41" s="225">
        <v>27.15181832760596</v>
      </c>
    </row>
    <row r="42" spans="1:22" s="168" customFormat="1" ht="12.75">
      <c r="A42" s="159"/>
      <c r="B42" s="45" t="s">
        <v>151</v>
      </c>
      <c r="C42" s="43">
        <v>13413</v>
      </c>
      <c r="D42" s="225">
        <v>20.558797658987547</v>
      </c>
      <c r="E42" s="131">
        <v>4020</v>
      </c>
      <c r="F42" s="225">
        <v>33.220075621890544</v>
      </c>
      <c r="G42" s="131">
        <v>9393</v>
      </c>
      <c r="H42" s="225">
        <v>15.140045672309165</v>
      </c>
      <c r="I42" s="131">
        <v>4044</v>
      </c>
      <c r="J42" s="225">
        <v>12.603124876360038</v>
      </c>
      <c r="K42" s="131">
        <v>9369</v>
      </c>
      <c r="L42" s="225">
        <v>23.992754402817805</v>
      </c>
      <c r="M42" s="43">
        <v>8657</v>
      </c>
      <c r="N42" s="225">
        <v>21.792593854684068</v>
      </c>
      <c r="O42" s="131">
        <v>3247</v>
      </c>
      <c r="P42" s="225">
        <v>32.354125654450264</v>
      </c>
      <c r="Q42" s="131">
        <v>5410</v>
      </c>
      <c r="R42" s="225">
        <v>15.453722550831792</v>
      </c>
      <c r="S42" s="131">
        <v>4120</v>
      </c>
      <c r="T42" s="225">
        <v>15.74316868932039</v>
      </c>
      <c r="U42" s="131">
        <v>4537</v>
      </c>
      <c r="V42" s="225">
        <v>27.2860105796782</v>
      </c>
    </row>
    <row r="43" spans="1:22" ht="12.75">
      <c r="A43" s="226"/>
      <c r="B43" s="48" t="s">
        <v>152</v>
      </c>
      <c r="C43" s="49">
        <v>12264</v>
      </c>
      <c r="D43" s="227">
        <v>20.897912100456622</v>
      </c>
      <c r="E43" s="162">
        <v>4022</v>
      </c>
      <c r="F43" s="227">
        <v>32.658523868722035</v>
      </c>
      <c r="G43" s="162">
        <v>8242</v>
      </c>
      <c r="H43" s="227">
        <v>15.158870541130792</v>
      </c>
      <c r="I43" s="162">
        <v>3512</v>
      </c>
      <c r="J43" s="227">
        <v>12.311611332574032</v>
      </c>
      <c r="K43" s="162">
        <v>8752</v>
      </c>
      <c r="L43" s="227">
        <v>24.34342036106033</v>
      </c>
      <c r="M43" s="49">
        <v>7858</v>
      </c>
      <c r="N43" s="227">
        <v>21.413645584118097</v>
      </c>
      <c r="O43" s="162">
        <v>3054</v>
      </c>
      <c r="P43" s="227">
        <v>31.52884446627374</v>
      </c>
      <c r="Q43" s="162">
        <v>4804</v>
      </c>
      <c r="R43" s="227">
        <v>14.983208992506244</v>
      </c>
      <c r="S43" s="162">
        <v>3748</v>
      </c>
      <c r="T43" s="227">
        <v>14.906252668089648</v>
      </c>
      <c r="U43" s="162">
        <v>4110</v>
      </c>
      <c r="V43" s="227">
        <v>27.347881265206812</v>
      </c>
    </row>
    <row r="44" spans="1:22" ht="12.75">
      <c r="A44" s="159"/>
      <c r="B44" s="45"/>
      <c r="C44" s="43"/>
      <c r="D44" s="225"/>
      <c r="E44" s="131"/>
      <c r="F44" s="225"/>
      <c r="G44" s="131"/>
      <c r="H44" s="225"/>
      <c r="I44" s="131"/>
      <c r="J44" s="225"/>
      <c r="K44" s="131"/>
      <c r="L44" s="225"/>
      <c r="M44" s="43"/>
      <c r="N44" s="225"/>
      <c r="O44" s="131"/>
      <c r="P44" s="225"/>
      <c r="Q44" s="131"/>
      <c r="R44" s="225"/>
      <c r="S44" s="131"/>
      <c r="T44" s="225"/>
      <c r="U44" s="131"/>
      <c r="V44" s="225"/>
    </row>
    <row r="45" spans="1:2" ht="12.75">
      <c r="A45" s="217" t="s">
        <v>82</v>
      </c>
      <c r="B45" s="217"/>
    </row>
    <row r="46" spans="1:2" ht="12.75">
      <c r="A46" s="212" t="s">
        <v>239</v>
      </c>
      <c r="B46" s="212"/>
    </row>
    <row r="47" spans="1:2" ht="12.75">
      <c r="A47" s="212" t="s">
        <v>186</v>
      </c>
      <c r="B47" s="212"/>
    </row>
    <row r="48" spans="1:2" ht="12.75">
      <c r="A48" s="212" t="s">
        <v>240</v>
      </c>
      <c r="B48" s="212"/>
    </row>
    <row r="49" spans="1:2" ht="12.75">
      <c r="A49" s="219"/>
      <c r="B49" s="219"/>
    </row>
    <row r="50" spans="1:12" ht="12.75">
      <c r="A50" s="220"/>
      <c r="B50" s="220"/>
      <c r="C50" s="228"/>
      <c r="D50" s="228"/>
      <c r="E50" s="228"/>
      <c r="F50" s="228"/>
      <c r="G50" s="228"/>
      <c r="H50" s="228"/>
      <c r="I50" s="228"/>
      <c r="J50" s="228"/>
      <c r="K50" s="228"/>
      <c r="L50" s="228"/>
    </row>
    <row r="51" spans="1:2" ht="12.75">
      <c r="A51" s="81"/>
      <c r="B51" s="81"/>
    </row>
    <row r="52" spans="1:2" ht="12.75">
      <c r="A52" s="168"/>
      <c r="B52" s="168"/>
    </row>
    <row r="53" spans="1:2" ht="12.75">
      <c r="A53" s="168"/>
      <c r="B53" s="168"/>
    </row>
    <row r="54" spans="1:2" ht="12.75">
      <c r="A54" s="168"/>
      <c r="B54" s="168"/>
    </row>
    <row r="55" spans="1:2" ht="12.75">
      <c r="A55" s="168"/>
      <c r="B55" s="168"/>
    </row>
  </sheetData>
  <sheetProtection/>
  <mergeCells count="18">
    <mergeCell ref="C4:L4"/>
    <mergeCell ref="M4:V4"/>
    <mergeCell ref="A5:A7"/>
    <mergeCell ref="B5:B7"/>
    <mergeCell ref="C5:D6"/>
    <mergeCell ref="E5:H5"/>
    <mergeCell ref="I5:L5"/>
    <mergeCell ref="M5:N6"/>
    <mergeCell ref="O5:R5"/>
    <mergeCell ref="S5:V5"/>
    <mergeCell ref="S6:T6"/>
    <mergeCell ref="U6:V6"/>
    <mergeCell ref="E6:F6"/>
    <mergeCell ref="G6:H6"/>
    <mergeCell ref="I6:J6"/>
    <mergeCell ref="K6:L6"/>
    <mergeCell ref="O6:P6"/>
    <mergeCell ref="Q6:R6"/>
  </mergeCells>
  <hyperlinks>
    <hyperlink ref="V1" location="Index!A1" display="Index"/>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O60"/>
  <sheetViews>
    <sheetView zoomScale="80" zoomScaleNormal="8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5"/>
  <cols>
    <col min="1" max="2" width="9.140625" style="1" customWidth="1"/>
    <col min="3" max="3" width="23.00390625" style="1" customWidth="1"/>
    <col min="4" max="5" width="10.7109375" style="1" customWidth="1"/>
    <col min="6" max="6" width="10.28125" style="1" customWidth="1"/>
    <col min="7" max="7" width="9.8515625" style="1" customWidth="1"/>
    <col min="8" max="16384" width="9.140625" style="1" customWidth="1"/>
  </cols>
  <sheetData>
    <row r="1" spans="1:7" ht="15">
      <c r="A1" s="205" t="s">
        <v>241</v>
      </c>
      <c r="B1" s="205"/>
      <c r="C1" s="25"/>
      <c r="D1" s="25"/>
      <c r="F1" s="25"/>
      <c r="G1" s="176" t="s">
        <v>64</v>
      </c>
    </row>
    <row r="2" spans="1:8" ht="30" customHeight="1">
      <c r="A2" s="631" t="s">
        <v>506</v>
      </c>
      <c r="B2" s="631"/>
      <c r="C2" s="631"/>
      <c r="D2" s="631"/>
      <c r="E2" s="631"/>
      <c r="F2" s="631"/>
      <c r="G2" s="631"/>
      <c r="H2" s="6"/>
    </row>
    <row r="3" spans="1:7" ht="12.75" customHeight="1">
      <c r="A3" s="147"/>
      <c r="B3" s="25"/>
      <c r="C3" s="147"/>
      <c r="D3" s="25"/>
      <c r="E3" s="25"/>
      <c r="F3" s="25"/>
      <c r="G3" s="25"/>
    </row>
    <row r="4" spans="1:7" ht="30.75" customHeight="1">
      <c r="A4" s="600" t="s">
        <v>65</v>
      </c>
      <c r="B4" s="632" t="s">
        <v>66</v>
      </c>
      <c r="C4" s="602" t="s">
        <v>242</v>
      </c>
      <c r="D4" s="605" t="s">
        <v>243</v>
      </c>
      <c r="E4" s="605"/>
      <c r="F4" s="605" t="s">
        <v>244</v>
      </c>
      <c r="G4" s="605"/>
    </row>
    <row r="5" spans="1:7" ht="31.5" customHeight="1">
      <c r="A5" s="601"/>
      <c r="B5" s="601"/>
      <c r="C5" s="621"/>
      <c r="D5" s="229" t="s">
        <v>245</v>
      </c>
      <c r="E5" s="229" t="s">
        <v>246</v>
      </c>
      <c r="F5" s="229" t="s">
        <v>245</v>
      </c>
      <c r="G5" s="229" t="s">
        <v>246</v>
      </c>
    </row>
    <row r="6" spans="1:7" ht="25.5" customHeight="1">
      <c r="A6" s="35">
        <v>2000</v>
      </c>
      <c r="B6" s="35"/>
      <c r="C6" s="32">
        <v>78776</v>
      </c>
      <c r="D6" s="230">
        <v>18.6</v>
      </c>
      <c r="E6" s="230">
        <v>11</v>
      </c>
      <c r="F6" s="231">
        <v>10.8</v>
      </c>
      <c r="G6" s="231">
        <v>1.3</v>
      </c>
    </row>
    <row r="7" spans="1:7" ht="15">
      <c r="A7" s="35">
        <v>2001</v>
      </c>
      <c r="B7" s="35"/>
      <c r="C7" s="32">
        <v>77871</v>
      </c>
      <c r="D7" s="230">
        <v>18.9</v>
      </c>
      <c r="E7" s="230">
        <v>11.2</v>
      </c>
      <c r="F7" s="231">
        <v>11</v>
      </c>
      <c r="G7" s="231">
        <v>1.3</v>
      </c>
    </row>
    <row r="8" spans="1:7" ht="15">
      <c r="A8" s="35">
        <v>2002</v>
      </c>
      <c r="B8" s="35"/>
      <c r="C8" s="32">
        <v>81944</v>
      </c>
      <c r="D8" s="230">
        <v>19.2</v>
      </c>
      <c r="E8" s="230">
        <v>11.6</v>
      </c>
      <c r="F8" s="231">
        <v>12.1</v>
      </c>
      <c r="G8" s="231">
        <v>1.5</v>
      </c>
    </row>
    <row r="9" spans="1:7" ht="15">
      <c r="A9" s="35">
        <v>2003</v>
      </c>
      <c r="B9" s="35"/>
      <c r="C9" s="32">
        <v>81897</v>
      </c>
      <c r="D9" s="230">
        <v>19.5</v>
      </c>
      <c r="E9" s="230">
        <v>11.7</v>
      </c>
      <c r="F9" s="231">
        <v>12.2</v>
      </c>
      <c r="G9" s="231">
        <v>1.4</v>
      </c>
    </row>
    <row r="10" spans="1:7" ht="15">
      <c r="A10" s="35">
        <v>2004</v>
      </c>
      <c r="B10" s="35"/>
      <c r="C10" s="32">
        <v>81733</v>
      </c>
      <c r="D10" s="230">
        <v>20.4</v>
      </c>
      <c r="E10" s="230">
        <v>12.2</v>
      </c>
      <c r="F10" s="231">
        <v>12</v>
      </c>
      <c r="G10" s="231">
        <v>1.5</v>
      </c>
    </row>
    <row r="11" spans="1:7" ht="15">
      <c r="A11" s="35">
        <v>2005</v>
      </c>
      <c r="B11" s="35"/>
      <c r="C11" s="32">
        <v>78584</v>
      </c>
      <c r="D11" s="230">
        <v>21.6</v>
      </c>
      <c r="E11" s="230">
        <v>12.2</v>
      </c>
      <c r="F11" s="231">
        <v>12.2</v>
      </c>
      <c r="G11" s="231">
        <v>1.5</v>
      </c>
    </row>
    <row r="12" spans="1:7" ht="15">
      <c r="A12" s="35">
        <v>2006</v>
      </c>
      <c r="B12" s="35"/>
      <c r="C12" s="32">
        <v>81449</v>
      </c>
      <c r="D12" s="230">
        <v>23.7</v>
      </c>
      <c r="E12" s="230">
        <v>13.1</v>
      </c>
      <c r="F12" s="231">
        <v>12.2</v>
      </c>
      <c r="G12" s="231">
        <v>1.5</v>
      </c>
    </row>
    <row r="13" spans="1:7" ht="15">
      <c r="A13" s="35">
        <v>2007</v>
      </c>
      <c r="B13" s="35"/>
      <c r="C13" s="32">
        <v>88254</v>
      </c>
      <c r="D13" s="230">
        <v>24.1</v>
      </c>
      <c r="E13" s="230">
        <v>12.7</v>
      </c>
      <c r="F13" s="231">
        <v>11.7</v>
      </c>
      <c r="G13" s="231">
        <v>1.4</v>
      </c>
    </row>
    <row r="14" spans="1:7" ht="15">
      <c r="A14" s="35">
        <v>2008</v>
      </c>
      <c r="B14" s="35"/>
      <c r="C14" s="32">
        <v>93601</v>
      </c>
      <c r="D14" s="230">
        <v>24.2</v>
      </c>
      <c r="E14" s="230">
        <v>11.7</v>
      </c>
      <c r="F14" s="231">
        <v>12.7</v>
      </c>
      <c r="G14" s="231">
        <v>1.4</v>
      </c>
    </row>
    <row r="15" spans="1:7" ht="15">
      <c r="A15" s="35">
        <v>2009</v>
      </c>
      <c r="B15" s="35"/>
      <c r="C15" s="32">
        <v>101277</v>
      </c>
      <c r="D15" s="230">
        <v>24.1</v>
      </c>
      <c r="E15" s="230">
        <v>11.7</v>
      </c>
      <c r="F15" s="231">
        <v>13</v>
      </c>
      <c r="G15" s="231">
        <v>1.3</v>
      </c>
    </row>
    <row r="16" spans="1:7" ht="15">
      <c r="A16" s="35">
        <v>2010</v>
      </c>
      <c r="B16" s="35"/>
      <c r="C16" s="32">
        <v>109252</v>
      </c>
      <c r="D16" s="230">
        <v>24.46151221887459</v>
      </c>
      <c r="E16" s="230">
        <v>12.27977655020748</v>
      </c>
      <c r="F16" s="231">
        <v>11.37676847327114</v>
      </c>
      <c r="G16" s="231">
        <v>1.2514368238630398</v>
      </c>
    </row>
    <row r="17" spans="1:7" ht="15">
      <c r="A17" s="35">
        <v>2011</v>
      </c>
      <c r="B17" s="35"/>
      <c r="C17" s="32">
        <v>103138</v>
      </c>
      <c r="D17" s="230">
        <v>24.34585626283367</v>
      </c>
      <c r="E17" s="230">
        <v>12.019274932501434</v>
      </c>
      <c r="F17" s="231">
        <v>11.653761884599097</v>
      </c>
      <c r="G17" s="231">
        <v>1.3382297310293974</v>
      </c>
    </row>
    <row r="18" spans="1:7" ht="15">
      <c r="A18" s="35">
        <v>2012</v>
      </c>
      <c r="B18" s="35"/>
      <c r="C18" s="32">
        <v>94238</v>
      </c>
      <c r="D18" s="230">
        <v>24.7</v>
      </c>
      <c r="E18" s="230">
        <v>12.2</v>
      </c>
      <c r="F18" s="231">
        <v>13</v>
      </c>
      <c r="G18" s="231">
        <v>1.4</v>
      </c>
    </row>
    <row r="19" spans="1:7" ht="15">
      <c r="A19" s="35">
        <v>2013</v>
      </c>
      <c r="B19" s="35"/>
      <c r="C19" s="32">
        <v>87829</v>
      </c>
      <c r="D19" s="230">
        <v>25.2</v>
      </c>
      <c r="E19" s="230">
        <v>12</v>
      </c>
      <c r="F19" s="230">
        <v>14.1</v>
      </c>
      <c r="G19" s="230">
        <v>1.4</v>
      </c>
    </row>
    <row r="20" spans="1:7" ht="15">
      <c r="A20" s="35">
        <v>2014</v>
      </c>
      <c r="B20" s="35"/>
      <c r="C20" s="32">
        <v>91949</v>
      </c>
      <c r="D20" s="230">
        <v>29.079718686722593</v>
      </c>
      <c r="E20" s="230">
        <v>13.932820524784969</v>
      </c>
      <c r="F20" s="232">
        <v>13.985291832010581</v>
      </c>
      <c r="G20" s="232">
        <v>1.4490028165120177</v>
      </c>
    </row>
    <row r="21" spans="1:7" ht="15">
      <c r="A21" s="35">
        <v>2015</v>
      </c>
      <c r="B21" s="35"/>
      <c r="C21" s="37">
        <v>93862</v>
      </c>
      <c r="D21" s="233">
        <v>32.74010009160927</v>
      </c>
      <c r="E21" s="233">
        <v>15.628071099100778</v>
      </c>
      <c r="F21" s="234">
        <v>13.575574421000418</v>
      </c>
      <c r="G21" s="234">
        <v>1.518942330660297</v>
      </c>
    </row>
    <row r="22" spans="1:7" ht="26.25" customHeight="1">
      <c r="A22" s="35">
        <v>2009</v>
      </c>
      <c r="B22" s="35" t="s">
        <v>77</v>
      </c>
      <c r="C22" s="32">
        <v>25114</v>
      </c>
      <c r="D22" s="230">
        <v>23.4</v>
      </c>
      <c r="E22" s="230">
        <v>11.3</v>
      </c>
      <c r="F22" s="231">
        <v>12.9</v>
      </c>
      <c r="G22" s="231">
        <v>1.3</v>
      </c>
    </row>
    <row r="23" spans="1:7" ht="15">
      <c r="A23" s="35"/>
      <c r="B23" s="35" t="s">
        <v>78</v>
      </c>
      <c r="C23" s="32">
        <v>24182</v>
      </c>
      <c r="D23" s="230">
        <v>24</v>
      </c>
      <c r="E23" s="230">
        <v>12</v>
      </c>
      <c r="F23" s="231">
        <v>13.4</v>
      </c>
      <c r="G23" s="231">
        <v>1.3</v>
      </c>
    </row>
    <row r="24" spans="1:7" ht="15">
      <c r="A24" s="35"/>
      <c r="B24" s="35" t="s">
        <v>79</v>
      </c>
      <c r="C24" s="32">
        <v>26077</v>
      </c>
      <c r="D24" s="230">
        <v>24.5</v>
      </c>
      <c r="E24" s="230">
        <v>11.8</v>
      </c>
      <c r="F24" s="231">
        <v>12.3</v>
      </c>
      <c r="G24" s="231">
        <v>1.2</v>
      </c>
    </row>
    <row r="25" spans="1:7" ht="12.75" customHeight="1">
      <c r="A25" s="35"/>
      <c r="B25" s="35" t="s">
        <v>80</v>
      </c>
      <c r="C25" s="32">
        <v>25904</v>
      </c>
      <c r="D25" s="230">
        <v>24.3</v>
      </c>
      <c r="E25" s="230">
        <v>11.8</v>
      </c>
      <c r="F25" s="231">
        <v>13.2</v>
      </c>
      <c r="G25" s="231">
        <v>1.2</v>
      </c>
    </row>
    <row r="26" spans="1:7" ht="26.25" customHeight="1">
      <c r="A26" s="35">
        <v>2010</v>
      </c>
      <c r="B26" s="40" t="s">
        <v>73</v>
      </c>
      <c r="C26" s="32">
        <v>28109</v>
      </c>
      <c r="D26" s="235">
        <v>24.507695427728613</v>
      </c>
      <c r="E26" s="235">
        <v>12.320777049016172</v>
      </c>
      <c r="F26" s="231">
        <v>12.01581754811335</v>
      </c>
      <c r="G26" s="231">
        <v>1.203858889152623</v>
      </c>
    </row>
    <row r="27" spans="1:7" ht="15">
      <c r="A27" s="35"/>
      <c r="B27" s="40" t="s">
        <v>78</v>
      </c>
      <c r="C27" s="32">
        <v>26797</v>
      </c>
      <c r="D27" s="235">
        <v>24.678496773377198</v>
      </c>
      <c r="E27" s="235">
        <v>12.183339155287394</v>
      </c>
      <c r="F27" s="231">
        <v>10.926754576481539</v>
      </c>
      <c r="G27" s="231">
        <v>1.2584894778820785</v>
      </c>
    </row>
    <row r="28" spans="1:7" ht="15">
      <c r="A28" s="35"/>
      <c r="B28" s="40" t="s">
        <v>79</v>
      </c>
      <c r="C28" s="32">
        <v>28142</v>
      </c>
      <c r="D28" s="235">
        <v>24.694045465089307</v>
      </c>
      <c r="E28" s="235">
        <v>12.424649077868851</v>
      </c>
      <c r="F28" s="231">
        <v>11.536217077904077</v>
      </c>
      <c r="G28" s="231">
        <v>1.2140543414057885</v>
      </c>
    </row>
    <row r="29" spans="1:7" ht="12.75" customHeight="1">
      <c r="A29" s="35"/>
      <c r="B29" s="40" t="s">
        <v>80</v>
      </c>
      <c r="C29" s="32">
        <v>26204</v>
      </c>
      <c r="D29" s="235">
        <v>23.96194193705782</v>
      </c>
      <c r="E29" s="235">
        <v>12.1784366322337</v>
      </c>
      <c r="F29" s="231">
        <v>11.011514882274543</v>
      </c>
      <c r="G29" s="231">
        <v>1.3311010503440783</v>
      </c>
    </row>
    <row r="30" spans="1:7" ht="26.25" customHeight="1">
      <c r="A30" s="35">
        <v>2011</v>
      </c>
      <c r="B30" s="40" t="s">
        <v>77</v>
      </c>
      <c r="C30" s="32">
        <v>28038</v>
      </c>
      <c r="D30" s="230">
        <v>24.331385577717455</v>
      </c>
      <c r="E30" s="230">
        <v>12.2958384870943</v>
      </c>
      <c r="F30" s="231">
        <v>11.446903327596099</v>
      </c>
      <c r="G30" s="231">
        <v>1.2841317400867964</v>
      </c>
    </row>
    <row r="31" spans="1:7" ht="15">
      <c r="A31" s="35"/>
      <c r="B31" s="40" t="s">
        <v>78</v>
      </c>
      <c r="C31" s="32">
        <v>24718</v>
      </c>
      <c r="D31" s="230">
        <v>24.206651887679698</v>
      </c>
      <c r="E31" s="230">
        <v>12.065850651230102</v>
      </c>
      <c r="F31" s="231">
        <v>11.323353449681944</v>
      </c>
      <c r="G31" s="231">
        <v>1.3149835801889953</v>
      </c>
    </row>
    <row r="32" spans="1:7" ht="15">
      <c r="A32" s="35"/>
      <c r="B32" s="40" t="s">
        <v>79</v>
      </c>
      <c r="C32" s="32">
        <v>25762</v>
      </c>
      <c r="D32" s="230">
        <v>24.651648337757553</v>
      </c>
      <c r="E32" s="230">
        <v>11.846497115007564</v>
      </c>
      <c r="F32" s="231">
        <v>11.425757204169221</v>
      </c>
      <c r="G32" s="231">
        <v>1.3672752590673576</v>
      </c>
    </row>
    <row r="33" spans="1:7" ht="12.75" customHeight="1">
      <c r="A33" s="35"/>
      <c r="B33" s="40" t="s">
        <v>80</v>
      </c>
      <c r="C33" s="32">
        <v>24620</v>
      </c>
      <c r="D33" s="230">
        <v>24.184842871742465</v>
      </c>
      <c r="E33" s="230">
        <v>11.832798951881848</v>
      </c>
      <c r="F33" s="231">
        <v>12.433902707808564</v>
      </c>
      <c r="G33" s="231">
        <v>1.3913983162325703</v>
      </c>
    </row>
    <row r="34" spans="1:7" ht="26.25" customHeight="1">
      <c r="A34" s="35">
        <v>2012</v>
      </c>
      <c r="B34" s="40" t="s">
        <v>77</v>
      </c>
      <c r="C34" s="32">
        <v>26248</v>
      </c>
      <c r="D34" s="230">
        <v>24.4</v>
      </c>
      <c r="E34" s="230">
        <v>12.3</v>
      </c>
      <c r="F34" s="231">
        <v>12</v>
      </c>
      <c r="G34" s="231">
        <v>1.4</v>
      </c>
    </row>
    <row r="35" spans="1:12" ht="15">
      <c r="A35" s="35"/>
      <c r="B35" s="40" t="s">
        <v>78</v>
      </c>
      <c r="C35" s="32">
        <v>23109</v>
      </c>
      <c r="D35" s="231">
        <v>25</v>
      </c>
      <c r="E35" s="231">
        <v>12.2</v>
      </c>
      <c r="F35" s="231">
        <v>13.3</v>
      </c>
      <c r="G35" s="231">
        <v>1.4</v>
      </c>
      <c r="L35" s="215"/>
    </row>
    <row r="36" spans="1:7" ht="15">
      <c r="A36" s="35"/>
      <c r="B36" s="40" t="s">
        <v>79</v>
      </c>
      <c r="C36" s="32">
        <v>22703</v>
      </c>
      <c r="D36" s="231">
        <v>24.3</v>
      </c>
      <c r="E36" s="231">
        <v>12</v>
      </c>
      <c r="F36" s="231">
        <v>13</v>
      </c>
      <c r="G36" s="231">
        <v>1.4</v>
      </c>
    </row>
    <row r="37" spans="1:7" ht="12.75" customHeight="1">
      <c r="A37" s="35"/>
      <c r="B37" s="40" t="s">
        <v>80</v>
      </c>
      <c r="C37" s="32">
        <v>22178</v>
      </c>
      <c r="D37" s="231">
        <v>25.3</v>
      </c>
      <c r="E37" s="231">
        <v>12.2</v>
      </c>
      <c r="F37" s="231">
        <v>13.7</v>
      </c>
      <c r="G37" s="231">
        <v>1.6</v>
      </c>
    </row>
    <row r="38" spans="1:7" ht="26.25" customHeight="1">
      <c r="A38" s="40">
        <v>2013</v>
      </c>
      <c r="B38" s="41" t="s">
        <v>77</v>
      </c>
      <c r="C38" s="37">
        <v>22017</v>
      </c>
      <c r="D38" s="233">
        <v>24.1</v>
      </c>
      <c r="E38" s="233">
        <v>12</v>
      </c>
      <c r="F38" s="233">
        <v>13.3</v>
      </c>
      <c r="G38" s="233">
        <v>1.4</v>
      </c>
    </row>
    <row r="39" spans="1:7" ht="12.75" customHeight="1">
      <c r="A39" s="35"/>
      <c r="B39" s="40" t="s">
        <v>74</v>
      </c>
      <c r="C39" s="32">
        <v>21635</v>
      </c>
      <c r="D39" s="231">
        <v>25.4</v>
      </c>
      <c r="E39" s="231">
        <v>12</v>
      </c>
      <c r="F39" s="231">
        <v>13.7</v>
      </c>
      <c r="G39" s="231">
        <v>1.4</v>
      </c>
    </row>
    <row r="40" spans="1:7" ht="12.75" customHeight="1">
      <c r="A40" s="35"/>
      <c r="B40" s="40" t="s">
        <v>75</v>
      </c>
      <c r="C40" s="32">
        <v>22229</v>
      </c>
      <c r="D40" s="231">
        <v>25.4</v>
      </c>
      <c r="E40" s="231">
        <v>11.4</v>
      </c>
      <c r="F40" s="231">
        <v>14.3</v>
      </c>
      <c r="G40" s="231">
        <v>1.4</v>
      </c>
    </row>
    <row r="41" spans="1:7" ht="12.75" customHeight="1">
      <c r="A41" s="35"/>
      <c r="B41" s="40" t="s">
        <v>76</v>
      </c>
      <c r="C41" s="37">
        <v>21948</v>
      </c>
      <c r="D41" s="233">
        <v>26</v>
      </c>
      <c r="E41" s="233">
        <v>12.6</v>
      </c>
      <c r="F41" s="233">
        <v>14.9</v>
      </c>
      <c r="G41" s="233">
        <v>1.5</v>
      </c>
    </row>
    <row r="42" spans="1:7" s="5" customFormat="1" ht="27" customHeight="1">
      <c r="A42" s="40">
        <v>2014</v>
      </c>
      <c r="B42" s="41" t="s">
        <v>77</v>
      </c>
      <c r="C42" s="37">
        <v>22752</v>
      </c>
      <c r="D42" s="233">
        <v>26.661261041730125</v>
      </c>
      <c r="E42" s="233">
        <v>13.299781910292845</v>
      </c>
      <c r="F42" s="234">
        <v>12.692427568832105</v>
      </c>
      <c r="G42" s="234">
        <v>1.4102634705430148</v>
      </c>
    </row>
    <row r="43" spans="1:7" ht="12.75" customHeight="1">
      <c r="A43" s="40"/>
      <c r="B43" s="40" t="s">
        <v>74</v>
      </c>
      <c r="C43" s="37">
        <v>22534</v>
      </c>
      <c r="D43" s="233">
        <v>28.51403880597015</v>
      </c>
      <c r="E43" s="233">
        <v>13.781062271062272</v>
      </c>
      <c r="F43" s="234">
        <v>14.45986692689851</v>
      </c>
      <c r="G43" s="234">
        <v>1.4119880429302025</v>
      </c>
    </row>
    <row r="44" spans="1:7" ht="12.75" customHeight="1">
      <c r="A44" s="40"/>
      <c r="B44" s="40" t="s">
        <v>75</v>
      </c>
      <c r="C44" s="37">
        <v>23487</v>
      </c>
      <c r="D44" s="233">
        <v>29.654464111498257</v>
      </c>
      <c r="E44" s="233">
        <v>14.094110470819029</v>
      </c>
      <c r="F44" s="234">
        <v>13.405546151389332</v>
      </c>
      <c r="G44" s="234">
        <v>1.4558078335373317</v>
      </c>
    </row>
    <row r="45" spans="1:7" ht="12.75" customHeight="1">
      <c r="A45" s="40"/>
      <c r="B45" s="40" t="s">
        <v>76</v>
      </c>
      <c r="C45" s="37">
        <v>23176</v>
      </c>
      <c r="D45" s="233">
        <v>31.234375606375604</v>
      </c>
      <c r="E45" s="233">
        <v>14.560496836037842</v>
      </c>
      <c r="F45" s="234">
        <v>15.193560932165653</v>
      </c>
      <c r="G45" s="234">
        <v>1.513652086811352</v>
      </c>
    </row>
    <row r="46" spans="1:7" s="5" customFormat="1" ht="27" customHeight="1">
      <c r="A46" s="40">
        <v>2015</v>
      </c>
      <c r="B46" s="41" t="s">
        <v>77</v>
      </c>
      <c r="C46" s="37">
        <v>24695</v>
      </c>
      <c r="D46" s="233">
        <v>31.768967835486425</v>
      </c>
      <c r="E46" s="233">
        <v>15.057695949500262</v>
      </c>
      <c r="F46" s="234">
        <v>13.162252088078967</v>
      </c>
      <c r="G46" s="234">
        <v>1.5106065176054029</v>
      </c>
    </row>
    <row r="47" spans="1:7" s="5" customFormat="1" ht="12" customHeight="1">
      <c r="A47" s="40"/>
      <c r="B47" s="40" t="s">
        <v>78</v>
      </c>
      <c r="C47" s="37">
        <v>23806</v>
      </c>
      <c r="D47" s="233">
        <v>33.06851353207858</v>
      </c>
      <c r="E47" s="233">
        <v>15.821161735342168</v>
      </c>
      <c r="F47" s="234">
        <v>14.564149313589388</v>
      </c>
      <c r="G47" s="234">
        <v>1.517074428387272</v>
      </c>
    </row>
    <row r="48" spans="1:7" s="5" customFormat="1" ht="12" customHeight="1">
      <c r="A48" s="40"/>
      <c r="B48" s="40" t="s">
        <v>79</v>
      </c>
      <c r="C48" s="37">
        <v>22465</v>
      </c>
      <c r="D48" s="233">
        <v>32.53956563180828</v>
      </c>
      <c r="E48" s="233">
        <v>15.749324780107136</v>
      </c>
      <c r="F48" s="234">
        <v>12.693519656019655</v>
      </c>
      <c r="G48" s="234">
        <v>1.464577550873661</v>
      </c>
    </row>
    <row r="49" spans="1:7" s="46" customFormat="1" ht="12.75">
      <c r="A49" s="7"/>
      <c r="B49" s="40" t="s">
        <v>80</v>
      </c>
      <c r="C49" s="37">
        <v>22896</v>
      </c>
      <c r="D49" s="233">
        <v>33.62793226872247</v>
      </c>
      <c r="E49" s="233">
        <v>15.930902635619242</v>
      </c>
      <c r="F49" s="234">
        <v>13.885837984613064</v>
      </c>
      <c r="G49" s="234">
        <v>1.5808407530755115</v>
      </c>
    </row>
    <row r="50" spans="1:9" s="46" customFormat="1" ht="27.75" customHeight="1">
      <c r="A50" s="14">
        <v>2016</v>
      </c>
      <c r="B50" s="45" t="s">
        <v>77</v>
      </c>
      <c r="C50" s="37">
        <v>23318</v>
      </c>
      <c r="D50" s="233">
        <v>32.75090150250418</v>
      </c>
      <c r="E50" s="233">
        <v>15.168055796652201</v>
      </c>
      <c r="F50" s="234">
        <v>14.373094733656174</v>
      </c>
      <c r="G50" s="234">
        <v>1.502116850683491</v>
      </c>
      <c r="I50" s="412"/>
    </row>
    <row r="51" spans="1:7" s="46" customFormat="1" ht="12" customHeight="1">
      <c r="A51" s="7"/>
      <c r="B51" s="45" t="s">
        <v>151</v>
      </c>
      <c r="C51" s="37">
        <v>22070</v>
      </c>
      <c r="D51" s="233">
        <v>32.83315673592954</v>
      </c>
      <c r="E51" s="233">
        <v>15.254684185638046</v>
      </c>
      <c r="F51" s="234">
        <v>14.072329862682963</v>
      </c>
      <c r="G51" s="234">
        <v>1.6345348428380564</v>
      </c>
    </row>
    <row r="52" spans="1:7" s="46" customFormat="1" ht="12" customHeight="1">
      <c r="A52" s="7"/>
      <c r="B52" s="45" t="s">
        <v>152</v>
      </c>
      <c r="C52" s="37">
        <v>20122</v>
      </c>
      <c r="D52" s="233">
        <v>32.17095392877332</v>
      </c>
      <c r="E52" s="233">
        <v>15.094185957381573</v>
      </c>
      <c r="F52" s="234">
        <v>14.538629176610979</v>
      </c>
      <c r="G52" s="234">
        <v>1.7334005305039788</v>
      </c>
    </row>
    <row r="53" spans="1:7" s="46" customFormat="1" ht="12" customHeight="1">
      <c r="A53" s="65"/>
      <c r="B53" s="180"/>
      <c r="C53" s="457"/>
      <c r="D53" s="457"/>
      <c r="E53" s="457"/>
      <c r="F53" s="457"/>
      <c r="G53" s="457"/>
    </row>
    <row r="54" spans="1:7" s="46" customFormat="1" ht="11.25" customHeight="1">
      <c r="A54" s="217" t="s">
        <v>82</v>
      </c>
      <c r="B54" s="212"/>
      <c r="C54" s="212"/>
      <c r="D54" s="212"/>
      <c r="E54" s="212"/>
      <c r="F54" s="493"/>
      <c r="G54" s="493"/>
    </row>
    <row r="55" spans="1:15" s="46" customFormat="1" ht="25.5" customHeight="1">
      <c r="A55" s="635" t="s">
        <v>247</v>
      </c>
      <c r="B55" s="635"/>
      <c r="C55" s="635"/>
      <c r="D55" s="635"/>
      <c r="E55" s="635"/>
      <c r="F55" s="493"/>
      <c r="G55" s="493"/>
      <c r="H55" s="59"/>
      <c r="I55" s="59"/>
      <c r="J55" s="59"/>
      <c r="K55" s="59"/>
      <c r="L55" s="59"/>
      <c r="M55" s="59"/>
      <c r="N55" s="59"/>
      <c r="O55" s="59"/>
    </row>
    <row r="56" spans="1:15" s="46" customFormat="1" ht="22.5" customHeight="1">
      <c r="A56" s="580" t="s">
        <v>222</v>
      </c>
      <c r="B56" s="580"/>
      <c r="C56" s="580"/>
      <c r="D56" s="580"/>
      <c r="E56" s="580"/>
      <c r="F56" s="58"/>
      <c r="G56" s="58"/>
      <c r="H56" s="59"/>
      <c r="I56" s="59"/>
      <c r="J56" s="59"/>
      <c r="K56" s="59"/>
      <c r="L56" s="59"/>
      <c r="M56" s="59"/>
      <c r="N56" s="59"/>
      <c r="O56" s="59"/>
    </row>
    <row r="57" spans="1:7" ht="15">
      <c r="A57" s="580" t="s">
        <v>248</v>
      </c>
      <c r="B57" s="580"/>
      <c r="C57" s="580"/>
      <c r="D57" s="580"/>
      <c r="E57" s="580"/>
      <c r="F57" s="58"/>
      <c r="G57" s="58"/>
    </row>
    <row r="58" spans="1:7" ht="15">
      <c r="A58" s="567" t="s">
        <v>482</v>
      </c>
      <c r="B58" s="567"/>
      <c r="C58" s="567"/>
      <c r="D58" s="567"/>
      <c r="E58" s="567"/>
      <c r="F58" s="567"/>
      <c r="G58" s="567"/>
    </row>
    <row r="59" spans="1:7" ht="15">
      <c r="A59" s="633"/>
      <c r="B59" s="633"/>
      <c r="C59" s="633"/>
      <c r="D59" s="633"/>
      <c r="E59" s="633"/>
      <c r="F59" s="633"/>
      <c r="G59" s="633"/>
    </row>
    <row r="60" spans="1:7" ht="28.5" customHeight="1">
      <c r="A60" s="634"/>
      <c r="B60" s="634"/>
      <c r="C60" s="634"/>
      <c r="D60" s="634"/>
      <c r="E60" s="634"/>
      <c r="F60" s="634"/>
      <c r="G60" s="634"/>
    </row>
  </sheetData>
  <sheetProtection/>
  <mergeCells count="12">
    <mergeCell ref="A58:G58"/>
    <mergeCell ref="A59:G59"/>
    <mergeCell ref="A60:G60"/>
    <mergeCell ref="A55:E55"/>
    <mergeCell ref="A56:E56"/>
    <mergeCell ref="A57:E57"/>
    <mergeCell ref="A2:G2"/>
    <mergeCell ref="A4:A5"/>
    <mergeCell ref="B4:B5"/>
    <mergeCell ref="C4:C5"/>
    <mergeCell ref="D4:E4"/>
    <mergeCell ref="F4:G4"/>
  </mergeCells>
  <hyperlinks>
    <hyperlink ref="G1" location="Index!A1" display="Index"/>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R57"/>
  <sheetViews>
    <sheetView zoomScale="80" zoomScaleNormal="8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2" width="10.7109375" style="70" customWidth="1"/>
    <col min="3" max="3" width="11.421875" style="70" customWidth="1"/>
    <col min="4" max="4" width="11.421875" style="238" customWidth="1"/>
    <col min="5" max="5" width="11.421875" style="70" customWidth="1"/>
    <col min="6" max="6" width="11.421875" style="238" customWidth="1"/>
    <col min="7" max="7" width="11.421875" style="70" customWidth="1"/>
    <col min="8" max="8" width="11.421875" style="238" customWidth="1"/>
    <col min="9" max="9" width="11.421875" style="70" customWidth="1"/>
    <col min="10" max="10" width="11.421875" style="238" customWidth="1"/>
    <col min="11" max="11" width="11.421875" style="70" customWidth="1"/>
    <col min="12" max="12" width="11.421875" style="238" customWidth="1"/>
    <col min="13" max="13" width="11.421875" style="70" customWidth="1"/>
    <col min="14" max="14" width="11.421875" style="238" customWidth="1"/>
    <col min="15" max="16384" width="9.140625" style="70" customWidth="1"/>
  </cols>
  <sheetData>
    <row r="1" spans="1:14" ht="14.25">
      <c r="A1" s="66" t="s">
        <v>249</v>
      </c>
      <c r="B1" s="66"/>
      <c r="C1" s="72"/>
      <c r="D1" s="223"/>
      <c r="E1" s="72"/>
      <c r="F1" s="223"/>
      <c r="G1" s="72"/>
      <c r="H1" s="223"/>
      <c r="I1" s="81"/>
      <c r="J1" s="223"/>
      <c r="K1" s="72"/>
      <c r="L1" s="223"/>
      <c r="M1" s="72"/>
      <c r="N1" s="176" t="s">
        <v>64</v>
      </c>
    </row>
    <row r="2" spans="1:14" ht="14.25">
      <c r="A2" s="7" t="s">
        <v>507</v>
      </c>
      <c r="B2" s="7"/>
      <c r="C2" s="102"/>
      <c r="D2" s="236"/>
      <c r="E2" s="102"/>
      <c r="F2" s="236"/>
      <c r="G2" s="102"/>
      <c r="H2" s="236"/>
      <c r="I2" s="102"/>
      <c r="J2" s="236"/>
      <c r="K2" s="102"/>
      <c r="L2" s="236"/>
      <c r="M2" s="102"/>
      <c r="N2" s="236"/>
    </row>
    <row r="3" spans="1:14" ht="14.25">
      <c r="A3" s="239"/>
      <c r="B3" s="239"/>
      <c r="C3" s="72"/>
      <c r="D3" s="223"/>
      <c r="E3" s="72"/>
      <c r="F3" s="223"/>
      <c r="G3" s="72"/>
      <c r="H3" s="223"/>
      <c r="I3" s="72"/>
      <c r="J3" s="223"/>
      <c r="K3" s="72"/>
      <c r="L3" s="223"/>
      <c r="M3" s="72"/>
      <c r="N3" s="223"/>
    </row>
    <row r="4" spans="1:14" s="22" customFormat="1" ht="15.75" customHeight="1">
      <c r="A4" s="636" t="s">
        <v>65</v>
      </c>
      <c r="B4" s="636" t="s">
        <v>66</v>
      </c>
      <c r="C4" s="640" t="s">
        <v>212</v>
      </c>
      <c r="D4" s="640"/>
      <c r="E4" s="640"/>
      <c r="F4" s="640"/>
      <c r="G4" s="640" t="s">
        <v>250</v>
      </c>
      <c r="H4" s="640"/>
      <c r="I4" s="640"/>
      <c r="J4" s="640"/>
      <c r="K4" s="584" t="s">
        <v>68</v>
      </c>
      <c r="L4" s="584"/>
      <c r="M4" s="584" t="s">
        <v>251</v>
      </c>
      <c r="N4" s="584"/>
    </row>
    <row r="5" spans="1:14" s="22" customFormat="1" ht="27" customHeight="1">
      <c r="A5" s="637"/>
      <c r="B5" s="639"/>
      <c r="C5" s="641" t="s">
        <v>252</v>
      </c>
      <c r="D5" s="641"/>
      <c r="E5" s="641" t="s">
        <v>253</v>
      </c>
      <c r="F5" s="641"/>
      <c r="G5" s="641" t="s">
        <v>252</v>
      </c>
      <c r="H5" s="641"/>
      <c r="I5" s="641" t="s">
        <v>253</v>
      </c>
      <c r="J5" s="641"/>
      <c r="K5" s="586"/>
      <c r="L5" s="586"/>
      <c r="M5" s="586"/>
      <c r="N5" s="586"/>
    </row>
    <row r="6" spans="1:14" s="22" customFormat="1" ht="38.25">
      <c r="A6" s="638"/>
      <c r="B6" s="638"/>
      <c r="C6" s="213" t="s">
        <v>254</v>
      </c>
      <c r="D6" s="237" t="s">
        <v>255</v>
      </c>
      <c r="E6" s="213" t="s">
        <v>254</v>
      </c>
      <c r="F6" s="237" t="s">
        <v>255</v>
      </c>
      <c r="G6" s="213" t="s">
        <v>254</v>
      </c>
      <c r="H6" s="237" t="s">
        <v>255</v>
      </c>
      <c r="I6" s="213" t="s">
        <v>254</v>
      </c>
      <c r="J6" s="237" t="s">
        <v>255</v>
      </c>
      <c r="K6" s="213" t="s">
        <v>254</v>
      </c>
      <c r="L6" s="237" t="s">
        <v>255</v>
      </c>
      <c r="M6" s="213" t="s">
        <v>254</v>
      </c>
      <c r="N6" s="237" t="s">
        <v>255</v>
      </c>
    </row>
    <row r="7" spans="1:14" ht="28.5" customHeight="1">
      <c r="A7" s="159">
        <v>2007</v>
      </c>
      <c r="B7" s="240"/>
      <c r="C7" s="173">
        <v>14489</v>
      </c>
      <c r="D7" s="223">
        <v>8</v>
      </c>
      <c r="E7" s="173">
        <v>31142</v>
      </c>
      <c r="F7" s="223">
        <v>1.2</v>
      </c>
      <c r="G7" s="173">
        <v>8823</v>
      </c>
      <c r="H7" s="223">
        <v>17.6</v>
      </c>
      <c r="I7" s="173">
        <v>20263</v>
      </c>
      <c r="J7" s="223">
        <v>1.6</v>
      </c>
      <c r="K7" s="173">
        <v>36085</v>
      </c>
      <c r="L7" s="223">
        <v>0.5</v>
      </c>
      <c r="M7" s="173">
        <v>11439</v>
      </c>
      <c r="N7" s="223">
        <v>1.1</v>
      </c>
    </row>
    <row r="8" spans="1:14" ht="14.25">
      <c r="A8" s="369">
        <v>2008</v>
      </c>
      <c r="B8" s="242"/>
      <c r="C8" s="173">
        <v>14533</v>
      </c>
      <c r="D8" s="223">
        <v>8.1</v>
      </c>
      <c r="E8" s="173">
        <v>35840</v>
      </c>
      <c r="F8" s="223">
        <v>1.2</v>
      </c>
      <c r="G8" s="173">
        <v>8876</v>
      </c>
      <c r="H8" s="223">
        <v>20.3</v>
      </c>
      <c r="I8" s="173">
        <v>22118</v>
      </c>
      <c r="J8" s="223">
        <v>1.7</v>
      </c>
      <c r="K8" s="173">
        <v>39381</v>
      </c>
      <c r="L8" s="223">
        <v>0.5</v>
      </c>
      <c r="M8" s="173">
        <v>12235</v>
      </c>
      <c r="N8" s="223">
        <v>1</v>
      </c>
    </row>
    <row r="9" spans="1:14" ht="14.25">
      <c r="A9" s="159">
        <v>2009</v>
      </c>
      <c r="B9" s="240"/>
      <c r="C9" s="173">
        <v>16050</v>
      </c>
      <c r="D9" s="223">
        <v>7.6</v>
      </c>
      <c r="E9" s="173">
        <v>40904</v>
      </c>
      <c r="F9" s="223">
        <v>1.1</v>
      </c>
      <c r="G9" s="173">
        <v>9211</v>
      </c>
      <c r="H9" s="223">
        <v>19.8</v>
      </c>
      <c r="I9" s="173">
        <v>22710</v>
      </c>
      <c r="J9" s="223">
        <v>1.7</v>
      </c>
      <c r="K9" s="173">
        <v>38067</v>
      </c>
      <c r="L9" s="223">
        <v>0.5</v>
      </c>
      <c r="M9" s="173">
        <v>12468</v>
      </c>
      <c r="N9" s="223">
        <v>1</v>
      </c>
    </row>
    <row r="10" spans="1:14" ht="14.25">
      <c r="A10" s="369">
        <v>2010</v>
      </c>
      <c r="B10" s="242"/>
      <c r="C10" s="169">
        <v>17430</v>
      </c>
      <c r="D10" s="225">
        <v>7.235026965002869</v>
      </c>
      <c r="E10" s="169">
        <v>44541</v>
      </c>
      <c r="F10" s="225">
        <v>1.0575799824880447</v>
      </c>
      <c r="G10" s="169">
        <v>9582</v>
      </c>
      <c r="H10" s="225">
        <v>18.91074410352745</v>
      </c>
      <c r="I10" s="169">
        <v>22106</v>
      </c>
      <c r="J10" s="225">
        <v>1.642035646430833</v>
      </c>
      <c r="K10" s="169">
        <v>38099</v>
      </c>
      <c r="L10" s="225">
        <v>0.5115118507047429</v>
      </c>
      <c r="M10" s="169">
        <v>12730</v>
      </c>
      <c r="N10" s="225">
        <v>1.0599395129615083</v>
      </c>
    </row>
    <row r="11" spans="1:14" ht="14.25">
      <c r="A11" s="369">
        <v>2011</v>
      </c>
      <c r="B11" s="242"/>
      <c r="C11" s="169">
        <v>16444</v>
      </c>
      <c r="D11" s="225">
        <v>7.839036122597907</v>
      </c>
      <c r="E11" s="169">
        <v>41145</v>
      </c>
      <c r="F11" s="225">
        <v>1.1290696317900109</v>
      </c>
      <c r="G11" s="169">
        <v>9535</v>
      </c>
      <c r="H11" s="225">
        <v>18.232613529103304</v>
      </c>
      <c r="I11" s="169">
        <v>21241</v>
      </c>
      <c r="J11" s="225">
        <v>1.7433844922555433</v>
      </c>
      <c r="K11" s="169">
        <v>40920</v>
      </c>
      <c r="L11" s="225">
        <v>0.5371928152492669</v>
      </c>
      <c r="M11" s="169">
        <v>12261</v>
      </c>
      <c r="N11" s="225">
        <v>1.0358339450289535</v>
      </c>
    </row>
    <row r="12" spans="1:14" ht="14.25">
      <c r="A12" s="369">
        <v>2012</v>
      </c>
      <c r="B12" s="242"/>
      <c r="C12" s="169">
        <v>15089</v>
      </c>
      <c r="D12" s="225">
        <v>8.5</v>
      </c>
      <c r="E12" s="169">
        <v>35912</v>
      </c>
      <c r="F12" s="225">
        <v>1.2</v>
      </c>
      <c r="G12" s="169">
        <v>10048</v>
      </c>
      <c r="H12" s="225">
        <v>19.6</v>
      </c>
      <c r="I12" s="169">
        <v>21034</v>
      </c>
      <c r="J12" s="225">
        <v>1.8</v>
      </c>
      <c r="K12" s="169">
        <v>38991</v>
      </c>
      <c r="L12" s="225">
        <v>0.5</v>
      </c>
      <c r="M12" s="169">
        <v>11707</v>
      </c>
      <c r="N12" s="225">
        <v>1</v>
      </c>
    </row>
    <row r="13" spans="1:14" ht="14.25">
      <c r="A13" s="370" t="s">
        <v>256</v>
      </c>
      <c r="B13" s="245"/>
      <c r="C13" s="169">
        <v>12481</v>
      </c>
      <c r="D13" s="225">
        <v>9.1</v>
      </c>
      <c r="E13" s="169">
        <v>33308</v>
      </c>
      <c r="F13" s="225">
        <v>1.2</v>
      </c>
      <c r="G13" s="169">
        <v>10278</v>
      </c>
      <c r="H13" s="225">
        <v>20.1</v>
      </c>
      <c r="I13" s="169">
        <v>21629</v>
      </c>
      <c r="J13" s="225">
        <v>1.8</v>
      </c>
      <c r="K13" s="169">
        <v>34684</v>
      </c>
      <c r="L13" s="225">
        <v>0.6</v>
      </c>
      <c r="M13" s="169">
        <v>10965</v>
      </c>
      <c r="N13" s="225">
        <v>1</v>
      </c>
    </row>
    <row r="14" spans="1:14" ht="14.25">
      <c r="A14" s="130" t="s">
        <v>164</v>
      </c>
      <c r="B14" s="245"/>
      <c r="C14" s="169">
        <v>13438</v>
      </c>
      <c r="D14" s="225">
        <v>8.843934365232922</v>
      </c>
      <c r="E14" s="169">
        <v>37804</v>
      </c>
      <c r="F14" s="225">
        <v>1.2520497830917363</v>
      </c>
      <c r="G14" s="169">
        <v>10754</v>
      </c>
      <c r="H14" s="225">
        <v>20.409837269853078</v>
      </c>
      <c r="I14" s="169">
        <v>20069</v>
      </c>
      <c r="J14" s="225">
        <v>1.8200034879665152</v>
      </c>
      <c r="K14" s="169">
        <v>31730</v>
      </c>
      <c r="L14" s="225">
        <v>0.6036208635360858</v>
      </c>
      <c r="M14" s="169">
        <v>10247</v>
      </c>
      <c r="N14" s="225">
        <v>0.9973533717185517</v>
      </c>
    </row>
    <row r="15" spans="1:14" ht="14.25">
      <c r="A15" s="130" t="s">
        <v>257</v>
      </c>
      <c r="B15" s="245"/>
      <c r="C15" s="169">
        <v>15047</v>
      </c>
      <c r="D15" s="225">
        <v>8.701547816840566</v>
      </c>
      <c r="E15" s="169">
        <v>39615</v>
      </c>
      <c r="F15" s="225">
        <v>1.2943460810299128</v>
      </c>
      <c r="G15" s="169">
        <v>11162</v>
      </c>
      <c r="H15" s="225">
        <v>20.146034760795555</v>
      </c>
      <c r="I15" s="169">
        <v>18995</v>
      </c>
      <c r="J15" s="225">
        <v>1.9873487759936828</v>
      </c>
      <c r="K15" s="169">
        <v>29724</v>
      </c>
      <c r="L15" s="225">
        <v>0.609191225945364</v>
      </c>
      <c r="M15" s="169">
        <v>10680</v>
      </c>
      <c r="N15" s="225">
        <v>1.0630009363295878</v>
      </c>
    </row>
    <row r="16" spans="1:18" ht="26.25" customHeight="1">
      <c r="A16" s="159">
        <v>2010</v>
      </c>
      <c r="B16" s="14" t="s">
        <v>77</v>
      </c>
      <c r="C16" s="169">
        <v>4233</v>
      </c>
      <c r="D16" s="225">
        <v>7.4441389085754786</v>
      </c>
      <c r="E16" s="169">
        <v>11295</v>
      </c>
      <c r="F16" s="225">
        <v>1.0321425409473217</v>
      </c>
      <c r="G16" s="169">
        <v>2366</v>
      </c>
      <c r="H16" s="225">
        <v>20.194987320371933</v>
      </c>
      <c r="I16" s="169">
        <v>5557</v>
      </c>
      <c r="J16" s="225">
        <v>1.5528846499910023</v>
      </c>
      <c r="K16" s="169">
        <v>9081</v>
      </c>
      <c r="L16" s="225">
        <v>0.5103523840986676</v>
      </c>
      <c r="M16" s="169">
        <v>3110</v>
      </c>
      <c r="N16" s="225">
        <v>1.0473922829581994</v>
      </c>
      <c r="O16" s="244"/>
      <c r="P16" s="243"/>
      <c r="Q16" s="243"/>
      <c r="R16" s="244"/>
    </row>
    <row r="17" spans="1:18" ht="14.25">
      <c r="A17" s="159"/>
      <c r="B17" s="14" t="s">
        <v>78</v>
      </c>
      <c r="C17" s="169">
        <v>4200</v>
      </c>
      <c r="D17" s="225">
        <v>7.218326190476191</v>
      </c>
      <c r="E17" s="169">
        <v>11060</v>
      </c>
      <c r="F17" s="225">
        <v>1.0589195298372513</v>
      </c>
      <c r="G17" s="169">
        <v>2246</v>
      </c>
      <c r="H17" s="225">
        <v>17.86148263579697</v>
      </c>
      <c r="I17" s="169">
        <v>5239</v>
      </c>
      <c r="J17" s="225">
        <v>1.6797995800725327</v>
      </c>
      <c r="K17" s="169">
        <v>8888</v>
      </c>
      <c r="L17" s="225">
        <v>0.5124628712871288</v>
      </c>
      <c r="M17" s="169">
        <v>3214</v>
      </c>
      <c r="N17" s="225">
        <v>0.9945052893590541</v>
      </c>
      <c r="O17" s="244"/>
      <c r="P17" s="243"/>
      <c r="Q17" s="243"/>
      <c r="R17" s="244"/>
    </row>
    <row r="18" spans="1:18" ht="14.25">
      <c r="A18" s="159"/>
      <c r="B18" s="14" t="s">
        <v>79</v>
      </c>
      <c r="C18" s="169">
        <v>4730</v>
      </c>
      <c r="D18" s="225">
        <v>7.247270613107822</v>
      </c>
      <c r="E18" s="169">
        <v>11286</v>
      </c>
      <c r="F18" s="225">
        <v>1.0440953393584973</v>
      </c>
      <c r="G18" s="169">
        <v>2484</v>
      </c>
      <c r="H18" s="225">
        <v>19.70317230273752</v>
      </c>
      <c r="I18" s="169">
        <v>5644</v>
      </c>
      <c r="J18" s="225">
        <v>1.5539121190644933</v>
      </c>
      <c r="K18" s="169">
        <v>10168</v>
      </c>
      <c r="L18" s="225">
        <v>0.5068214004720693</v>
      </c>
      <c r="M18" s="169">
        <v>3240</v>
      </c>
      <c r="N18" s="225">
        <v>1.005074074074074</v>
      </c>
      <c r="O18" s="244"/>
      <c r="P18" s="243"/>
      <c r="Q18" s="243"/>
      <c r="R18" s="244"/>
    </row>
    <row r="19" spans="1:18" ht="14.25">
      <c r="A19" s="159"/>
      <c r="B19" s="14" t="s">
        <v>80</v>
      </c>
      <c r="C19" s="169">
        <v>4267</v>
      </c>
      <c r="D19" s="225">
        <v>7.0304476212795874</v>
      </c>
      <c r="E19" s="169">
        <v>10900</v>
      </c>
      <c r="F19" s="225">
        <v>1.0965422018348623</v>
      </c>
      <c r="G19" s="169">
        <v>2486</v>
      </c>
      <c r="H19" s="225">
        <v>17.844666130329845</v>
      </c>
      <c r="I19" s="169">
        <v>5666</v>
      </c>
      <c r="J19" s="225">
        <v>1.7823349805859512</v>
      </c>
      <c r="K19" s="169">
        <v>9962</v>
      </c>
      <c r="L19" s="225">
        <v>0.5165077293716122</v>
      </c>
      <c r="M19" s="169">
        <v>3166</v>
      </c>
      <c r="N19" s="225">
        <v>1.1948389134554644</v>
      </c>
      <c r="O19" s="244"/>
      <c r="P19" s="243"/>
      <c r="Q19" s="243"/>
      <c r="R19" s="244"/>
    </row>
    <row r="20" spans="1:18" ht="26.25" customHeight="1">
      <c r="A20" s="159">
        <v>2011</v>
      </c>
      <c r="B20" s="14" t="s">
        <v>77</v>
      </c>
      <c r="C20" s="169">
        <v>4440</v>
      </c>
      <c r="D20" s="225">
        <v>7.1311599099099094</v>
      </c>
      <c r="E20" s="169">
        <v>11076</v>
      </c>
      <c r="F20" s="225">
        <v>1.0820232936078007</v>
      </c>
      <c r="G20" s="169">
        <v>2532</v>
      </c>
      <c r="H20" s="225">
        <v>19.014794628751975</v>
      </c>
      <c r="I20" s="169">
        <v>5745</v>
      </c>
      <c r="J20" s="225">
        <v>1.6737841601392514</v>
      </c>
      <c r="K20" s="169">
        <v>10677</v>
      </c>
      <c r="L20" s="225">
        <v>0.5316661983703288</v>
      </c>
      <c r="M20" s="169">
        <v>3076</v>
      </c>
      <c r="N20" s="225">
        <v>1.0792490247074122</v>
      </c>
      <c r="O20" s="244"/>
      <c r="P20" s="243"/>
      <c r="Q20" s="243"/>
      <c r="R20" s="244"/>
    </row>
    <row r="21" spans="1:18" ht="14.25">
      <c r="A21" s="159"/>
      <c r="B21" s="14" t="s">
        <v>78</v>
      </c>
      <c r="C21" s="169">
        <v>3879</v>
      </c>
      <c r="D21" s="225">
        <v>7.7030832688837325</v>
      </c>
      <c r="E21" s="169">
        <v>9880</v>
      </c>
      <c r="F21" s="225">
        <v>1.13384008097166</v>
      </c>
      <c r="G21" s="169">
        <v>2252</v>
      </c>
      <c r="H21" s="225">
        <v>17.559156305506217</v>
      </c>
      <c r="I21" s="169">
        <v>5041</v>
      </c>
      <c r="J21" s="225">
        <v>1.6700119024003175</v>
      </c>
      <c r="K21" s="169">
        <v>9681</v>
      </c>
      <c r="L21" s="225">
        <v>0.5256750335709122</v>
      </c>
      <c r="M21" s="169">
        <v>3032</v>
      </c>
      <c r="N21" s="225">
        <v>1.0016259894459103</v>
      </c>
      <c r="O21" s="244"/>
      <c r="P21" s="243"/>
      <c r="Q21" s="243"/>
      <c r="R21" s="244"/>
    </row>
    <row r="22" spans="1:18" ht="14.25">
      <c r="A22" s="159"/>
      <c r="B22" s="14" t="s">
        <v>79</v>
      </c>
      <c r="C22" s="169">
        <v>4154</v>
      </c>
      <c r="D22" s="225">
        <v>8.301239768897448</v>
      </c>
      <c r="E22" s="169">
        <v>10273</v>
      </c>
      <c r="F22" s="225">
        <v>1.1482750900418572</v>
      </c>
      <c r="G22" s="169">
        <v>2370</v>
      </c>
      <c r="H22" s="225">
        <v>16.90223206751055</v>
      </c>
      <c r="I22" s="169">
        <v>5167</v>
      </c>
      <c r="J22" s="225">
        <v>1.8026901490226437</v>
      </c>
      <c r="K22" s="169">
        <v>10534</v>
      </c>
      <c r="L22" s="225">
        <v>0.5277207138788684</v>
      </c>
      <c r="M22" s="169">
        <v>3100</v>
      </c>
      <c r="N22" s="225">
        <v>1.0213774193548386</v>
      </c>
      <c r="O22" s="244"/>
      <c r="P22" s="243"/>
      <c r="Q22" s="243"/>
      <c r="R22" s="244"/>
    </row>
    <row r="23" spans="1:18" ht="14.25">
      <c r="A23" s="159"/>
      <c r="B23" s="14" t="s">
        <v>80</v>
      </c>
      <c r="C23" s="169">
        <v>3971</v>
      </c>
      <c r="D23" s="225">
        <v>8.279816167212289</v>
      </c>
      <c r="E23" s="169">
        <v>9916</v>
      </c>
      <c r="F23" s="225">
        <v>1.1569695441710368</v>
      </c>
      <c r="G23" s="169">
        <v>2381</v>
      </c>
      <c r="H23" s="225">
        <v>19.362032759344814</v>
      </c>
      <c r="I23" s="169">
        <v>5288</v>
      </c>
      <c r="J23" s="225">
        <v>1.8309965960665657</v>
      </c>
      <c r="K23" s="169">
        <v>10028</v>
      </c>
      <c r="L23" s="225">
        <v>0.5641463901076985</v>
      </c>
      <c r="M23" s="169">
        <v>3053</v>
      </c>
      <c r="N23" s="225">
        <v>1.0407435309531607</v>
      </c>
      <c r="O23" s="244"/>
      <c r="P23" s="243"/>
      <c r="Q23" s="243"/>
      <c r="R23" s="244"/>
    </row>
    <row r="24" spans="1:14" ht="26.25" customHeight="1">
      <c r="A24" s="159">
        <v>2012</v>
      </c>
      <c r="B24" s="14" t="s">
        <v>77</v>
      </c>
      <c r="C24" s="169">
        <v>4197</v>
      </c>
      <c r="D24" s="225">
        <v>7.85851798903979</v>
      </c>
      <c r="E24" s="169">
        <v>10364</v>
      </c>
      <c r="F24" s="225">
        <v>1.1903309532998843</v>
      </c>
      <c r="G24" s="169">
        <v>2523</v>
      </c>
      <c r="H24" s="225">
        <v>18.980531113753468</v>
      </c>
      <c r="I24" s="169">
        <v>5460</v>
      </c>
      <c r="J24" s="225">
        <v>1.7994725274725276</v>
      </c>
      <c r="K24" s="169">
        <v>10483</v>
      </c>
      <c r="L24" s="225">
        <v>0.5486273013450348</v>
      </c>
      <c r="M24" s="169">
        <v>3037</v>
      </c>
      <c r="N24" s="225">
        <v>1.0960849522555154</v>
      </c>
    </row>
    <row r="25" spans="1:14" ht="14.25">
      <c r="A25" s="159"/>
      <c r="B25" s="14" t="s">
        <v>78</v>
      </c>
      <c r="C25" s="169">
        <v>3701</v>
      </c>
      <c r="D25" s="225">
        <v>9.028424750067549</v>
      </c>
      <c r="E25" s="169">
        <v>9065</v>
      </c>
      <c r="F25" s="225">
        <v>1.2565460562603419</v>
      </c>
      <c r="G25" s="169">
        <v>2353</v>
      </c>
      <c r="H25" s="225">
        <v>19.932821929451762</v>
      </c>
      <c r="I25" s="169">
        <v>5006</v>
      </c>
      <c r="J25" s="225">
        <v>1.6401498202157412</v>
      </c>
      <c r="K25" s="169">
        <v>9388</v>
      </c>
      <c r="L25" s="225">
        <v>0.5324179804005114</v>
      </c>
      <c r="M25" s="169">
        <v>2851</v>
      </c>
      <c r="N25" s="225">
        <v>1.0418169063486495</v>
      </c>
    </row>
    <row r="26" spans="1:14" ht="14.25">
      <c r="A26" s="159"/>
      <c r="B26" s="14" t="s">
        <v>79</v>
      </c>
      <c r="C26" s="169">
        <v>3635</v>
      </c>
      <c r="D26" s="225">
        <v>8.541502063273727</v>
      </c>
      <c r="E26" s="169">
        <v>8269</v>
      </c>
      <c r="F26" s="225">
        <v>1.2189236908936993</v>
      </c>
      <c r="G26" s="169">
        <v>2488</v>
      </c>
      <c r="H26" s="225">
        <v>19.503090836012863</v>
      </c>
      <c r="I26" s="169">
        <v>5141</v>
      </c>
      <c r="J26" s="225">
        <v>1.8194864812293328</v>
      </c>
      <c r="K26" s="169">
        <v>9790</v>
      </c>
      <c r="L26" s="225">
        <v>0.5455750766087845</v>
      </c>
      <c r="M26" s="169">
        <v>2941</v>
      </c>
      <c r="N26" s="225">
        <v>1.016807208432506</v>
      </c>
    </row>
    <row r="27" spans="1:14" ht="14.25">
      <c r="A27" s="159"/>
      <c r="B27" s="14" t="s">
        <v>80</v>
      </c>
      <c r="C27" s="169">
        <v>3556</v>
      </c>
      <c r="D27" s="225">
        <v>8.854038245219348</v>
      </c>
      <c r="E27" s="169">
        <v>8214</v>
      </c>
      <c r="F27" s="225">
        <v>1.2617567567567567</v>
      </c>
      <c r="G27" s="169">
        <v>2684</v>
      </c>
      <c r="H27" s="225">
        <v>20.077954545454546</v>
      </c>
      <c r="I27" s="169">
        <v>5427</v>
      </c>
      <c r="J27" s="225">
        <v>2.014567901234568</v>
      </c>
      <c r="K27" s="169">
        <v>9330</v>
      </c>
      <c r="L27" s="225">
        <v>0.5648788853161844</v>
      </c>
      <c r="M27" s="169">
        <v>2878</v>
      </c>
      <c r="N27" s="225">
        <v>1.0063724808895067</v>
      </c>
    </row>
    <row r="28" spans="1:14" ht="26.25" customHeight="1">
      <c r="A28" s="159">
        <v>2013</v>
      </c>
      <c r="B28" s="14" t="s">
        <v>77</v>
      </c>
      <c r="C28" s="169">
        <v>3405</v>
      </c>
      <c r="D28" s="225">
        <v>8.696325991189427</v>
      </c>
      <c r="E28" s="169">
        <v>8219</v>
      </c>
      <c r="F28" s="225">
        <v>1.1806132132862877</v>
      </c>
      <c r="G28" s="169">
        <v>2494</v>
      </c>
      <c r="H28" s="225">
        <v>19.669133921411387</v>
      </c>
      <c r="I28" s="169">
        <v>5481</v>
      </c>
      <c r="J28" s="225">
        <v>1.814783798576902</v>
      </c>
      <c r="K28" s="169">
        <v>8988</v>
      </c>
      <c r="L28" s="225">
        <v>0.573956386292835</v>
      </c>
      <c r="M28" s="169">
        <v>2746</v>
      </c>
      <c r="N28" s="225">
        <v>1.095313182811362</v>
      </c>
    </row>
    <row r="29" spans="1:14" ht="14.25">
      <c r="A29" s="159"/>
      <c r="B29" s="14" t="s">
        <v>78</v>
      </c>
      <c r="C29" s="169">
        <v>3128</v>
      </c>
      <c r="D29" s="225">
        <v>8.977742966751919</v>
      </c>
      <c r="E29" s="169">
        <v>7913</v>
      </c>
      <c r="F29" s="225">
        <v>1.2282926829268292</v>
      </c>
      <c r="G29" s="169">
        <v>2600</v>
      </c>
      <c r="H29" s="225">
        <v>19.484553846153844</v>
      </c>
      <c r="I29" s="169">
        <v>5393</v>
      </c>
      <c r="J29" s="225">
        <v>1.7411181160763953</v>
      </c>
      <c r="K29" s="169">
        <v>8729</v>
      </c>
      <c r="L29" s="225">
        <v>0.569580707984878</v>
      </c>
      <c r="M29" s="169">
        <v>2768</v>
      </c>
      <c r="N29" s="225">
        <v>1.0045989884393063</v>
      </c>
    </row>
    <row r="30" spans="1:14" ht="14.25">
      <c r="A30" s="159"/>
      <c r="B30" s="14" t="s">
        <v>79</v>
      </c>
      <c r="C30" s="169">
        <v>3095</v>
      </c>
      <c r="D30" s="225">
        <v>9.10085621970921</v>
      </c>
      <c r="E30" s="169">
        <v>8368</v>
      </c>
      <c r="F30" s="225">
        <v>1.184942638623327</v>
      </c>
      <c r="G30" s="169">
        <v>2525</v>
      </c>
      <c r="H30" s="225">
        <v>20.61797227722772</v>
      </c>
      <c r="I30" s="169">
        <v>5487</v>
      </c>
      <c r="J30" s="225">
        <v>1.6602296336796063</v>
      </c>
      <c r="K30" s="169">
        <v>8735</v>
      </c>
      <c r="L30" s="225">
        <v>0.5693348597595879</v>
      </c>
      <c r="M30" s="169">
        <v>2781</v>
      </c>
      <c r="N30" s="225">
        <v>1.0597446961524633</v>
      </c>
    </row>
    <row r="31" spans="1:14" ht="14.25">
      <c r="A31" s="159"/>
      <c r="B31" s="14" t="s">
        <v>80</v>
      </c>
      <c r="C31" s="169">
        <v>2853</v>
      </c>
      <c r="D31" s="225">
        <v>9.751854188573432</v>
      </c>
      <c r="E31" s="169">
        <v>8808</v>
      </c>
      <c r="F31" s="225">
        <v>1.2680426884650318</v>
      </c>
      <c r="G31" s="169">
        <v>2659</v>
      </c>
      <c r="H31" s="225">
        <v>20.510078977059045</v>
      </c>
      <c r="I31" s="169">
        <v>5268</v>
      </c>
      <c r="J31" s="225">
        <v>1.888580106302202</v>
      </c>
      <c r="K31" s="169">
        <v>8232</v>
      </c>
      <c r="L31" s="225">
        <v>0.5940172497570456</v>
      </c>
      <c r="M31" s="169">
        <v>2670</v>
      </c>
      <c r="N31" s="225">
        <v>1.0040037453183521</v>
      </c>
    </row>
    <row r="32" spans="1:14" ht="26.25" customHeight="1">
      <c r="A32" s="159">
        <v>2014</v>
      </c>
      <c r="B32" s="14" t="s">
        <v>77</v>
      </c>
      <c r="C32" s="169">
        <v>3120</v>
      </c>
      <c r="D32" s="225">
        <v>8.777676282051281</v>
      </c>
      <c r="E32" s="169">
        <v>9221</v>
      </c>
      <c r="F32" s="225">
        <v>1.2189827567508946</v>
      </c>
      <c r="G32" s="169">
        <v>2437</v>
      </c>
      <c r="H32" s="225">
        <v>17.704337299958965</v>
      </c>
      <c r="I32" s="169">
        <v>5088</v>
      </c>
      <c r="J32" s="225">
        <v>1.7569221698113207</v>
      </c>
      <c r="K32" s="169">
        <v>8264</v>
      </c>
      <c r="L32" s="225">
        <v>0.5849685382381413</v>
      </c>
      <c r="M32" s="169">
        <v>2553</v>
      </c>
      <c r="N32" s="225">
        <v>1.013352918135527</v>
      </c>
    </row>
    <row r="33" spans="1:14" ht="14.25">
      <c r="A33" s="159"/>
      <c r="B33" s="14" t="s">
        <v>78</v>
      </c>
      <c r="C33" s="169">
        <v>3005</v>
      </c>
      <c r="D33" s="225">
        <v>8.406445923460899</v>
      </c>
      <c r="E33" s="169">
        <v>9021</v>
      </c>
      <c r="F33" s="225">
        <v>1.208071167276355</v>
      </c>
      <c r="G33" s="169">
        <v>2631</v>
      </c>
      <c r="H33" s="225">
        <v>21.37378943367541</v>
      </c>
      <c r="I33" s="169">
        <v>4862</v>
      </c>
      <c r="J33" s="225">
        <v>1.7903373097490747</v>
      </c>
      <c r="K33" s="169">
        <v>7589</v>
      </c>
      <c r="L33" s="225">
        <v>0.5926274871524575</v>
      </c>
      <c r="M33" s="169">
        <v>2438</v>
      </c>
      <c r="N33" s="225">
        <v>0.96201394585726</v>
      </c>
    </row>
    <row r="34" spans="1:14" ht="14.25">
      <c r="A34" s="159"/>
      <c r="B34" s="14" t="s">
        <v>79</v>
      </c>
      <c r="C34" s="169">
        <v>3536</v>
      </c>
      <c r="D34" s="225">
        <v>8.493549208144795</v>
      </c>
      <c r="E34" s="169">
        <v>9599</v>
      </c>
      <c r="F34" s="225">
        <v>1.2405677674757787</v>
      </c>
      <c r="G34" s="169">
        <v>2726</v>
      </c>
      <c r="H34" s="225">
        <v>19.777087307410124</v>
      </c>
      <c r="I34" s="169">
        <v>5107</v>
      </c>
      <c r="J34" s="225">
        <v>1.860368122185236</v>
      </c>
      <c r="K34" s="169">
        <v>7822</v>
      </c>
      <c r="L34" s="225">
        <v>0.6184875990795193</v>
      </c>
      <c r="M34" s="169">
        <v>2620</v>
      </c>
      <c r="N34" s="225">
        <v>0.9974389312977099</v>
      </c>
    </row>
    <row r="35" spans="1:14" ht="14.25">
      <c r="A35" s="159"/>
      <c r="B35" s="14" t="s">
        <v>80</v>
      </c>
      <c r="C35" s="169">
        <v>3777</v>
      </c>
      <c r="D35" s="225">
        <v>9.574763039449298</v>
      </c>
      <c r="E35" s="169">
        <v>9963</v>
      </c>
      <c r="F35" s="225">
        <v>1.3335370872227241</v>
      </c>
      <c r="G35" s="169">
        <v>2960</v>
      </c>
      <c r="H35" s="225">
        <v>22.363222972972974</v>
      </c>
      <c r="I35" s="169">
        <v>5012</v>
      </c>
      <c r="J35" s="225">
        <v>1.8716899441340782</v>
      </c>
      <c r="K35" s="169">
        <v>8055</v>
      </c>
      <c r="L35" s="225">
        <v>0.6186778398510242</v>
      </c>
      <c r="M35" s="169">
        <v>2636</v>
      </c>
      <c r="N35" s="225">
        <v>1.0144575113808803</v>
      </c>
    </row>
    <row r="36" spans="1:14" ht="27" customHeight="1">
      <c r="A36" s="159">
        <v>2015</v>
      </c>
      <c r="B36" s="14" t="s">
        <v>77</v>
      </c>
      <c r="C36" s="169">
        <v>3796</v>
      </c>
      <c r="D36" s="225">
        <v>9.007468387776607</v>
      </c>
      <c r="E36" s="169">
        <v>10226</v>
      </c>
      <c r="F36" s="225">
        <v>1.2545335419518875</v>
      </c>
      <c r="G36" s="169">
        <v>2789</v>
      </c>
      <c r="H36" s="225">
        <v>18.817167443528145</v>
      </c>
      <c r="I36" s="169">
        <v>5025</v>
      </c>
      <c r="J36" s="225">
        <v>2.0317213930348257</v>
      </c>
      <c r="K36" s="169">
        <v>7525</v>
      </c>
      <c r="L36" s="225">
        <v>0.6060106312292358</v>
      </c>
      <c r="M36" s="169">
        <v>2702</v>
      </c>
      <c r="N36" s="225">
        <v>1.069359733530718</v>
      </c>
    </row>
    <row r="37" spans="1:14" ht="12" customHeight="1">
      <c r="A37" s="159"/>
      <c r="B37" s="14" t="s">
        <v>78</v>
      </c>
      <c r="C37" s="169">
        <v>3718</v>
      </c>
      <c r="D37" s="225">
        <v>8.726285637439483</v>
      </c>
      <c r="E37" s="169">
        <v>9974</v>
      </c>
      <c r="F37" s="225">
        <v>1.3057008221375577</v>
      </c>
      <c r="G37" s="169">
        <v>2765</v>
      </c>
      <c r="H37" s="225">
        <v>22.414122965641955</v>
      </c>
      <c r="I37" s="169">
        <v>4765</v>
      </c>
      <c r="J37" s="225">
        <v>1.959517313746065</v>
      </c>
      <c r="K37" s="169">
        <v>7006</v>
      </c>
      <c r="L37" s="225">
        <v>0.5996174707393662</v>
      </c>
      <c r="M37" s="169">
        <v>2687</v>
      </c>
      <c r="N37" s="225">
        <v>1.056873836992929</v>
      </c>
    </row>
    <row r="38" spans="1:14" ht="12" customHeight="1">
      <c r="A38" s="159"/>
      <c r="B38" s="14" t="s">
        <v>79</v>
      </c>
      <c r="C38" s="169">
        <v>3727</v>
      </c>
      <c r="D38" s="225">
        <v>8.064928897236383</v>
      </c>
      <c r="E38" s="169">
        <v>9479</v>
      </c>
      <c r="F38" s="225">
        <v>1.263773604810634</v>
      </c>
      <c r="G38" s="169">
        <v>2785</v>
      </c>
      <c r="H38" s="225">
        <v>18.887687612208257</v>
      </c>
      <c r="I38" s="169">
        <v>4428</v>
      </c>
      <c r="J38" s="225">
        <v>1.8944376693766938</v>
      </c>
      <c r="K38" s="169">
        <v>7529</v>
      </c>
      <c r="L38" s="225">
        <v>0.598635941028025</v>
      </c>
      <c r="M38" s="169">
        <v>2587</v>
      </c>
      <c r="N38" s="225">
        <v>1.0693815229996133</v>
      </c>
    </row>
    <row r="39" spans="1:14" s="239" customFormat="1" ht="12" customHeight="1">
      <c r="A39" s="159"/>
      <c r="B39" s="14" t="s">
        <v>80</v>
      </c>
      <c r="C39" s="169">
        <v>3806</v>
      </c>
      <c r="D39" s="225">
        <v>8.995669994745139</v>
      </c>
      <c r="E39" s="169">
        <v>9936</v>
      </c>
      <c r="F39" s="225">
        <v>1.353088768115942</v>
      </c>
      <c r="G39" s="169">
        <v>2823</v>
      </c>
      <c r="H39" s="225">
        <v>20.478816861494863</v>
      </c>
      <c r="I39" s="169">
        <v>4777</v>
      </c>
      <c r="J39" s="225">
        <v>2.0545572535063847</v>
      </c>
      <c r="K39" s="169">
        <v>7664</v>
      </c>
      <c r="L39" s="225">
        <v>0.6314352818371607</v>
      </c>
      <c r="M39" s="169">
        <v>2704</v>
      </c>
      <c r="N39" s="225">
        <v>1.0566309171597634</v>
      </c>
    </row>
    <row r="40" spans="1:14" s="239" customFormat="1" ht="27" customHeight="1">
      <c r="A40" s="159">
        <v>2016</v>
      </c>
      <c r="B40" s="45" t="s">
        <v>77</v>
      </c>
      <c r="C40" s="169">
        <v>3917</v>
      </c>
      <c r="D40" s="225">
        <v>9.876719428133775</v>
      </c>
      <c r="E40" s="169">
        <v>10281</v>
      </c>
      <c r="F40" s="225">
        <v>1.3061569886197841</v>
      </c>
      <c r="G40" s="169">
        <v>2691</v>
      </c>
      <c r="H40" s="225">
        <v>20.917985878855447</v>
      </c>
      <c r="I40" s="169">
        <v>4935</v>
      </c>
      <c r="J40" s="225">
        <v>1.91035663627153</v>
      </c>
      <c r="K40" s="169">
        <v>7960</v>
      </c>
      <c r="L40" s="225">
        <v>0.6418052763819097</v>
      </c>
      <c r="M40" s="169">
        <v>2497</v>
      </c>
      <c r="N40" s="225">
        <v>1.137929515418502</v>
      </c>
    </row>
    <row r="41" spans="1:14" ht="14.25">
      <c r="A41" s="370"/>
      <c r="B41" s="45" t="s">
        <v>151</v>
      </c>
      <c r="C41" s="169">
        <v>3777</v>
      </c>
      <c r="D41" s="225">
        <v>8.858636483981996</v>
      </c>
      <c r="E41" s="169">
        <v>9391</v>
      </c>
      <c r="F41" s="225">
        <v>1.43595037802151</v>
      </c>
      <c r="G41" s="169">
        <v>2850</v>
      </c>
      <c r="H41" s="225">
        <v>20.981845614035088</v>
      </c>
      <c r="I41" s="169">
        <v>4830</v>
      </c>
      <c r="J41" s="225">
        <v>2.0206438923395442</v>
      </c>
      <c r="K41" s="169">
        <v>8105</v>
      </c>
      <c r="L41" s="225">
        <v>0.6543207896360272</v>
      </c>
      <c r="M41" s="169">
        <v>2548</v>
      </c>
      <c r="N41" s="225">
        <v>1.1637951334379906</v>
      </c>
    </row>
    <row r="42" spans="1:14" ht="14.25">
      <c r="A42" s="370"/>
      <c r="B42" s="45" t="s">
        <v>152</v>
      </c>
      <c r="C42" s="169">
        <v>3871</v>
      </c>
      <c r="D42" s="225">
        <v>9.720909325755619</v>
      </c>
      <c r="E42" s="169">
        <v>8625</v>
      </c>
      <c r="F42" s="225">
        <v>1.4510828985507247</v>
      </c>
      <c r="G42" s="169">
        <v>2833</v>
      </c>
      <c r="H42" s="225">
        <v>21.121542534415813</v>
      </c>
      <c r="I42" s="169">
        <v>4570</v>
      </c>
      <c r="J42" s="225">
        <v>2.2662210065645514</v>
      </c>
      <c r="K42" s="169">
        <v>8209</v>
      </c>
      <c r="L42" s="225">
        <v>0.6725094408575953</v>
      </c>
      <c r="M42" s="169">
        <v>2566</v>
      </c>
      <c r="N42" s="225">
        <v>1.0542010911925175</v>
      </c>
    </row>
    <row r="43" spans="1:14" ht="14.25">
      <c r="A43" s="480"/>
      <c r="B43" s="180"/>
      <c r="C43" s="481"/>
      <c r="D43" s="482"/>
      <c r="E43" s="481"/>
      <c r="F43" s="482"/>
      <c r="G43" s="481"/>
      <c r="H43" s="482"/>
      <c r="I43" s="481"/>
      <c r="J43" s="482"/>
      <c r="K43" s="481"/>
      <c r="L43" s="482"/>
      <c r="M43" s="481"/>
      <c r="N43" s="482"/>
    </row>
    <row r="44" spans="1:14" ht="14.25">
      <c r="A44" s="217" t="s">
        <v>82</v>
      </c>
      <c r="B44" s="217"/>
      <c r="C44" s="239"/>
      <c r="D44" s="244"/>
      <c r="E44" s="239"/>
      <c r="F44" s="244"/>
      <c r="G44" s="239"/>
      <c r="H44" s="244"/>
      <c r="I44" s="239"/>
      <c r="J44" s="244"/>
      <c r="K44" s="239"/>
      <c r="L44" s="244"/>
      <c r="M44" s="239"/>
      <c r="N44" s="244"/>
    </row>
    <row r="45" spans="1:2" ht="14.25">
      <c r="A45" s="212" t="s">
        <v>239</v>
      </c>
      <c r="B45" s="212"/>
    </row>
    <row r="46" spans="1:2" ht="14.25">
      <c r="A46" s="46" t="s">
        <v>258</v>
      </c>
      <c r="B46" s="46"/>
    </row>
    <row r="47" spans="1:3" ht="14.25">
      <c r="A47" s="239"/>
      <c r="B47" s="239"/>
      <c r="C47" s="241"/>
    </row>
    <row r="48" spans="1:2" ht="14.25">
      <c r="A48" s="239"/>
      <c r="B48" s="239"/>
    </row>
    <row r="49" spans="1:2" ht="14.25">
      <c r="A49" s="239"/>
      <c r="B49" s="239"/>
    </row>
    <row r="50" spans="1:2" ht="14.25">
      <c r="A50" s="239"/>
      <c r="B50" s="239"/>
    </row>
    <row r="51" spans="1:2" ht="14.25">
      <c r="A51" s="239"/>
      <c r="B51" s="239"/>
    </row>
    <row r="52" spans="1:2" ht="14.25">
      <c r="A52" s="239"/>
      <c r="B52" s="239"/>
    </row>
    <row r="53" spans="1:2" ht="14.25">
      <c r="A53" s="239"/>
      <c r="B53" s="239"/>
    </row>
    <row r="54" spans="1:2" ht="14.25">
      <c r="A54" s="239"/>
      <c r="B54" s="239"/>
    </row>
    <row r="55" spans="1:2" ht="14.25">
      <c r="A55" s="239"/>
      <c r="B55" s="239"/>
    </row>
    <row r="56" spans="1:2" ht="14.25">
      <c r="A56" s="239"/>
      <c r="B56" s="239"/>
    </row>
    <row r="57" spans="1:2" ht="14.25">
      <c r="A57" s="239"/>
      <c r="B57" s="239"/>
    </row>
  </sheetData>
  <sheetProtection/>
  <mergeCells count="10">
    <mergeCell ref="A4:A6"/>
    <mergeCell ref="B4:B6"/>
    <mergeCell ref="C4:F4"/>
    <mergeCell ref="G4:J4"/>
    <mergeCell ref="K4:L5"/>
    <mergeCell ref="M4:N5"/>
    <mergeCell ref="C5:D5"/>
    <mergeCell ref="E5:F5"/>
    <mergeCell ref="G5:H5"/>
    <mergeCell ref="I5:J5"/>
  </mergeCells>
  <hyperlinks>
    <hyperlink ref="N1" location="Index!A1" display="Inde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U37"/>
  <sheetViews>
    <sheetView zoomScale="80" zoomScaleNormal="8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5"/>
  <cols>
    <col min="1" max="2" width="9.140625" style="303" customWidth="1"/>
    <col min="3" max="4" width="11.8515625" style="303" customWidth="1"/>
    <col min="5" max="20" width="12.00390625" style="303" customWidth="1"/>
    <col min="21" max="16384" width="9.140625" style="303" customWidth="1"/>
  </cols>
  <sheetData>
    <row r="1" spans="1:20" s="295" customFormat="1" ht="12.75">
      <c r="A1" s="22" t="s">
        <v>321</v>
      </c>
      <c r="B1" s="22"/>
      <c r="T1" s="176" t="s">
        <v>64</v>
      </c>
    </row>
    <row r="2" spans="1:11" s="295" customFormat="1" ht="14.25">
      <c r="A2" s="299" t="s">
        <v>491</v>
      </c>
      <c r="B2" s="15"/>
      <c r="C2" s="15"/>
      <c r="D2" s="15"/>
      <c r="E2" s="15"/>
      <c r="F2" s="15"/>
      <c r="G2" s="15"/>
      <c r="H2" s="15"/>
      <c r="I2" s="15"/>
      <c r="J2" s="15"/>
      <c r="K2" s="15"/>
    </row>
    <row r="3" s="295" customFormat="1" ht="12.75"/>
    <row r="4" spans="1:20" s="295" customFormat="1" ht="14.25">
      <c r="A4" s="568" t="s">
        <v>65</v>
      </c>
      <c r="B4" s="568" t="s">
        <v>66</v>
      </c>
      <c r="C4" s="566" t="s">
        <v>322</v>
      </c>
      <c r="D4" s="566"/>
      <c r="E4" s="566"/>
      <c r="F4" s="566" t="s">
        <v>323</v>
      </c>
      <c r="G4" s="566"/>
      <c r="H4" s="566"/>
      <c r="I4" s="566" t="s">
        <v>250</v>
      </c>
      <c r="J4" s="566"/>
      <c r="K4" s="566"/>
      <c r="L4" s="566" t="s">
        <v>324</v>
      </c>
      <c r="M4" s="566"/>
      <c r="N4" s="566"/>
      <c r="O4" s="566" t="s">
        <v>109</v>
      </c>
      <c r="P4" s="566"/>
      <c r="Q4" s="566"/>
      <c r="R4" s="566" t="s">
        <v>325</v>
      </c>
      <c r="S4" s="566"/>
      <c r="T4" s="566"/>
    </row>
    <row r="5" spans="1:20" s="295" customFormat="1" ht="12.75">
      <c r="A5" s="569"/>
      <c r="B5" s="569"/>
      <c r="C5" s="292" t="s">
        <v>70</v>
      </c>
      <c r="D5" s="292" t="s">
        <v>71</v>
      </c>
      <c r="E5" s="292" t="s">
        <v>326</v>
      </c>
      <c r="F5" s="292" t="s">
        <v>70</v>
      </c>
      <c r="G5" s="292" t="s">
        <v>71</v>
      </c>
      <c r="H5" s="292" t="s">
        <v>326</v>
      </c>
      <c r="I5" s="292" t="s">
        <v>70</v>
      </c>
      <c r="J5" s="292" t="s">
        <v>71</v>
      </c>
      <c r="K5" s="292" t="s">
        <v>326</v>
      </c>
      <c r="L5" s="292" t="s">
        <v>70</v>
      </c>
      <c r="M5" s="292" t="s">
        <v>71</v>
      </c>
      <c r="N5" s="292" t="s">
        <v>326</v>
      </c>
      <c r="O5" s="292" t="s">
        <v>70</v>
      </c>
      <c r="P5" s="292" t="s">
        <v>71</v>
      </c>
      <c r="Q5" s="292" t="s">
        <v>326</v>
      </c>
      <c r="R5" s="292" t="s">
        <v>70</v>
      </c>
      <c r="S5" s="292" t="s">
        <v>71</v>
      </c>
      <c r="T5" s="292" t="s">
        <v>326</v>
      </c>
    </row>
    <row r="6" spans="1:20" s="295" customFormat="1" ht="25.5" customHeight="1">
      <c r="A6" s="125" t="s">
        <v>167</v>
      </c>
      <c r="B6" s="295" t="s">
        <v>543</v>
      </c>
      <c r="C6" s="300">
        <v>1169522</v>
      </c>
      <c r="D6" s="300">
        <v>1179639</v>
      </c>
      <c r="E6" s="300">
        <v>307796</v>
      </c>
      <c r="F6" s="301">
        <v>255061</v>
      </c>
      <c r="G6" s="301">
        <v>253907</v>
      </c>
      <c r="H6" s="301">
        <v>68255</v>
      </c>
      <c r="I6" s="301">
        <v>28071</v>
      </c>
      <c r="J6" s="301">
        <v>27723</v>
      </c>
      <c r="K6" s="301">
        <v>4773</v>
      </c>
      <c r="L6" s="301">
        <v>353155</v>
      </c>
      <c r="M6" s="301">
        <v>359154</v>
      </c>
      <c r="N6" s="301">
        <v>108868</v>
      </c>
      <c r="O6" s="301">
        <v>446559</v>
      </c>
      <c r="P6" s="301">
        <v>453857</v>
      </c>
      <c r="Q6" s="301">
        <v>100631</v>
      </c>
      <c r="R6" s="301">
        <v>86676</v>
      </c>
      <c r="S6" s="301">
        <v>84998</v>
      </c>
      <c r="T6" s="302">
        <v>25269</v>
      </c>
    </row>
    <row r="7" spans="1:20" s="295" customFormat="1" ht="14.25">
      <c r="A7" s="130" t="s">
        <v>327</v>
      </c>
      <c r="C7" s="300">
        <v>1537272</v>
      </c>
      <c r="D7" s="300">
        <v>1556261</v>
      </c>
      <c r="E7" s="300">
        <v>288946</v>
      </c>
      <c r="F7" s="301">
        <v>376673</v>
      </c>
      <c r="G7" s="301">
        <v>370604</v>
      </c>
      <c r="H7" s="301">
        <v>74214</v>
      </c>
      <c r="I7" s="301">
        <v>37710</v>
      </c>
      <c r="J7" s="301">
        <v>37364</v>
      </c>
      <c r="K7" s="301">
        <v>5098</v>
      </c>
      <c r="L7" s="301">
        <v>457142</v>
      </c>
      <c r="M7" s="301">
        <v>474412</v>
      </c>
      <c r="N7" s="301">
        <v>91590</v>
      </c>
      <c r="O7" s="301">
        <v>569628</v>
      </c>
      <c r="P7" s="301">
        <v>578131</v>
      </c>
      <c r="Q7" s="301">
        <v>92049</v>
      </c>
      <c r="R7" s="301">
        <v>96119</v>
      </c>
      <c r="S7" s="301">
        <v>95750</v>
      </c>
      <c r="T7" s="302">
        <v>25995</v>
      </c>
    </row>
    <row r="8" spans="1:20" s="295" customFormat="1" ht="12.75">
      <c r="A8" s="35">
        <v>2014</v>
      </c>
      <c r="C8" s="300">
        <v>1607170</v>
      </c>
      <c r="D8" s="300">
        <v>1570660</v>
      </c>
      <c r="E8" s="294">
        <v>326437</v>
      </c>
      <c r="F8" s="301">
        <v>386550</v>
      </c>
      <c r="G8" s="301">
        <v>382415</v>
      </c>
      <c r="H8" s="301">
        <v>78381</v>
      </c>
      <c r="I8" s="301">
        <v>36780</v>
      </c>
      <c r="J8" s="301">
        <v>36601</v>
      </c>
      <c r="K8" s="301">
        <v>5274</v>
      </c>
      <c r="L8" s="301">
        <v>523767</v>
      </c>
      <c r="M8" s="301">
        <v>497120</v>
      </c>
      <c r="N8" s="301">
        <v>118985</v>
      </c>
      <c r="O8" s="301">
        <v>581063</v>
      </c>
      <c r="P8" s="301">
        <v>576623</v>
      </c>
      <c r="Q8" s="301">
        <v>96120</v>
      </c>
      <c r="R8" s="301">
        <v>79010</v>
      </c>
      <c r="S8" s="301">
        <v>77901</v>
      </c>
      <c r="T8" s="301">
        <v>27677</v>
      </c>
    </row>
    <row r="9" spans="1:20" s="295" customFormat="1" ht="12.75">
      <c r="A9" s="35">
        <v>2015</v>
      </c>
      <c r="C9" s="300">
        <v>1591592</v>
      </c>
      <c r="D9" s="300">
        <v>1594051</v>
      </c>
      <c r="E9" s="300">
        <v>327228</v>
      </c>
      <c r="F9" s="301">
        <v>353720</v>
      </c>
      <c r="G9" s="301">
        <v>360190</v>
      </c>
      <c r="H9" s="301">
        <v>71973</v>
      </c>
      <c r="I9" s="301">
        <v>34732</v>
      </c>
      <c r="J9" s="301">
        <v>34507</v>
      </c>
      <c r="K9" s="301">
        <v>5518</v>
      </c>
      <c r="L9" s="301">
        <v>553676</v>
      </c>
      <c r="M9" s="301">
        <v>555079</v>
      </c>
      <c r="N9" s="301">
        <v>120142</v>
      </c>
      <c r="O9" s="301">
        <v>581749</v>
      </c>
      <c r="P9" s="301">
        <v>576460</v>
      </c>
      <c r="Q9" s="301">
        <v>101374</v>
      </c>
      <c r="R9" s="301">
        <v>67715</v>
      </c>
      <c r="S9" s="301">
        <v>67815</v>
      </c>
      <c r="T9" s="301">
        <v>28221</v>
      </c>
    </row>
    <row r="10" spans="1:20" s="295" customFormat="1" ht="27" customHeight="1">
      <c r="A10" s="14">
        <v>2012</v>
      </c>
      <c r="B10" s="41" t="s">
        <v>78</v>
      </c>
      <c r="C10" s="300">
        <v>387556</v>
      </c>
      <c r="D10" s="300">
        <v>386705</v>
      </c>
      <c r="E10" s="300">
        <v>318853</v>
      </c>
      <c r="F10" s="301">
        <v>83822</v>
      </c>
      <c r="G10" s="301">
        <v>83688</v>
      </c>
      <c r="H10" s="301">
        <v>67278</v>
      </c>
      <c r="I10" s="301">
        <v>9581</v>
      </c>
      <c r="J10" s="301">
        <v>9391</v>
      </c>
      <c r="K10" s="301">
        <v>4641</v>
      </c>
      <c r="L10" s="301">
        <v>113060</v>
      </c>
      <c r="M10" s="301">
        <v>117488</v>
      </c>
      <c r="N10" s="301">
        <v>110424</v>
      </c>
      <c r="O10" s="301">
        <v>151590</v>
      </c>
      <c r="P10" s="301">
        <v>147412</v>
      </c>
      <c r="Q10" s="301">
        <v>112151</v>
      </c>
      <c r="R10" s="301">
        <v>29503</v>
      </c>
      <c r="S10" s="301">
        <v>28726</v>
      </c>
      <c r="T10" s="302">
        <v>24359</v>
      </c>
    </row>
    <row r="11" spans="1:20" s="295" customFormat="1" ht="12.75">
      <c r="A11" s="14"/>
      <c r="B11" s="41" t="s">
        <v>79</v>
      </c>
      <c r="C11" s="300">
        <v>391407</v>
      </c>
      <c r="D11" s="300">
        <v>394451</v>
      </c>
      <c r="E11" s="300">
        <v>315848</v>
      </c>
      <c r="F11" s="301">
        <v>87460</v>
      </c>
      <c r="G11" s="301">
        <v>86248</v>
      </c>
      <c r="H11" s="301">
        <v>68499</v>
      </c>
      <c r="I11" s="301">
        <v>9267</v>
      </c>
      <c r="J11" s="301">
        <v>9291</v>
      </c>
      <c r="K11" s="301">
        <v>4618</v>
      </c>
      <c r="L11" s="301">
        <v>116764</v>
      </c>
      <c r="M11" s="301">
        <v>118521</v>
      </c>
      <c r="N11" s="301">
        <v>108671</v>
      </c>
      <c r="O11" s="301">
        <v>148187</v>
      </c>
      <c r="P11" s="301">
        <v>151103</v>
      </c>
      <c r="Q11" s="301">
        <v>109261</v>
      </c>
      <c r="R11" s="301">
        <v>29729</v>
      </c>
      <c r="S11" s="301">
        <v>29288</v>
      </c>
      <c r="T11" s="302">
        <v>24799</v>
      </c>
    </row>
    <row r="12" spans="1:20" s="295" customFormat="1" ht="12.75">
      <c r="A12" s="14"/>
      <c r="B12" s="41" t="s">
        <v>80</v>
      </c>
      <c r="C12" s="300">
        <v>390559</v>
      </c>
      <c r="D12" s="300">
        <v>398483</v>
      </c>
      <c r="E12" s="300">
        <v>307796</v>
      </c>
      <c r="F12" s="301">
        <v>83779</v>
      </c>
      <c r="G12" s="301">
        <v>83971</v>
      </c>
      <c r="H12" s="301">
        <v>68255</v>
      </c>
      <c r="I12" s="301">
        <v>9223</v>
      </c>
      <c r="J12" s="301">
        <v>9041</v>
      </c>
      <c r="K12" s="301">
        <v>4773</v>
      </c>
      <c r="L12" s="301">
        <v>123331</v>
      </c>
      <c r="M12" s="301">
        <v>123145</v>
      </c>
      <c r="N12" s="301">
        <v>108868</v>
      </c>
      <c r="O12" s="301">
        <v>146782</v>
      </c>
      <c r="P12" s="301">
        <v>155342</v>
      </c>
      <c r="Q12" s="301">
        <v>100631</v>
      </c>
      <c r="R12" s="301">
        <v>27444</v>
      </c>
      <c r="S12" s="301">
        <v>26984</v>
      </c>
      <c r="T12" s="302">
        <v>25269</v>
      </c>
    </row>
    <row r="13" spans="1:20" s="295" customFormat="1" ht="27" customHeight="1">
      <c r="A13" s="14">
        <v>2013</v>
      </c>
      <c r="B13" s="41" t="s">
        <v>77</v>
      </c>
      <c r="C13" s="300">
        <v>394309</v>
      </c>
      <c r="D13" s="300">
        <v>401440</v>
      </c>
      <c r="E13" s="300">
        <v>301205</v>
      </c>
      <c r="F13" s="301">
        <v>82365</v>
      </c>
      <c r="G13" s="301">
        <v>84153</v>
      </c>
      <c r="H13" s="301">
        <v>66577</v>
      </c>
      <c r="I13" s="301">
        <v>8924</v>
      </c>
      <c r="J13" s="301">
        <v>8868</v>
      </c>
      <c r="K13" s="301">
        <v>4855</v>
      </c>
      <c r="L13" s="301">
        <v>126041</v>
      </c>
      <c r="M13" s="301">
        <v>129220</v>
      </c>
      <c r="N13" s="301">
        <v>105882</v>
      </c>
      <c r="O13" s="301">
        <v>151256</v>
      </c>
      <c r="P13" s="301">
        <v>152374</v>
      </c>
      <c r="Q13" s="301">
        <v>99691</v>
      </c>
      <c r="R13" s="301">
        <v>25723</v>
      </c>
      <c r="S13" s="301">
        <v>26825</v>
      </c>
      <c r="T13" s="302">
        <v>24193</v>
      </c>
    </row>
    <row r="14" spans="1:20" s="295" customFormat="1" ht="15">
      <c r="A14" s="14"/>
      <c r="B14" s="21" t="s">
        <v>220</v>
      </c>
      <c r="C14" s="300">
        <v>379984</v>
      </c>
      <c r="D14" s="300">
        <v>389310</v>
      </c>
      <c r="E14" s="300">
        <v>291513</v>
      </c>
      <c r="F14" s="301">
        <v>95970</v>
      </c>
      <c r="G14" s="301">
        <v>92894</v>
      </c>
      <c r="H14" s="301">
        <v>69495</v>
      </c>
      <c r="I14" s="301">
        <v>9732</v>
      </c>
      <c r="J14" s="301">
        <v>9601</v>
      </c>
      <c r="K14" s="301">
        <v>4952</v>
      </c>
      <c r="L14" s="301">
        <v>111634</v>
      </c>
      <c r="M14" s="301">
        <v>119718</v>
      </c>
      <c r="N14" s="301">
        <v>97522</v>
      </c>
      <c r="O14" s="301">
        <v>138297</v>
      </c>
      <c r="P14" s="301">
        <v>143004</v>
      </c>
      <c r="Q14" s="301">
        <v>94751</v>
      </c>
      <c r="R14" s="301">
        <v>24351</v>
      </c>
      <c r="S14" s="301">
        <v>24093</v>
      </c>
      <c r="T14" s="302">
        <v>24793</v>
      </c>
    </row>
    <row r="15" spans="1:20" s="295" customFormat="1" ht="12.75">
      <c r="A15" s="14"/>
      <c r="B15" s="10" t="s">
        <v>79</v>
      </c>
      <c r="C15" s="300">
        <v>377554</v>
      </c>
      <c r="D15" s="300">
        <v>387351</v>
      </c>
      <c r="E15" s="300">
        <v>281644</v>
      </c>
      <c r="F15" s="301">
        <v>99551</v>
      </c>
      <c r="G15" s="301">
        <v>98006</v>
      </c>
      <c r="H15" s="301">
        <v>70982</v>
      </c>
      <c r="I15" s="301">
        <v>9643</v>
      </c>
      <c r="J15" s="301">
        <v>9568</v>
      </c>
      <c r="K15" s="301">
        <v>5016</v>
      </c>
      <c r="L15" s="301">
        <v>102634</v>
      </c>
      <c r="M15" s="301">
        <v>113773</v>
      </c>
      <c r="N15" s="301">
        <v>86424</v>
      </c>
      <c r="O15" s="301">
        <v>141513</v>
      </c>
      <c r="P15" s="301">
        <v>142316</v>
      </c>
      <c r="Q15" s="301">
        <v>93903</v>
      </c>
      <c r="R15" s="301">
        <v>24213</v>
      </c>
      <c r="S15" s="301">
        <v>23688</v>
      </c>
      <c r="T15" s="302">
        <v>25319</v>
      </c>
    </row>
    <row r="16" spans="1:20" s="295" customFormat="1" ht="12.75">
      <c r="A16" s="14"/>
      <c r="B16" s="10" t="s">
        <v>80</v>
      </c>
      <c r="C16" s="300">
        <v>385425</v>
      </c>
      <c r="D16" s="300">
        <v>378160</v>
      </c>
      <c r="E16" s="300">
        <v>288946</v>
      </c>
      <c r="F16" s="293">
        <v>98787</v>
      </c>
      <c r="G16" s="293">
        <v>95551</v>
      </c>
      <c r="H16" s="293">
        <v>74214</v>
      </c>
      <c r="I16" s="293">
        <v>9411</v>
      </c>
      <c r="J16" s="293">
        <v>9327</v>
      </c>
      <c r="K16" s="293">
        <v>5098</v>
      </c>
      <c r="L16" s="293">
        <v>116833</v>
      </c>
      <c r="M16" s="293">
        <v>111701</v>
      </c>
      <c r="N16" s="293">
        <v>91590</v>
      </c>
      <c r="O16" s="293">
        <v>138562</v>
      </c>
      <c r="P16" s="293">
        <v>140437</v>
      </c>
      <c r="Q16" s="301">
        <v>92049</v>
      </c>
      <c r="R16" s="301">
        <v>21832</v>
      </c>
      <c r="S16" s="301">
        <v>21144</v>
      </c>
      <c r="T16" s="302">
        <v>25995</v>
      </c>
    </row>
    <row r="17" spans="1:20" s="295" customFormat="1" ht="27" customHeight="1">
      <c r="A17" s="14">
        <v>2014</v>
      </c>
      <c r="B17" s="41" t="s">
        <v>77</v>
      </c>
      <c r="C17" s="294">
        <v>406482</v>
      </c>
      <c r="D17" s="294">
        <v>400026</v>
      </c>
      <c r="E17" s="294">
        <v>295213</v>
      </c>
      <c r="F17" s="293">
        <v>98267</v>
      </c>
      <c r="G17" s="293">
        <v>98876</v>
      </c>
      <c r="H17" s="293">
        <v>73574</v>
      </c>
      <c r="I17" s="293">
        <v>9507</v>
      </c>
      <c r="J17" s="293">
        <v>9432</v>
      </c>
      <c r="K17" s="293">
        <v>5180</v>
      </c>
      <c r="L17" s="293">
        <v>127269</v>
      </c>
      <c r="M17" s="293">
        <v>124189</v>
      </c>
      <c r="N17" s="293">
        <v>94475</v>
      </c>
      <c r="O17" s="293">
        <v>150149</v>
      </c>
      <c r="P17" s="293">
        <v>145754</v>
      </c>
      <c r="Q17" s="301">
        <v>96534</v>
      </c>
      <c r="R17" s="293">
        <v>21290</v>
      </c>
      <c r="S17" s="293">
        <v>21775</v>
      </c>
      <c r="T17" s="293">
        <v>25450</v>
      </c>
    </row>
    <row r="18" spans="1:20" s="295" customFormat="1" ht="12.75">
      <c r="A18" s="14"/>
      <c r="B18" s="10" t="s">
        <v>78</v>
      </c>
      <c r="C18" s="294">
        <v>400098</v>
      </c>
      <c r="D18" s="294">
        <v>384173</v>
      </c>
      <c r="E18" s="294">
        <v>312326</v>
      </c>
      <c r="F18" s="293">
        <v>97563</v>
      </c>
      <c r="G18" s="293">
        <v>95284</v>
      </c>
      <c r="H18" s="293">
        <v>75921</v>
      </c>
      <c r="I18" s="293">
        <v>9241</v>
      </c>
      <c r="J18" s="293">
        <v>9305</v>
      </c>
      <c r="K18" s="293">
        <v>5109</v>
      </c>
      <c r="L18" s="293">
        <v>127653</v>
      </c>
      <c r="M18" s="293">
        <v>121348</v>
      </c>
      <c r="N18" s="293">
        <v>101727</v>
      </c>
      <c r="O18" s="293">
        <v>145877</v>
      </c>
      <c r="P18" s="293">
        <v>138680</v>
      </c>
      <c r="Q18" s="301">
        <v>103275</v>
      </c>
      <c r="R18" s="293">
        <v>19764</v>
      </c>
      <c r="S18" s="293">
        <v>19556</v>
      </c>
      <c r="T18" s="293">
        <v>26294</v>
      </c>
    </row>
    <row r="19" spans="1:20" s="295" customFormat="1" ht="12.75">
      <c r="A19" s="14"/>
      <c r="B19" s="10" t="s">
        <v>79</v>
      </c>
      <c r="C19" s="294">
        <v>398524</v>
      </c>
      <c r="D19" s="294">
        <v>396406</v>
      </c>
      <c r="E19" s="294">
        <v>314442</v>
      </c>
      <c r="F19" s="293">
        <v>96390</v>
      </c>
      <c r="G19" s="293">
        <v>96352</v>
      </c>
      <c r="H19" s="293">
        <v>75949</v>
      </c>
      <c r="I19" s="293">
        <v>9056</v>
      </c>
      <c r="J19" s="293">
        <v>9041</v>
      </c>
      <c r="K19" s="293">
        <v>5123</v>
      </c>
      <c r="L19" s="293">
        <v>131174</v>
      </c>
      <c r="M19" s="293">
        <v>126114</v>
      </c>
      <c r="N19" s="293">
        <v>106784</v>
      </c>
      <c r="O19" s="293">
        <v>142488</v>
      </c>
      <c r="P19" s="293">
        <v>146218</v>
      </c>
      <c r="Q19" s="301">
        <v>99555</v>
      </c>
      <c r="R19" s="293">
        <v>19416</v>
      </c>
      <c r="S19" s="293">
        <v>18681</v>
      </c>
      <c r="T19" s="293">
        <v>27031</v>
      </c>
    </row>
    <row r="20" spans="1:20" s="295" customFormat="1" ht="13.5" customHeight="1">
      <c r="A20" s="14"/>
      <c r="B20" s="10" t="s">
        <v>80</v>
      </c>
      <c r="C20" s="294">
        <v>402066</v>
      </c>
      <c r="D20" s="294">
        <v>390055</v>
      </c>
      <c r="E20" s="294">
        <v>326437</v>
      </c>
      <c r="F20" s="293">
        <v>94330</v>
      </c>
      <c r="G20" s="293">
        <v>91903</v>
      </c>
      <c r="H20" s="293">
        <v>78381</v>
      </c>
      <c r="I20" s="293">
        <v>8976</v>
      </c>
      <c r="J20" s="293">
        <v>8823</v>
      </c>
      <c r="K20" s="293">
        <v>5274</v>
      </c>
      <c r="L20" s="293">
        <v>137671</v>
      </c>
      <c r="M20" s="293">
        <v>125469</v>
      </c>
      <c r="N20" s="293">
        <v>118985</v>
      </c>
      <c r="O20" s="293">
        <v>142549</v>
      </c>
      <c r="P20" s="293">
        <v>145971</v>
      </c>
      <c r="Q20" s="301">
        <v>96120</v>
      </c>
      <c r="R20" s="293">
        <v>18540</v>
      </c>
      <c r="S20" s="293">
        <v>17889</v>
      </c>
      <c r="T20" s="293">
        <v>27677</v>
      </c>
    </row>
    <row r="21" spans="1:20" s="295" customFormat="1" ht="27.75" customHeight="1">
      <c r="A21" s="14">
        <v>2015</v>
      </c>
      <c r="B21" s="41" t="s">
        <v>77</v>
      </c>
      <c r="C21" s="294">
        <v>403698</v>
      </c>
      <c r="D21" s="294">
        <v>401834</v>
      </c>
      <c r="E21" s="294">
        <v>328291</v>
      </c>
      <c r="F21" s="293">
        <v>92620</v>
      </c>
      <c r="G21" s="293">
        <v>94412</v>
      </c>
      <c r="H21" s="293">
        <v>76580</v>
      </c>
      <c r="I21" s="293">
        <v>8903</v>
      </c>
      <c r="J21" s="293">
        <v>8888</v>
      </c>
      <c r="K21" s="293">
        <v>5292</v>
      </c>
      <c r="L21" s="293">
        <v>138695</v>
      </c>
      <c r="M21" s="293">
        <v>135611</v>
      </c>
      <c r="N21" s="293">
        <v>122072</v>
      </c>
      <c r="O21" s="293">
        <v>146681</v>
      </c>
      <c r="P21" s="293">
        <v>145047</v>
      </c>
      <c r="Q21" s="301">
        <v>97745</v>
      </c>
      <c r="R21" s="293">
        <v>16799</v>
      </c>
      <c r="S21" s="293">
        <v>17876</v>
      </c>
      <c r="T21" s="293">
        <v>26602</v>
      </c>
    </row>
    <row r="22" spans="1:20" s="295" customFormat="1" ht="14.25" customHeight="1">
      <c r="A22" s="14"/>
      <c r="B22" s="10" t="s">
        <v>78</v>
      </c>
      <c r="C22" s="294">
        <v>386761</v>
      </c>
      <c r="D22" s="294">
        <v>395242</v>
      </c>
      <c r="E22" s="294">
        <v>323090</v>
      </c>
      <c r="F22" s="293">
        <v>88014</v>
      </c>
      <c r="G22" s="293">
        <v>89925</v>
      </c>
      <c r="H22" s="293">
        <v>74757</v>
      </c>
      <c r="I22" s="293">
        <v>8537</v>
      </c>
      <c r="J22" s="293">
        <v>8392</v>
      </c>
      <c r="K22" s="293">
        <v>5452</v>
      </c>
      <c r="L22" s="293">
        <v>130813</v>
      </c>
      <c r="M22" s="293">
        <v>137966</v>
      </c>
      <c r="N22" s="293">
        <v>117456</v>
      </c>
      <c r="O22" s="293">
        <v>141924</v>
      </c>
      <c r="P22" s="293">
        <v>141904</v>
      </c>
      <c r="Q22" s="301">
        <v>97755</v>
      </c>
      <c r="R22" s="293">
        <v>17473</v>
      </c>
      <c r="S22" s="293">
        <v>17055</v>
      </c>
      <c r="T22" s="293">
        <v>27670</v>
      </c>
    </row>
    <row r="23" spans="1:20" s="295" customFormat="1" ht="14.25" customHeight="1">
      <c r="A23" s="14"/>
      <c r="B23" s="10" t="s">
        <v>79</v>
      </c>
      <c r="C23" s="294">
        <v>397446</v>
      </c>
      <c r="D23" s="294">
        <v>405581</v>
      </c>
      <c r="E23" s="294">
        <v>314979</v>
      </c>
      <c r="F23" s="293">
        <v>88170</v>
      </c>
      <c r="G23" s="293">
        <v>89654</v>
      </c>
      <c r="H23" s="293">
        <v>73264</v>
      </c>
      <c r="I23" s="293">
        <v>8656</v>
      </c>
      <c r="J23" s="293">
        <v>8440</v>
      </c>
      <c r="K23" s="293">
        <v>5665</v>
      </c>
      <c r="L23" s="293">
        <v>138004</v>
      </c>
      <c r="M23" s="293">
        <v>142845</v>
      </c>
      <c r="N23" s="293">
        <v>112653</v>
      </c>
      <c r="O23" s="293">
        <v>145265</v>
      </c>
      <c r="P23" s="293">
        <v>147440</v>
      </c>
      <c r="Q23" s="301">
        <v>95578</v>
      </c>
      <c r="R23" s="293">
        <v>17351</v>
      </c>
      <c r="S23" s="293">
        <v>17202</v>
      </c>
      <c r="T23" s="293">
        <v>27819</v>
      </c>
    </row>
    <row r="24" spans="1:20" s="295" customFormat="1" ht="14.25" customHeight="1">
      <c r="A24" s="14"/>
      <c r="B24" s="10" t="s">
        <v>80</v>
      </c>
      <c r="C24" s="294">
        <v>403687</v>
      </c>
      <c r="D24" s="294">
        <v>391394</v>
      </c>
      <c r="E24" s="294">
        <v>327228</v>
      </c>
      <c r="F24" s="293">
        <v>84916</v>
      </c>
      <c r="G24" s="293">
        <v>86199</v>
      </c>
      <c r="H24" s="293">
        <v>71973</v>
      </c>
      <c r="I24" s="293">
        <v>8636</v>
      </c>
      <c r="J24" s="293">
        <v>8787</v>
      </c>
      <c r="K24" s="293">
        <v>5518</v>
      </c>
      <c r="L24" s="293">
        <v>146164</v>
      </c>
      <c r="M24" s="293">
        <v>138657</v>
      </c>
      <c r="N24" s="293">
        <v>120142</v>
      </c>
      <c r="O24" s="293">
        <v>147879</v>
      </c>
      <c r="P24" s="293">
        <v>142069</v>
      </c>
      <c r="Q24" s="301">
        <v>101374</v>
      </c>
      <c r="R24" s="293">
        <v>16092</v>
      </c>
      <c r="S24" s="293">
        <v>15682</v>
      </c>
      <c r="T24" s="293">
        <v>28221</v>
      </c>
    </row>
    <row r="25" spans="1:20" s="295" customFormat="1" ht="28.5" customHeight="1">
      <c r="A25" s="14">
        <v>2016</v>
      </c>
      <c r="B25" s="10" t="s">
        <v>77</v>
      </c>
      <c r="C25" s="294">
        <v>388437</v>
      </c>
      <c r="D25" s="294">
        <v>412446</v>
      </c>
      <c r="E25" s="294">
        <v>304262</v>
      </c>
      <c r="F25" s="293">
        <v>84375</v>
      </c>
      <c r="G25" s="293">
        <v>86417</v>
      </c>
      <c r="H25" s="293">
        <v>70053</v>
      </c>
      <c r="I25" s="293">
        <v>8327</v>
      </c>
      <c r="J25" s="293">
        <v>8374</v>
      </c>
      <c r="K25" s="293">
        <v>5479</v>
      </c>
      <c r="L25" s="293">
        <v>139566</v>
      </c>
      <c r="M25" s="293">
        <v>147529</v>
      </c>
      <c r="N25" s="293">
        <v>112435</v>
      </c>
      <c r="O25" s="293">
        <v>140514</v>
      </c>
      <c r="P25" s="293">
        <v>153650</v>
      </c>
      <c r="Q25" s="301">
        <v>88884</v>
      </c>
      <c r="R25" s="293">
        <v>15655</v>
      </c>
      <c r="S25" s="293">
        <v>16476</v>
      </c>
      <c r="T25" s="293">
        <v>27411</v>
      </c>
    </row>
    <row r="26" spans="1:20" s="10" customFormat="1" ht="13.5" customHeight="1">
      <c r="A26" s="14"/>
      <c r="B26" s="10" t="s">
        <v>151</v>
      </c>
      <c r="C26" s="294">
        <v>387684</v>
      </c>
      <c r="D26" s="294">
        <v>399997</v>
      </c>
      <c r="E26" s="294">
        <v>292334</v>
      </c>
      <c r="F26" s="293">
        <v>82122</v>
      </c>
      <c r="G26" s="293">
        <v>83186</v>
      </c>
      <c r="H26" s="293">
        <v>69061</v>
      </c>
      <c r="I26" s="293">
        <v>7950</v>
      </c>
      <c r="J26" s="293">
        <v>8019</v>
      </c>
      <c r="K26" s="293">
        <v>5423</v>
      </c>
      <c r="L26" s="293">
        <v>138490</v>
      </c>
      <c r="M26" s="293">
        <v>145053</v>
      </c>
      <c r="N26" s="293">
        <v>106016</v>
      </c>
      <c r="O26" s="293">
        <v>140898</v>
      </c>
      <c r="P26" s="293">
        <v>146445</v>
      </c>
      <c r="Q26" s="293">
        <v>83027</v>
      </c>
      <c r="R26" s="293">
        <v>18224</v>
      </c>
      <c r="S26" s="293">
        <v>17294</v>
      </c>
      <c r="T26" s="293">
        <v>28807</v>
      </c>
    </row>
    <row r="27" spans="1:20" s="295" customFormat="1" ht="13.5" customHeight="1">
      <c r="A27" s="77"/>
      <c r="B27" s="296" t="s">
        <v>152</v>
      </c>
      <c r="C27" s="297">
        <v>375849</v>
      </c>
      <c r="D27" s="297">
        <v>386518</v>
      </c>
      <c r="E27" s="297">
        <v>281640</v>
      </c>
      <c r="F27" s="298">
        <v>80356</v>
      </c>
      <c r="G27" s="298">
        <v>81130</v>
      </c>
      <c r="H27" s="298">
        <v>68287</v>
      </c>
      <c r="I27" s="298">
        <v>7943</v>
      </c>
      <c r="J27" s="298">
        <v>7929</v>
      </c>
      <c r="K27" s="298">
        <v>5438</v>
      </c>
      <c r="L27" s="298">
        <v>138963</v>
      </c>
      <c r="M27" s="298">
        <v>142065</v>
      </c>
      <c r="N27" s="298">
        <v>102899</v>
      </c>
      <c r="O27" s="298">
        <v>131073</v>
      </c>
      <c r="P27" s="298">
        <v>137600</v>
      </c>
      <c r="Q27" s="298">
        <v>76495</v>
      </c>
      <c r="R27" s="298">
        <v>17514</v>
      </c>
      <c r="S27" s="298">
        <v>17794</v>
      </c>
      <c r="T27" s="298">
        <v>28521</v>
      </c>
    </row>
    <row r="28" spans="1:20" s="295" customFormat="1" ht="13.5" customHeight="1">
      <c r="A28" s="14"/>
      <c r="B28" s="10"/>
      <c r="C28" s="294"/>
      <c r="D28" s="294"/>
      <c r="E28" s="294"/>
      <c r="F28" s="293"/>
      <c r="G28" s="293"/>
      <c r="H28" s="293"/>
      <c r="I28" s="293"/>
      <c r="J28" s="293"/>
      <c r="K28" s="293"/>
      <c r="L28" s="293"/>
      <c r="M28" s="293"/>
      <c r="N28" s="293"/>
      <c r="O28" s="293"/>
      <c r="P28" s="293"/>
      <c r="Q28" s="293"/>
      <c r="R28" s="293"/>
      <c r="S28" s="293"/>
      <c r="T28" s="293"/>
    </row>
    <row r="29" spans="1:3" s="550" customFormat="1" ht="11.25">
      <c r="A29" s="408" t="s">
        <v>82</v>
      </c>
      <c r="C29" s="551"/>
    </row>
    <row r="30" spans="1:3" s="550" customFormat="1" ht="14.25" customHeight="1">
      <c r="A30" s="59" t="s">
        <v>328</v>
      </c>
      <c r="C30" s="551"/>
    </row>
    <row r="31" spans="1:14" s="550" customFormat="1" ht="24.75" customHeight="1">
      <c r="A31" s="567" t="s">
        <v>329</v>
      </c>
      <c r="B31" s="567"/>
      <c r="C31" s="567"/>
      <c r="D31" s="567"/>
      <c r="E31" s="567"/>
      <c r="F31" s="567"/>
      <c r="G31" s="567"/>
      <c r="H31" s="567"/>
      <c r="I31" s="567"/>
      <c r="J31" s="567"/>
      <c r="K31" s="567"/>
      <c r="L31" s="567"/>
      <c r="M31" s="567"/>
      <c r="N31" s="567"/>
    </row>
    <row r="32" spans="1:3" s="550" customFormat="1" ht="14.25" customHeight="1">
      <c r="A32" s="59" t="s">
        <v>330</v>
      </c>
      <c r="C32" s="551"/>
    </row>
    <row r="33" spans="1:14" s="550" customFormat="1" ht="14.25" customHeight="1">
      <c r="A33" s="567" t="s">
        <v>331</v>
      </c>
      <c r="B33" s="567"/>
      <c r="C33" s="567"/>
      <c r="D33" s="567"/>
      <c r="E33" s="567"/>
      <c r="F33" s="567"/>
      <c r="G33" s="567"/>
      <c r="H33" s="567"/>
      <c r="I33" s="567"/>
      <c r="J33" s="567"/>
      <c r="K33" s="567"/>
      <c r="L33" s="567"/>
      <c r="M33" s="567"/>
      <c r="N33" s="567"/>
    </row>
    <row r="34" spans="1:21" s="553" customFormat="1" ht="15" customHeight="1">
      <c r="A34" s="567" t="s">
        <v>332</v>
      </c>
      <c r="B34" s="567"/>
      <c r="C34" s="567"/>
      <c r="D34" s="567"/>
      <c r="E34" s="567"/>
      <c r="F34" s="567"/>
      <c r="G34" s="567"/>
      <c r="H34" s="567"/>
      <c r="I34" s="567"/>
      <c r="J34" s="567"/>
      <c r="K34" s="567"/>
      <c r="L34" s="567"/>
      <c r="M34" s="567"/>
      <c r="N34" s="567"/>
      <c r="O34" s="567"/>
      <c r="P34" s="567"/>
      <c r="Q34" s="567"/>
      <c r="R34" s="552"/>
      <c r="S34" s="552"/>
      <c r="T34" s="552"/>
      <c r="U34" s="552"/>
    </row>
    <row r="35" spans="1:21" s="553" customFormat="1" ht="15">
      <c r="A35" s="567" t="s">
        <v>226</v>
      </c>
      <c r="B35" s="567"/>
      <c r="C35" s="567"/>
      <c r="D35" s="567"/>
      <c r="E35" s="567"/>
      <c r="F35" s="567"/>
      <c r="G35" s="567"/>
      <c r="H35" s="567"/>
      <c r="I35" s="567"/>
      <c r="J35" s="567"/>
      <c r="K35" s="567"/>
      <c r="L35" s="567"/>
      <c r="M35" s="567"/>
      <c r="N35" s="567"/>
      <c r="O35" s="567"/>
      <c r="P35" s="567"/>
      <c r="Q35" s="567"/>
      <c r="R35" s="552"/>
      <c r="S35" s="552"/>
      <c r="T35" s="552"/>
      <c r="U35" s="552"/>
    </row>
    <row r="37" ht="14.25">
      <c r="C37" s="486"/>
    </row>
  </sheetData>
  <sheetProtection/>
  <mergeCells count="12">
    <mergeCell ref="A35:Q35"/>
    <mergeCell ref="A4:A5"/>
    <mergeCell ref="B4:B5"/>
    <mergeCell ref="C4:E4"/>
    <mergeCell ref="F4:H4"/>
    <mergeCell ref="I4:K4"/>
    <mergeCell ref="L4:N4"/>
    <mergeCell ref="O4:Q4"/>
    <mergeCell ref="R4:T4"/>
    <mergeCell ref="A31:N31"/>
    <mergeCell ref="A33:N33"/>
    <mergeCell ref="A34:Q34"/>
  </mergeCells>
  <hyperlinks>
    <hyperlink ref="T1" location="Index!A1" display="Index"/>
  </hyperlinks>
  <printOptions/>
  <pageMargins left="0.7086614173228347" right="0.7086614173228347" top="0.7480314960629921" bottom="0.7480314960629921" header="0.31496062992125984" footer="0.31496062992125984"/>
  <pageSetup horizontalDpi="600" verticalDpi="600" orientation="landscape" paperSize="9" scale="55" r:id="rId1"/>
  <ignoredErrors>
    <ignoredError sqref="A7:B8 A9:B9 U9:IV9 U6:IV8" numberStoredAsText="1"/>
  </ignoredErrors>
</worksheet>
</file>

<file path=xl/worksheets/sheet20.xml><?xml version="1.0" encoding="utf-8"?>
<worksheet xmlns="http://schemas.openxmlformats.org/spreadsheetml/2006/main" xmlns:r="http://schemas.openxmlformats.org/officeDocument/2006/relationships">
  <dimension ref="A1:U63"/>
  <sheetViews>
    <sheetView zoomScale="80" zoomScaleNormal="8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5"/>
  <cols>
    <col min="1" max="2" width="10.7109375" style="70" customWidth="1"/>
    <col min="3" max="3" width="12.140625" style="70" customWidth="1"/>
    <col min="4" max="14" width="12.7109375" style="70" customWidth="1"/>
    <col min="15" max="15" width="9.140625" style="70" customWidth="1"/>
    <col min="16" max="16384" width="9.140625" style="1" customWidth="1"/>
  </cols>
  <sheetData>
    <row r="1" spans="1:14" ht="15">
      <c r="A1" s="66" t="s">
        <v>259</v>
      </c>
      <c r="B1" s="66"/>
      <c r="D1" s="81"/>
      <c r="N1" s="176" t="s">
        <v>64</v>
      </c>
    </row>
    <row r="2" spans="1:2" ht="15">
      <c r="A2" s="7" t="s">
        <v>508</v>
      </c>
      <c r="B2" s="7"/>
    </row>
    <row r="3" spans="1:2" ht="15">
      <c r="A3" s="239"/>
      <c r="B3" s="239"/>
    </row>
    <row r="4" spans="1:14" s="22" customFormat="1" ht="18.75" customHeight="1">
      <c r="A4" s="587" t="s">
        <v>65</v>
      </c>
      <c r="B4" s="587" t="s">
        <v>66</v>
      </c>
      <c r="C4" s="594" t="s">
        <v>260</v>
      </c>
      <c r="D4" s="590" t="s">
        <v>261</v>
      </c>
      <c r="E4" s="590"/>
      <c r="F4" s="590"/>
      <c r="G4" s="590"/>
      <c r="H4" s="590"/>
      <c r="I4" s="590" t="s">
        <v>262</v>
      </c>
      <c r="J4" s="590"/>
      <c r="K4" s="590"/>
      <c r="L4" s="590"/>
      <c r="M4" s="590"/>
      <c r="N4" s="594" t="s">
        <v>263</v>
      </c>
    </row>
    <row r="5" spans="1:14" s="22" customFormat="1" ht="49.5" customHeight="1">
      <c r="A5" s="642"/>
      <c r="B5" s="642"/>
      <c r="C5" s="595"/>
      <c r="D5" s="213" t="s">
        <v>98</v>
      </c>
      <c r="E5" s="213" t="s">
        <v>264</v>
      </c>
      <c r="F5" s="213" t="s">
        <v>265</v>
      </c>
      <c r="G5" s="213" t="s">
        <v>266</v>
      </c>
      <c r="H5" s="213" t="s">
        <v>267</v>
      </c>
      <c r="I5" s="213" t="s">
        <v>98</v>
      </c>
      <c r="J5" s="213" t="s">
        <v>264</v>
      </c>
      <c r="K5" s="213" t="s">
        <v>265</v>
      </c>
      <c r="L5" s="213" t="s">
        <v>266</v>
      </c>
      <c r="M5" s="213" t="s">
        <v>267</v>
      </c>
      <c r="N5" s="643"/>
    </row>
    <row r="6" spans="1:21" ht="26.25" customHeight="1">
      <c r="A6" s="159">
        <v>2007</v>
      </c>
      <c r="B6" s="159"/>
      <c r="C6" s="246">
        <v>12446</v>
      </c>
      <c r="D6" s="246">
        <v>5531</v>
      </c>
      <c r="E6" s="246">
        <v>2029</v>
      </c>
      <c r="F6" s="246">
        <v>1749</v>
      </c>
      <c r="G6" s="246">
        <v>1753</v>
      </c>
      <c r="H6" s="247">
        <v>0.366841439161092</v>
      </c>
      <c r="I6" s="246">
        <v>6288</v>
      </c>
      <c r="J6" s="367">
        <v>2830</v>
      </c>
      <c r="K6" s="367">
        <v>1802</v>
      </c>
      <c r="L6" s="367">
        <v>1656</v>
      </c>
      <c r="M6" s="247">
        <f>J6/I6</f>
        <v>0.45006361323155214</v>
      </c>
      <c r="N6" s="367">
        <v>627</v>
      </c>
      <c r="Q6" s="92"/>
      <c r="R6" s="92"/>
      <c r="S6" s="92"/>
      <c r="T6" s="34"/>
      <c r="U6" s="34"/>
    </row>
    <row r="7" spans="1:21" ht="15">
      <c r="A7" s="159">
        <v>2008</v>
      </c>
      <c r="B7" s="159"/>
      <c r="C7" s="246">
        <v>13251</v>
      </c>
      <c r="D7" s="246">
        <v>5915</v>
      </c>
      <c r="E7" s="246">
        <v>2322</v>
      </c>
      <c r="F7" s="246">
        <v>1889</v>
      </c>
      <c r="G7" s="246">
        <v>1704</v>
      </c>
      <c r="H7" s="247">
        <v>0.3925612848689772</v>
      </c>
      <c r="I7" s="246">
        <v>6568</v>
      </c>
      <c r="J7" s="367">
        <v>2955</v>
      </c>
      <c r="K7" s="367">
        <v>1802</v>
      </c>
      <c r="L7" s="367">
        <v>1811</v>
      </c>
      <c r="M7" s="247">
        <f aca="true" t="shared" si="0" ref="M7:M38">J7/I7</f>
        <v>0.44990864799025576</v>
      </c>
      <c r="N7" s="367">
        <v>768</v>
      </c>
      <c r="Q7" s="92"/>
      <c r="R7" s="92"/>
      <c r="S7" s="92"/>
      <c r="T7" s="34"/>
      <c r="U7" s="34"/>
    </row>
    <row r="8" spans="1:21" ht="15">
      <c r="A8" s="159">
        <v>2009</v>
      </c>
      <c r="B8" s="159"/>
      <c r="C8" s="246">
        <v>13982</v>
      </c>
      <c r="D8" s="246">
        <v>6447</v>
      </c>
      <c r="E8" s="246">
        <v>2678</v>
      </c>
      <c r="F8" s="246">
        <v>2048</v>
      </c>
      <c r="G8" s="246">
        <v>1721</v>
      </c>
      <c r="H8" s="247">
        <v>0.41538700170621995</v>
      </c>
      <c r="I8" s="246">
        <v>6838</v>
      </c>
      <c r="J8" s="367">
        <v>3065</v>
      </c>
      <c r="K8" s="367">
        <v>1918</v>
      </c>
      <c r="L8" s="367">
        <v>1855</v>
      </c>
      <c r="M8" s="247">
        <f t="shared" si="0"/>
        <v>0.44823047674758704</v>
      </c>
      <c r="N8" s="367">
        <v>697</v>
      </c>
      <c r="Q8" s="92"/>
      <c r="R8" s="92"/>
      <c r="S8" s="92"/>
      <c r="T8" s="34"/>
      <c r="U8" s="34"/>
    </row>
    <row r="9" spans="1:21" ht="15">
      <c r="A9" s="159">
        <v>2010</v>
      </c>
      <c r="B9" s="159"/>
      <c r="C9" s="246">
        <v>14050</v>
      </c>
      <c r="D9" s="246">
        <v>6986</v>
      </c>
      <c r="E9" s="246">
        <v>3071</v>
      </c>
      <c r="F9" s="246">
        <v>2161</v>
      </c>
      <c r="G9" s="246">
        <v>1754</v>
      </c>
      <c r="H9" s="247">
        <v>0.4395934726596049</v>
      </c>
      <c r="I9" s="246">
        <v>6293</v>
      </c>
      <c r="J9" s="246">
        <v>2959</v>
      </c>
      <c r="K9" s="246">
        <v>1837</v>
      </c>
      <c r="L9" s="246">
        <v>1497</v>
      </c>
      <c r="M9" s="247">
        <f t="shared" si="0"/>
        <v>0.4702049896710631</v>
      </c>
      <c r="N9" s="246">
        <v>771</v>
      </c>
      <c r="Q9" s="92"/>
      <c r="R9" s="92"/>
      <c r="S9" s="92"/>
      <c r="T9" s="34"/>
      <c r="U9" s="34"/>
    </row>
    <row r="10" spans="1:21" ht="15">
      <c r="A10" s="159">
        <v>2011</v>
      </c>
      <c r="B10" s="159"/>
      <c r="C10" s="246">
        <v>13460</v>
      </c>
      <c r="D10" s="246">
        <v>6563</v>
      </c>
      <c r="E10" s="246">
        <v>2807</v>
      </c>
      <c r="F10" s="246">
        <v>2196</v>
      </c>
      <c r="G10" s="246">
        <v>1560</v>
      </c>
      <c r="H10" s="247">
        <v>0.42770074660978213</v>
      </c>
      <c r="I10" s="246">
        <v>6186</v>
      </c>
      <c r="J10" s="246">
        <v>2828</v>
      </c>
      <c r="K10" s="246">
        <v>1792</v>
      </c>
      <c r="L10" s="246">
        <v>1566</v>
      </c>
      <c r="M10" s="247">
        <f t="shared" si="0"/>
        <v>0.4571613320400905</v>
      </c>
      <c r="N10" s="246">
        <v>711</v>
      </c>
      <c r="Q10" s="92"/>
      <c r="R10" s="92"/>
      <c r="S10" s="92"/>
      <c r="T10" s="34"/>
      <c r="U10" s="34"/>
    </row>
    <row r="11" spans="1:21" ht="15">
      <c r="A11" s="159">
        <v>2012</v>
      </c>
      <c r="B11" s="159"/>
      <c r="C11" s="248">
        <v>12773</v>
      </c>
      <c r="D11" s="248">
        <v>6456</v>
      </c>
      <c r="E11" s="248">
        <v>2740</v>
      </c>
      <c r="F11" s="248">
        <v>2072</v>
      </c>
      <c r="G11" s="248">
        <v>1644</v>
      </c>
      <c r="H11" s="247">
        <v>0.42441140024783147</v>
      </c>
      <c r="I11" s="248">
        <v>5612</v>
      </c>
      <c r="J11" s="368">
        <v>2576</v>
      </c>
      <c r="K11" s="368">
        <v>1614</v>
      </c>
      <c r="L11" s="368">
        <v>1422</v>
      </c>
      <c r="M11" s="247">
        <f>J11/I11</f>
        <v>0.45901639344262296</v>
      </c>
      <c r="N11" s="368">
        <v>705</v>
      </c>
      <c r="Q11" s="92"/>
      <c r="R11" s="92"/>
      <c r="S11" s="92"/>
      <c r="T11" s="34"/>
      <c r="U11" s="34"/>
    </row>
    <row r="12" spans="1:21" ht="15">
      <c r="A12" s="159">
        <v>2013</v>
      </c>
      <c r="B12" s="159"/>
      <c r="C12" s="248">
        <v>11840</v>
      </c>
      <c r="D12" s="248">
        <v>6097</v>
      </c>
      <c r="E12" s="248">
        <v>2600</v>
      </c>
      <c r="F12" s="248">
        <v>2023</v>
      </c>
      <c r="G12" s="248">
        <v>1474</v>
      </c>
      <c r="H12" s="247">
        <v>0.42643923240938164</v>
      </c>
      <c r="I12" s="248">
        <v>5066</v>
      </c>
      <c r="J12" s="248">
        <v>2297</v>
      </c>
      <c r="K12" s="248">
        <v>1512</v>
      </c>
      <c r="L12" s="248">
        <v>1257</v>
      </c>
      <c r="M12" s="247">
        <f t="shared" si="0"/>
        <v>0.45341492301618636</v>
      </c>
      <c r="N12" s="368">
        <v>677</v>
      </c>
      <c r="Q12" s="92"/>
      <c r="R12" s="92"/>
      <c r="S12" s="92"/>
      <c r="T12" s="34"/>
      <c r="U12" s="34"/>
    </row>
    <row r="13" spans="1:21" ht="15">
      <c r="A13" s="159">
        <v>2014</v>
      </c>
      <c r="B13" s="159"/>
      <c r="C13" s="248">
        <v>11062</v>
      </c>
      <c r="D13" s="248">
        <v>5672</v>
      </c>
      <c r="E13" s="248">
        <v>2503</v>
      </c>
      <c r="F13" s="248">
        <v>1758</v>
      </c>
      <c r="G13" s="248">
        <v>1411</v>
      </c>
      <c r="H13" s="247">
        <v>0.44129055007052187</v>
      </c>
      <c r="I13" s="248">
        <v>4743</v>
      </c>
      <c r="J13" s="248">
        <v>2186</v>
      </c>
      <c r="K13" s="248">
        <v>1363</v>
      </c>
      <c r="L13" s="248">
        <v>1194</v>
      </c>
      <c r="M13" s="247">
        <f t="shared" si="0"/>
        <v>0.4608897322369808</v>
      </c>
      <c r="N13" s="248">
        <v>647</v>
      </c>
      <c r="Q13" s="92"/>
      <c r="R13" s="92"/>
      <c r="S13" s="92"/>
      <c r="T13" s="34"/>
      <c r="U13" s="34"/>
    </row>
    <row r="14" spans="1:21" ht="15">
      <c r="A14" s="14">
        <v>2015</v>
      </c>
      <c r="B14" s="159"/>
      <c r="C14" s="248">
        <v>11348</v>
      </c>
      <c r="D14" s="248">
        <v>6387</v>
      </c>
      <c r="E14" s="248">
        <v>2793</v>
      </c>
      <c r="F14" s="248">
        <v>2069</v>
      </c>
      <c r="G14" s="248">
        <v>1525</v>
      </c>
      <c r="H14" s="247">
        <v>0.4372945044621888</v>
      </c>
      <c r="I14" s="248">
        <v>4241</v>
      </c>
      <c r="J14" s="248">
        <v>1943</v>
      </c>
      <c r="K14" s="248">
        <v>1299</v>
      </c>
      <c r="L14" s="248">
        <v>999</v>
      </c>
      <c r="M14" s="247">
        <v>0.45814666352275407</v>
      </c>
      <c r="N14" s="248">
        <v>720</v>
      </c>
      <c r="Q14" s="92"/>
      <c r="R14" s="92"/>
      <c r="S14" s="92"/>
      <c r="T14" s="34"/>
      <c r="U14" s="34"/>
    </row>
    <row r="15" spans="1:21" ht="26.25" customHeight="1">
      <c r="A15" s="159">
        <v>2010</v>
      </c>
      <c r="B15" s="14" t="s">
        <v>77</v>
      </c>
      <c r="C15" s="248">
        <v>3513</v>
      </c>
      <c r="D15" s="248">
        <v>1732</v>
      </c>
      <c r="E15" s="248">
        <v>690</v>
      </c>
      <c r="F15" s="248">
        <v>542</v>
      </c>
      <c r="G15" s="248">
        <v>500</v>
      </c>
      <c r="H15" s="247">
        <v>0.39838337182448036</v>
      </c>
      <c r="I15" s="248">
        <v>1605</v>
      </c>
      <c r="J15" s="248">
        <v>776</v>
      </c>
      <c r="K15" s="248">
        <v>431</v>
      </c>
      <c r="L15" s="248">
        <v>398</v>
      </c>
      <c r="M15" s="247">
        <v>0.4834890965732087</v>
      </c>
      <c r="N15" s="368">
        <v>176</v>
      </c>
      <c r="Q15" s="92"/>
      <c r="R15" s="92"/>
      <c r="S15" s="92"/>
      <c r="T15" s="34"/>
      <c r="U15" s="34"/>
    </row>
    <row r="16" spans="1:21" ht="15">
      <c r="A16" s="159"/>
      <c r="B16" s="14" t="s">
        <v>78</v>
      </c>
      <c r="C16" s="248">
        <v>3518</v>
      </c>
      <c r="D16" s="248">
        <v>1770</v>
      </c>
      <c r="E16" s="248">
        <v>834</v>
      </c>
      <c r="F16" s="248">
        <v>518</v>
      </c>
      <c r="G16" s="248">
        <v>418</v>
      </c>
      <c r="H16" s="247">
        <v>0.4711864406779661</v>
      </c>
      <c r="I16" s="248">
        <v>1571</v>
      </c>
      <c r="J16" s="248">
        <v>723</v>
      </c>
      <c r="K16" s="248">
        <v>477</v>
      </c>
      <c r="L16" s="248">
        <v>371</v>
      </c>
      <c r="M16" s="247">
        <v>0.46021642266072565</v>
      </c>
      <c r="N16" s="368">
        <v>177</v>
      </c>
      <c r="Q16" s="92"/>
      <c r="R16" s="92"/>
      <c r="S16" s="92"/>
      <c r="T16" s="34"/>
      <c r="U16" s="34"/>
    </row>
    <row r="17" spans="1:21" ht="15">
      <c r="A17" s="159"/>
      <c r="B17" s="14" t="s">
        <v>79</v>
      </c>
      <c r="C17" s="248">
        <v>3545</v>
      </c>
      <c r="D17" s="248">
        <v>1786</v>
      </c>
      <c r="E17" s="248">
        <v>794</v>
      </c>
      <c r="F17" s="248">
        <v>550</v>
      </c>
      <c r="G17" s="248">
        <v>442</v>
      </c>
      <c r="H17" s="247">
        <v>0.44456886898096304</v>
      </c>
      <c r="I17" s="248">
        <v>1562</v>
      </c>
      <c r="J17" s="248">
        <v>739</v>
      </c>
      <c r="K17" s="248">
        <v>457</v>
      </c>
      <c r="L17" s="248">
        <v>366</v>
      </c>
      <c r="M17" s="247">
        <v>0.4731113956466069</v>
      </c>
      <c r="N17" s="368">
        <v>197</v>
      </c>
      <c r="Q17" s="92"/>
      <c r="R17" s="92"/>
      <c r="S17" s="92"/>
      <c r="T17" s="34"/>
      <c r="U17" s="34"/>
    </row>
    <row r="18" spans="1:21" ht="15">
      <c r="A18" s="159"/>
      <c r="B18" s="14" t="s">
        <v>80</v>
      </c>
      <c r="C18" s="248">
        <v>3474</v>
      </c>
      <c r="D18" s="248">
        <v>1698</v>
      </c>
      <c r="E18" s="248">
        <v>753</v>
      </c>
      <c r="F18" s="248">
        <v>551</v>
      </c>
      <c r="G18" s="248">
        <v>394</v>
      </c>
      <c r="H18" s="247">
        <v>0.44346289752650175</v>
      </c>
      <c r="I18" s="248">
        <v>1555</v>
      </c>
      <c r="J18" s="248">
        <v>721</v>
      </c>
      <c r="K18" s="248">
        <v>472</v>
      </c>
      <c r="L18" s="248">
        <v>362</v>
      </c>
      <c r="M18" s="247">
        <v>0.46366559485530545</v>
      </c>
      <c r="N18" s="368">
        <v>221</v>
      </c>
      <c r="Q18" s="92"/>
      <c r="R18" s="92"/>
      <c r="S18" s="92"/>
      <c r="T18" s="34"/>
      <c r="U18" s="34"/>
    </row>
    <row r="19" spans="1:21" ht="26.25" customHeight="1">
      <c r="A19" s="159">
        <v>2011</v>
      </c>
      <c r="B19" s="14" t="s">
        <v>77</v>
      </c>
      <c r="C19" s="248">
        <v>3418</v>
      </c>
      <c r="D19" s="248">
        <v>1684</v>
      </c>
      <c r="E19" s="248">
        <v>699</v>
      </c>
      <c r="F19" s="248">
        <v>552</v>
      </c>
      <c r="G19" s="248">
        <v>433</v>
      </c>
      <c r="H19" s="247">
        <v>0.415083135391924</v>
      </c>
      <c r="I19" s="248">
        <v>1516</v>
      </c>
      <c r="J19" s="248">
        <v>729</v>
      </c>
      <c r="K19" s="248">
        <v>375</v>
      </c>
      <c r="L19" s="248">
        <v>412</v>
      </c>
      <c r="M19" s="247">
        <v>0.4808707124010554</v>
      </c>
      <c r="N19" s="368">
        <v>218</v>
      </c>
      <c r="Q19" s="92"/>
      <c r="R19" s="92"/>
      <c r="S19" s="92"/>
      <c r="T19" s="34"/>
      <c r="U19" s="34"/>
    </row>
    <row r="20" spans="1:21" ht="15">
      <c r="A20" s="159"/>
      <c r="B20" s="14" t="s">
        <v>78</v>
      </c>
      <c r="C20" s="248">
        <v>3324</v>
      </c>
      <c r="D20" s="248">
        <v>1609</v>
      </c>
      <c r="E20" s="248">
        <v>726</v>
      </c>
      <c r="F20" s="248">
        <v>515</v>
      </c>
      <c r="G20" s="248">
        <v>368</v>
      </c>
      <c r="H20" s="247">
        <v>0.4512119328775637</v>
      </c>
      <c r="I20" s="248">
        <v>1541</v>
      </c>
      <c r="J20" s="248">
        <v>696</v>
      </c>
      <c r="K20" s="248">
        <v>471</v>
      </c>
      <c r="L20" s="248">
        <v>374</v>
      </c>
      <c r="M20" s="247">
        <v>0.4516547696301103</v>
      </c>
      <c r="N20" s="368">
        <v>174</v>
      </c>
      <c r="Q20" s="92"/>
      <c r="R20" s="92"/>
      <c r="S20" s="92"/>
      <c r="T20" s="34"/>
      <c r="U20" s="34"/>
    </row>
    <row r="21" spans="1:21" ht="15">
      <c r="A21" s="159"/>
      <c r="B21" s="14" t="s">
        <v>79</v>
      </c>
      <c r="C21" s="248">
        <v>3432</v>
      </c>
      <c r="D21" s="248">
        <v>1702</v>
      </c>
      <c r="E21" s="248">
        <v>718</v>
      </c>
      <c r="F21" s="248">
        <v>580</v>
      </c>
      <c r="G21" s="248">
        <v>404</v>
      </c>
      <c r="H21" s="247">
        <v>0.4218566392479436</v>
      </c>
      <c r="I21" s="248">
        <v>1575</v>
      </c>
      <c r="J21" s="248">
        <v>710</v>
      </c>
      <c r="K21" s="248">
        <v>479</v>
      </c>
      <c r="L21" s="248">
        <v>386</v>
      </c>
      <c r="M21" s="247">
        <v>0.4507936507936508</v>
      </c>
      <c r="N21" s="368">
        <v>155</v>
      </c>
      <c r="Q21" s="92"/>
      <c r="R21" s="92"/>
      <c r="S21" s="92"/>
      <c r="T21" s="34"/>
      <c r="U21" s="34"/>
    </row>
    <row r="22" spans="1:21" ht="15">
      <c r="A22" s="159"/>
      <c r="B22" s="14" t="s">
        <v>80</v>
      </c>
      <c r="C22" s="248">
        <v>3286</v>
      </c>
      <c r="D22" s="248">
        <v>1568</v>
      </c>
      <c r="E22" s="248">
        <v>664</v>
      </c>
      <c r="F22" s="248">
        <v>549</v>
      </c>
      <c r="G22" s="248">
        <v>355</v>
      </c>
      <c r="H22" s="247">
        <v>0.42346938775510207</v>
      </c>
      <c r="I22" s="248">
        <v>1554</v>
      </c>
      <c r="J22" s="248">
        <v>693</v>
      </c>
      <c r="K22" s="248">
        <v>467</v>
      </c>
      <c r="L22" s="248">
        <v>394</v>
      </c>
      <c r="M22" s="247">
        <f t="shared" si="0"/>
        <v>0.44594594594594594</v>
      </c>
      <c r="N22" s="368">
        <v>164</v>
      </c>
      <c r="Q22" s="92"/>
      <c r="R22" s="92"/>
      <c r="S22" s="92"/>
      <c r="T22" s="34"/>
      <c r="U22" s="34"/>
    </row>
    <row r="23" spans="1:21" ht="26.25" customHeight="1">
      <c r="A23" s="159">
        <v>2012</v>
      </c>
      <c r="B23" s="14" t="s">
        <v>77</v>
      </c>
      <c r="C23" s="248">
        <v>3367</v>
      </c>
      <c r="D23" s="248">
        <v>1693</v>
      </c>
      <c r="E23" s="248">
        <v>696</v>
      </c>
      <c r="F23" s="248">
        <v>546</v>
      </c>
      <c r="G23" s="248">
        <v>451</v>
      </c>
      <c r="H23" s="247">
        <v>0.4111045481393975</v>
      </c>
      <c r="I23" s="248">
        <v>1486</v>
      </c>
      <c r="J23" s="248">
        <v>688</v>
      </c>
      <c r="K23" s="248">
        <v>439</v>
      </c>
      <c r="L23" s="248">
        <v>359</v>
      </c>
      <c r="M23" s="247">
        <f>J23/I23</f>
        <v>0.4629878869448183</v>
      </c>
      <c r="N23" s="368">
        <v>188</v>
      </c>
      <c r="Q23" s="92"/>
      <c r="R23" s="92"/>
      <c r="S23" s="92"/>
      <c r="T23" s="34"/>
      <c r="U23" s="34"/>
    </row>
    <row r="24" spans="1:21" ht="15">
      <c r="A24" s="159"/>
      <c r="B24" s="14" t="s">
        <v>78</v>
      </c>
      <c r="C24" s="248">
        <v>3126</v>
      </c>
      <c r="D24" s="248">
        <v>1577</v>
      </c>
      <c r="E24" s="248">
        <v>679</v>
      </c>
      <c r="F24" s="248">
        <v>521</v>
      </c>
      <c r="G24" s="248">
        <v>377</v>
      </c>
      <c r="H24" s="247">
        <v>0.43056436271401394</v>
      </c>
      <c r="I24" s="248">
        <v>1370</v>
      </c>
      <c r="J24" s="248">
        <v>631</v>
      </c>
      <c r="K24" s="248">
        <v>380</v>
      </c>
      <c r="L24" s="248">
        <v>359</v>
      </c>
      <c r="M24" s="247">
        <f t="shared" si="0"/>
        <v>0.46058394160583943</v>
      </c>
      <c r="N24" s="368">
        <v>179</v>
      </c>
      <c r="Q24" s="92"/>
      <c r="R24" s="92"/>
      <c r="S24" s="92"/>
      <c r="T24" s="34"/>
      <c r="U24" s="34"/>
    </row>
    <row r="25" spans="1:21" ht="15">
      <c r="A25" s="159"/>
      <c r="B25" s="14" t="s">
        <v>79</v>
      </c>
      <c r="C25" s="248">
        <v>3210</v>
      </c>
      <c r="D25" s="248">
        <v>1652</v>
      </c>
      <c r="E25" s="248">
        <v>713</v>
      </c>
      <c r="F25" s="248">
        <v>496</v>
      </c>
      <c r="G25" s="248">
        <v>443</v>
      </c>
      <c r="H25" s="247">
        <v>0.43159806295399517</v>
      </c>
      <c r="I25" s="248">
        <v>1394</v>
      </c>
      <c r="J25" s="248">
        <v>637</v>
      </c>
      <c r="K25" s="248">
        <v>410</v>
      </c>
      <c r="L25" s="248">
        <v>347</v>
      </c>
      <c r="M25" s="247">
        <f t="shared" si="0"/>
        <v>0.4569583931133429</v>
      </c>
      <c r="N25" s="368">
        <v>164</v>
      </c>
      <c r="Q25" s="92"/>
      <c r="R25" s="92"/>
      <c r="S25" s="92"/>
      <c r="T25" s="34"/>
      <c r="U25" s="34"/>
    </row>
    <row r="26" spans="1:21" ht="15">
      <c r="A26" s="159"/>
      <c r="B26" s="14" t="s">
        <v>80</v>
      </c>
      <c r="C26" s="248">
        <v>3070</v>
      </c>
      <c r="D26" s="248">
        <v>1534</v>
      </c>
      <c r="E26" s="248">
        <v>652</v>
      </c>
      <c r="F26" s="248">
        <v>509</v>
      </c>
      <c r="G26" s="248">
        <v>373</v>
      </c>
      <c r="H26" s="247">
        <v>0.42503259452411996</v>
      </c>
      <c r="I26" s="248">
        <v>1362</v>
      </c>
      <c r="J26" s="248">
        <v>620</v>
      </c>
      <c r="K26" s="248">
        <v>385</v>
      </c>
      <c r="L26" s="248">
        <v>357</v>
      </c>
      <c r="M26" s="247">
        <f t="shared" si="0"/>
        <v>0.4552129221732746</v>
      </c>
      <c r="N26" s="368">
        <v>174</v>
      </c>
      <c r="Q26" s="92"/>
      <c r="R26" s="92"/>
      <c r="S26" s="92"/>
      <c r="T26" s="34"/>
      <c r="U26" s="34"/>
    </row>
    <row r="27" spans="1:21" ht="26.25" customHeight="1">
      <c r="A27" s="159">
        <v>2013</v>
      </c>
      <c r="B27" s="14" t="s">
        <v>77</v>
      </c>
      <c r="C27" s="248">
        <v>3002</v>
      </c>
      <c r="D27" s="248">
        <v>1569</v>
      </c>
      <c r="E27" s="248">
        <v>679</v>
      </c>
      <c r="F27" s="248">
        <v>503</v>
      </c>
      <c r="G27" s="248">
        <v>387</v>
      </c>
      <c r="H27" s="247">
        <v>0.4327597195666029</v>
      </c>
      <c r="I27" s="248">
        <v>1260</v>
      </c>
      <c r="J27" s="248">
        <v>618</v>
      </c>
      <c r="K27" s="248">
        <v>315</v>
      </c>
      <c r="L27" s="248">
        <v>327</v>
      </c>
      <c r="M27" s="247">
        <f>J27/I27</f>
        <v>0.49047619047619045</v>
      </c>
      <c r="N27" s="368">
        <v>173</v>
      </c>
      <c r="Q27" s="92"/>
      <c r="R27" s="92"/>
      <c r="S27" s="92"/>
      <c r="T27" s="34"/>
      <c r="U27" s="34"/>
    </row>
    <row r="28" spans="1:21" ht="15">
      <c r="A28" s="159"/>
      <c r="B28" s="14" t="s">
        <v>78</v>
      </c>
      <c r="C28" s="248">
        <v>2984</v>
      </c>
      <c r="D28" s="248">
        <v>1535</v>
      </c>
      <c r="E28" s="248">
        <v>667</v>
      </c>
      <c r="F28" s="248">
        <v>508</v>
      </c>
      <c r="G28" s="248">
        <v>360</v>
      </c>
      <c r="H28" s="247">
        <v>0.43452768729641694</v>
      </c>
      <c r="I28" s="248">
        <v>1263</v>
      </c>
      <c r="J28" s="248">
        <v>539</v>
      </c>
      <c r="K28" s="248">
        <v>399</v>
      </c>
      <c r="L28" s="248">
        <v>325</v>
      </c>
      <c r="M28" s="247">
        <f t="shared" si="0"/>
        <v>0.4267616785431512</v>
      </c>
      <c r="N28" s="368">
        <v>186</v>
      </c>
      <c r="Q28" s="92"/>
      <c r="R28" s="92"/>
      <c r="S28" s="92"/>
      <c r="T28" s="34"/>
      <c r="U28" s="34"/>
    </row>
    <row r="29" spans="1:21" ht="15">
      <c r="A29" s="159"/>
      <c r="B29" s="14" t="s">
        <v>79</v>
      </c>
      <c r="C29" s="248">
        <v>2982</v>
      </c>
      <c r="D29" s="248">
        <v>1511</v>
      </c>
      <c r="E29" s="248">
        <v>635</v>
      </c>
      <c r="F29" s="248">
        <v>527</v>
      </c>
      <c r="G29" s="248">
        <v>349</v>
      </c>
      <c r="H29" s="247">
        <v>0.4202514890800794</v>
      </c>
      <c r="I29" s="248">
        <v>1313</v>
      </c>
      <c r="J29" s="248">
        <v>591</v>
      </c>
      <c r="K29" s="248">
        <v>410</v>
      </c>
      <c r="L29" s="248">
        <v>312</v>
      </c>
      <c r="M29" s="247">
        <f t="shared" si="0"/>
        <v>0.4501142421934501</v>
      </c>
      <c r="N29" s="368">
        <v>158</v>
      </c>
      <c r="Q29" s="92"/>
      <c r="R29" s="92"/>
      <c r="S29" s="92"/>
      <c r="T29" s="34"/>
      <c r="U29" s="34"/>
    </row>
    <row r="30" spans="1:21" ht="15">
      <c r="A30" s="159"/>
      <c r="B30" s="14" t="s">
        <v>80</v>
      </c>
      <c r="C30" s="248">
        <v>2872</v>
      </c>
      <c r="D30" s="248">
        <v>1482</v>
      </c>
      <c r="E30" s="248">
        <v>619</v>
      </c>
      <c r="F30" s="248">
        <v>485</v>
      </c>
      <c r="G30" s="248">
        <v>378</v>
      </c>
      <c r="H30" s="247">
        <v>0.4176788124156545</v>
      </c>
      <c r="I30" s="248">
        <v>1230</v>
      </c>
      <c r="J30" s="248">
        <v>549</v>
      </c>
      <c r="K30" s="248">
        <v>388</v>
      </c>
      <c r="L30" s="248">
        <v>293</v>
      </c>
      <c r="M30" s="247">
        <f t="shared" si="0"/>
        <v>0.44634146341463415</v>
      </c>
      <c r="N30" s="368">
        <v>160</v>
      </c>
      <c r="Q30" s="92"/>
      <c r="R30" s="92"/>
      <c r="S30" s="92"/>
      <c r="T30" s="34"/>
      <c r="U30" s="34"/>
    </row>
    <row r="31" spans="1:21" ht="26.25" customHeight="1">
      <c r="A31" s="159">
        <v>2014</v>
      </c>
      <c r="B31" s="45" t="s">
        <v>77</v>
      </c>
      <c r="C31" s="248">
        <v>2757</v>
      </c>
      <c r="D31" s="248">
        <v>1344</v>
      </c>
      <c r="E31" s="248">
        <v>620</v>
      </c>
      <c r="F31" s="248">
        <v>396</v>
      </c>
      <c r="G31" s="248">
        <v>328</v>
      </c>
      <c r="H31" s="247">
        <v>0.46130952380952384</v>
      </c>
      <c r="I31" s="248">
        <v>1239</v>
      </c>
      <c r="J31" s="248">
        <v>596</v>
      </c>
      <c r="K31" s="248">
        <v>350</v>
      </c>
      <c r="L31" s="248">
        <v>293</v>
      </c>
      <c r="M31" s="247">
        <f>J31/I31</f>
        <v>0.48103309120258275</v>
      </c>
      <c r="N31" s="248">
        <v>174</v>
      </c>
      <c r="Q31" s="92"/>
      <c r="R31" s="92"/>
      <c r="S31" s="92"/>
      <c r="T31" s="34"/>
      <c r="U31" s="34"/>
    </row>
    <row r="32" spans="1:21" ht="15">
      <c r="A32" s="159"/>
      <c r="B32" s="45" t="s">
        <v>78</v>
      </c>
      <c r="C32" s="248">
        <v>2644</v>
      </c>
      <c r="D32" s="248">
        <v>1354</v>
      </c>
      <c r="E32" s="248">
        <v>593</v>
      </c>
      <c r="F32" s="248">
        <v>426</v>
      </c>
      <c r="G32" s="248">
        <v>335</v>
      </c>
      <c r="H32" s="247">
        <v>0.4379615952732644</v>
      </c>
      <c r="I32" s="248">
        <v>1131</v>
      </c>
      <c r="J32" s="248">
        <v>513</v>
      </c>
      <c r="K32" s="248">
        <v>330</v>
      </c>
      <c r="L32" s="248">
        <v>288</v>
      </c>
      <c r="M32" s="247">
        <f t="shared" si="0"/>
        <v>0.4535809018567639</v>
      </c>
      <c r="N32" s="248">
        <v>159</v>
      </c>
      <c r="Q32" s="92"/>
      <c r="R32" s="92"/>
      <c r="S32" s="92"/>
      <c r="T32" s="34"/>
      <c r="U32" s="34"/>
    </row>
    <row r="33" spans="1:21" ht="15">
      <c r="A33" s="159"/>
      <c r="B33" s="45" t="s">
        <v>79</v>
      </c>
      <c r="C33" s="248">
        <v>2804</v>
      </c>
      <c r="D33" s="248">
        <v>1460</v>
      </c>
      <c r="E33" s="248">
        <v>636</v>
      </c>
      <c r="F33" s="248">
        <v>455</v>
      </c>
      <c r="G33" s="248">
        <v>369</v>
      </c>
      <c r="H33" s="247">
        <v>0.43561643835616437</v>
      </c>
      <c r="I33" s="248">
        <v>1189</v>
      </c>
      <c r="J33" s="248">
        <v>545</v>
      </c>
      <c r="K33" s="248">
        <v>341</v>
      </c>
      <c r="L33" s="248">
        <v>303</v>
      </c>
      <c r="M33" s="247">
        <f t="shared" si="0"/>
        <v>0.45836837678721615</v>
      </c>
      <c r="N33" s="248">
        <v>155</v>
      </c>
      <c r="Q33" s="92"/>
      <c r="R33" s="92"/>
      <c r="S33" s="92"/>
      <c r="T33" s="34"/>
      <c r="U33" s="34"/>
    </row>
    <row r="34" spans="1:21" ht="15">
      <c r="A34" s="159"/>
      <c r="B34" s="45" t="s">
        <v>80</v>
      </c>
      <c r="C34" s="248">
        <v>2857</v>
      </c>
      <c r="D34" s="248">
        <v>1514</v>
      </c>
      <c r="E34" s="248">
        <v>654</v>
      </c>
      <c r="F34" s="248">
        <v>481</v>
      </c>
      <c r="G34" s="248">
        <v>379</v>
      </c>
      <c r="H34" s="247">
        <v>0.4319682959048877</v>
      </c>
      <c r="I34" s="248">
        <v>1184</v>
      </c>
      <c r="J34" s="248">
        <v>532</v>
      </c>
      <c r="K34" s="248">
        <v>342</v>
      </c>
      <c r="L34" s="248">
        <v>310</v>
      </c>
      <c r="M34" s="247">
        <f t="shared" si="0"/>
        <v>0.44932432432432434</v>
      </c>
      <c r="N34" s="248">
        <v>159</v>
      </c>
      <c r="Q34" s="92"/>
      <c r="R34" s="92"/>
      <c r="S34" s="92"/>
      <c r="T34" s="34"/>
      <c r="U34" s="34"/>
    </row>
    <row r="35" spans="1:21" ht="26.25" customHeight="1">
      <c r="A35" s="159">
        <v>2015</v>
      </c>
      <c r="B35" s="45" t="s">
        <v>77</v>
      </c>
      <c r="C35" s="248">
        <v>2893</v>
      </c>
      <c r="D35" s="248">
        <v>1574</v>
      </c>
      <c r="E35" s="248">
        <v>676</v>
      </c>
      <c r="F35" s="248">
        <v>542</v>
      </c>
      <c r="G35" s="248">
        <v>356</v>
      </c>
      <c r="H35" s="247">
        <v>0.42947903430749684</v>
      </c>
      <c r="I35" s="248">
        <v>1135</v>
      </c>
      <c r="J35" s="248">
        <v>499</v>
      </c>
      <c r="K35" s="248">
        <v>378</v>
      </c>
      <c r="L35" s="248">
        <v>258</v>
      </c>
      <c r="M35" s="247">
        <f>J35/I35</f>
        <v>0.439647577092511</v>
      </c>
      <c r="N35" s="248">
        <v>184</v>
      </c>
      <c r="Q35" s="92"/>
      <c r="R35" s="92"/>
      <c r="S35" s="92"/>
      <c r="T35" s="34"/>
      <c r="U35" s="34"/>
    </row>
    <row r="36" spans="1:21" ht="15">
      <c r="A36" s="159"/>
      <c r="B36" s="45" t="s">
        <v>78</v>
      </c>
      <c r="C36" s="248">
        <v>2821</v>
      </c>
      <c r="D36" s="248">
        <v>1512</v>
      </c>
      <c r="E36" s="248">
        <v>650</v>
      </c>
      <c r="F36" s="248">
        <v>477</v>
      </c>
      <c r="G36" s="248">
        <v>385</v>
      </c>
      <c r="H36" s="247">
        <v>0.4298941798941799</v>
      </c>
      <c r="I36" s="248">
        <v>1130</v>
      </c>
      <c r="J36" s="248">
        <v>519</v>
      </c>
      <c r="K36" s="248">
        <v>323</v>
      </c>
      <c r="L36" s="248">
        <v>288</v>
      </c>
      <c r="M36" s="247">
        <f t="shared" si="0"/>
        <v>0.4592920353982301</v>
      </c>
      <c r="N36" s="248">
        <v>179</v>
      </c>
      <c r="Q36" s="92"/>
      <c r="R36" s="92"/>
      <c r="S36" s="92"/>
      <c r="T36" s="34"/>
      <c r="U36" s="34"/>
    </row>
    <row r="37" spans="1:21" ht="15">
      <c r="A37" s="159"/>
      <c r="B37" s="45" t="s">
        <v>79</v>
      </c>
      <c r="C37" s="248">
        <v>2746</v>
      </c>
      <c r="D37" s="248">
        <v>1595</v>
      </c>
      <c r="E37" s="248">
        <v>715</v>
      </c>
      <c r="F37" s="248">
        <v>499</v>
      </c>
      <c r="G37" s="248">
        <v>381</v>
      </c>
      <c r="H37" s="247">
        <v>0.4482758620689655</v>
      </c>
      <c r="I37" s="248">
        <v>962</v>
      </c>
      <c r="J37" s="248">
        <v>442</v>
      </c>
      <c r="K37" s="248">
        <v>294</v>
      </c>
      <c r="L37" s="248">
        <v>226</v>
      </c>
      <c r="M37" s="247">
        <f t="shared" si="0"/>
        <v>0.4594594594594595</v>
      </c>
      <c r="N37" s="248">
        <v>189</v>
      </c>
      <c r="Q37" s="92"/>
      <c r="R37" s="92"/>
      <c r="S37" s="92"/>
      <c r="T37" s="34"/>
      <c r="U37" s="34"/>
    </row>
    <row r="38" spans="1:21" ht="15">
      <c r="A38" s="159"/>
      <c r="B38" s="45" t="s">
        <v>80</v>
      </c>
      <c r="C38" s="248">
        <v>2888</v>
      </c>
      <c r="D38" s="248">
        <v>1706</v>
      </c>
      <c r="E38" s="248">
        <v>752</v>
      </c>
      <c r="F38" s="248">
        <v>551</v>
      </c>
      <c r="G38" s="248">
        <v>403</v>
      </c>
      <c r="H38" s="247">
        <v>0.44079718640093785</v>
      </c>
      <c r="I38" s="248">
        <v>1014</v>
      </c>
      <c r="J38" s="248">
        <v>483</v>
      </c>
      <c r="K38" s="248">
        <v>304</v>
      </c>
      <c r="L38" s="248">
        <v>227</v>
      </c>
      <c r="M38" s="247">
        <f t="shared" si="0"/>
        <v>0.47633136094674555</v>
      </c>
      <c r="N38" s="248">
        <v>168</v>
      </c>
      <c r="Q38" s="92"/>
      <c r="R38" s="92"/>
      <c r="S38" s="92"/>
      <c r="T38" s="34"/>
      <c r="U38" s="34"/>
    </row>
    <row r="39" spans="1:21" ht="27" customHeight="1">
      <c r="A39" s="159">
        <v>2016</v>
      </c>
      <c r="B39" s="45" t="s">
        <v>77</v>
      </c>
      <c r="C39" s="248">
        <v>2630</v>
      </c>
      <c r="D39" s="248">
        <v>1524</v>
      </c>
      <c r="E39" s="248">
        <v>682</v>
      </c>
      <c r="F39" s="248">
        <v>498</v>
      </c>
      <c r="G39" s="248">
        <v>344</v>
      </c>
      <c r="H39" s="247">
        <v>0.44750656167979</v>
      </c>
      <c r="I39" s="248">
        <v>929</v>
      </c>
      <c r="J39" s="248">
        <v>461</v>
      </c>
      <c r="K39" s="248">
        <v>260</v>
      </c>
      <c r="L39" s="248">
        <v>208</v>
      </c>
      <c r="M39" s="247">
        <f>J39/I39</f>
        <v>0.49623250807319697</v>
      </c>
      <c r="N39" s="248">
        <v>177</v>
      </c>
      <c r="Q39" s="92"/>
      <c r="R39" s="92"/>
      <c r="S39" s="92"/>
      <c r="T39" s="34"/>
      <c r="U39" s="34"/>
    </row>
    <row r="40" spans="1:21" ht="15.75" customHeight="1">
      <c r="A40" s="159"/>
      <c r="B40" s="45" t="s">
        <v>151</v>
      </c>
      <c r="C40" s="248">
        <v>2710</v>
      </c>
      <c r="D40" s="248">
        <v>1515</v>
      </c>
      <c r="E40" s="248">
        <v>690</v>
      </c>
      <c r="F40" s="248">
        <v>485</v>
      </c>
      <c r="G40" s="248">
        <v>340</v>
      </c>
      <c r="H40" s="247">
        <v>0.45544554455445546</v>
      </c>
      <c r="I40" s="248">
        <v>1020</v>
      </c>
      <c r="J40" s="248">
        <v>444</v>
      </c>
      <c r="K40" s="248">
        <v>324</v>
      </c>
      <c r="L40" s="248">
        <v>252</v>
      </c>
      <c r="M40" s="247">
        <v>0.43529411764705883</v>
      </c>
      <c r="N40" s="248">
        <v>175</v>
      </c>
      <c r="Q40" s="92"/>
      <c r="R40" s="92"/>
      <c r="S40" s="92"/>
      <c r="T40" s="34"/>
      <c r="U40" s="34"/>
    </row>
    <row r="41" spans="1:21" ht="15" customHeight="1">
      <c r="A41" s="240"/>
      <c r="B41" s="45" t="s">
        <v>152</v>
      </c>
      <c r="C41" s="248">
        <v>2788</v>
      </c>
      <c r="D41" s="248">
        <v>1546</v>
      </c>
      <c r="E41" s="248">
        <v>633</v>
      </c>
      <c r="F41" s="248">
        <v>505</v>
      </c>
      <c r="G41" s="248">
        <v>408</v>
      </c>
      <c r="H41" s="247">
        <v>0.4094437257438551</v>
      </c>
      <c r="I41" s="248">
        <v>1079</v>
      </c>
      <c r="J41" s="248">
        <v>493</v>
      </c>
      <c r="K41" s="248">
        <v>338</v>
      </c>
      <c r="L41" s="248">
        <v>248</v>
      </c>
      <c r="M41" s="247">
        <v>0.4569045412418906</v>
      </c>
      <c r="N41" s="248">
        <v>163</v>
      </c>
      <c r="Q41" s="92"/>
      <c r="R41" s="92"/>
      <c r="S41" s="92"/>
      <c r="T41" s="34"/>
      <c r="U41" s="34"/>
    </row>
    <row r="42" spans="1:21" ht="15">
      <c r="A42" s="483"/>
      <c r="B42" s="180"/>
      <c r="C42" s="484"/>
      <c r="D42" s="484"/>
      <c r="E42" s="484"/>
      <c r="F42" s="484"/>
      <c r="G42" s="484"/>
      <c r="H42" s="485"/>
      <c r="I42" s="484"/>
      <c r="J42" s="484"/>
      <c r="K42" s="484"/>
      <c r="L42" s="484"/>
      <c r="M42" s="485"/>
      <c r="N42" s="465"/>
      <c r="Q42" s="92"/>
      <c r="R42" s="92"/>
      <c r="S42" s="92"/>
      <c r="T42" s="34"/>
      <c r="U42" s="34"/>
    </row>
    <row r="43" spans="1:4" ht="15">
      <c r="A43" s="217" t="s">
        <v>82</v>
      </c>
      <c r="B43" s="217"/>
      <c r="D43" s="366"/>
    </row>
    <row r="44" spans="1:4" ht="12.75" customHeight="1">
      <c r="A44" s="212" t="s">
        <v>268</v>
      </c>
      <c r="B44" s="212"/>
      <c r="D44" s="366"/>
    </row>
    <row r="45" spans="1:4" ht="12.75" customHeight="1">
      <c r="A45" s="212" t="s">
        <v>269</v>
      </c>
      <c r="B45" s="212"/>
      <c r="D45" s="366"/>
    </row>
    <row r="46" spans="1:4" ht="12.75" customHeight="1">
      <c r="A46" s="212" t="s">
        <v>270</v>
      </c>
      <c r="B46" s="212"/>
      <c r="D46" s="366"/>
    </row>
    <row r="47" spans="4:14" ht="15">
      <c r="D47" s="366"/>
      <c r="F47" s="366"/>
      <c r="G47" s="366"/>
      <c r="H47" s="366"/>
      <c r="I47" s="366"/>
      <c r="K47" s="366"/>
      <c r="L47" s="366"/>
      <c r="M47" s="366"/>
      <c r="N47" s="366"/>
    </row>
    <row r="51" spans="1:2" ht="15">
      <c r="A51" s="239"/>
      <c r="B51" s="239"/>
    </row>
    <row r="52" spans="1:2" ht="15">
      <c r="A52" s="239"/>
      <c r="B52" s="239"/>
    </row>
    <row r="53" spans="1:2" ht="15">
      <c r="A53" s="239"/>
      <c r="B53" s="239"/>
    </row>
    <row r="54" spans="1:2" ht="15">
      <c r="A54" s="239"/>
      <c r="B54" s="239"/>
    </row>
    <row r="55" spans="1:2" ht="15">
      <c r="A55" s="239"/>
      <c r="B55" s="239"/>
    </row>
    <row r="56" spans="1:2" ht="15">
      <c r="A56" s="239"/>
      <c r="B56" s="239"/>
    </row>
    <row r="57" spans="1:2" ht="15">
      <c r="A57" s="239"/>
      <c r="B57" s="239"/>
    </row>
    <row r="58" spans="1:2" ht="15">
      <c r="A58" s="239"/>
      <c r="B58" s="239"/>
    </row>
    <row r="59" spans="1:2" ht="15">
      <c r="A59" s="239"/>
      <c r="B59" s="239"/>
    </row>
    <row r="60" spans="1:2" ht="15">
      <c r="A60" s="239"/>
      <c r="B60" s="239"/>
    </row>
    <row r="61" spans="1:2" ht="15">
      <c r="A61" s="239"/>
      <c r="B61" s="239"/>
    </row>
    <row r="62" spans="1:2" ht="15">
      <c r="A62" s="239"/>
      <c r="B62" s="239"/>
    </row>
    <row r="63" spans="1:2" ht="15">
      <c r="A63" s="239"/>
      <c r="B63" s="239"/>
    </row>
  </sheetData>
  <sheetProtection/>
  <mergeCells count="6">
    <mergeCell ref="A4:A5"/>
    <mergeCell ref="B4:B5"/>
    <mergeCell ref="C4:C5"/>
    <mergeCell ref="D4:H4"/>
    <mergeCell ref="I4:M4"/>
    <mergeCell ref="N4:N5"/>
  </mergeCells>
  <hyperlinks>
    <hyperlink ref="N1" location="Index!A1" display="Index"/>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P217"/>
  <sheetViews>
    <sheetView zoomScale="80" zoomScaleNormal="8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
    </sheetView>
  </sheetViews>
  <sheetFormatPr defaultColWidth="9.140625" defaultRowHeight="15"/>
  <cols>
    <col min="1" max="1" width="15.421875" style="5" customWidth="1"/>
    <col min="2" max="2" width="10.421875" style="5" bestFit="1" customWidth="1"/>
    <col min="3" max="3" width="10.421875" style="5" customWidth="1"/>
    <col min="4" max="15" width="10.8515625" style="5" customWidth="1"/>
    <col min="16" max="16384" width="9.140625" style="5" customWidth="1"/>
  </cols>
  <sheetData>
    <row r="1" spans="1:16" s="295" customFormat="1" ht="12.75">
      <c r="A1" s="22" t="s">
        <v>388</v>
      </c>
      <c r="O1" s="176" t="s">
        <v>64</v>
      </c>
      <c r="P1" s="81"/>
    </row>
    <row r="2" spans="1:15" s="295" customFormat="1" ht="26.25" customHeight="1">
      <c r="A2" s="644" t="s">
        <v>526</v>
      </c>
      <c r="B2" s="644"/>
      <c r="C2" s="644"/>
      <c r="D2" s="644"/>
      <c r="E2" s="644"/>
      <c r="F2" s="644"/>
      <c r="G2" s="644"/>
      <c r="H2" s="644"/>
      <c r="I2" s="644"/>
      <c r="J2" s="644"/>
      <c r="K2" s="644"/>
      <c r="L2" s="644"/>
      <c r="M2" s="644"/>
      <c r="N2" s="644"/>
      <c r="O2" s="644"/>
    </row>
    <row r="3" spans="4:15" s="10" customFormat="1" ht="12.75">
      <c r="D3" s="276"/>
      <c r="E3" s="276"/>
      <c r="F3" s="276"/>
      <c r="G3" s="276"/>
      <c r="H3" s="276"/>
      <c r="I3" s="276"/>
      <c r="J3" s="276"/>
      <c r="K3" s="276"/>
      <c r="L3" s="276"/>
      <c r="M3" s="276"/>
      <c r="N3" s="276"/>
      <c r="O3" s="276"/>
    </row>
    <row r="4" spans="1:15" ht="18" customHeight="1">
      <c r="A4" s="68"/>
      <c r="B4" s="68"/>
      <c r="C4" s="68"/>
      <c r="D4" s="68"/>
      <c r="E4" s="68"/>
      <c r="F4" s="68"/>
      <c r="G4" s="68"/>
      <c r="H4" s="68"/>
      <c r="I4" s="68"/>
      <c r="J4" s="68"/>
      <c r="K4" s="423"/>
      <c r="L4" s="423"/>
      <c r="M4" s="423"/>
      <c r="N4" s="423"/>
      <c r="O4" s="419" t="s">
        <v>476</v>
      </c>
    </row>
    <row r="5" spans="1:15" s="295" customFormat="1" ht="37.5" customHeight="1">
      <c r="A5" s="652" t="s">
        <v>389</v>
      </c>
      <c r="B5" s="652" t="s">
        <v>65</v>
      </c>
      <c r="C5" s="652" t="s">
        <v>66</v>
      </c>
      <c r="D5" s="640" t="s">
        <v>390</v>
      </c>
      <c r="E5" s="640"/>
      <c r="F5" s="640"/>
      <c r="G5" s="640" t="s">
        <v>391</v>
      </c>
      <c r="H5" s="640"/>
      <c r="I5" s="640"/>
      <c r="J5" s="586" t="s">
        <v>392</v>
      </c>
      <c r="K5" s="586"/>
      <c r="L5" s="586"/>
      <c r="M5" s="586" t="s">
        <v>477</v>
      </c>
      <c r="N5" s="586"/>
      <c r="O5" s="586"/>
    </row>
    <row r="6" spans="1:15" s="295" customFormat="1" ht="14.25">
      <c r="A6" s="653"/>
      <c r="B6" s="653"/>
      <c r="C6" s="653"/>
      <c r="D6" s="374" t="s">
        <v>393</v>
      </c>
      <c r="E6" s="374" t="s">
        <v>394</v>
      </c>
      <c r="F6" s="374" t="s">
        <v>395</v>
      </c>
      <c r="G6" s="374" t="s">
        <v>393</v>
      </c>
      <c r="H6" s="374" t="s">
        <v>394</v>
      </c>
      <c r="I6" s="374" t="s">
        <v>395</v>
      </c>
      <c r="J6" s="374" t="s">
        <v>393</v>
      </c>
      <c r="K6" s="374" t="s">
        <v>394</v>
      </c>
      <c r="L6" s="374" t="s">
        <v>395</v>
      </c>
      <c r="M6" s="374" t="s">
        <v>393</v>
      </c>
      <c r="N6" s="374" t="s">
        <v>394</v>
      </c>
      <c r="O6" s="374" t="s">
        <v>395</v>
      </c>
    </row>
    <row r="7" spans="1:15" s="295" customFormat="1" ht="26.25" customHeight="1">
      <c r="A7" s="649" t="s">
        <v>322</v>
      </c>
      <c r="B7" s="14" t="s">
        <v>396</v>
      </c>
      <c r="C7" s="375"/>
      <c r="D7" s="431">
        <v>96.38604304695377</v>
      </c>
      <c r="E7" s="431">
        <v>172.08289323806565</v>
      </c>
      <c r="F7" s="431">
        <v>166.76701567636619</v>
      </c>
      <c r="G7" s="377">
        <v>0.38878967828641076</v>
      </c>
      <c r="H7" s="377">
        <v>0.08449476818404933</v>
      </c>
      <c r="I7" s="377">
        <v>0.5267155535295399</v>
      </c>
      <c r="J7" s="390">
        <v>1.345548124009794</v>
      </c>
      <c r="K7" s="390">
        <v>3.3025163094128613</v>
      </c>
      <c r="L7" s="390">
        <v>1.8637084730784117</v>
      </c>
      <c r="M7" s="377">
        <v>0.793260748235633</v>
      </c>
      <c r="N7" s="377">
        <v>0.0341203272237755</v>
      </c>
      <c r="O7" s="377">
        <v>0.5956886255396693</v>
      </c>
    </row>
    <row r="8" spans="1:15" s="295" customFormat="1" ht="12.75">
      <c r="A8" s="650"/>
      <c r="B8" s="375">
        <v>2011</v>
      </c>
      <c r="C8" s="375"/>
      <c r="D8" s="431">
        <v>99.61795832291817</v>
      </c>
      <c r="E8" s="431">
        <v>171.13993812562765</v>
      </c>
      <c r="F8" s="431">
        <v>173.5253041571895</v>
      </c>
      <c r="G8" s="377">
        <v>0.38640171134925194</v>
      </c>
      <c r="H8" s="377">
        <v>0.08398670915565049</v>
      </c>
      <c r="I8" s="377">
        <v>0.5296115794950975</v>
      </c>
      <c r="J8" s="390">
        <v>1.335722659756866</v>
      </c>
      <c r="K8" s="390">
        <v>3.3167822086883283</v>
      </c>
      <c r="L8" s="390">
        <v>1.8246862746860821</v>
      </c>
      <c r="M8" s="377">
        <v>0.7988353793994529</v>
      </c>
      <c r="N8" s="377">
        <v>0.031819948815964234</v>
      </c>
      <c r="O8" s="377">
        <v>0.6077634091805191</v>
      </c>
    </row>
    <row r="9" spans="1:15" s="295" customFormat="1" ht="12.75">
      <c r="A9" s="650"/>
      <c r="B9" s="375">
        <v>2012</v>
      </c>
      <c r="C9" s="375"/>
      <c r="D9" s="431">
        <v>101.1737204411313</v>
      </c>
      <c r="E9" s="431">
        <v>169.3010155233505</v>
      </c>
      <c r="F9" s="431">
        <v>181.09072311457484</v>
      </c>
      <c r="G9" s="377">
        <v>0.38828902716528985</v>
      </c>
      <c r="H9" s="377">
        <v>0.08625233623751419</v>
      </c>
      <c r="I9" s="377">
        <v>0.5254586365971959</v>
      </c>
      <c r="J9" s="390">
        <v>1.3074122345405004</v>
      </c>
      <c r="K9" s="390">
        <v>3.196566369074409</v>
      </c>
      <c r="L9" s="390">
        <v>1.7090509540964494</v>
      </c>
      <c r="M9" s="377">
        <v>0.8143842103062725</v>
      </c>
      <c r="N9" s="377">
        <v>0.0459726847949723</v>
      </c>
      <c r="O9" s="377">
        <v>0.6404589011839231</v>
      </c>
    </row>
    <row r="10" spans="1:15" s="295" customFormat="1" ht="12.75">
      <c r="A10" s="650"/>
      <c r="B10" s="375">
        <v>2013</v>
      </c>
      <c r="C10" s="375"/>
      <c r="D10" s="431">
        <v>104.5405442373164</v>
      </c>
      <c r="E10" s="431">
        <v>172.3225226310536</v>
      </c>
      <c r="F10" s="431">
        <v>175.73069884630686</v>
      </c>
      <c r="G10" s="377">
        <v>0.39061543956413924</v>
      </c>
      <c r="H10" s="377">
        <v>0.0850554926122075</v>
      </c>
      <c r="I10" s="377">
        <v>0.5243290678236532</v>
      </c>
      <c r="J10" s="390">
        <v>1.3021991714461842</v>
      </c>
      <c r="K10" s="390">
        <v>3.1606030358310675</v>
      </c>
      <c r="L10" s="390">
        <v>1.6765569273934073</v>
      </c>
      <c r="M10" s="377">
        <v>0.8185369710755648</v>
      </c>
      <c r="N10" s="377">
        <v>0.050898358172994186</v>
      </c>
      <c r="O10" s="377">
        <v>0.6424849419663733</v>
      </c>
    </row>
    <row r="11" spans="1:15" s="295" customFormat="1" ht="12.75">
      <c r="A11" s="650"/>
      <c r="B11" s="40">
        <v>2014</v>
      </c>
      <c r="C11" s="375"/>
      <c r="D11" s="431">
        <v>114.57004052337281</v>
      </c>
      <c r="E11" s="431">
        <v>178.8575682423997</v>
      </c>
      <c r="F11" s="431">
        <v>171.5410440791931</v>
      </c>
      <c r="G11" s="377">
        <v>0.38314065982947526</v>
      </c>
      <c r="H11" s="377">
        <v>0.08423772279317247</v>
      </c>
      <c r="I11" s="377">
        <v>0.5326216173773523</v>
      </c>
      <c r="J11" s="390">
        <v>1.3044501525422156</v>
      </c>
      <c r="K11" s="390">
        <v>3.1365860242264736</v>
      </c>
      <c r="L11" s="390">
        <v>1.5871698062863546</v>
      </c>
      <c r="M11" s="377">
        <v>0.8200910616752751</v>
      </c>
      <c r="N11" s="377">
        <v>0.06908593987245673</v>
      </c>
      <c r="O11" s="377">
        <v>0.68544746251134</v>
      </c>
    </row>
    <row r="12" spans="1:15" s="295" customFormat="1" ht="12.75">
      <c r="A12" s="650"/>
      <c r="B12" s="375">
        <v>2015</v>
      </c>
      <c r="C12" s="375"/>
      <c r="D12" s="431">
        <v>122.6555563590415</v>
      </c>
      <c r="E12" s="431">
        <v>200.35185499552455</v>
      </c>
      <c r="F12" s="431">
        <v>175.8751350691903</v>
      </c>
      <c r="G12" s="377">
        <v>0.36032408651815445</v>
      </c>
      <c r="H12" s="377">
        <v>0.08886322868725212</v>
      </c>
      <c r="I12" s="377">
        <v>0.5508126847945934</v>
      </c>
      <c r="J12" s="390">
        <v>1.300617711536705</v>
      </c>
      <c r="K12" s="390">
        <v>3.0205021759930863</v>
      </c>
      <c r="L12" s="390">
        <v>1.5392011871150217</v>
      </c>
      <c r="M12" s="377">
        <v>0.8240682946137685</v>
      </c>
      <c r="N12" s="377">
        <v>0.08842093891786784</v>
      </c>
      <c r="O12" s="377">
        <v>0.7046491188758259</v>
      </c>
    </row>
    <row r="13" spans="1:15" s="295" customFormat="1" ht="26.25" customHeight="1">
      <c r="A13" s="650"/>
      <c r="B13" s="130" t="s">
        <v>397</v>
      </c>
      <c r="C13" s="7" t="s">
        <v>78</v>
      </c>
      <c r="D13" s="431">
        <v>98.61970598888745</v>
      </c>
      <c r="E13" s="431">
        <v>175.78626538289868</v>
      </c>
      <c r="F13" s="431">
        <v>169.30195949991557</v>
      </c>
      <c r="G13" s="377">
        <v>0.3921826671026605</v>
      </c>
      <c r="H13" s="377">
        <v>0.08406996628195576</v>
      </c>
      <c r="I13" s="377">
        <v>0.5237473666153838</v>
      </c>
      <c r="J13" s="390">
        <v>1.3405936263420835</v>
      </c>
      <c r="K13" s="390">
        <v>3.3162341388764904</v>
      </c>
      <c r="L13" s="390">
        <v>1.889568950958768</v>
      </c>
      <c r="M13" s="377">
        <v>0.7956137533231731</v>
      </c>
      <c r="N13" s="377">
        <v>0.03707836510871645</v>
      </c>
      <c r="O13" s="377">
        <v>0.5860230186226696</v>
      </c>
    </row>
    <row r="14" spans="1:15" s="295" customFormat="1" ht="12.75">
      <c r="A14" s="650"/>
      <c r="B14" s="14"/>
      <c r="C14" s="7" t="s">
        <v>79</v>
      </c>
      <c r="D14" s="431">
        <v>93.42048252092565</v>
      </c>
      <c r="E14" s="431">
        <v>171.22084084084085</v>
      </c>
      <c r="F14" s="431">
        <v>165.75153946269353</v>
      </c>
      <c r="G14" s="377">
        <v>0.3890397174242289</v>
      </c>
      <c r="H14" s="377">
        <v>0.08504856451814752</v>
      </c>
      <c r="I14" s="377">
        <v>0.5259117180576236</v>
      </c>
      <c r="J14" s="390">
        <v>1.3485442310848514</v>
      </c>
      <c r="K14" s="390">
        <v>3.2808708708708707</v>
      </c>
      <c r="L14" s="390">
        <v>1.865085763126712</v>
      </c>
      <c r="M14" s="377">
        <v>0.7911636303955358</v>
      </c>
      <c r="N14" s="377">
        <v>0.03351351351351351</v>
      </c>
      <c r="O14" s="377">
        <v>0.5958254822354747</v>
      </c>
    </row>
    <row r="15" spans="1:15" s="295" customFormat="1" ht="12.75">
      <c r="A15" s="650"/>
      <c r="B15" s="14"/>
      <c r="C15" s="7" t="s">
        <v>80</v>
      </c>
      <c r="D15" s="431">
        <v>97.24322951697253</v>
      </c>
      <c r="E15" s="431">
        <v>169.34174398194583</v>
      </c>
      <c r="F15" s="431">
        <v>165.3405509652856</v>
      </c>
      <c r="G15" s="377">
        <v>0.3851843627404329</v>
      </c>
      <c r="H15" s="377">
        <v>0.08434053442460003</v>
      </c>
      <c r="I15" s="377">
        <v>0.530475102834967</v>
      </c>
      <c r="J15" s="390">
        <v>1.3473913222516574</v>
      </c>
      <c r="K15" s="390">
        <v>3.311622367101304</v>
      </c>
      <c r="L15" s="390">
        <v>1.837112415655866</v>
      </c>
      <c r="M15" s="377">
        <v>0.7930901953248322</v>
      </c>
      <c r="N15" s="377">
        <v>0.031845536609829486</v>
      </c>
      <c r="O15" s="377">
        <v>0.6049604815962843</v>
      </c>
    </row>
    <row r="16" spans="1:15" s="295" customFormat="1" ht="26.25" customHeight="1">
      <c r="A16" s="650"/>
      <c r="B16" s="14">
        <v>2011</v>
      </c>
      <c r="C16" s="14" t="s">
        <v>77</v>
      </c>
      <c r="D16" s="431">
        <v>102.35877532545618</v>
      </c>
      <c r="E16" s="431">
        <v>173.44964915016374</v>
      </c>
      <c r="F16" s="431">
        <v>173.47734255945437</v>
      </c>
      <c r="G16" s="377">
        <v>0.38795685961026877</v>
      </c>
      <c r="H16" s="377">
        <v>0.08403989044542584</v>
      </c>
      <c r="I16" s="377">
        <v>0.5280032499443054</v>
      </c>
      <c r="J16" s="390">
        <v>1.3316646737331361</v>
      </c>
      <c r="K16" s="390">
        <v>3.306720723530329</v>
      </c>
      <c r="L16" s="390">
        <v>1.8631866849997767</v>
      </c>
      <c r="M16" s="377">
        <v>0.8029698087459382</v>
      </c>
      <c r="N16" s="377">
        <v>0.03449243723686262</v>
      </c>
      <c r="O16" s="377">
        <v>0.5886367810500504</v>
      </c>
    </row>
    <row r="17" spans="1:15" s="295" customFormat="1" ht="12.75">
      <c r="A17" s="650"/>
      <c r="B17" s="14"/>
      <c r="C17" s="14" t="s">
        <v>78</v>
      </c>
      <c r="D17" s="431">
        <v>98.91150665590965</v>
      </c>
      <c r="E17" s="431">
        <v>171.80593152866243</v>
      </c>
      <c r="F17" s="431">
        <v>172.3102145024368</v>
      </c>
      <c r="G17" s="377">
        <v>0.38761412815859275</v>
      </c>
      <c r="H17" s="377">
        <v>0.0841658522965238</v>
      </c>
      <c r="I17" s="377">
        <v>0.5282200195448834</v>
      </c>
      <c r="J17" s="390">
        <v>1.3408920647726619</v>
      </c>
      <c r="K17" s="390">
        <v>3.3043723460721868</v>
      </c>
      <c r="L17" s="390">
        <v>1.8247613409309553</v>
      </c>
      <c r="M17" s="377">
        <v>0.7956909468103498</v>
      </c>
      <c r="N17" s="377">
        <v>0.03211252653927813</v>
      </c>
      <c r="O17" s="377">
        <v>0.6066803395671893</v>
      </c>
    </row>
    <row r="18" spans="1:15" s="295" customFormat="1" ht="12.75">
      <c r="A18" s="650"/>
      <c r="B18" s="14"/>
      <c r="C18" s="14" t="s">
        <v>79</v>
      </c>
      <c r="D18" s="431">
        <v>96.1914892131049</v>
      </c>
      <c r="E18" s="431">
        <v>169.76107522672407</v>
      </c>
      <c r="F18" s="431">
        <v>171.5947426735924</v>
      </c>
      <c r="G18" s="377">
        <v>0.3863639429991554</v>
      </c>
      <c r="H18" s="377">
        <v>0.08271652576560143</v>
      </c>
      <c r="I18" s="377">
        <v>0.5309195312352432</v>
      </c>
      <c r="J18" s="390">
        <v>1.3434136734109496</v>
      </c>
      <c r="K18" s="390">
        <v>3.330495204541006</v>
      </c>
      <c r="L18" s="390">
        <v>1.8198511847281378</v>
      </c>
      <c r="M18" s="377">
        <v>0.7941864606831817</v>
      </c>
      <c r="N18" s="377">
        <v>0.03105630586546617</v>
      </c>
      <c r="O18" s="377">
        <v>0.6107372658243289</v>
      </c>
    </row>
    <row r="19" spans="1:15" s="295" customFormat="1" ht="12.75">
      <c r="A19" s="650"/>
      <c r="B19" s="14"/>
      <c r="C19" s="14" t="s">
        <v>80</v>
      </c>
      <c r="D19" s="431">
        <v>100.94340538347869</v>
      </c>
      <c r="E19" s="431">
        <v>169.44559500865645</v>
      </c>
      <c r="F19" s="431">
        <v>176.76416850560048</v>
      </c>
      <c r="G19" s="377">
        <v>0.3835853947913164</v>
      </c>
      <c r="H19" s="377">
        <v>0.08505997515969758</v>
      </c>
      <c r="I19" s="377">
        <v>0.531354630048986</v>
      </c>
      <c r="J19" s="390">
        <v>1.3268985599629126</v>
      </c>
      <c r="K19" s="390">
        <v>3.3258092967040147</v>
      </c>
      <c r="L19" s="390">
        <v>1.789028101697397</v>
      </c>
      <c r="M19" s="377">
        <v>0.8023860574276359</v>
      </c>
      <c r="N19" s="377">
        <v>0.02949727240061412</v>
      </c>
      <c r="O19" s="377">
        <v>0.625924260330276</v>
      </c>
    </row>
    <row r="20" spans="1:15" s="295" customFormat="1" ht="26.25" customHeight="1">
      <c r="A20" s="650"/>
      <c r="B20" s="14">
        <v>2012</v>
      </c>
      <c r="C20" s="14" t="s">
        <v>77</v>
      </c>
      <c r="D20" s="431">
        <v>101.33631535384191</v>
      </c>
      <c r="E20" s="431">
        <v>170.62537322527572</v>
      </c>
      <c r="F20" s="431">
        <v>188.62403299590693</v>
      </c>
      <c r="G20" s="377">
        <v>0.3930531155789793</v>
      </c>
      <c r="H20" s="377">
        <v>0.08898323464983625</v>
      </c>
      <c r="I20" s="377">
        <v>0.5179636497711844</v>
      </c>
      <c r="J20" s="390">
        <v>1.317692095461443</v>
      </c>
      <c r="K20" s="390">
        <v>3.237158003777954</v>
      </c>
      <c r="L20" s="390">
        <v>1.760716865388843</v>
      </c>
      <c r="M20" s="377">
        <v>0.8098289419230239</v>
      </c>
      <c r="N20" s="377">
        <v>0.0425324477484614</v>
      </c>
      <c r="O20" s="377">
        <v>0.6284453609974143</v>
      </c>
    </row>
    <row r="21" spans="1:15" s="295" customFormat="1" ht="12.75">
      <c r="A21" s="650"/>
      <c r="B21" s="14"/>
      <c r="C21" s="14" t="s">
        <v>78</v>
      </c>
      <c r="D21" s="431">
        <v>101.11668541879335</v>
      </c>
      <c r="E21" s="431">
        <v>168.50676168379184</v>
      </c>
      <c r="F21" s="431">
        <v>177.88566529953607</v>
      </c>
      <c r="G21" s="377">
        <v>0.3914418132552435</v>
      </c>
      <c r="H21" s="377">
        <v>0.0879968966291676</v>
      </c>
      <c r="I21" s="377">
        <v>0.5205612901155889</v>
      </c>
      <c r="J21" s="390">
        <v>1.3064370710916717</v>
      </c>
      <c r="K21" s="390">
        <v>3.1856148491879352</v>
      </c>
      <c r="L21" s="390">
        <v>1.7192619735986912</v>
      </c>
      <c r="M21" s="377">
        <v>0.814786113988093</v>
      </c>
      <c r="N21" s="377">
        <v>0.04441498176997017</v>
      </c>
      <c r="O21" s="377">
        <v>0.6364665277124095</v>
      </c>
    </row>
    <row r="22" spans="1:15" s="295" customFormat="1" ht="12.75">
      <c r="A22" s="650"/>
      <c r="B22" s="14"/>
      <c r="C22" s="14" t="s">
        <v>79</v>
      </c>
      <c r="D22" s="431">
        <v>99.66114477816606</v>
      </c>
      <c r="E22" s="431">
        <v>166.4642978232861</v>
      </c>
      <c r="F22" s="431">
        <v>175.23385732354342</v>
      </c>
      <c r="G22" s="377">
        <v>0.3900302783712364</v>
      </c>
      <c r="H22" s="377">
        <v>0.08480819385058645</v>
      </c>
      <c r="I22" s="377">
        <v>0.5251615277781772</v>
      </c>
      <c r="J22" s="390">
        <v>1.310302118812757</v>
      </c>
      <c r="K22" s="390">
        <v>3.1679663660405506</v>
      </c>
      <c r="L22" s="390">
        <v>1.693616298997465</v>
      </c>
      <c r="M22" s="377">
        <v>0.8124400996741422</v>
      </c>
      <c r="N22" s="377">
        <v>0.04987455075608598</v>
      </c>
      <c r="O22" s="377">
        <v>0.6455646993763585</v>
      </c>
    </row>
    <row r="23" spans="1:15" s="295" customFormat="1" ht="12.75">
      <c r="A23" s="650"/>
      <c r="B23" s="14"/>
      <c r="C23" s="14" t="s">
        <v>80</v>
      </c>
      <c r="D23" s="431">
        <v>102.57244534448863</v>
      </c>
      <c r="E23" s="431">
        <v>171.4600733586836</v>
      </c>
      <c r="F23" s="431">
        <v>182.1434009162433</v>
      </c>
      <c r="G23" s="377">
        <v>0.3786514275479534</v>
      </c>
      <c r="H23" s="377">
        <v>0.0831649530120954</v>
      </c>
      <c r="I23" s="377">
        <v>0.5381836194399512</v>
      </c>
      <c r="J23" s="390">
        <v>1.2944671919114277</v>
      </c>
      <c r="K23" s="390">
        <v>3.1912373388969275</v>
      </c>
      <c r="L23" s="390">
        <v>1.6629035864529111</v>
      </c>
      <c r="M23" s="377">
        <v>0.8208156568269501</v>
      </c>
      <c r="N23" s="377">
        <v>0.047481239694450984</v>
      </c>
      <c r="O23" s="377">
        <v>0.6512503445012402</v>
      </c>
    </row>
    <row r="24" spans="1:15" s="295" customFormat="1" ht="26.25" customHeight="1">
      <c r="A24" s="650"/>
      <c r="B24" s="14">
        <v>2013</v>
      </c>
      <c r="C24" s="14" t="s">
        <v>77</v>
      </c>
      <c r="D24" s="431">
        <v>106.43195940035592</v>
      </c>
      <c r="E24" s="431">
        <v>174.49759290686802</v>
      </c>
      <c r="F24" s="431">
        <v>185.8391171893109</v>
      </c>
      <c r="G24" s="377">
        <v>0.3869860715129903</v>
      </c>
      <c r="H24" s="377">
        <v>0.08425669504113178</v>
      </c>
      <c r="I24" s="377">
        <v>0.5287572334458779</v>
      </c>
      <c r="J24" s="390">
        <v>1.2918589569571381</v>
      </c>
      <c r="K24" s="390">
        <v>3.166453087659751</v>
      </c>
      <c r="L24" s="390">
        <v>1.6992670838990254</v>
      </c>
      <c r="M24" s="377">
        <v>0.8250082948752753</v>
      </c>
      <c r="N24" s="377">
        <v>0.0491808956464517</v>
      </c>
      <c r="O24" s="377">
        <v>0.6327417022638718</v>
      </c>
    </row>
    <row r="25" spans="1:15" s="295" customFormat="1" ht="12.75">
      <c r="A25" s="650"/>
      <c r="B25" s="14"/>
      <c r="C25" s="14" t="s">
        <v>78</v>
      </c>
      <c r="D25" s="431">
        <v>104.6725367925848</v>
      </c>
      <c r="E25" s="431">
        <v>172.13453556105898</v>
      </c>
      <c r="F25" s="431">
        <v>176.1359149159137</v>
      </c>
      <c r="G25" s="377">
        <v>0.39497000555398853</v>
      </c>
      <c r="H25" s="377">
        <v>0.08336507733420181</v>
      </c>
      <c r="I25" s="377">
        <v>0.5216649171118096</v>
      </c>
      <c r="J25" s="390">
        <v>1.298824256970161</v>
      </c>
      <c r="K25" s="390">
        <v>3.1582894415570824</v>
      </c>
      <c r="L25" s="390">
        <v>1.6899704011728047</v>
      </c>
      <c r="M25" s="377">
        <v>0.8180874481885312</v>
      </c>
      <c r="N25" s="377">
        <v>0.04967037566709687</v>
      </c>
      <c r="O25" s="377">
        <v>0.6358563871593487</v>
      </c>
    </row>
    <row r="26" spans="1:15" s="295" customFormat="1" ht="12.75">
      <c r="A26" s="650"/>
      <c r="B26" s="14"/>
      <c r="C26" s="14" t="s">
        <v>79</v>
      </c>
      <c r="D26" s="431">
        <v>102.55710743116431</v>
      </c>
      <c r="E26" s="431">
        <v>170.5420195218175</v>
      </c>
      <c r="F26" s="431">
        <v>170.6840166496753</v>
      </c>
      <c r="G26" s="377">
        <v>0.39065117854040604</v>
      </c>
      <c r="H26" s="377">
        <v>0.08657744799257984</v>
      </c>
      <c r="I26" s="377">
        <v>0.5227713734670141</v>
      </c>
      <c r="J26" s="390">
        <v>1.3122083952031718</v>
      </c>
      <c r="K26" s="390">
        <v>3.155018195422236</v>
      </c>
      <c r="L26" s="390">
        <v>1.6748187742549607</v>
      </c>
      <c r="M26" s="377">
        <v>0.81156394389128</v>
      </c>
      <c r="N26" s="377">
        <v>0.04900860456416012</v>
      </c>
      <c r="O26" s="377">
        <v>0.6406238558980742</v>
      </c>
    </row>
    <row r="27" spans="1:15" s="295" customFormat="1" ht="12.75">
      <c r="A27" s="650"/>
      <c r="B27" s="14"/>
      <c r="C27" s="14" t="s">
        <v>80</v>
      </c>
      <c r="D27" s="431">
        <v>104.49824646086779</v>
      </c>
      <c r="E27" s="431">
        <v>172.1496566098336</v>
      </c>
      <c r="F27" s="431">
        <v>170.0744582382013</v>
      </c>
      <c r="G27" s="377">
        <v>0.3898334984725844</v>
      </c>
      <c r="H27" s="377">
        <v>0.08604980050982457</v>
      </c>
      <c r="I27" s="377">
        <v>0.524116701017591</v>
      </c>
      <c r="J27" s="390">
        <v>1.3059831509401232</v>
      </c>
      <c r="K27" s="390">
        <v>3.16270885297434</v>
      </c>
      <c r="L27" s="390">
        <v>1.641705140215751</v>
      </c>
      <c r="M27" s="377">
        <v>0.8195023719916433</v>
      </c>
      <c r="N27" s="377">
        <v>0.055694126490586665</v>
      </c>
      <c r="O27" s="377">
        <v>0.6609129310393187</v>
      </c>
    </row>
    <row r="28" spans="1:15" s="295" customFormat="1" ht="26.25" customHeight="1">
      <c r="A28" s="650"/>
      <c r="B28" s="14">
        <v>2014</v>
      </c>
      <c r="C28" s="14" t="s">
        <v>73</v>
      </c>
      <c r="D28" s="431">
        <v>111.30746404765179</v>
      </c>
      <c r="E28" s="431">
        <v>175.65454122649658</v>
      </c>
      <c r="F28" s="431">
        <v>173.80038393009823</v>
      </c>
      <c r="G28" s="377">
        <v>0.395272261224303</v>
      </c>
      <c r="H28" s="377">
        <v>0.08611544997339467</v>
      </c>
      <c r="I28" s="377">
        <v>0.5186122888023024</v>
      </c>
      <c r="J28" s="390">
        <v>1.2918589569571381</v>
      </c>
      <c r="K28" s="390">
        <v>3.166453087659751</v>
      </c>
      <c r="L28" s="390">
        <v>1.6992670838990254</v>
      </c>
      <c r="M28" s="377">
        <v>0.820249115213977</v>
      </c>
      <c r="N28" s="377">
        <v>0.06361703541292937</v>
      </c>
      <c r="O28" s="377">
        <v>0.6658263598903372</v>
      </c>
    </row>
    <row r="29" spans="1:15" s="295" customFormat="1" ht="12.75">
      <c r="A29" s="650"/>
      <c r="B29" s="14"/>
      <c r="C29" s="382" t="s">
        <v>74</v>
      </c>
      <c r="D29" s="431">
        <v>112.14301174426315</v>
      </c>
      <c r="E29" s="431">
        <v>178.96991906631004</v>
      </c>
      <c r="F29" s="431">
        <v>170.6747688112334</v>
      </c>
      <c r="G29" s="377">
        <v>0.38378942811681016</v>
      </c>
      <c r="H29" s="377">
        <v>0.08420593878697118</v>
      </c>
      <c r="I29" s="377">
        <v>0.5320046330962186</v>
      </c>
      <c r="J29" s="390">
        <v>1.298824256970161</v>
      </c>
      <c r="K29" s="390">
        <v>3.1582894415570824</v>
      </c>
      <c r="L29" s="390">
        <v>1.6899704011728047</v>
      </c>
      <c r="M29" s="377">
        <v>0.8179448682676259</v>
      </c>
      <c r="N29" s="377">
        <v>0.06436486157907534</v>
      </c>
      <c r="O29" s="377">
        <v>0.6796564881299275</v>
      </c>
    </row>
    <row r="30" spans="1:15" s="295" customFormat="1" ht="12.75">
      <c r="A30" s="650"/>
      <c r="B30" s="14"/>
      <c r="C30" s="14" t="s">
        <v>79</v>
      </c>
      <c r="D30" s="431">
        <v>117.48354522870086</v>
      </c>
      <c r="E30" s="431">
        <v>179.5908865283431</v>
      </c>
      <c r="F30" s="431">
        <v>171.95225549449103</v>
      </c>
      <c r="G30" s="377">
        <v>0.3835117412991089</v>
      </c>
      <c r="H30" s="377">
        <v>0.08468026677128286</v>
      </c>
      <c r="I30" s="377">
        <v>0.5318079919296083</v>
      </c>
      <c r="J30" s="390">
        <v>1.3122083952031718</v>
      </c>
      <c r="K30" s="390">
        <v>3.155018195422236</v>
      </c>
      <c r="L30" s="390">
        <v>1.6748187742549607</v>
      </c>
      <c r="M30" s="377">
        <v>0.8206853719129037</v>
      </c>
      <c r="N30" s="377">
        <v>0.06988980442767795</v>
      </c>
      <c r="O30" s="377">
        <v>0.6895474257170107</v>
      </c>
    </row>
    <row r="31" spans="1:15" s="295" customFormat="1" ht="12.75">
      <c r="A31" s="650"/>
      <c r="B31" s="14"/>
      <c r="C31" s="14" t="s">
        <v>80</v>
      </c>
      <c r="D31" s="431">
        <v>117.35675765120004</v>
      </c>
      <c r="E31" s="431">
        <v>181.27019498607243</v>
      </c>
      <c r="F31" s="431">
        <v>169.8623060881949</v>
      </c>
      <c r="G31" s="377">
        <v>0.37034158679223733</v>
      </c>
      <c r="H31" s="377">
        <v>0.08199977158837998</v>
      </c>
      <c r="I31" s="377">
        <v>0.5476586416193827</v>
      </c>
      <c r="J31" s="390">
        <v>1.3059831509401232</v>
      </c>
      <c r="K31" s="390">
        <v>3.16270885297434</v>
      </c>
      <c r="L31" s="390">
        <v>1.641705140215751</v>
      </c>
      <c r="M31" s="377">
        <v>0.8214331380262198</v>
      </c>
      <c r="N31" s="377">
        <v>0.07847000475575787</v>
      </c>
      <c r="O31" s="377">
        <v>0.7049387111540614</v>
      </c>
    </row>
    <row r="32" spans="1:15" s="295" customFormat="1" ht="26.25" customHeight="1">
      <c r="A32" s="650"/>
      <c r="B32" s="14">
        <v>2015</v>
      </c>
      <c r="C32" s="14" t="s">
        <v>77</v>
      </c>
      <c r="D32" s="380">
        <v>123.7393011588416</v>
      </c>
      <c r="E32" s="380">
        <v>191.54491096655497</v>
      </c>
      <c r="F32" s="380">
        <v>175.95018414322251</v>
      </c>
      <c r="G32" s="510">
        <v>0.3753044843880037</v>
      </c>
      <c r="H32" s="383">
        <v>0.08415796415033303</v>
      </c>
      <c r="I32" s="510">
        <v>0.5405375514616633</v>
      </c>
      <c r="J32" s="381">
        <v>1.3082165037314257</v>
      </c>
      <c r="K32" s="381">
        <v>3.1237269202969973</v>
      </c>
      <c r="L32" s="381">
        <v>1.587386189258312</v>
      </c>
      <c r="M32" s="377">
        <v>0.8219966258776034</v>
      </c>
      <c r="N32" s="377">
        <v>0.07438070832511992</v>
      </c>
      <c r="O32" s="377">
        <v>0.6889769820971867</v>
      </c>
    </row>
    <row r="33" spans="1:15" s="295" customFormat="1" ht="12.75" customHeight="1">
      <c r="A33" s="650"/>
      <c r="B33" s="14"/>
      <c r="C33" s="14" t="s">
        <v>509</v>
      </c>
      <c r="D33" s="376">
        <v>120.34896926023899</v>
      </c>
      <c r="E33" s="376">
        <v>196.29172714078373</v>
      </c>
      <c r="F33" s="376">
        <v>175.74067857571035</v>
      </c>
      <c r="G33" s="377">
        <v>0.3704832255212015</v>
      </c>
      <c r="H33" s="378">
        <v>0.08925549081508224</v>
      </c>
      <c r="I33" s="377">
        <v>0.5402612836637163</v>
      </c>
      <c r="J33" s="379">
        <v>1.3072227796527713</v>
      </c>
      <c r="K33" s="379">
        <v>3.040985675522181</v>
      </c>
      <c r="L33" s="379">
        <v>1.5681208071183208</v>
      </c>
      <c r="M33" s="377">
        <v>0.8211484082824044</v>
      </c>
      <c r="N33" s="377">
        <v>0.08531583264971287</v>
      </c>
      <c r="O33" s="377">
        <v>0.6932595924792669</v>
      </c>
    </row>
    <row r="34" spans="1:15" s="295" customFormat="1" ht="12.75" customHeight="1">
      <c r="A34" s="650"/>
      <c r="B34" s="14"/>
      <c r="C34" s="14" t="s">
        <v>79</v>
      </c>
      <c r="D34" s="376">
        <v>122.32515959063736</v>
      </c>
      <c r="E34" s="376">
        <v>207.6509153956919</v>
      </c>
      <c r="F34" s="376">
        <v>175.8623236288724</v>
      </c>
      <c r="G34" s="377">
        <v>0.34849867714088584</v>
      </c>
      <c r="H34" s="378">
        <v>0.09243444105806999</v>
      </c>
      <c r="I34" s="377">
        <v>0.5590668818010441</v>
      </c>
      <c r="J34" s="379">
        <v>1.304894112878711</v>
      </c>
      <c r="K34" s="379">
        <v>2.968761938346704</v>
      </c>
      <c r="L34" s="379">
        <v>1.5141048314999805</v>
      </c>
      <c r="M34" s="377">
        <v>0.8217963007708676</v>
      </c>
      <c r="N34" s="377">
        <v>0.09641776132122601</v>
      </c>
      <c r="O34" s="377">
        <v>0.7102314688848291</v>
      </c>
    </row>
    <row r="35" spans="1:15" s="295" customFormat="1" ht="12.75" customHeight="1">
      <c r="A35" s="650"/>
      <c r="B35" s="14"/>
      <c r="C35" s="14" t="s">
        <v>80</v>
      </c>
      <c r="D35" s="380">
        <v>124.18545605715342</v>
      </c>
      <c r="E35" s="380">
        <v>204.7893524749514</v>
      </c>
      <c r="F35" s="380">
        <v>175.94061380173508</v>
      </c>
      <c r="G35" s="510">
        <v>0.34781397939292674</v>
      </c>
      <c r="H35" s="383">
        <v>0.08952670136880664</v>
      </c>
      <c r="I35" s="510">
        <v>0.5626593192382666</v>
      </c>
      <c r="J35" s="381">
        <v>1.2817638726365708</v>
      </c>
      <c r="K35" s="381">
        <v>2.9597726932854793</v>
      </c>
      <c r="L35" s="381">
        <v>1.4925499564561493</v>
      </c>
      <c r="M35" s="377">
        <v>0.8314343782718483</v>
      </c>
      <c r="N35" s="377">
        <v>0.09600717810677434</v>
      </c>
      <c r="O35" s="377">
        <v>0.72416041269101</v>
      </c>
    </row>
    <row r="36" spans="1:15" s="10" customFormat="1" ht="26.25" customHeight="1">
      <c r="A36" s="18"/>
      <c r="B36" s="14">
        <v>2016</v>
      </c>
      <c r="C36" s="14" t="s">
        <v>77</v>
      </c>
      <c r="D36" s="380">
        <v>129.82792580795956</v>
      </c>
      <c r="E36" s="380">
        <v>200.77988710542084</v>
      </c>
      <c r="F36" s="380">
        <v>181.4739901259901</v>
      </c>
      <c r="G36" s="511">
        <v>0.340746920229697</v>
      </c>
      <c r="H36" s="512">
        <v>0.08561261983633954</v>
      </c>
      <c r="I36" s="511">
        <v>0.5736404599339635</v>
      </c>
      <c r="J36" s="381">
        <v>1.2749399824106866</v>
      </c>
      <c r="K36" s="381">
        <v>2.930245025385513</v>
      </c>
      <c r="L36" s="381">
        <v>1.4984633630934172</v>
      </c>
      <c r="M36" s="511">
        <v>0.8361896159666595</v>
      </c>
      <c r="N36" s="511">
        <v>0.10119516886884677</v>
      </c>
      <c r="O36" s="511">
        <v>0.7247325592887701</v>
      </c>
    </row>
    <row r="37" spans="1:15" s="10" customFormat="1" ht="13.5" customHeight="1">
      <c r="A37" s="436"/>
      <c r="B37" s="14"/>
      <c r="C37" s="14" t="s">
        <v>78</v>
      </c>
      <c r="D37" s="376">
        <v>119.23346557715433</v>
      </c>
      <c r="E37" s="376">
        <v>201.1677788369876</v>
      </c>
      <c r="F37" s="376">
        <v>178.09711266694993</v>
      </c>
      <c r="G37" s="377">
        <v>0.29866662896087554</v>
      </c>
      <c r="H37" s="378">
        <v>0.08899509353392815</v>
      </c>
      <c r="I37" s="377">
        <v>0.6123382775051963</v>
      </c>
      <c r="J37" s="379">
        <v>1.2854762197835494</v>
      </c>
      <c r="K37" s="379">
        <v>2.8225929456625356</v>
      </c>
      <c r="L37" s="379">
        <v>1.4403552361775627</v>
      </c>
      <c r="M37" s="377">
        <v>0.8297936807021863</v>
      </c>
      <c r="N37" s="377">
        <v>0.11528439783921195</v>
      </c>
      <c r="O37" s="377">
        <v>0.7491687140930671</v>
      </c>
    </row>
    <row r="38" spans="1:15" s="295" customFormat="1" ht="13.5" customHeight="1">
      <c r="A38" s="436"/>
      <c r="B38" s="14"/>
      <c r="C38" s="7" t="s">
        <v>152</v>
      </c>
      <c r="D38" s="513">
        <v>109.13802113711127</v>
      </c>
      <c r="E38" s="513">
        <v>197.108961136758</v>
      </c>
      <c r="F38" s="513">
        <v>174.85978859556872</v>
      </c>
      <c r="G38" s="514">
        <v>0.2516372004825742</v>
      </c>
      <c r="H38" s="515">
        <v>0.0896548889991282</v>
      </c>
      <c r="I38" s="514">
        <v>0.6587079105182976</v>
      </c>
      <c r="J38" s="516">
        <v>1.3060098453211395</v>
      </c>
      <c r="K38" s="516">
        <v>2.8100383066496413</v>
      </c>
      <c r="L38" s="516">
        <v>1.3981257018591469</v>
      </c>
      <c r="M38" s="514">
        <v>0.8166250612416303</v>
      </c>
      <c r="N38" s="514">
        <v>0.11806305863864061</v>
      </c>
      <c r="O38" s="514">
        <v>0.7743756795779041</v>
      </c>
    </row>
    <row r="39" spans="1:15" s="295" customFormat="1" ht="26.25" customHeight="1">
      <c r="A39" s="651" t="s">
        <v>399</v>
      </c>
      <c r="B39" s="450" t="s">
        <v>396</v>
      </c>
      <c r="C39" s="451"/>
      <c r="D39" s="431">
        <v>67.00360576923077</v>
      </c>
      <c r="E39" s="431">
        <v>156.94731890874883</v>
      </c>
      <c r="F39" s="431">
        <v>180.03735537190082</v>
      </c>
      <c r="G39" s="377">
        <v>0.16910569105691056</v>
      </c>
      <c r="H39" s="377">
        <v>0.2160569105691057</v>
      </c>
      <c r="I39" s="377">
        <v>0.6148373983739838</v>
      </c>
      <c r="J39" s="390">
        <v>1.8774038461538463</v>
      </c>
      <c r="K39" s="390">
        <v>4.587958607714017</v>
      </c>
      <c r="L39" s="390">
        <v>3.297190082644628</v>
      </c>
      <c r="M39" s="377">
        <v>0.5036057692307693</v>
      </c>
      <c r="N39" s="377">
        <v>0.015051740357478834</v>
      </c>
      <c r="O39" s="377">
        <v>0.17586776859504133</v>
      </c>
    </row>
    <row r="40" spans="1:15" s="295" customFormat="1" ht="12.75">
      <c r="A40" s="650"/>
      <c r="B40" s="375">
        <v>2011</v>
      </c>
      <c r="C40" s="375"/>
      <c r="D40" s="431">
        <v>67.88919476944254</v>
      </c>
      <c r="E40" s="431">
        <v>147.74744437763079</v>
      </c>
      <c r="F40" s="431">
        <v>189.2949074074074</v>
      </c>
      <c r="G40" s="377">
        <v>0.1954007530930608</v>
      </c>
      <c r="H40" s="377">
        <v>0.2236417428725121</v>
      </c>
      <c r="I40" s="377">
        <v>0.5809575040344271</v>
      </c>
      <c r="J40" s="390">
        <v>1.8912594631796285</v>
      </c>
      <c r="K40" s="390">
        <v>4.217077570655442</v>
      </c>
      <c r="L40" s="390">
        <v>3.2560185185185184</v>
      </c>
      <c r="M40" s="377">
        <v>0.5182381280110117</v>
      </c>
      <c r="N40" s="377">
        <v>0.009621166566446182</v>
      </c>
      <c r="O40" s="377">
        <v>0.17777777777777778</v>
      </c>
    </row>
    <row r="41" spans="1:15" s="295" customFormat="1" ht="12.75">
      <c r="A41" s="650"/>
      <c r="B41" s="375">
        <v>2012</v>
      </c>
      <c r="C41" s="375"/>
      <c r="D41" s="431">
        <v>68.90675477239354</v>
      </c>
      <c r="E41" s="431">
        <v>152.76754668383774</v>
      </c>
      <c r="F41" s="431">
        <v>217.702067403002</v>
      </c>
      <c r="G41" s="377">
        <v>0.21129382562829663</v>
      </c>
      <c r="H41" s="377">
        <v>0.24092460440583308</v>
      </c>
      <c r="I41" s="377">
        <v>0.5477815699658704</v>
      </c>
      <c r="J41" s="390">
        <v>1.9104258443465492</v>
      </c>
      <c r="K41" s="390">
        <v>4.274951706374758</v>
      </c>
      <c r="L41" s="390">
        <v>3.069102237326536</v>
      </c>
      <c r="M41" s="377">
        <v>0.5</v>
      </c>
      <c r="N41" s="377">
        <v>0.003219575016097875</v>
      </c>
      <c r="O41" s="377">
        <v>0.19003115264797507</v>
      </c>
    </row>
    <row r="42" spans="1:15" s="295" customFormat="1" ht="12.75">
      <c r="A42" s="650"/>
      <c r="B42" s="375">
        <v>2013</v>
      </c>
      <c r="C42" s="375"/>
      <c r="D42" s="431">
        <v>77.7568058076225</v>
      </c>
      <c r="E42" s="431">
        <v>139.03577235772357</v>
      </c>
      <c r="F42" s="431">
        <v>286.6990179087233</v>
      </c>
      <c r="G42" s="377">
        <v>0.19019675526406626</v>
      </c>
      <c r="H42" s="377">
        <v>0.2122885743872972</v>
      </c>
      <c r="I42" s="377">
        <v>0.5975146703486365</v>
      </c>
      <c r="J42" s="390">
        <v>1.8802177858439202</v>
      </c>
      <c r="K42" s="390">
        <v>4.105691056910569</v>
      </c>
      <c r="L42" s="390">
        <v>2.8772385904101676</v>
      </c>
      <c r="M42" s="377">
        <v>0.4882032667876588</v>
      </c>
      <c r="N42" s="377">
        <v>0.004878048780487805</v>
      </c>
      <c r="O42" s="377">
        <v>0.1660889659156557</v>
      </c>
    </row>
    <row r="43" spans="1:15" s="295" customFormat="1" ht="12.75">
      <c r="A43" s="650"/>
      <c r="B43" s="40">
        <v>2014</v>
      </c>
      <c r="C43" s="375"/>
      <c r="D43" s="431">
        <v>90.26875</v>
      </c>
      <c r="E43" s="431">
        <v>175.33956386292834</v>
      </c>
      <c r="F43" s="431">
        <v>442.4709525213801</v>
      </c>
      <c r="G43" s="377">
        <v>0.15521924718665114</v>
      </c>
      <c r="H43" s="377">
        <v>0.18684516880093133</v>
      </c>
      <c r="I43" s="377">
        <v>0.6579355840124176</v>
      </c>
      <c r="J43" s="390">
        <v>1.8802177858439202</v>
      </c>
      <c r="K43" s="390">
        <v>4.105691056910569</v>
      </c>
      <c r="L43" s="390">
        <v>2.8772385904101676</v>
      </c>
      <c r="M43" s="377">
        <v>0.5125</v>
      </c>
      <c r="N43" s="377">
        <v>0.01142263759086189</v>
      </c>
      <c r="O43" s="377">
        <v>0.21940430551459747</v>
      </c>
    </row>
    <row r="44" spans="1:15" s="295" customFormat="1" ht="12.75">
      <c r="A44" s="650"/>
      <c r="B44" s="375">
        <v>2015</v>
      </c>
      <c r="C44" s="375"/>
      <c r="D44" s="431">
        <v>113.1138888888889</v>
      </c>
      <c r="E44" s="431">
        <v>193.73396674584322</v>
      </c>
      <c r="F44" s="431">
        <v>482.1835196256823</v>
      </c>
      <c r="G44" s="377">
        <v>0.13311148086522462</v>
      </c>
      <c r="H44" s="377">
        <v>0.1556664817896099</v>
      </c>
      <c r="I44" s="377">
        <v>0.7112220373451654</v>
      </c>
      <c r="J44" s="390">
        <v>1.9930555555555556</v>
      </c>
      <c r="K44" s="390">
        <v>4.219714964370547</v>
      </c>
      <c r="L44" s="390">
        <v>2.357161424486613</v>
      </c>
      <c r="M44" s="377">
        <v>0.4722222222222222</v>
      </c>
      <c r="N44" s="377">
        <v>0.015439429928741092</v>
      </c>
      <c r="O44" s="377">
        <v>0.32466857291395895</v>
      </c>
    </row>
    <row r="45" spans="1:15" s="295" customFormat="1" ht="26.25" customHeight="1">
      <c r="A45" s="650"/>
      <c r="B45" s="130" t="s">
        <v>397</v>
      </c>
      <c r="C45" s="14" t="s">
        <v>78</v>
      </c>
      <c r="D45" s="431">
        <v>64.32481751824818</v>
      </c>
      <c r="E45" s="431">
        <v>153.1609907120743</v>
      </c>
      <c r="F45" s="431">
        <v>186.30567226890756</v>
      </c>
      <c r="G45" s="377">
        <v>0.17688831504196256</v>
      </c>
      <c r="H45" s="377">
        <v>0.20852162685603615</v>
      </c>
      <c r="I45" s="377">
        <v>0.6145900581020013</v>
      </c>
      <c r="J45" s="390">
        <v>1.8941605839416058</v>
      </c>
      <c r="K45" s="390">
        <v>4.461300309597523</v>
      </c>
      <c r="L45" s="390">
        <v>3.2373949579831933</v>
      </c>
      <c r="M45" s="377">
        <v>0.5401459854014599</v>
      </c>
      <c r="N45" s="377">
        <v>0.02476780185758514</v>
      </c>
      <c r="O45" s="377">
        <v>0.16911764705882354</v>
      </c>
    </row>
    <row r="46" spans="1:15" s="295" customFormat="1" ht="12.75">
      <c r="A46" s="650"/>
      <c r="B46" s="14"/>
      <c r="C46" s="14" t="s">
        <v>79</v>
      </c>
      <c r="D46" s="431">
        <v>72.65292096219932</v>
      </c>
      <c r="E46" s="431">
        <v>163.65594059405942</v>
      </c>
      <c r="F46" s="431">
        <v>179.67435424354244</v>
      </c>
      <c r="G46" s="377">
        <v>0.163575042158516</v>
      </c>
      <c r="H46" s="377">
        <v>0.2270938729623384</v>
      </c>
      <c r="I46" s="377">
        <v>0.6093310848791456</v>
      </c>
      <c r="J46" s="390">
        <v>1.9175257731958764</v>
      </c>
      <c r="K46" s="390">
        <v>4.599009900990099</v>
      </c>
      <c r="L46" s="390">
        <v>3.3551660516605164</v>
      </c>
      <c r="M46" s="377">
        <v>0.4742268041237113</v>
      </c>
      <c r="N46" s="377">
        <v>0.012376237623762377</v>
      </c>
      <c r="O46" s="377">
        <v>0.17250922509225092</v>
      </c>
    </row>
    <row r="47" spans="1:15" s="295" customFormat="1" ht="12.75">
      <c r="A47" s="650"/>
      <c r="B47" s="14"/>
      <c r="C47" s="14" t="s">
        <v>80</v>
      </c>
      <c r="D47" s="431">
        <v>63.59550561797753</v>
      </c>
      <c r="E47" s="431">
        <v>152.52083333333334</v>
      </c>
      <c r="F47" s="431">
        <v>174.40141557128413</v>
      </c>
      <c r="G47" s="377">
        <v>0.16771356783919597</v>
      </c>
      <c r="H47" s="377">
        <v>0.21105527638190955</v>
      </c>
      <c r="I47" s="377">
        <v>0.6212311557788944</v>
      </c>
      <c r="J47" s="390">
        <v>1.8164794007490637</v>
      </c>
      <c r="K47" s="390">
        <v>4.696428571428571</v>
      </c>
      <c r="L47" s="390">
        <v>3.2912032355915066</v>
      </c>
      <c r="M47" s="377">
        <v>0.49812734082397003</v>
      </c>
      <c r="N47" s="377">
        <v>0.008928571428571428</v>
      </c>
      <c r="O47" s="377">
        <v>0.18604651162790697</v>
      </c>
    </row>
    <row r="48" spans="1:15" s="295" customFormat="1" ht="26.25" customHeight="1">
      <c r="A48" s="650"/>
      <c r="B48" s="14">
        <v>2011</v>
      </c>
      <c r="C48" s="14" t="s">
        <v>77</v>
      </c>
      <c r="D48" s="431">
        <v>63.325878594249204</v>
      </c>
      <c r="E48" s="431">
        <v>163.4958217270195</v>
      </c>
      <c r="F48" s="431">
        <v>207.70319634703196</v>
      </c>
      <c r="G48" s="377">
        <v>0.17713638936049803</v>
      </c>
      <c r="H48" s="377">
        <v>0.20316921335597057</v>
      </c>
      <c r="I48" s="377">
        <v>0.6196943972835314</v>
      </c>
      <c r="J48" s="390">
        <v>1.8722044728434504</v>
      </c>
      <c r="K48" s="390">
        <v>4.233983286908078</v>
      </c>
      <c r="L48" s="390">
        <v>3.1689497716894977</v>
      </c>
      <c r="M48" s="377">
        <v>0.48881789137380194</v>
      </c>
      <c r="N48" s="377">
        <v>0.013927576601671309</v>
      </c>
      <c r="O48" s="377">
        <v>0.19726027397260273</v>
      </c>
    </row>
    <row r="49" spans="1:15" s="295" customFormat="1" ht="12.75">
      <c r="A49" s="650"/>
      <c r="B49" s="14"/>
      <c r="C49" s="14" t="s">
        <v>78</v>
      </c>
      <c r="D49" s="431">
        <v>66.8829268292683</v>
      </c>
      <c r="E49" s="431">
        <v>136.98704663212436</v>
      </c>
      <c r="F49" s="431">
        <v>201.2830009496676</v>
      </c>
      <c r="G49" s="377">
        <v>0.22174148188209844</v>
      </c>
      <c r="H49" s="377">
        <v>0.20876149269875607</v>
      </c>
      <c r="I49" s="377">
        <v>0.5694970254191455</v>
      </c>
      <c r="J49" s="390">
        <v>1.8195121951219513</v>
      </c>
      <c r="K49" s="390">
        <v>4.05699481865285</v>
      </c>
      <c r="L49" s="390">
        <v>3.295346628679962</v>
      </c>
      <c r="M49" s="377">
        <v>0.5560975609756098</v>
      </c>
      <c r="N49" s="377">
        <v>0.012953367875647668</v>
      </c>
      <c r="O49" s="377">
        <v>0.16809116809116809</v>
      </c>
    </row>
    <row r="50" spans="1:15" s="295" customFormat="1" ht="12.75">
      <c r="A50" s="650"/>
      <c r="B50" s="14"/>
      <c r="C50" s="14" t="s">
        <v>79</v>
      </c>
      <c r="D50" s="431">
        <v>67.04260651629073</v>
      </c>
      <c r="E50" s="431">
        <v>142.23270440251574</v>
      </c>
      <c r="F50" s="431">
        <v>156.37488457987072</v>
      </c>
      <c r="G50" s="377">
        <v>0.20367534456355282</v>
      </c>
      <c r="H50" s="377">
        <v>0.2434915773353752</v>
      </c>
      <c r="I50" s="377">
        <v>0.552833078101072</v>
      </c>
      <c r="J50" s="390">
        <v>1.8596491228070176</v>
      </c>
      <c r="K50" s="390">
        <v>4.243186582809225</v>
      </c>
      <c r="L50" s="390">
        <v>3.2927054478301017</v>
      </c>
      <c r="M50" s="377">
        <v>0.5338345864661654</v>
      </c>
      <c r="N50" s="377">
        <v>0.008385744234800839</v>
      </c>
      <c r="O50" s="377">
        <v>0.1698984302862419</v>
      </c>
    </row>
    <row r="51" spans="1:15" s="295" customFormat="1" ht="12.75">
      <c r="A51" s="650"/>
      <c r="B51" s="14"/>
      <c r="C51" s="14" t="s">
        <v>80</v>
      </c>
      <c r="D51" s="431">
        <v>74.47129909365559</v>
      </c>
      <c r="E51" s="431">
        <v>150.31065759637187</v>
      </c>
      <c r="F51" s="431">
        <v>191.93204775022957</v>
      </c>
      <c r="G51" s="377">
        <v>0.17786136485760343</v>
      </c>
      <c r="H51" s="377">
        <v>0.2369693713057496</v>
      </c>
      <c r="I51" s="377">
        <v>0.5851692638366469</v>
      </c>
      <c r="J51" s="390">
        <v>2.0362537764350455</v>
      </c>
      <c r="K51" s="390">
        <v>4.315192743764173</v>
      </c>
      <c r="L51" s="390">
        <v>3.2690541781450873</v>
      </c>
      <c r="M51" s="377">
        <v>0.48036253776435045</v>
      </c>
      <c r="N51" s="377">
        <v>0.0045351473922902496</v>
      </c>
      <c r="O51" s="377">
        <v>0.1753902662993572</v>
      </c>
    </row>
    <row r="52" spans="1:15" s="295" customFormat="1" ht="26.25" customHeight="1">
      <c r="A52" s="650"/>
      <c r="B52" s="14">
        <v>2012</v>
      </c>
      <c r="C52" s="14" t="s">
        <v>77</v>
      </c>
      <c r="D52" s="431">
        <v>53.6566757493188</v>
      </c>
      <c r="E52" s="431">
        <v>150.71095571095572</v>
      </c>
      <c r="F52" s="431">
        <v>232.21974522292993</v>
      </c>
      <c r="G52" s="377">
        <v>0.21116225546605294</v>
      </c>
      <c r="H52" s="377">
        <v>0.2468354430379747</v>
      </c>
      <c r="I52" s="377">
        <v>0.5420023014959724</v>
      </c>
      <c r="J52" s="390">
        <v>1.8501362397820162</v>
      </c>
      <c r="K52" s="390">
        <v>4.351981351981352</v>
      </c>
      <c r="L52" s="390">
        <v>3.1518046709129512</v>
      </c>
      <c r="M52" s="377">
        <v>0.5504087193460491</v>
      </c>
      <c r="N52" s="517">
        <v>0.002331002331002331</v>
      </c>
      <c r="O52" s="377">
        <v>0.1932059447983015</v>
      </c>
    </row>
    <row r="53" spans="1:15" s="295" customFormat="1" ht="12.75">
      <c r="A53" s="650"/>
      <c r="B53" s="14"/>
      <c r="C53" s="14" t="s">
        <v>78</v>
      </c>
      <c r="D53" s="431">
        <v>68.0253807106599</v>
      </c>
      <c r="E53" s="431">
        <v>143.32380952380953</v>
      </c>
      <c r="F53" s="431">
        <v>207.18365061590146</v>
      </c>
      <c r="G53" s="377">
        <v>0.23081429408318688</v>
      </c>
      <c r="H53" s="377">
        <v>0.2460456942003515</v>
      </c>
      <c r="I53" s="377">
        <v>0.5231400117164616</v>
      </c>
      <c r="J53" s="390">
        <v>1.9314720812182742</v>
      </c>
      <c r="K53" s="390">
        <v>4.257142857142857</v>
      </c>
      <c r="L53" s="390">
        <v>3.070548712206047</v>
      </c>
      <c r="M53" s="377">
        <v>0.4873096446700508</v>
      </c>
      <c r="N53" s="377">
        <v>0.002380952380952381</v>
      </c>
      <c r="O53" s="377">
        <v>0.18141097424412095</v>
      </c>
    </row>
    <row r="54" spans="1:15" s="295" customFormat="1" ht="12.75">
      <c r="A54" s="650"/>
      <c r="B54" s="14"/>
      <c r="C54" s="14" t="s">
        <v>79</v>
      </c>
      <c r="D54" s="431">
        <v>81.66666666666667</v>
      </c>
      <c r="E54" s="431">
        <v>140.89673913043478</v>
      </c>
      <c r="F54" s="431">
        <v>193.7969837587007</v>
      </c>
      <c r="G54" s="377">
        <v>0.19921875</v>
      </c>
      <c r="H54" s="377">
        <v>0.23958333333333334</v>
      </c>
      <c r="I54" s="377">
        <v>0.5611979166666666</v>
      </c>
      <c r="J54" s="390">
        <v>1.9052287581699345</v>
      </c>
      <c r="K54" s="390">
        <v>4.315217391304348</v>
      </c>
      <c r="L54" s="390">
        <v>3.0498839907192576</v>
      </c>
      <c r="M54" s="377">
        <v>0.5163398692810458</v>
      </c>
      <c r="N54" s="377">
        <v>0.005434782608695652</v>
      </c>
      <c r="O54" s="377">
        <v>0.18213457076566125</v>
      </c>
    </row>
    <row r="55" spans="1:15" s="295" customFormat="1" ht="12.75">
      <c r="A55" s="650"/>
      <c r="B55" s="14"/>
      <c r="C55" s="14" t="s">
        <v>80</v>
      </c>
      <c r="D55" s="431">
        <v>75.82033898305085</v>
      </c>
      <c r="E55" s="431">
        <v>180.19940476190476</v>
      </c>
      <c r="F55" s="431">
        <v>237.27458033573143</v>
      </c>
      <c r="G55" s="377">
        <v>0.20136518771331058</v>
      </c>
      <c r="H55" s="377">
        <v>0.22935153583617748</v>
      </c>
      <c r="I55" s="377">
        <v>0.5692832764505119</v>
      </c>
      <c r="J55" s="390">
        <v>1.9627118644067796</v>
      </c>
      <c r="K55" s="390">
        <v>4.154761904761905</v>
      </c>
      <c r="L55" s="390">
        <v>2.9940047961630696</v>
      </c>
      <c r="M55" s="377">
        <v>0.43728813559322033</v>
      </c>
      <c r="N55" s="377">
        <v>0.002976190476190476</v>
      </c>
      <c r="O55" s="377">
        <v>0.2038369304556355</v>
      </c>
    </row>
    <row r="56" spans="1:15" s="295" customFormat="1" ht="26.25" customHeight="1">
      <c r="A56" s="650"/>
      <c r="B56" s="14">
        <v>2013</v>
      </c>
      <c r="C56" s="14" t="s">
        <v>77</v>
      </c>
      <c r="D56" s="431">
        <v>68.33584905660378</v>
      </c>
      <c r="E56" s="431">
        <v>138.34343434343435</v>
      </c>
      <c r="F56" s="431">
        <v>282.791553133515</v>
      </c>
      <c r="G56" s="377">
        <v>0.2044753086419753</v>
      </c>
      <c r="H56" s="377">
        <v>0.22916666666666666</v>
      </c>
      <c r="I56" s="377">
        <v>0.566358024691358</v>
      </c>
      <c r="J56" s="390">
        <v>1.818867924528302</v>
      </c>
      <c r="K56" s="390">
        <v>4.01010101010101</v>
      </c>
      <c r="L56" s="390">
        <v>2.9455040871934606</v>
      </c>
      <c r="M56" s="377">
        <v>0.5169811320754717</v>
      </c>
      <c r="N56" s="377">
        <v>0.010101010101010102</v>
      </c>
      <c r="O56" s="377">
        <v>0.1880108991825613</v>
      </c>
    </row>
    <row r="57" spans="1:15" s="295" customFormat="1" ht="12.75">
      <c r="A57" s="650"/>
      <c r="B57" s="14"/>
      <c r="C57" s="14" t="s">
        <v>78</v>
      </c>
      <c r="D57" s="431">
        <v>77.30927835051547</v>
      </c>
      <c r="E57" s="431">
        <v>130.0136518771331</v>
      </c>
      <c r="F57" s="431">
        <v>251.50493096646943</v>
      </c>
      <c r="G57" s="377">
        <v>0.1821026282853567</v>
      </c>
      <c r="H57" s="377">
        <v>0.18335419274092615</v>
      </c>
      <c r="I57" s="377">
        <v>0.6345431789737171</v>
      </c>
      <c r="J57" s="390">
        <v>1.8075601374570447</v>
      </c>
      <c r="K57" s="390">
        <v>3.9761092150170647</v>
      </c>
      <c r="L57" s="390">
        <v>2.8796844181459567</v>
      </c>
      <c r="M57" s="377">
        <v>0.5567010309278351</v>
      </c>
      <c r="N57" s="377">
        <v>0</v>
      </c>
      <c r="O57" s="377">
        <v>0.14201183431952663</v>
      </c>
    </row>
    <row r="58" spans="1:15" s="295" customFormat="1" ht="12.75">
      <c r="A58" s="650"/>
      <c r="B58" s="14"/>
      <c r="C58" s="14" t="s">
        <v>79</v>
      </c>
      <c r="D58" s="431">
        <v>82.65273311897106</v>
      </c>
      <c r="E58" s="431">
        <v>136.94985250737463</v>
      </c>
      <c r="F58" s="431">
        <v>278.03436807095346</v>
      </c>
      <c r="G58" s="377">
        <v>0.20038659793814434</v>
      </c>
      <c r="H58" s="377">
        <v>0.2184278350515464</v>
      </c>
      <c r="I58" s="377">
        <v>0.5811855670103093</v>
      </c>
      <c r="J58" s="390">
        <v>1.8295819935691318</v>
      </c>
      <c r="K58" s="390">
        <v>3.967551622418879</v>
      </c>
      <c r="L58" s="390">
        <v>2.8813747228381374</v>
      </c>
      <c r="M58" s="377">
        <v>0.47266881028938906</v>
      </c>
      <c r="N58" s="377">
        <v>0.008849557522123894</v>
      </c>
      <c r="O58" s="377">
        <v>0.1662971175166297</v>
      </c>
    </row>
    <row r="59" spans="1:15" s="295" customFormat="1" ht="12.75">
      <c r="A59" s="650"/>
      <c r="B59" s="14"/>
      <c r="C59" s="14" t="s">
        <v>80</v>
      </c>
      <c r="D59" s="431">
        <v>82.45531914893617</v>
      </c>
      <c r="E59" s="431">
        <v>150.85049833887044</v>
      </c>
      <c r="F59" s="431">
        <v>343.80541871921184</v>
      </c>
      <c r="G59" s="377">
        <v>0.17433234421364985</v>
      </c>
      <c r="H59" s="377">
        <v>0.22329376854599406</v>
      </c>
      <c r="I59" s="377">
        <v>0.6023738872403561</v>
      </c>
      <c r="J59" s="390">
        <v>2.106382978723404</v>
      </c>
      <c r="K59" s="390">
        <v>4.48172757475083</v>
      </c>
      <c r="L59" s="390">
        <v>2.8078817733990147</v>
      </c>
      <c r="M59" s="377">
        <v>0.39148936170212767</v>
      </c>
      <c r="N59" s="377">
        <v>0</v>
      </c>
      <c r="O59" s="377">
        <v>0.17610837438423646</v>
      </c>
    </row>
    <row r="60" spans="1:15" s="295" customFormat="1" ht="26.25" customHeight="1">
      <c r="A60" s="650"/>
      <c r="B60" s="14">
        <v>2014</v>
      </c>
      <c r="C60" s="14" t="s">
        <v>77</v>
      </c>
      <c r="D60" s="431">
        <v>94.82142857142857</v>
      </c>
      <c r="E60" s="431">
        <v>170.6951219512195</v>
      </c>
      <c r="F60" s="431">
        <v>445.15552699228795</v>
      </c>
      <c r="G60" s="377">
        <v>0.1794871794871795</v>
      </c>
      <c r="H60" s="377">
        <v>0.1971153846153846</v>
      </c>
      <c r="I60" s="377">
        <v>0.6233974358974359</v>
      </c>
      <c r="J60" s="390">
        <v>1.818867924528302</v>
      </c>
      <c r="K60" s="390">
        <v>4.01010101010101</v>
      </c>
      <c r="L60" s="390">
        <v>2.9455040871934606</v>
      </c>
      <c r="M60" s="377">
        <v>0.5044642857142857</v>
      </c>
      <c r="N60" s="377">
        <v>0.0040650406504065045</v>
      </c>
      <c r="O60" s="377">
        <v>0.14267352185089974</v>
      </c>
    </row>
    <row r="61" spans="1:15" s="295" customFormat="1" ht="12.75">
      <c r="A61" s="650"/>
      <c r="B61" s="14"/>
      <c r="C61" s="14" t="s">
        <v>78</v>
      </c>
      <c r="D61" s="431">
        <v>71.3756345177665</v>
      </c>
      <c r="E61" s="431">
        <v>158.9785407725322</v>
      </c>
      <c r="F61" s="431">
        <v>470.94607268464244</v>
      </c>
      <c r="G61" s="377">
        <v>0.15354637568199533</v>
      </c>
      <c r="H61" s="377">
        <v>0.18160561184723303</v>
      </c>
      <c r="I61" s="377">
        <v>0.6648480124707716</v>
      </c>
      <c r="J61" s="390">
        <v>1.8075601374570447</v>
      </c>
      <c r="K61" s="390">
        <v>3.9761092150170647</v>
      </c>
      <c r="L61" s="390">
        <v>2.8796844181459567</v>
      </c>
      <c r="M61" s="377">
        <v>0.5736040609137056</v>
      </c>
      <c r="N61" s="377">
        <v>0.02575107296137339</v>
      </c>
      <c r="O61" s="377">
        <v>0.21336459554513482</v>
      </c>
    </row>
    <row r="62" spans="1:15" s="295" customFormat="1" ht="12.75">
      <c r="A62" s="650"/>
      <c r="B62" s="14"/>
      <c r="C62" s="14" t="s">
        <v>79</v>
      </c>
      <c r="D62" s="431">
        <v>106.15714285714286</v>
      </c>
      <c r="E62" s="431">
        <v>185.6420233463035</v>
      </c>
      <c r="F62" s="431">
        <v>419.5966101694915</v>
      </c>
      <c r="G62" s="377">
        <v>0.15532544378698224</v>
      </c>
      <c r="H62" s="377">
        <v>0.1900887573964497</v>
      </c>
      <c r="I62" s="377">
        <v>0.6545857988165681</v>
      </c>
      <c r="J62" s="390">
        <v>1.8295819935691318</v>
      </c>
      <c r="K62" s="390">
        <v>3.967551622418879</v>
      </c>
      <c r="L62" s="390">
        <v>2.8813747228381374</v>
      </c>
      <c r="M62" s="377">
        <v>0.4857142857142857</v>
      </c>
      <c r="N62" s="377">
        <v>0.011673151750972763</v>
      </c>
      <c r="O62" s="377">
        <v>0.26666666666666666</v>
      </c>
    </row>
    <row r="63" spans="1:15" s="295" customFormat="1" ht="12.75">
      <c r="A63" s="650"/>
      <c r="B63" s="14"/>
      <c r="C63" s="14" t="s">
        <v>80</v>
      </c>
      <c r="D63" s="431">
        <v>86.51479289940828</v>
      </c>
      <c r="E63" s="431">
        <v>185.5022026431718</v>
      </c>
      <c r="F63" s="431">
        <v>435.4605714285714</v>
      </c>
      <c r="G63" s="377">
        <v>0.13296616837136113</v>
      </c>
      <c r="H63" s="377">
        <v>0.17859952793076317</v>
      </c>
      <c r="I63" s="377">
        <v>0.6884343036978757</v>
      </c>
      <c r="J63" s="390">
        <v>2.106382978723404</v>
      </c>
      <c r="K63" s="390">
        <v>4.48172757475083</v>
      </c>
      <c r="L63" s="390">
        <v>2.8078817733990147</v>
      </c>
      <c r="M63" s="377">
        <v>0.48520710059171596</v>
      </c>
      <c r="N63" s="377">
        <v>0.004405286343612335</v>
      </c>
      <c r="O63" s="377">
        <v>0.24571428571428572</v>
      </c>
    </row>
    <row r="64" spans="1:15" s="295" customFormat="1" ht="26.25" customHeight="1">
      <c r="A64" s="650"/>
      <c r="B64" s="14">
        <v>2015</v>
      </c>
      <c r="C64" s="14" t="s">
        <v>77</v>
      </c>
      <c r="D64" s="380">
        <v>107.91208791208791</v>
      </c>
      <c r="E64" s="380">
        <v>188.86936936936937</v>
      </c>
      <c r="F64" s="380">
        <v>518.2904290429043</v>
      </c>
      <c r="G64" s="510">
        <v>0.13861386138613863</v>
      </c>
      <c r="H64" s="383">
        <v>0.16907844630616908</v>
      </c>
      <c r="I64" s="510">
        <v>0.6923076923076923</v>
      </c>
      <c r="J64" s="381">
        <v>2.032967032967033</v>
      </c>
      <c r="K64" s="381">
        <v>4.333333333333333</v>
      </c>
      <c r="L64" s="381">
        <v>2.4917491749174916</v>
      </c>
      <c r="M64" s="377">
        <v>0.5</v>
      </c>
      <c r="N64" s="377">
        <v>0.009009009009009009</v>
      </c>
      <c r="O64" s="377">
        <v>0.28822882288228824</v>
      </c>
    </row>
    <row r="65" spans="1:15" s="295" customFormat="1" ht="12.75" customHeight="1">
      <c r="A65" s="650"/>
      <c r="B65" s="14"/>
      <c r="C65" s="14" t="s">
        <v>509</v>
      </c>
      <c r="D65" s="376">
        <v>101.44970414201184</v>
      </c>
      <c r="E65" s="376">
        <v>168.5837104072398</v>
      </c>
      <c r="F65" s="376">
        <v>430.9257425742574</v>
      </c>
      <c r="G65" s="377">
        <v>0.14106844741235391</v>
      </c>
      <c r="H65" s="378">
        <v>0.18447412353923207</v>
      </c>
      <c r="I65" s="377">
        <v>0.674457429048414</v>
      </c>
      <c r="J65" s="379">
        <v>1.834319526627219</v>
      </c>
      <c r="K65" s="379">
        <v>4.14027149321267</v>
      </c>
      <c r="L65" s="379">
        <v>2.426980198019802</v>
      </c>
      <c r="M65" s="377">
        <v>0.4970414201183432</v>
      </c>
      <c r="N65" s="377">
        <v>0.02262443438914027</v>
      </c>
      <c r="O65" s="377">
        <v>0.2896039603960396</v>
      </c>
    </row>
    <row r="66" spans="1:15" s="295" customFormat="1" ht="12.75" customHeight="1">
      <c r="A66" s="650"/>
      <c r="B66" s="14"/>
      <c r="C66" s="14" t="s">
        <v>79</v>
      </c>
      <c r="D66" s="376">
        <v>111.06532663316582</v>
      </c>
      <c r="E66" s="376">
        <v>209.9108910891089</v>
      </c>
      <c r="F66" s="376">
        <v>489.3732809430255</v>
      </c>
      <c r="G66" s="377">
        <v>0.14023960535588442</v>
      </c>
      <c r="H66" s="378">
        <v>0.142353770260747</v>
      </c>
      <c r="I66" s="377">
        <v>0.7174066243833686</v>
      </c>
      <c r="J66" s="379">
        <v>2.0452261306532664</v>
      </c>
      <c r="K66" s="379">
        <v>4.217821782178218</v>
      </c>
      <c r="L66" s="379">
        <v>2.305500982318271</v>
      </c>
      <c r="M66" s="377">
        <v>0.4623115577889447</v>
      </c>
      <c r="N66" s="377">
        <v>0.01485148514851485</v>
      </c>
      <c r="O66" s="377">
        <v>0.3300589390962672</v>
      </c>
    </row>
    <row r="67" spans="1:15" s="295" customFormat="1" ht="12.75" customHeight="1">
      <c r="A67" s="650"/>
      <c r="B67" s="14"/>
      <c r="C67" s="14" t="s">
        <v>80</v>
      </c>
      <c r="D67" s="380">
        <v>132.6764705882353</v>
      </c>
      <c r="E67" s="380">
        <v>210.84263959390864</v>
      </c>
      <c r="F67" s="380">
        <v>483.33093525179856</v>
      </c>
      <c r="G67" s="510">
        <v>0.11494252873563218</v>
      </c>
      <c r="H67" s="383">
        <v>0.13319810682893848</v>
      </c>
      <c r="I67" s="510">
        <v>0.7518593644354293</v>
      </c>
      <c r="J67" s="381">
        <v>2.0470588235294116</v>
      </c>
      <c r="K67" s="381">
        <v>4.182741116751269</v>
      </c>
      <c r="L67" s="381">
        <v>2.243705035971223</v>
      </c>
      <c r="M67" s="377">
        <v>0.4294117647058823</v>
      </c>
      <c r="N67" s="377">
        <v>0.015228426395939087</v>
      </c>
      <c r="O67" s="377">
        <v>0.375</v>
      </c>
    </row>
    <row r="68" spans="1:15" s="10" customFormat="1" ht="24.75" customHeight="1">
      <c r="A68" s="18"/>
      <c r="B68" s="14">
        <v>2016</v>
      </c>
      <c r="C68" s="14" t="s">
        <v>77</v>
      </c>
      <c r="D68" s="380">
        <v>118.26</v>
      </c>
      <c r="E68" s="380">
        <v>223.57837837837837</v>
      </c>
      <c r="F68" s="380">
        <v>535.1056014692379</v>
      </c>
      <c r="G68" s="511">
        <v>0.10533707865168539</v>
      </c>
      <c r="H68" s="512">
        <v>0.12991573033707865</v>
      </c>
      <c r="I68" s="511">
        <v>0.764747191011236</v>
      </c>
      <c r="J68" s="381">
        <v>2.06</v>
      </c>
      <c r="K68" s="381">
        <v>4.113513513513514</v>
      </c>
      <c r="L68" s="381">
        <v>2.319559228650138</v>
      </c>
      <c r="M68" s="511">
        <v>0.44666666666666666</v>
      </c>
      <c r="N68" s="511">
        <v>0.021621621621621623</v>
      </c>
      <c r="O68" s="511">
        <v>0.36455463728191</v>
      </c>
    </row>
    <row r="69" spans="1:15" s="10" customFormat="1" ht="13.5" customHeight="1">
      <c r="A69" s="436"/>
      <c r="B69" s="14"/>
      <c r="C69" s="14" t="s">
        <v>78</v>
      </c>
      <c r="D69" s="376">
        <v>121.86390532544378</v>
      </c>
      <c r="E69" s="376">
        <v>227.32716049382717</v>
      </c>
      <c r="F69" s="376">
        <v>560.5918972332016</v>
      </c>
      <c r="G69" s="377">
        <v>0.12583767684288905</v>
      </c>
      <c r="H69" s="378">
        <v>0.12062546537602382</v>
      </c>
      <c r="I69" s="377">
        <v>0.7535368577810871</v>
      </c>
      <c r="J69" s="379">
        <v>2.1183431952662723</v>
      </c>
      <c r="K69" s="379">
        <v>4.290123456790123</v>
      </c>
      <c r="L69" s="379">
        <v>2.239130434782609</v>
      </c>
      <c r="M69" s="377">
        <v>0.38461538461538464</v>
      </c>
      <c r="N69" s="377">
        <v>0</v>
      </c>
      <c r="O69" s="377">
        <v>0.3794466403162055</v>
      </c>
    </row>
    <row r="70" spans="1:15" s="295" customFormat="1" ht="13.5" customHeight="1">
      <c r="A70" s="436"/>
      <c r="B70" s="14"/>
      <c r="C70" s="7" t="s">
        <v>152</v>
      </c>
      <c r="D70" s="513">
        <v>131.44919786096256</v>
      </c>
      <c r="E70" s="513">
        <v>252.2</v>
      </c>
      <c r="F70" s="513">
        <v>524.2806673209028</v>
      </c>
      <c r="G70" s="514">
        <v>0.1349206349206349</v>
      </c>
      <c r="H70" s="515">
        <v>0.12987012987012986</v>
      </c>
      <c r="I70" s="514">
        <v>0.7352092352092352</v>
      </c>
      <c r="J70" s="516">
        <v>2.2192513368983957</v>
      </c>
      <c r="K70" s="516">
        <v>4.288888888888889</v>
      </c>
      <c r="L70" s="516">
        <v>2.182531894013739</v>
      </c>
      <c r="M70" s="514">
        <v>0.37433155080213903</v>
      </c>
      <c r="N70" s="514">
        <v>0.022222222222222223</v>
      </c>
      <c r="O70" s="514">
        <v>0.3994111874386654</v>
      </c>
    </row>
    <row r="71" spans="1:15" s="295" customFormat="1" ht="25.5" customHeight="1">
      <c r="A71" s="651" t="s">
        <v>400</v>
      </c>
      <c r="B71" s="450" t="s">
        <v>396</v>
      </c>
      <c r="C71" s="451"/>
      <c r="D71" s="431">
        <v>65.66057532757338</v>
      </c>
      <c r="E71" s="431">
        <v>150.15140757863452</v>
      </c>
      <c r="F71" s="431">
        <v>167.4194781161372</v>
      </c>
      <c r="G71" s="377">
        <v>0.5475143422160437</v>
      </c>
      <c r="H71" s="377">
        <v>0.09486812993166643</v>
      </c>
      <c r="I71" s="377">
        <v>0.35761752785228984</v>
      </c>
      <c r="J71" s="390">
        <v>1.5725811065972422</v>
      </c>
      <c r="K71" s="390">
        <v>3.6150004127796582</v>
      </c>
      <c r="L71" s="390">
        <v>3.0728294077067115</v>
      </c>
      <c r="M71" s="377">
        <v>0.6792498712593694</v>
      </c>
      <c r="N71" s="377">
        <v>0.019359365970444978</v>
      </c>
      <c r="O71" s="377">
        <v>0.14757509061244156</v>
      </c>
    </row>
    <row r="72" spans="1:15" s="295" customFormat="1" ht="12.75">
      <c r="A72" s="650"/>
      <c r="B72" s="375">
        <v>2011</v>
      </c>
      <c r="C72" s="375"/>
      <c r="D72" s="431">
        <v>65.3411209581625</v>
      </c>
      <c r="E72" s="431">
        <v>148.9597511180245</v>
      </c>
      <c r="F72" s="431">
        <v>170.69011845138724</v>
      </c>
      <c r="G72" s="377">
        <v>0.5590876260895113</v>
      </c>
      <c r="H72" s="377">
        <v>0.09443859563216139</v>
      </c>
      <c r="I72" s="377">
        <v>0.3464737782783273</v>
      </c>
      <c r="J72" s="390">
        <v>1.5403786887668804</v>
      </c>
      <c r="K72" s="390">
        <v>3.657333592585391</v>
      </c>
      <c r="L72" s="390">
        <v>3.0633595675331904</v>
      </c>
      <c r="M72" s="377">
        <v>0.6941915777603828</v>
      </c>
      <c r="N72" s="377">
        <v>0.017078229308445134</v>
      </c>
      <c r="O72" s="377">
        <v>0.13822861736050385</v>
      </c>
    </row>
    <row r="73" spans="1:15" s="295" customFormat="1" ht="12.75">
      <c r="A73" s="650"/>
      <c r="B73" s="375">
        <v>2012</v>
      </c>
      <c r="C73" s="375"/>
      <c r="D73" s="431">
        <v>65.6568492559224</v>
      </c>
      <c r="E73" s="431">
        <v>151.4173839880914</v>
      </c>
      <c r="F73" s="431">
        <v>175.49692035549114</v>
      </c>
      <c r="G73" s="377">
        <v>0.5820257397411283</v>
      </c>
      <c r="H73" s="377">
        <v>0.10354197869652772</v>
      </c>
      <c r="I73" s="377">
        <v>0.314432281562344</v>
      </c>
      <c r="J73" s="390">
        <v>1.5101810540859504</v>
      </c>
      <c r="K73" s="390">
        <v>3.521131318361271</v>
      </c>
      <c r="L73" s="390">
        <v>2.9276123697278402</v>
      </c>
      <c r="M73" s="377">
        <v>0.7110618577473302</v>
      </c>
      <c r="N73" s="377">
        <v>0.014238560610963692</v>
      </c>
      <c r="O73" s="377">
        <v>0.1467360030689883</v>
      </c>
    </row>
    <row r="74" spans="1:15" s="295" customFormat="1" ht="12.75">
      <c r="A74" s="650"/>
      <c r="B74" s="375">
        <v>2013</v>
      </c>
      <c r="C74" s="375"/>
      <c r="D74" s="431">
        <v>68.15178333885339</v>
      </c>
      <c r="E74" s="431">
        <v>151.6393304656817</v>
      </c>
      <c r="F74" s="431">
        <v>166.56222059401316</v>
      </c>
      <c r="G74" s="377">
        <v>0.5932925729306258</v>
      </c>
      <c r="H74" s="377">
        <v>0.10334630450469023</v>
      </c>
      <c r="I74" s="377">
        <v>0.30336112256468406</v>
      </c>
      <c r="J74" s="390">
        <v>1.5015664279470293</v>
      </c>
      <c r="K74" s="390">
        <v>3.4759054921762984</v>
      </c>
      <c r="L74" s="390">
        <v>2.8212014059231416</v>
      </c>
      <c r="M74" s="377">
        <v>0.7155399425552593</v>
      </c>
      <c r="N74" s="377">
        <v>0.016395486565675455</v>
      </c>
      <c r="O74" s="377">
        <v>0.15304811357820183</v>
      </c>
    </row>
    <row r="75" spans="1:15" s="295" customFormat="1" ht="12.75">
      <c r="A75" s="650"/>
      <c r="B75" s="40">
        <v>2014</v>
      </c>
      <c r="C75" s="375"/>
      <c r="D75" s="431">
        <v>74.74522804257437</v>
      </c>
      <c r="E75" s="431">
        <v>169.2902920034756</v>
      </c>
      <c r="F75" s="431">
        <v>174.38957255564657</v>
      </c>
      <c r="G75" s="377">
        <v>0.5815990215026656</v>
      </c>
      <c r="H75" s="377">
        <v>0.1182008596086633</v>
      </c>
      <c r="I75" s="377">
        <v>0.30020011888867104</v>
      </c>
      <c r="J75" s="390">
        <v>1.5015664279470293</v>
      </c>
      <c r="K75" s="390">
        <v>3.4759054921762984</v>
      </c>
      <c r="L75" s="390">
        <v>2.8212014059231416</v>
      </c>
      <c r="M75" s="377">
        <v>0.6987793849298721</v>
      </c>
      <c r="N75" s="377">
        <v>0.017062060612443718</v>
      </c>
      <c r="O75" s="377">
        <v>0.16013353100345232</v>
      </c>
    </row>
    <row r="76" spans="1:15" s="295" customFormat="1" ht="12.75">
      <c r="A76" s="650"/>
      <c r="B76" s="375">
        <v>2015</v>
      </c>
      <c r="C76" s="375"/>
      <c r="D76" s="431">
        <v>79.29774169455578</v>
      </c>
      <c r="E76" s="431">
        <v>182.76580808341507</v>
      </c>
      <c r="F76" s="431">
        <v>191.0861652798069</v>
      </c>
      <c r="G76" s="377">
        <v>0.568361735704032</v>
      </c>
      <c r="H76" s="377">
        <v>0.12555370851034184</v>
      </c>
      <c r="I76" s="377">
        <v>0.3060845557856261</v>
      </c>
      <c r="J76" s="390">
        <v>1.551605785731797</v>
      </c>
      <c r="K76" s="390">
        <v>3.4785526247870746</v>
      </c>
      <c r="L76" s="390">
        <v>2.775953333756802</v>
      </c>
      <c r="M76" s="377">
        <v>0.7060497043849097</v>
      </c>
      <c r="N76" s="377">
        <v>0.017317916688174263</v>
      </c>
      <c r="O76" s="377">
        <v>0.1818056702449766</v>
      </c>
    </row>
    <row r="77" spans="1:15" s="295" customFormat="1" ht="25.5" customHeight="1">
      <c r="A77" s="650"/>
      <c r="B77" s="130" t="s">
        <v>397</v>
      </c>
      <c r="C77" s="14" t="s">
        <v>78</v>
      </c>
      <c r="D77" s="431">
        <v>66.49419840566874</v>
      </c>
      <c r="E77" s="431">
        <v>151.05347734457322</v>
      </c>
      <c r="F77" s="431">
        <v>167.3309894864947</v>
      </c>
      <c r="G77" s="377">
        <v>0.5485042449564573</v>
      </c>
      <c r="H77" s="377">
        <v>0.09221089963926979</v>
      </c>
      <c r="I77" s="377">
        <v>0.3592848554042729</v>
      </c>
      <c r="J77" s="390">
        <v>1.5652790079716563</v>
      </c>
      <c r="K77" s="390">
        <v>3.6386986301369864</v>
      </c>
      <c r="L77" s="390">
        <v>3.086609648084919</v>
      </c>
      <c r="M77" s="377">
        <v>0.6824623560673162</v>
      </c>
      <c r="N77" s="377">
        <v>0.02054794520547945</v>
      </c>
      <c r="O77" s="377">
        <v>0.15212467462222373</v>
      </c>
    </row>
    <row r="78" spans="1:15" s="295" customFormat="1" ht="12.75">
      <c r="A78" s="650"/>
      <c r="B78" s="14"/>
      <c r="C78" s="14" t="s">
        <v>79</v>
      </c>
      <c r="D78" s="431">
        <v>63.50925580817493</v>
      </c>
      <c r="E78" s="431">
        <v>150.85561434450324</v>
      </c>
      <c r="F78" s="431">
        <v>164.09556388628553</v>
      </c>
      <c r="G78" s="377">
        <v>0.543796236867885</v>
      </c>
      <c r="H78" s="377">
        <v>0.09576732087964057</v>
      </c>
      <c r="I78" s="377">
        <v>0.3604364422524744</v>
      </c>
      <c r="J78" s="390">
        <v>1.5763655940696566</v>
      </c>
      <c r="K78" s="390">
        <v>3.6042328042328045</v>
      </c>
      <c r="L78" s="390">
        <v>3.068478600437363</v>
      </c>
      <c r="M78" s="377">
        <v>0.6761709529134053</v>
      </c>
      <c r="N78" s="377">
        <v>0.02139917695473251</v>
      </c>
      <c r="O78" s="377">
        <v>0.14817244611059044</v>
      </c>
    </row>
    <row r="79" spans="1:15" s="295" customFormat="1" ht="12.75">
      <c r="A79" s="650"/>
      <c r="B79" s="14"/>
      <c r="C79" s="14" t="s">
        <v>80</v>
      </c>
      <c r="D79" s="431">
        <v>67.08953453259134</v>
      </c>
      <c r="E79" s="431">
        <v>148.57214909582976</v>
      </c>
      <c r="F79" s="431">
        <v>171.08610251580788</v>
      </c>
      <c r="G79" s="377">
        <v>0.550467212044216</v>
      </c>
      <c r="H79" s="377">
        <v>0.09651757833370932</v>
      </c>
      <c r="I79" s="377">
        <v>0.3530152096220747</v>
      </c>
      <c r="J79" s="390">
        <v>1.5757516931970148</v>
      </c>
      <c r="K79" s="390">
        <v>3.604133349735515</v>
      </c>
      <c r="L79" s="390">
        <v>3.0638033095654515</v>
      </c>
      <c r="M79" s="377">
        <v>0.679327897847375</v>
      </c>
      <c r="N79" s="377">
        <v>0.01611514331406077</v>
      </c>
      <c r="O79" s="377">
        <v>0.14240548903538275</v>
      </c>
    </row>
    <row r="80" spans="1:15" s="295" customFormat="1" ht="25.5" customHeight="1">
      <c r="A80" s="650"/>
      <c r="B80" s="14">
        <v>2011</v>
      </c>
      <c r="C80" s="14" t="s">
        <v>77</v>
      </c>
      <c r="D80" s="431">
        <v>69.24534924534925</v>
      </c>
      <c r="E80" s="431">
        <v>153.28986410671985</v>
      </c>
      <c r="F80" s="431">
        <v>177.96443350090627</v>
      </c>
      <c r="G80" s="377">
        <v>0.5502257200106221</v>
      </c>
      <c r="H80" s="377">
        <v>0.09681819279144437</v>
      </c>
      <c r="I80" s="377">
        <v>0.35295608719793353</v>
      </c>
      <c r="J80" s="390">
        <v>1.5476921726921726</v>
      </c>
      <c r="K80" s="390">
        <v>3.685076673731455</v>
      </c>
      <c r="L80" s="390">
        <v>3.124140761259875</v>
      </c>
      <c r="M80" s="377">
        <v>0.6967576342576343</v>
      </c>
      <c r="N80" s="377">
        <v>0.015334746290986162</v>
      </c>
      <c r="O80" s="377">
        <v>0.1314592524195479</v>
      </c>
    </row>
    <row r="81" spans="1:15" s="295" customFormat="1" ht="12.75">
      <c r="A81" s="650"/>
      <c r="B81" s="14"/>
      <c r="C81" s="14" t="s">
        <v>78</v>
      </c>
      <c r="D81" s="431">
        <v>64.4686230045578</v>
      </c>
      <c r="E81" s="431">
        <v>149.29242119382965</v>
      </c>
      <c r="F81" s="431">
        <v>172.31358015763973</v>
      </c>
      <c r="G81" s="377">
        <v>0.559169889017225</v>
      </c>
      <c r="H81" s="377">
        <v>0.09359463666951238</v>
      </c>
      <c r="I81" s="377">
        <v>0.3472354743132627</v>
      </c>
      <c r="J81" s="390">
        <v>1.547924291070747</v>
      </c>
      <c r="K81" s="390">
        <v>3.661703554661301</v>
      </c>
      <c r="L81" s="390">
        <v>3.0438932677706267</v>
      </c>
      <c r="M81" s="377">
        <v>0.6901591863310806</v>
      </c>
      <c r="N81" s="377">
        <v>0.01596244131455399</v>
      </c>
      <c r="O81" s="377">
        <v>0.1407549352809314</v>
      </c>
    </row>
    <row r="82" spans="1:15" s="295" customFormat="1" ht="12.75">
      <c r="A82" s="650"/>
      <c r="B82" s="14"/>
      <c r="C82" s="14" t="s">
        <v>79</v>
      </c>
      <c r="D82" s="431">
        <v>61.98891296572907</v>
      </c>
      <c r="E82" s="431">
        <v>145.95342143137512</v>
      </c>
      <c r="F82" s="431">
        <v>164.18739387353122</v>
      </c>
      <c r="G82" s="377">
        <v>0.5617097208763678</v>
      </c>
      <c r="H82" s="377">
        <v>0.0903193023090922</v>
      </c>
      <c r="I82" s="377">
        <v>0.34797097681454</v>
      </c>
      <c r="J82" s="390">
        <v>1.5419392842867061</v>
      </c>
      <c r="K82" s="390">
        <v>3.644642156221379</v>
      </c>
      <c r="L82" s="390">
        <v>3.0392583033349183</v>
      </c>
      <c r="M82" s="377">
        <v>0.6919613742031852</v>
      </c>
      <c r="N82" s="377">
        <v>0.02106502682192856</v>
      </c>
      <c r="O82" s="377">
        <v>0.13876248047272974</v>
      </c>
    </row>
    <row r="83" spans="1:15" s="295" customFormat="1" ht="12.75">
      <c r="A83" s="650"/>
      <c r="B83" s="14"/>
      <c r="C83" s="14" t="s">
        <v>80</v>
      </c>
      <c r="D83" s="431">
        <v>65.79041464010483</v>
      </c>
      <c r="E83" s="431">
        <v>147.1204289959943</v>
      </c>
      <c r="F83" s="431">
        <v>168.22861609469217</v>
      </c>
      <c r="G83" s="377">
        <v>0.5654385171790235</v>
      </c>
      <c r="H83" s="377">
        <v>0.09718454892505525</v>
      </c>
      <c r="I83" s="377">
        <v>0.3373769338959212</v>
      </c>
      <c r="J83" s="390">
        <v>1.5238634597019567</v>
      </c>
      <c r="K83" s="390">
        <v>3.636903992763923</v>
      </c>
      <c r="L83" s="390">
        <v>3.0436611330305965</v>
      </c>
      <c r="M83" s="377">
        <v>0.6979367934794679</v>
      </c>
      <c r="N83" s="377">
        <v>0.016022741956325106</v>
      </c>
      <c r="O83" s="377">
        <v>0.1424104816496687</v>
      </c>
    </row>
    <row r="84" spans="1:15" s="295" customFormat="1" ht="25.5" customHeight="1">
      <c r="A84" s="650"/>
      <c r="B84" s="14">
        <v>2012</v>
      </c>
      <c r="C84" s="14" t="s">
        <v>77</v>
      </c>
      <c r="D84" s="431">
        <v>67.46316995654335</v>
      </c>
      <c r="E84" s="431">
        <v>153.78157801627552</v>
      </c>
      <c r="F84" s="431">
        <v>185.75844989499544</v>
      </c>
      <c r="G84" s="377">
        <v>0.5783866248171167</v>
      </c>
      <c r="H84" s="377">
        <v>0.10602858607710487</v>
      </c>
      <c r="I84" s="377">
        <v>0.3155847891057785</v>
      </c>
      <c r="J84" s="390">
        <v>1.522171534819363</v>
      </c>
      <c r="K84" s="390">
        <v>3.5354405000589693</v>
      </c>
      <c r="L84" s="390">
        <v>2.9720252010936323</v>
      </c>
      <c r="M84" s="377">
        <v>0.7047110457700041</v>
      </c>
      <c r="N84" s="377">
        <v>0.013916735464087747</v>
      </c>
      <c r="O84" s="377">
        <v>0.14930459246344652</v>
      </c>
    </row>
    <row r="85" spans="1:15" s="295" customFormat="1" ht="12.75">
      <c r="A85" s="650"/>
      <c r="B85" s="14"/>
      <c r="C85" s="14" t="s">
        <v>78</v>
      </c>
      <c r="D85" s="431">
        <v>66.66365121841476</v>
      </c>
      <c r="E85" s="431">
        <v>150.6162323350188</v>
      </c>
      <c r="F85" s="431">
        <v>171.34008327854482</v>
      </c>
      <c r="G85" s="377">
        <v>0.5803999725104804</v>
      </c>
      <c r="H85" s="377">
        <v>0.106013332417016</v>
      </c>
      <c r="I85" s="377">
        <v>0.3135866950725036</v>
      </c>
      <c r="J85" s="390">
        <v>1.5130840457527175</v>
      </c>
      <c r="K85" s="390">
        <v>3.5318293789705693</v>
      </c>
      <c r="L85" s="390">
        <v>2.932106070567609</v>
      </c>
      <c r="M85" s="377">
        <v>0.7110853245553792</v>
      </c>
      <c r="N85" s="377">
        <v>0.012187216387916505</v>
      </c>
      <c r="O85" s="377">
        <v>0.14643874643874644</v>
      </c>
    </row>
    <row r="86" spans="1:15" s="295" customFormat="1" ht="12.75">
      <c r="A86" s="650"/>
      <c r="B86" s="14"/>
      <c r="C86" s="14" t="s">
        <v>79</v>
      </c>
      <c r="D86" s="431">
        <v>63.607685742624504</v>
      </c>
      <c r="E86" s="431">
        <v>148.7711577522004</v>
      </c>
      <c r="F86" s="431">
        <v>163.34589847933177</v>
      </c>
      <c r="G86" s="377">
        <v>0.5851949840044275</v>
      </c>
      <c r="H86" s="377">
        <v>0.09968548789870821</v>
      </c>
      <c r="I86" s="377">
        <v>0.31511952809686433</v>
      </c>
      <c r="J86" s="390">
        <v>1.5054090835697644</v>
      </c>
      <c r="K86" s="390">
        <v>3.4820582261340554</v>
      </c>
      <c r="L86" s="390">
        <v>2.898265153137717</v>
      </c>
      <c r="M86" s="377">
        <v>0.7107005282218071</v>
      </c>
      <c r="N86" s="377">
        <v>0.015978334461746783</v>
      </c>
      <c r="O86" s="377">
        <v>0.1442278860569715</v>
      </c>
    </row>
    <row r="87" spans="1:15" s="295" customFormat="1" ht="12.75">
      <c r="A87" s="650"/>
      <c r="B87" s="14"/>
      <c r="C87" s="14" t="s">
        <v>80</v>
      </c>
      <c r="D87" s="431">
        <v>64.76784008406572</v>
      </c>
      <c r="E87" s="431">
        <v>152.19221843003413</v>
      </c>
      <c r="F87" s="431">
        <v>180.82254399643574</v>
      </c>
      <c r="G87" s="377">
        <v>0.5844616286535831</v>
      </c>
      <c r="H87" s="377">
        <v>0.10224449345356076</v>
      </c>
      <c r="I87" s="377">
        <v>0.3132938778928561</v>
      </c>
      <c r="J87" s="390">
        <v>1.4989491784486053</v>
      </c>
      <c r="K87" s="390">
        <v>3.5326962457337885</v>
      </c>
      <c r="L87" s="390">
        <v>2.9036310982401425</v>
      </c>
      <c r="M87" s="377">
        <v>0.7184275888421857</v>
      </c>
      <c r="N87" s="377">
        <v>0.015017064846416382</v>
      </c>
      <c r="O87" s="377">
        <v>0.14675874359545557</v>
      </c>
    </row>
    <row r="88" spans="1:15" s="295" customFormat="1" ht="25.5" customHeight="1">
      <c r="A88" s="650"/>
      <c r="B88" s="14">
        <v>2013</v>
      </c>
      <c r="C88" s="14" t="s">
        <v>77</v>
      </c>
      <c r="D88" s="431">
        <v>68.88861410144506</v>
      </c>
      <c r="E88" s="431">
        <v>158.02138110372724</v>
      </c>
      <c r="F88" s="431">
        <v>182.29350220264317</v>
      </c>
      <c r="G88" s="377">
        <v>0.5895537322393436</v>
      </c>
      <c r="H88" s="377">
        <v>0.09894508133451499</v>
      </c>
      <c r="I88" s="377">
        <v>0.3115011864261414</v>
      </c>
      <c r="J88" s="390">
        <v>1.4923625254582484</v>
      </c>
      <c r="K88" s="390">
        <v>3.560820572088992</v>
      </c>
      <c r="L88" s="390">
        <v>2.8928964757709252</v>
      </c>
      <c r="M88" s="377">
        <v>0.7212685481524586</v>
      </c>
      <c r="N88" s="377">
        <v>0.016469228546662815</v>
      </c>
      <c r="O88" s="377">
        <v>0.14849486049926577</v>
      </c>
    </row>
    <row r="89" spans="1:15" s="295" customFormat="1" ht="14.25">
      <c r="A89" s="650"/>
      <c r="B89" s="14"/>
      <c r="C89" s="14" t="s">
        <v>484</v>
      </c>
      <c r="D89" s="431">
        <v>64.9969317255289</v>
      </c>
      <c r="E89" s="431">
        <v>153.9092278203724</v>
      </c>
      <c r="F89" s="431">
        <v>164.34973162588224</v>
      </c>
      <c r="G89" s="377">
        <v>0.6008173157494424</v>
      </c>
      <c r="H89" s="377">
        <v>0.09415889958876385</v>
      </c>
      <c r="I89" s="377">
        <v>0.3050237846617937</v>
      </c>
      <c r="J89" s="390">
        <v>1.483671630262198</v>
      </c>
      <c r="K89" s="390">
        <v>3.4911007667031764</v>
      </c>
      <c r="L89" s="390">
        <v>2.814842990575208</v>
      </c>
      <c r="M89" s="377">
        <v>0.7201433291850835</v>
      </c>
      <c r="N89" s="377">
        <v>0.01793537787513691</v>
      </c>
      <c r="O89" s="377">
        <v>0.1505853514221715</v>
      </c>
    </row>
    <row r="90" spans="1:15" s="295" customFormat="1" ht="12.75">
      <c r="A90" s="650"/>
      <c r="B90" s="14"/>
      <c r="C90" s="14" t="s">
        <v>79</v>
      </c>
      <c r="D90" s="431">
        <v>67.93092864205668</v>
      </c>
      <c r="E90" s="431">
        <v>145.894419306184</v>
      </c>
      <c r="F90" s="431">
        <v>160.36501992994323</v>
      </c>
      <c r="G90" s="377">
        <v>0.592</v>
      </c>
      <c r="H90" s="377">
        <v>0.10510975609756097</v>
      </c>
      <c r="I90" s="377">
        <v>0.302890243902439</v>
      </c>
      <c r="J90" s="390">
        <v>1.5062211601845747</v>
      </c>
      <c r="K90" s="390">
        <v>3.418378002088409</v>
      </c>
      <c r="L90" s="390">
        <v>2.768047670813705</v>
      </c>
      <c r="M90" s="377">
        <v>0.7117048450889915</v>
      </c>
      <c r="N90" s="377">
        <v>0.013690683373941293</v>
      </c>
      <c r="O90" s="377">
        <v>0.15420541933405807</v>
      </c>
    </row>
    <row r="91" spans="1:15" s="295" customFormat="1" ht="12.75">
      <c r="A91" s="650"/>
      <c r="B91" s="14"/>
      <c r="C91" s="14" t="s">
        <v>80</v>
      </c>
      <c r="D91" s="431">
        <v>70.81729903940732</v>
      </c>
      <c r="E91" s="431">
        <v>150.42243152538703</v>
      </c>
      <c r="F91" s="431">
        <v>160.8449106058703</v>
      </c>
      <c r="G91" s="377">
        <v>0.5906208669641423</v>
      </c>
      <c r="H91" s="377">
        <v>0.11417376364288098</v>
      </c>
      <c r="I91" s="377">
        <v>0.29520536939297676</v>
      </c>
      <c r="J91" s="390">
        <v>1.522235941652889</v>
      </c>
      <c r="K91" s="390">
        <v>3.4539352603659195</v>
      </c>
      <c r="L91" s="390">
        <v>2.817359628187414</v>
      </c>
      <c r="M91" s="377">
        <v>0.7100014649561559</v>
      </c>
      <c r="N91" s="377">
        <v>0.017646421998484357</v>
      </c>
      <c r="O91" s="377">
        <v>0.15843905706988234</v>
      </c>
    </row>
    <row r="92" spans="1:15" s="295" customFormat="1" ht="25.5" customHeight="1">
      <c r="A92" s="650"/>
      <c r="B92" s="14">
        <v>2014</v>
      </c>
      <c r="C92" s="14" t="s">
        <v>77</v>
      </c>
      <c r="D92" s="431">
        <v>76.77642543409549</v>
      </c>
      <c r="E92" s="431">
        <v>163.24760235124265</v>
      </c>
      <c r="F92" s="431">
        <v>175.0563449691992</v>
      </c>
      <c r="G92" s="377">
        <v>0.5886503401031787</v>
      </c>
      <c r="H92" s="377">
        <v>0.11715738984402373</v>
      </c>
      <c r="I92" s="377">
        <v>0.2941922700527975</v>
      </c>
      <c r="J92" s="390">
        <v>1.4923625254582484</v>
      </c>
      <c r="K92" s="390">
        <v>3.560820572088992</v>
      </c>
      <c r="L92" s="390">
        <v>2.8928964757709252</v>
      </c>
      <c r="M92" s="377">
        <v>0.7005459545995649</v>
      </c>
      <c r="N92" s="377">
        <v>0.017015571826338043</v>
      </c>
      <c r="O92" s="377">
        <v>0.15498973305954825</v>
      </c>
    </row>
    <row r="93" spans="1:15" s="295" customFormat="1" ht="12.75">
      <c r="A93" s="650"/>
      <c r="B93" s="14"/>
      <c r="C93" s="14" t="s">
        <v>78</v>
      </c>
      <c r="D93" s="431">
        <v>72.10702139566921</v>
      </c>
      <c r="E93" s="431">
        <v>171.269268187223</v>
      </c>
      <c r="F93" s="431">
        <v>167.92802386773297</v>
      </c>
      <c r="G93" s="377">
        <v>0.5818742015480575</v>
      </c>
      <c r="H93" s="377">
        <v>0.11586633601362692</v>
      </c>
      <c r="I93" s="377">
        <v>0.3022594624383157</v>
      </c>
      <c r="J93" s="390">
        <v>1.483671630262198</v>
      </c>
      <c r="K93" s="390">
        <v>3.4911007667031764</v>
      </c>
      <c r="L93" s="390">
        <v>2.814842990575208</v>
      </c>
      <c r="M93" s="377">
        <v>0.7015583968315467</v>
      </c>
      <c r="N93" s="377">
        <v>0.015782077613231003</v>
      </c>
      <c r="O93" s="377">
        <v>0.1596154643019931</v>
      </c>
    </row>
    <row r="94" spans="1:15" s="295" customFormat="1" ht="12.75">
      <c r="A94" s="650"/>
      <c r="B94" s="14"/>
      <c r="C94" s="14" t="s">
        <v>79</v>
      </c>
      <c r="D94" s="431">
        <v>76.09984121534632</v>
      </c>
      <c r="E94" s="431">
        <v>172.01269480854577</v>
      </c>
      <c r="F94" s="431">
        <v>172.0119500931702</v>
      </c>
      <c r="G94" s="377">
        <v>0.5755072302695761</v>
      </c>
      <c r="H94" s="377">
        <v>0.11964830388125317</v>
      </c>
      <c r="I94" s="377">
        <v>0.3048444658491708</v>
      </c>
      <c r="J94" s="390">
        <v>1.5062211601845747</v>
      </c>
      <c r="K94" s="390">
        <v>3.418378002088409</v>
      </c>
      <c r="L94" s="390">
        <v>2.768047670813705</v>
      </c>
      <c r="M94" s="377">
        <v>0.6963994506909278</v>
      </c>
      <c r="N94" s="377">
        <v>0.017029621219940137</v>
      </c>
      <c r="O94" s="377">
        <v>0.15867293202624969</v>
      </c>
    </row>
    <row r="95" spans="1:15" s="295" customFormat="1" ht="12.75">
      <c r="A95" s="650"/>
      <c r="B95" s="14"/>
      <c r="C95" s="14" t="s">
        <v>80</v>
      </c>
      <c r="D95" s="431">
        <v>73.86854887001265</v>
      </c>
      <c r="E95" s="431">
        <v>170.77938342967244</v>
      </c>
      <c r="F95" s="431">
        <v>182.9087512882171</v>
      </c>
      <c r="G95" s="377">
        <v>0.5801541450610532</v>
      </c>
      <c r="H95" s="377">
        <v>0.12020226714188294</v>
      </c>
      <c r="I95" s="377">
        <v>0.2996435877970638</v>
      </c>
      <c r="J95" s="390">
        <v>1.522235941652889</v>
      </c>
      <c r="K95" s="390">
        <v>3.4539352603659195</v>
      </c>
      <c r="L95" s="390">
        <v>2.817359628187414</v>
      </c>
      <c r="M95" s="377">
        <v>0.6964669875135843</v>
      </c>
      <c r="N95" s="377">
        <v>0.018411475058873902</v>
      </c>
      <c r="O95" s="377">
        <v>0.16759704568876674</v>
      </c>
    </row>
    <row r="96" spans="1:15" s="295" customFormat="1" ht="26.25" customHeight="1">
      <c r="A96" s="650"/>
      <c r="B96" s="14">
        <v>2015</v>
      </c>
      <c r="C96" s="14" t="s">
        <v>77</v>
      </c>
      <c r="D96" s="380">
        <v>82.76223990208078</v>
      </c>
      <c r="E96" s="380">
        <v>185.4505031834052</v>
      </c>
      <c r="F96" s="380">
        <v>193.8431087999355</v>
      </c>
      <c r="G96" s="510">
        <v>0.5697846743963038</v>
      </c>
      <c r="H96" s="383">
        <v>0.12127476742593123</v>
      </c>
      <c r="I96" s="510">
        <v>0.30894055817776506</v>
      </c>
      <c r="J96" s="381">
        <v>1.5654616191641895</v>
      </c>
      <c r="K96" s="381">
        <v>3.5326555760936538</v>
      </c>
      <c r="L96" s="381">
        <v>2.8861611641875276</v>
      </c>
      <c r="M96" s="377">
        <v>0.6998819723727925</v>
      </c>
      <c r="N96" s="377">
        <v>0.017970835900595606</v>
      </c>
      <c r="O96" s="377">
        <v>0.1583827145563752</v>
      </c>
    </row>
    <row r="97" spans="1:15" s="295" customFormat="1" ht="12.75" customHeight="1">
      <c r="A97" s="650"/>
      <c r="B97" s="14"/>
      <c r="C97" s="14" t="s">
        <v>398</v>
      </c>
      <c r="D97" s="376">
        <v>77.38529684286651</v>
      </c>
      <c r="E97" s="376">
        <v>182.71761924342104</v>
      </c>
      <c r="F97" s="376">
        <v>189.62905874921037</v>
      </c>
      <c r="G97" s="377">
        <v>0.5693240009263786</v>
      </c>
      <c r="H97" s="378">
        <v>0.1251640462160006</v>
      </c>
      <c r="I97" s="377">
        <v>0.3055119528576207</v>
      </c>
      <c r="J97" s="379">
        <v>1.5703405726683088</v>
      </c>
      <c r="K97" s="379">
        <v>3.4598067434210527</v>
      </c>
      <c r="L97" s="379">
        <v>2.788039587281533</v>
      </c>
      <c r="M97" s="377">
        <v>0.6963547198806753</v>
      </c>
      <c r="N97" s="377">
        <v>0.016858552631578948</v>
      </c>
      <c r="O97" s="377">
        <v>0.17325752790061066</v>
      </c>
    </row>
    <row r="98" spans="1:15" s="295" customFormat="1" ht="12.75" customHeight="1">
      <c r="A98" s="650"/>
      <c r="B98" s="14"/>
      <c r="C98" s="14" t="s">
        <v>79</v>
      </c>
      <c r="D98" s="376">
        <v>77.33339584603122</v>
      </c>
      <c r="E98" s="376">
        <v>187.08176229508197</v>
      </c>
      <c r="F98" s="376">
        <v>186.035494091454</v>
      </c>
      <c r="G98" s="377">
        <v>0.5629635495024679</v>
      </c>
      <c r="H98" s="378">
        <v>0.12880407527648005</v>
      </c>
      <c r="I98" s="377">
        <v>0.30823237522105207</v>
      </c>
      <c r="J98" s="379">
        <v>1.554245393595574</v>
      </c>
      <c r="K98" s="379">
        <v>3.45922131147541</v>
      </c>
      <c r="L98" s="379">
        <v>2.7134783353313923</v>
      </c>
      <c r="M98" s="377">
        <v>0.7074405738665667</v>
      </c>
      <c r="N98" s="377">
        <v>0.016700819672131148</v>
      </c>
      <c r="O98" s="377">
        <v>0.19669463949306387</v>
      </c>
    </row>
    <row r="99" spans="1:15" s="295" customFormat="1" ht="12.75" customHeight="1">
      <c r="A99" s="650"/>
      <c r="B99" s="14"/>
      <c r="C99" s="14" t="s">
        <v>80</v>
      </c>
      <c r="D99" s="380">
        <v>79.5296457485142</v>
      </c>
      <c r="E99" s="380">
        <v>175.64411764705883</v>
      </c>
      <c r="F99" s="380">
        <v>194.81880266075387</v>
      </c>
      <c r="G99" s="510">
        <v>0.57130253448829</v>
      </c>
      <c r="H99" s="383">
        <v>0.1272591166720137</v>
      </c>
      <c r="I99" s="510">
        <v>0.3014383488396963</v>
      </c>
      <c r="J99" s="381">
        <v>1.5147409799241893</v>
      </c>
      <c r="K99" s="381">
        <v>3.46218487394958</v>
      </c>
      <c r="L99" s="381">
        <v>2.7066962305986695</v>
      </c>
      <c r="M99" s="377">
        <v>0.7213018859094951</v>
      </c>
      <c r="N99" s="377">
        <v>0.017752100840336134</v>
      </c>
      <c r="O99" s="377">
        <v>0.2011529933481153</v>
      </c>
    </row>
    <row r="100" spans="1:15" s="10" customFormat="1" ht="26.25" customHeight="1">
      <c r="A100" s="18"/>
      <c r="B100" s="14">
        <v>2016</v>
      </c>
      <c r="C100" s="14" t="s">
        <v>77</v>
      </c>
      <c r="D100" s="380">
        <v>85.25673928656931</v>
      </c>
      <c r="E100" s="380">
        <v>173.56318166795197</v>
      </c>
      <c r="F100" s="380">
        <v>194.754528474002</v>
      </c>
      <c r="G100" s="511">
        <v>0.5654681323441815</v>
      </c>
      <c r="H100" s="512">
        <v>0.1228813559322034</v>
      </c>
      <c r="I100" s="511">
        <v>0.3116505117236151</v>
      </c>
      <c r="J100" s="381">
        <v>1.4905434522384486</v>
      </c>
      <c r="K100" s="381">
        <v>3.429437038669164</v>
      </c>
      <c r="L100" s="381">
        <v>2.7504452456452806</v>
      </c>
      <c r="M100" s="511">
        <v>0.7382571223366052</v>
      </c>
      <c r="N100" s="511">
        <v>0.016415115126143</v>
      </c>
      <c r="O100" s="511">
        <v>0.19221580296251248</v>
      </c>
    </row>
    <row r="101" spans="1:15" s="295" customFormat="1" ht="13.5" customHeight="1">
      <c r="A101" s="436"/>
      <c r="B101" s="14"/>
      <c r="C101" s="14" t="s">
        <v>78</v>
      </c>
      <c r="D101" s="376">
        <v>85.30749542961608</v>
      </c>
      <c r="E101" s="376">
        <v>174.43099547511312</v>
      </c>
      <c r="F101" s="376">
        <v>194.10335016062413</v>
      </c>
      <c r="G101" s="377">
        <v>0.5725350638476031</v>
      </c>
      <c r="H101" s="378">
        <v>0.12336892052194544</v>
      </c>
      <c r="I101" s="377">
        <v>0.30409601563045147</v>
      </c>
      <c r="J101" s="379">
        <v>1.454430225472273</v>
      </c>
      <c r="K101" s="379">
        <v>3.313800904977376</v>
      </c>
      <c r="L101" s="379">
        <v>2.6522716842588343</v>
      </c>
      <c r="M101" s="377">
        <v>0.7544424131627057</v>
      </c>
      <c r="N101" s="377">
        <v>0.019796380090497737</v>
      </c>
      <c r="O101" s="377">
        <v>0.20385497934832492</v>
      </c>
    </row>
    <row r="102" spans="1:15" s="295" customFormat="1" ht="13.5" customHeight="1">
      <c r="A102" s="436"/>
      <c r="B102" s="14"/>
      <c r="C102" s="14" t="s">
        <v>152</v>
      </c>
      <c r="D102" s="513">
        <v>85.66710878780786</v>
      </c>
      <c r="E102" s="513">
        <v>170.94427141268076</v>
      </c>
      <c r="F102" s="513">
        <v>188.29640232846646</v>
      </c>
      <c r="G102" s="514">
        <v>0.5621573414816006</v>
      </c>
      <c r="H102" s="515">
        <v>0.13143467009751605</v>
      </c>
      <c r="I102" s="514">
        <v>0.30640798842088335</v>
      </c>
      <c r="J102" s="516">
        <v>1.4350992171855088</v>
      </c>
      <c r="K102" s="516">
        <v>3.307230255839822</v>
      </c>
      <c r="L102" s="516">
        <v>2.619333905907052</v>
      </c>
      <c r="M102" s="514">
        <v>0.7581597357676003</v>
      </c>
      <c r="N102" s="514">
        <v>0.019132369299221356</v>
      </c>
      <c r="O102" s="514">
        <v>0.20741482965931865</v>
      </c>
    </row>
    <row r="103" spans="1:15" s="452" customFormat="1" ht="26.25" customHeight="1">
      <c r="A103" s="651" t="s">
        <v>110</v>
      </c>
      <c r="B103" s="450" t="s">
        <v>396</v>
      </c>
      <c r="C103" s="451"/>
      <c r="D103" s="431">
        <v>127.4794101388664</v>
      </c>
      <c r="E103" s="431">
        <v>226.480441181686</v>
      </c>
      <c r="F103" s="431">
        <v>187.90885197825378</v>
      </c>
      <c r="G103" s="377">
        <v>0.40654354113037594</v>
      </c>
      <c r="H103" s="377">
        <v>0.06400757276528514</v>
      </c>
      <c r="I103" s="377">
        <v>0.5294488861043389</v>
      </c>
      <c r="J103" s="390">
        <v>1.1911520829959854</v>
      </c>
      <c r="K103" s="390">
        <v>2.7986310600418483</v>
      </c>
      <c r="L103" s="390">
        <v>1.733638889365278</v>
      </c>
      <c r="M103" s="377">
        <v>0.8657903994014283</v>
      </c>
      <c r="N103" s="377">
        <v>0.061070326630492604</v>
      </c>
      <c r="O103" s="377">
        <v>0.6182836268843575</v>
      </c>
    </row>
    <row r="104" spans="1:15" s="295" customFormat="1" ht="12.75">
      <c r="A104" s="650"/>
      <c r="B104" s="375">
        <v>2011</v>
      </c>
      <c r="C104" s="375"/>
      <c r="D104" s="431">
        <v>129.25402149019183</v>
      </c>
      <c r="E104" s="431">
        <v>227.55221088435374</v>
      </c>
      <c r="F104" s="431">
        <v>196.80483919982396</v>
      </c>
      <c r="G104" s="377">
        <v>0.40725523267066666</v>
      </c>
      <c r="H104" s="377">
        <v>0.06503165869438991</v>
      </c>
      <c r="I104" s="377">
        <v>0.5277131086349435</v>
      </c>
      <c r="J104" s="390">
        <v>1.1795571608324507</v>
      </c>
      <c r="K104" s="390">
        <v>2.7688775510204082</v>
      </c>
      <c r="L104" s="390">
        <v>1.6993331866274053</v>
      </c>
      <c r="M104" s="377">
        <v>0.8720364989273008</v>
      </c>
      <c r="N104" s="377">
        <v>0.06006235827664399</v>
      </c>
      <c r="O104" s="377">
        <v>0.6268185422320958</v>
      </c>
    </row>
    <row r="105" spans="1:15" s="295" customFormat="1" ht="12.75">
      <c r="A105" s="650"/>
      <c r="B105" s="375">
        <v>2012</v>
      </c>
      <c r="C105" s="375"/>
      <c r="D105" s="431">
        <v>137.12419252999175</v>
      </c>
      <c r="E105" s="431">
        <v>229.9924424702326</v>
      </c>
      <c r="F105" s="431">
        <v>207.27285955436727</v>
      </c>
      <c r="G105" s="377">
        <v>0.397988119699919</v>
      </c>
      <c r="H105" s="377">
        <v>0.06266442694852578</v>
      </c>
      <c r="I105" s="377">
        <v>0.5393474533515552</v>
      </c>
      <c r="J105" s="390">
        <v>1.1661226868716306</v>
      </c>
      <c r="K105" s="390">
        <v>2.7132148806218765</v>
      </c>
      <c r="L105" s="390">
        <v>1.6134958551209775</v>
      </c>
      <c r="M105" s="377">
        <v>0.8801010248190781</v>
      </c>
      <c r="N105" s="377">
        <v>0.04827564933061879</v>
      </c>
      <c r="O105" s="377">
        <v>0.6525290392410553</v>
      </c>
    </row>
    <row r="106" spans="1:15" s="295" customFormat="1" ht="12.75">
      <c r="A106" s="650"/>
      <c r="B106" s="375">
        <v>2013</v>
      </c>
      <c r="C106" s="375"/>
      <c r="D106" s="431">
        <v>144.74290749075107</v>
      </c>
      <c r="E106" s="431">
        <v>233.9426142753192</v>
      </c>
      <c r="F106" s="431">
        <v>204.99806048131728</v>
      </c>
      <c r="G106" s="377">
        <v>0.39329895587832825</v>
      </c>
      <c r="H106" s="377">
        <v>0.059528520883417896</v>
      </c>
      <c r="I106" s="377">
        <v>0.5471725232382538</v>
      </c>
      <c r="J106" s="390">
        <v>1.1522229953993182</v>
      </c>
      <c r="K106" s="390">
        <v>2.648971356750678</v>
      </c>
      <c r="L106" s="390">
        <v>1.5699414186193794</v>
      </c>
      <c r="M106" s="377">
        <v>0.8887375909247921</v>
      </c>
      <c r="N106" s="377">
        <v>0.05533505325130648</v>
      </c>
      <c r="O106" s="377">
        <v>0.6605950256203581</v>
      </c>
    </row>
    <row r="107" spans="1:15" s="295" customFormat="1" ht="12.75">
      <c r="A107" s="650"/>
      <c r="B107" s="40">
        <v>2014</v>
      </c>
      <c r="C107" s="375"/>
      <c r="D107" s="431">
        <v>159.59221314428163</v>
      </c>
      <c r="E107" s="431">
        <v>229.08777573529412</v>
      </c>
      <c r="F107" s="431">
        <v>198.30780466787866</v>
      </c>
      <c r="G107" s="377">
        <v>0.398869279342795</v>
      </c>
      <c r="H107" s="377">
        <v>0.05419489317352788</v>
      </c>
      <c r="I107" s="377">
        <v>0.5469358274836772</v>
      </c>
      <c r="J107" s="390">
        <v>1.1522229953993182</v>
      </c>
      <c r="K107" s="390">
        <v>2.648971356750678</v>
      </c>
      <c r="L107" s="390">
        <v>1.5699414186193794</v>
      </c>
      <c r="M107" s="377">
        <v>0.9036537510146639</v>
      </c>
      <c r="N107" s="377">
        <v>0.13108031674208145</v>
      </c>
      <c r="O107" s="377">
        <v>0.7166241072147904</v>
      </c>
    </row>
    <row r="108" spans="1:15" s="295" customFormat="1" ht="12.75">
      <c r="A108" s="650"/>
      <c r="B108" s="375">
        <v>2015</v>
      </c>
      <c r="C108" s="375"/>
      <c r="D108" s="431">
        <v>168.04389271491937</v>
      </c>
      <c r="E108" s="431">
        <v>255.41335866134034</v>
      </c>
      <c r="F108" s="431">
        <v>202.7887484373711</v>
      </c>
      <c r="G108" s="377">
        <v>0.3811999717902606</v>
      </c>
      <c r="H108" s="377">
        <v>0.0631140026094009</v>
      </c>
      <c r="I108" s="377">
        <v>0.5556860256003385</v>
      </c>
      <c r="J108" s="390">
        <v>1.1219745709013038</v>
      </c>
      <c r="K108" s="390">
        <v>2.2822582898008212</v>
      </c>
      <c r="L108" s="390">
        <v>1.4023237957445729</v>
      </c>
      <c r="M108" s="377">
        <v>0.9051103330573658</v>
      </c>
      <c r="N108" s="377">
        <v>0.20099449674553735</v>
      </c>
      <c r="O108" s="377">
        <v>0.7309010260998686</v>
      </c>
    </row>
    <row r="109" spans="1:15" s="295" customFormat="1" ht="26.25" customHeight="1">
      <c r="A109" s="650"/>
      <c r="B109" s="130" t="s">
        <v>397</v>
      </c>
      <c r="C109" s="14" t="s">
        <v>78</v>
      </c>
      <c r="D109" s="431">
        <v>131.64326542820112</v>
      </c>
      <c r="E109" s="431">
        <v>229.40952879581153</v>
      </c>
      <c r="F109" s="431">
        <v>192.5798872300075</v>
      </c>
      <c r="G109" s="377">
        <v>0.4058152785925731</v>
      </c>
      <c r="H109" s="377">
        <v>0.0643969278282389</v>
      </c>
      <c r="I109" s="377">
        <v>0.529787793579188</v>
      </c>
      <c r="J109" s="390">
        <v>1.1974676813665215</v>
      </c>
      <c r="K109" s="390">
        <v>2.8204188481675394</v>
      </c>
      <c r="L109" s="390">
        <v>1.762393880382349</v>
      </c>
      <c r="M109" s="377">
        <v>0.8630986009105712</v>
      </c>
      <c r="N109" s="377">
        <v>0.06638743455497383</v>
      </c>
      <c r="O109" s="377">
        <v>0.6084233838634541</v>
      </c>
    </row>
    <row r="110" spans="1:15" s="295" customFormat="1" ht="12.75">
      <c r="A110" s="650"/>
      <c r="B110" s="14"/>
      <c r="C110" s="14" t="s">
        <v>79</v>
      </c>
      <c r="D110" s="431">
        <v>124.07288152411192</v>
      </c>
      <c r="E110" s="431">
        <v>226.1744689626727</v>
      </c>
      <c r="F110" s="431">
        <v>186.18809593336974</v>
      </c>
      <c r="G110" s="377">
        <v>0.40601897548496263</v>
      </c>
      <c r="H110" s="377">
        <v>0.06511827783709016</v>
      </c>
      <c r="I110" s="377">
        <v>0.5288627466779472</v>
      </c>
      <c r="J110" s="390">
        <v>1.1926969636832705</v>
      </c>
      <c r="K110" s="390">
        <v>2.7849041039389566</v>
      </c>
      <c r="L110" s="390">
        <v>1.7349516905145816</v>
      </c>
      <c r="M110" s="377">
        <v>0.8654329562743931</v>
      </c>
      <c r="N110" s="377">
        <v>0.05980614559703031</v>
      </c>
      <c r="O110" s="377">
        <v>0.6182217538692025</v>
      </c>
    </row>
    <row r="111" spans="1:15" s="295" customFormat="1" ht="12.75">
      <c r="A111" s="650"/>
      <c r="B111" s="14"/>
      <c r="C111" s="14" t="s">
        <v>80</v>
      </c>
      <c r="D111" s="431">
        <v>126.71621922214807</v>
      </c>
      <c r="E111" s="431">
        <v>223.68622192423734</v>
      </c>
      <c r="F111" s="431">
        <v>184.85958949226676</v>
      </c>
      <c r="G111" s="377">
        <v>0.40784239835866515</v>
      </c>
      <c r="H111" s="377">
        <v>0.0624502784407319</v>
      </c>
      <c r="I111" s="377">
        <v>0.529707323200603</v>
      </c>
      <c r="J111" s="390">
        <v>1.1830501514295981</v>
      </c>
      <c r="K111" s="390">
        <v>2.7902558945133533</v>
      </c>
      <c r="L111" s="390">
        <v>1.7025136352857482</v>
      </c>
      <c r="M111" s="377">
        <v>0.8689321218965488</v>
      </c>
      <c r="N111" s="377">
        <v>0.056766119119454686</v>
      </c>
      <c r="O111" s="377">
        <v>0.6285537375174558</v>
      </c>
    </row>
    <row r="112" spans="1:15" s="295" customFormat="1" ht="26.25" customHeight="1">
      <c r="A112" s="650"/>
      <c r="B112" s="14">
        <v>2011</v>
      </c>
      <c r="C112" s="14" t="s">
        <v>77</v>
      </c>
      <c r="D112" s="431">
        <v>133.36013367081907</v>
      </c>
      <c r="E112" s="431">
        <v>224.89274414680446</v>
      </c>
      <c r="F112" s="431">
        <v>194.2508462928555</v>
      </c>
      <c r="G112" s="377">
        <v>0.40703131838903217</v>
      </c>
      <c r="H112" s="377">
        <v>0.06384884214212125</v>
      </c>
      <c r="I112" s="377">
        <v>0.5291198394688466</v>
      </c>
      <c r="J112" s="390">
        <v>1.1741525634026502</v>
      </c>
      <c r="K112" s="390">
        <v>2.75184560219363</v>
      </c>
      <c r="L112" s="390">
        <v>1.7088116266639517</v>
      </c>
      <c r="M112" s="377">
        <v>0.87600708058299</v>
      </c>
      <c r="N112" s="377">
        <v>0.06633621598818815</v>
      </c>
      <c r="O112" s="377">
        <v>0.6180864873119702</v>
      </c>
    </row>
    <row r="113" spans="1:15" s="295" customFormat="1" ht="12.75">
      <c r="A113" s="650"/>
      <c r="B113" s="14"/>
      <c r="C113" s="14" t="s">
        <v>78</v>
      </c>
      <c r="D113" s="431">
        <v>130.26448307006063</v>
      </c>
      <c r="E113" s="431">
        <v>226.91551493535442</v>
      </c>
      <c r="F113" s="431">
        <v>196.1869320454935</v>
      </c>
      <c r="G113" s="377">
        <v>0.4072650567136841</v>
      </c>
      <c r="H113" s="377">
        <v>0.06735078408263458</v>
      </c>
      <c r="I113" s="377">
        <v>0.5253841592036813</v>
      </c>
      <c r="J113" s="390">
        <v>1.184284740014377</v>
      </c>
      <c r="K113" s="390">
        <v>2.7233615693267943</v>
      </c>
      <c r="L113" s="390">
        <v>1.713079385037435</v>
      </c>
      <c r="M113" s="377">
        <v>0.869389711168046</v>
      </c>
      <c r="N113" s="377">
        <v>0.05974141774409273</v>
      </c>
      <c r="O113" s="377">
        <v>0.6196633708635766</v>
      </c>
    </row>
    <row r="114" spans="1:15" s="295" customFormat="1" ht="12.75">
      <c r="A114" s="650"/>
      <c r="B114" s="14"/>
      <c r="C114" s="14" t="s">
        <v>79</v>
      </c>
      <c r="D114" s="431">
        <v>124.74195430421199</v>
      </c>
      <c r="E114" s="431">
        <v>231.77797264117854</v>
      </c>
      <c r="F114" s="431">
        <v>196.67215485274957</v>
      </c>
      <c r="G114" s="377">
        <v>0.40395639150333756</v>
      </c>
      <c r="H114" s="377">
        <v>0.06502501254428512</v>
      </c>
      <c r="I114" s="377">
        <v>0.5310185959523773</v>
      </c>
      <c r="J114" s="390">
        <v>1.1852109760228855</v>
      </c>
      <c r="K114" s="390">
        <v>2.7923535601543317</v>
      </c>
      <c r="L114" s="390">
        <v>1.7027789310922445</v>
      </c>
      <c r="M114" s="377">
        <v>0.8679376670305265</v>
      </c>
      <c r="N114" s="377">
        <v>0.05436688881094353</v>
      </c>
      <c r="O114" s="377">
        <v>0.6285595659083425</v>
      </c>
    </row>
    <row r="115" spans="1:15" s="295" customFormat="1" ht="12.75">
      <c r="A115" s="650"/>
      <c r="B115" s="14"/>
      <c r="C115" s="14" t="s">
        <v>80</v>
      </c>
      <c r="D115" s="431">
        <v>128.06242467610727</v>
      </c>
      <c r="E115" s="431">
        <v>226.92203553729</v>
      </c>
      <c r="F115" s="431">
        <v>200.5353007042461</v>
      </c>
      <c r="G115" s="377">
        <v>0.41085949044881664</v>
      </c>
      <c r="H115" s="377">
        <v>0.06400724172346829</v>
      </c>
      <c r="I115" s="377">
        <v>0.5251332678277151</v>
      </c>
      <c r="J115" s="390">
        <v>1.1752222054835795</v>
      </c>
      <c r="K115" s="390">
        <v>2.813489665175873</v>
      </c>
      <c r="L115" s="390">
        <v>1.6706397147655951</v>
      </c>
      <c r="M115" s="377">
        <v>0.874322084965351</v>
      </c>
      <c r="N115" s="377">
        <v>0.05910794149643418</v>
      </c>
      <c r="O115" s="377">
        <v>0.6425140701888794</v>
      </c>
    </row>
    <row r="116" spans="1:15" s="295" customFormat="1" ht="26.25" customHeight="1">
      <c r="A116" s="650"/>
      <c r="B116" s="14">
        <v>2012</v>
      </c>
      <c r="C116" s="14" t="s">
        <v>77</v>
      </c>
      <c r="D116" s="431">
        <v>134.13461072938196</v>
      </c>
      <c r="E116" s="431">
        <v>228.54547580079495</v>
      </c>
      <c r="F116" s="431">
        <v>216.6981889653236</v>
      </c>
      <c r="G116" s="377">
        <v>0.40230883906297993</v>
      </c>
      <c r="H116" s="377">
        <v>0.06408114647868332</v>
      </c>
      <c r="I116" s="377">
        <v>0.5336100144583368</v>
      </c>
      <c r="J116" s="390">
        <v>1.1747202204718545</v>
      </c>
      <c r="K116" s="390">
        <v>2.76128127191957</v>
      </c>
      <c r="L116" s="390">
        <v>1.6643689456689597</v>
      </c>
      <c r="M116" s="377">
        <v>0.877325289089995</v>
      </c>
      <c r="N116" s="377">
        <v>0.050970306289455224</v>
      </c>
      <c r="O116" s="377">
        <v>0.639126772427348</v>
      </c>
    </row>
    <row r="117" spans="1:15" s="295" customFormat="1" ht="12.75">
      <c r="A117" s="650"/>
      <c r="B117" s="14"/>
      <c r="C117" s="14" t="s">
        <v>78</v>
      </c>
      <c r="D117" s="431">
        <v>137.67564391147587</v>
      </c>
      <c r="E117" s="431">
        <v>227.00884514762677</v>
      </c>
      <c r="F117" s="431">
        <v>204.72694108348028</v>
      </c>
      <c r="G117" s="377">
        <v>0.4047945426396594</v>
      </c>
      <c r="H117" s="377">
        <v>0.06472551928783382</v>
      </c>
      <c r="I117" s="377">
        <v>0.5304799380725068</v>
      </c>
      <c r="J117" s="390">
        <v>1.1662317483715463</v>
      </c>
      <c r="K117" s="390">
        <v>2.6804534695403013</v>
      </c>
      <c r="L117" s="390">
        <v>1.6481273180519245</v>
      </c>
      <c r="M117" s="377">
        <v>0.8785283161690006</v>
      </c>
      <c r="N117" s="377">
        <v>0.0407375109007101</v>
      </c>
      <c r="O117" s="377">
        <v>0.6352526296589044</v>
      </c>
    </row>
    <row r="118" spans="1:15" s="295" customFormat="1" ht="12.75">
      <c r="A118" s="650"/>
      <c r="B118" s="14"/>
      <c r="C118" s="14" t="s">
        <v>79</v>
      </c>
      <c r="D118" s="431">
        <v>137.30715259401813</v>
      </c>
      <c r="E118" s="431">
        <v>228.85429702464563</v>
      </c>
      <c r="F118" s="431">
        <v>202.34292130820828</v>
      </c>
      <c r="G118" s="377">
        <v>0.3992253025161662</v>
      </c>
      <c r="H118" s="377">
        <v>0.06267206607337218</v>
      </c>
      <c r="I118" s="377">
        <v>0.5381026314104617</v>
      </c>
      <c r="J118" s="390">
        <v>1.1669272712693448</v>
      </c>
      <c r="K118" s="390">
        <v>2.6969735665943046</v>
      </c>
      <c r="L118" s="390">
        <v>1.5919062420988443</v>
      </c>
      <c r="M118" s="377">
        <v>0.879640766578462</v>
      </c>
      <c r="N118" s="377">
        <v>0.04558804750351168</v>
      </c>
      <c r="O118" s="377">
        <v>0.6641878727486354</v>
      </c>
    </row>
    <row r="119" spans="1:15" s="295" customFormat="1" ht="12.75">
      <c r="A119" s="650"/>
      <c r="B119" s="14"/>
      <c r="C119" s="14" t="s">
        <v>80</v>
      </c>
      <c r="D119" s="431">
        <v>139.49913630954666</v>
      </c>
      <c r="E119" s="431">
        <v>235.64314264301774</v>
      </c>
      <c r="F119" s="431">
        <v>204.96692258306138</v>
      </c>
      <c r="G119" s="377">
        <v>0.38630701702354825</v>
      </c>
      <c r="H119" s="377">
        <v>0.059359985764280206</v>
      </c>
      <c r="I119" s="377">
        <v>0.5543329972121716</v>
      </c>
      <c r="J119" s="390">
        <v>1.1563855514183716</v>
      </c>
      <c r="K119" s="390">
        <v>2.7105920559580317</v>
      </c>
      <c r="L119" s="390">
        <v>1.553969825049489</v>
      </c>
      <c r="M119" s="377">
        <v>0.8849180453725385</v>
      </c>
      <c r="N119" s="377">
        <v>0.05558331251561329</v>
      </c>
      <c r="O119" s="377">
        <v>0.6700149804718849</v>
      </c>
    </row>
    <row r="120" spans="1:15" s="295" customFormat="1" ht="26.25" customHeight="1">
      <c r="A120" s="650"/>
      <c r="B120" s="14">
        <v>2013</v>
      </c>
      <c r="C120" s="14" t="s">
        <v>77</v>
      </c>
      <c r="D120" s="431">
        <v>146.48537909637386</v>
      </c>
      <c r="E120" s="431">
        <v>232.81075268817204</v>
      </c>
      <c r="F120" s="431">
        <v>214.83426420755146</v>
      </c>
      <c r="G120" s="377">
        <v>0.38446054750402575</v>
      </c>
      <c r="H120" s="377">
        <v>0.05893272499552693</v>
      </c>
      <c r="I120" s="377">
        <v>0.5566067275004473</v>
      </c>
      <c r="J120" s="390">
        <v>1.1523560209424084</v>
      </c>
      <c r="K120" s="390">
        <v>2.6363061353573687</v>
      </c>
      <c r="L120" s="390">
        <v>1.5823120504681158</v>
      </c>
      <c r="M120" s="377">
        <v>0.8899747915454722</v>
      </c>
      <c r="N120" s="377">
        <v>0.054016445287792536</v>
      </c>
      <c r="O120" s="377">
        <v>0.653915698959296</v>
      </c>
    </row>
    <row r="121" spans="1:15" s="295" customFormat="1" ht="12.75">
      <c r="A121" s="650"/>
      <c r="B121" s="14"/>
      <c r="C121" s="14" t="s">
        <v>78</v>
      </c>
      <c r="D121" s="431">
        <v>147.11396434220546</v>
      </c>
      <c r="E121" s="431">
        <v>229.19339501413518</v>
      </c>
      <c r="F121" s="431">
        <v>207.2832786885246</v>
      </c>
      <c r="G121" s="377">
        <v>0.39190761177352945</v>
      </c>
      <c r="H121" s="377">
        <v>0.059556426308297494</v>
      </c>
      <c r="I121" s="377">
        <v>0.548535961918173</v>
      </c>
      <c r="J121" s="390">
        <v>1.1552461481380225</v>
      </c>
      <c r="K121" s="390">
        <v>2.657029041377538</v>
      </c>
      <c r="L121" s="390">
        <v>1.5751656784094872</v>
      </c>
      <c r="M121" s="377">
        <v>0.886348102872542</v>
      </c>
      <c r="N121" s="377">
        <v>0.058982266769468</v>
      </c>
      <c r="O121" s="377">
        <v>0.6578444366934078</v>
      </c>
    </row>
    <row r="122" spans="1:15" s="295" customFormat="1" ht="12.75">
      <c r="A122" s="650"/>
      <c r="B122" s="14"/>
      <c r="C122" s="14" t="s">
        <v>79</v>
      </c>
      <c r="D122" s="431">
        <v>141.76743557772235</v>
      </c>
      <c r="E122" s="431">
        <v>237.61963271237946</v>
      </c>
      <c r="F122" s="431">
        <v>198.9615729551431</v>
      </c>
      <c r="G122" s="377">
        <v>0.39612763014916524</v>
      </c>
      <c r="H122" s="377">
        <v>0.062308604168724684</v>
      </c>
      <c r="I122" s="377">
        <v>0.5415637656821101</v>
      </c>
      <c r="J122" s="390">
        <v>1.1601620947630922</v>
      </c>
      <c r="K122" s="390">
        <v>2.675650680406923</v>
      </c>
      <c r="L122" s="390">
        <v>1.590603006673051</v>
      </c>
      <c r="M122" s="377">
        <v>0.8824605153782211</v>
      </c>
      <c r="N122" s="377">
        <v>0.043070418813581715</v>
      </c>
      <c r="O122" s="377">
        <v>0.6498396339702373</v>
      </c>
    </row>
    <row r="123" spans="1:15" s="295" customFormat="1" ht="12.75">
      <c r="A123" s="650"/>
      <c r="B123" s="14"/>
      <c r="C123" s="14" t="s">
        <v>80</v>
      </c>
      <c r="D123" s="431">
        <v>143.34897858926598</v>
      </c>
      <c r="E123" s="431">
        <v>236.53281742619663</v>
      </c>
      <c r="F123" s="431">
        <v>197.38109788540763</v>
      </c>
      <c r="G123" s="377">
        <v>0.40171692171067236</v>
      </c>
      <c r="H123" s="377">
        <v>0.057378734181378635</v>
      </c>
      <c r="I123" s="377">
        <v>0.540904344107949</v>
      </c>
      <c r="J123" s="390">
        <v>1.1410938715355958</v>
      </c>
      <c r="K123" s="390">
        <v>2.6253940957294355</v>
      </c>
      <c r="L123" s="390">
        <v>1.529545005396695</v>
      </c>
      <c r="M123" s="377">
        <v>0.8961190485937692</v>
      </c>
      <c r="N123" s="377">
        <v>0.06606477500716537</v>
      </c>
      <c r="O123" s="377">
        <v>0.6819294325109074</v>
      </c>
    </row>
    <row r="124" spans="1:15" s="295" customFormat="1" ht="26.25" customHeight="1">
      <c r="A124" s="650"/>
      <c r="B124" s="14">
        <v>2014</v>
      </c>
      <c r="C124" s="14" t="s">
        <v>73</v>
      </c>
      <c r="D124" s="431">
        <v>152.50623551272963</v>
      </c>
      <c r="E124" s="431">
        <v>229.6526168876483</v>
      </c>
      <c r="F124" s="431">
        <v>199.93960246822306</v>
      </c>
      <c r="G124" s="377">
        <v>0.4024749421742483</v>
      </c>
      <c r="H124" s="377">
        <v>0.055242868157286046</v>
      </c>
      <c r="I124" s="377">
        <v>0.5422821896684656</v>
      </c>
      <c r="J124" s="390">
        <v>1.1523560209424084</v>
      </c>
      <c r="K124" s="390">
        <v>2.6363061353573687</v>
      </c>
      <c r="L124" s="390">
        <v>1.5823120504681158</v>
      </c>
      <c r="M124" s="377">
        <v>0.9057106185705255</v>
      </c>
      <c r="N124" s="377">
        <v>0.10202372644801116</v>
      </c>
      <c r="O124" s="377">
        <v>0.6978275087439929</v>
      </c>
    </row>
    <row r="125" spans="1:15" s="295" customFormat="1" ht="12.75">
      <c r="A125" s="650"/>
      <c r="B125" s="14"/>
      <c r="C125" s="14" t="s">
        <v>78</v>
      </c>
      <c r="D125" s="431">
        <v>156.8788830436261</v>
      </c>
      <c r="E125" s="431">
        <v>229.4994237971766</v>
      </c>
      <c r="F125" s="431">
        <v>196.38162775778875</v>
      </c>
      <c r="G125" s="377">
        <v>0.3886241555958054</v>
      </c>
      <c r="H125" s="377">
        <v>0.05396413274150543</v>
      </c>
      <c r="I125" s="377">
        <v>0.5574117116626892</v>
      </c>
      <c r="J125" s="390">
        <v>1.1552461481380225</v>
      </c>
      <c r="K125" s="390">
        <v>2.657029041377538</v>
      </c>
      <c r="L125" s="390">
        <v>1.5751656784094872</v>
      </c>
      <c r="M125" s="377">
        <v>0.8975456563918949</v>
      </c>
      <c r="N125" s="377">
        <v>0.10227600115240565</v>
      </c>
      <c r="O125" s="377">
        <v>0.7215295791147185</v>
      </c>
    </row>
    <row r="126" spans="1:15" s="295" customFormat="1" ht="12.75">
      <c r="A126" s="650"/>
      <c r="B126" s="14"/>
      <c r="C126" s="14" t="s">
        <v>79</v>
      </c>
      <c r="D126" s="431">
        <v>162.88243702314875</v>
      </c>
      <c r="E126" s="431">
        <v>228.3417864187095</v>
      </c>
      <c r="F126" s="431">
        <v>197.77768688293372</v>
      </c>
      <c r="G126" s="377">
        <v>0.40851008971160335</v>
      </c>
      <c r="H126" s="377">
        <v>0.05382696201475729</v>
      </c>
      <c r="I126" s="377">
        <v>0.5376629482736394</v>
      </c>
      <c r="J126" s="390">
        <v>1.1601620947630922</v>
      </c>
      <c r="K126" s="390">
        <v>2.675650680406923</v>
      </c>
      <c r="L126" s="390">
        <v>1.590603006673051</v>
      </c>
      <c r="M126" s="377">
        <v>0.9048246672483247</v>
      </c>
      <c r="N126" s="377">
        <v>0.13792617638771484</v>
      </c>
      <c r="O126" s="377">
        <v>0.7208321579689704</v>
      </c>
    </row>
    <row r="127" spans="1:15" s="295" customFormat="1" ht="12.75">
      <c r="A127" s="650"/>
      <c r="B127" s="14"/>
      <c r="C127" s="14" t="s">
        <v>80</v>
      </c>
      <c r="D127" s="431">
        <v>165.8894771166609</v>
      </c>
      <c r="E127" s="431">
        <v>228.8605110828745</v>
      </c>
      <c r="F127" s="431">
        <v>199.14776063851784</v>
      </c>
      <c r="G127" s="377">
        <v>0.3956739526411658</v>
      </c>
      <c r="H127" s="377">
        <v>0.053756830601092896</v>
      </c>
      <c r="I127" s="377">
        <v>0.5505692167577414</v>
      </c>
      <c r="J127" s="390">
        <v>1.1410938715355958</v>
      </c>
      <c r="K127" s="390">
        <v>2.6253940957294355</v>
      </c>
      <c r="L127" s="390">
        <v>1.529545005396695</v>
      </c>
      <c r="M127" s="377">
        <v>0.9062416081635785</v>
      </c>
      <c r="N127" s="377">
        <v>0.18184385147536355</v>
      </c>
      <c r="O127" s="377">
        <v>0.7258867154653103</v>
      </c>
    </row>
    <row r="128" spans="1:15" s="295" customFormat="1" ht="26.25" customHeight="1">
      <c r="A128" s="650"/>
      <c r="B128" s="14">
        <v>2015</v>
      </c>
      <c r="C128" s="14" t="s">
        <v>77</v>
      </c>
      <c r="D128" s="380">
        <v>171.13787750239183</v>
      </c>
      <c r="E128" s="380">
        <v>236.7612001086071</v>
      </c>
      <c r="F128" s="380">
        <v>203.5959473663203</v>
      </c>
      <c r="G128" s="510">
        <v>0.40164873408543833</v>
      </c>
      <c r="H128" s="383">
        <v>0.053406223717409586</v>
      </c>
      <c r="I128" s="510">
        <v>0.544945042197152</v>
      </c>
      <c r="J128" s="381">
        <v>1.117876419300684</v>
      </c>
      <c r="K128" s="381">
        <v>2.3685853923431983</v>
      </c>
      <c r="L128" s="381">
        <v>1.4018839557749365</v>
      </c>
      <c r="M128" s="377">
        <v>0.9096882502662599</v>
      </c>
      <c r="N128" s="377">
        <v>0.1711919630735813</v>
      </c>
      <c r="O128" s="377">
        <v>0.7352749431220978</v>
      </c>
    </row>
    <row r="129" spans="1:15" s="295" customFormat="1" ht="12.75" customHeight="1">
      <c r="A129" s="650"/>
      <c r="B129" s="14"/>
      <c r="C129" s="14" t="s">
        <v>509</v>
      </c>
      <c r="D129" s="376">
        <v>166.46029083839983</v>
      </c>
      <c r="E129" s="376">
        <v>247.80193294356283</v>
      </c>
      <c r="F129" s="376">
        <v>204.1466200743888</v>
      </c>
      <c r="G129" s="377">
        <v>0.38467290815915073</v>
      </c>
      <c r="H129" s="378">
        <v>0.06144473199950146</v>
      </c>
      <c r="I129" s="377">
        <v>0.5538823598413478</v>
      </c>
      <c r="J129" s="379">
        <v>1.123844555832968</v>
      </c>
      <c r="K129" s="379">
        <v>2.3159527502684645</v>
      </c>
      <c r="L129" s="379">
        <v>1.4168288130881945</v>
      </c>
      <c r="M129" s="377">
        <v>0.903809868684366</v>
      </c>
      <c r="N129" s="377">
        <v>0.18732848108817562</v>
      </c>
      <c r="O129" s="377">
        <v>0.7258468014136521</v>
      </c>
    </row>
    <row r="130" spans="1:15" s="295" customFormat="1" ht="12.75" customHeight="1">
      <c r="A130" s="650"/>
      <c r="B130" s="14"/>
      <c r="C130" s="14" t="s">
        <v>79</v>
      </c>
      <c r="D130" s="376">
        <v>167.47776517300056</v>
      </c>
      <c r="E130" s="376">
        <v>263.612540991752</v>
      </c>
      <c r="F130" s="376">
        <v>201.54612874517946</v>
      </c>
      <c r="G130" s="377">
        <v>0.36765677026491583</v>
      </c>
      <c r="H130" s="378">
        <v>0.06995141008084417</v>
      </c>
      <c r="I130" s="377">
        <v>0.56239181965424</v>
      </c>
      <c r="J130" s="379">
        <v>1.127547740593685</v>
      </c>
      <c r="K130" s="379">
        <v>2.22965318493491</v>
      </c>
      <c r="L130" s="379">
        <v>1.3992756847621872</v>
      </c>
      <c r="M130" s="377">
        <v>0.9011155227831348</v>
      </c>
      <c r="N130" s="377">
        <v>0.21931829474311834</v>
      </c>
      <c r="O130" s="377">
        <v>0.7269232670819737</v>
      </c>
    </row>
    <row r="131" spans="1:15" s="295" customFormat="1" ht="12.75" customHeight="1">
      <c r="A131" s="650"/>
      <c r="B131" s="14"/>
      <c r="C131" s="14" t="s">
        <v>80</v>
      </c>
      <c r="D131" s="380">
        <v>166.9913800876418</v>
      </c>
      <c r="E131" s="380">
        <v>267.29628517072194</v>
      </c>
      <c r="F131" s="380">
        <v>202.0381163235998</v>
      </c>
      <c r="G131" s="510">
        <v>0.37216778523489935</v>
      </c>
      <c r="H131" s="383">
        <v>0.06702684563758389</v>
      </c>
      <c r="I131" s="510">
        <v>0.5608053691275168</v>
      </c>
      <c r="J131" s="381">
        <v>1.1189836438064666</v>
      </c>
      <c r="K131" s="381">
        <v>2.2433163112045658</v>
      </c>
      <c r="L131" s="381">
        <v>1.3925562470081378</v>
      </c>
      <c r="M131" s="377">
        <v>0.9055776964276053</v>
      </c>
      <c r="N131" s="377">
        <v>0.21598077500750976</v>
      </c>
      <c r="O131" s="377">
        <v>0.735387745332695</v>
      </c>
    </row>
    <row r="132" spans="1:16" s="295" customFormat="1" ht="27.75" customHeight="1">
      <c r="A132" s="436"/>
      <c r="B132" s="14">
        <v>2016</v>
      </c>
      <c r="C132" s="14" t="s">
        <v>77</v>
      </c>
      <c r="D132" s="380">
        <v>173.1452736318408</v>
      </c>
      <c r="E132" s="380">
        <v>257.75213946117276</v>
      </c>
      <c r="F132" s="380">
        <v>207.19570351092798</v>
      </c>
      <c r="G132" s="511">
        <v>0.3611036255467341</v>
      </c>
      <c r="H132" s="512">
        <v>0.06540080014925063</v>
      </c>
      <c r="I132" s="511">
        <v>0.5734955743040152</v>
      </c>
      <c r="J132" s="381">
        <v>1.1258706467661692</v>
      </c>
      <c r="K132" s="381">
        <v>2.221024828314844</v>
      </c>
      <c r="L132" s="381">
        <v>1.3849972288488879</v>
      </c>
      <c r="M132" s="511">
        <v>0.9001913509376196</v>
      </c>
      <c r="N132" s="511">
        <v>0.2266244057052298</v>
      </c>
      <c r="O132" s="511">
        <v>0.7388852743439601</v>
      </c>
      <c r="P132" s="10"/>
    </row>
    <row r="133" spans="1:16" s="295" customFormat="1" ht="13.5" customHeight="1">
      <c r="A133" s="436"/>
      <c r="B133" s="14"/>
      <c r="C133" s="14" t="s">
        <v>78</v>
      </c>
      <c r="D133" s="376">
        <v>164.38938618925832</v>
      </c>
      <c r="E133" s="376">
        <v>258.8686168073985</v>
      </c>
      <c r="F133" s="376">
        <v>202.65951705687155</v>
      </c>
      <c r="G133" s="377">
        <v>0.27892253390302807</v>
      </c>
      <c r="H133" s="378">
        <v>0.07392160505294446</v>
      </c>
      <c r="I133" s="377">
        <v>0.6471558610440274</v>
      </c>
      <c r="J133" s="379">
        <v>1.1431692242114238</v>
      </c>
      <c r="K133" s="379">
        <v>2.211600321672698</v>
      </c>
      <c r="L133" s="379">
        <v>1.3435831486605965</v>
      </c>
      <c r="M133" s="377">
        <v>0.8894927536231884</v>
      </c>
      <c r="N133" s="377">
        <v>0.2265782066747085</v>
      </c>
      <c r="O133" s="377">
        <v>0.7642006636736287</v>
      </c>
      <c r="P133" s="10"/>
    </row>
    <row r="134" spans="1:15" s="295" customFormat="1" ht="13.5" customHeight="1">
      <c r="A134" s="436"/>
      <c r="B134" s="14"/>
      <c r="C134" s="14" t="s">
        <v>152</v>
      </c>
      <c r="D134" s="513">
        <v>149.3814585523498</v>
      </c>
      <c r="E134" s="513">
        <v>255.13344976371482</v>
      </c>
      <c r="F134" s="513">
        <v>199.9309318373422</v>
      </c>
      <c r="G134" s="514">
        <v>0.19531392589888666</v>
      </c>
      <c r="H134" s="515">
        <v>0.07402506540122894</v>
      </c>
      <c r="I134" s="514">
        <v>0.7306610086998844</v>
      </c>
      <c r="J134" s="516">
        <v>1.1589767550519798</v>
      </c>
      <c r="K134" s="516">
        <v>2.187178960345182</v>
      </c>
      <c r="L134" s="516">
        <v>1.3076843014602566</v>
      </c>
      <c r="M134" s="514">
        <v>0.8785188646186193</v>
      </c>
      <c r="N134" s="514">
        <v>0.2473803164166838</v>
      </c>
      <c r="O134" s="514">
        <v>0.7890277792233474</v>
      </c>
    </row>
    <row r="135" spans="1:15" s="295" customFormat="1" ht="26.25" customHeight="1">
      <c r="A135" s="651" t="s">
        <v>401</v>
      </c>
      <c r="B135" s="450" t="s">
        <v>396</v>
      </c>
      <c r="C135" s="451"/>
      <c r="D135" s="431">
        <v>86.36890001685245</v>
      </c>
      <c r="E135" s="431">
        <v>149.18700677745798</v>
      </c>
      <c r="F135" s="431">
        <v>148.43365827882144</v>
      </c>
      <c r="G135" s="377">
        <v>0.2818615697805926</v>
      </c>
      <c r="H135" s="377">
        <v>0.09745306491743949</v>
      </c>
      <c r="I135" s="377">
        <v>0.6206853653019678</v>
      </c>
      <c r="J135" s="390">
        <v>1.3091621124940815</v>
      </c>
      <c r="K135" s="390">
        <v>3.424867700306378</v>
      </c>
      <c r="L135" s="390">
        <v>1.5560612962591789</v>
      </c>
      <c r="M135" s="377">
        <v>0.818876343179976</v>
      </c>
      <c r="N135" s="377">
        <v>0.025252994150960915</v>
      </c>
      <c r="O135" s="377">
        <v>0.7302454401341083</v>
      </c>
    </row>
    <row r="136" spans="1:15" s="295" customFormat="1" ht="12.75">
      <c r="A136" s="650"/>
      <c r="B136" s="375">
        <v>2011</v>
      </c>
      <c r="C136" s="375"/>
      <c r="D136" s="431">
        <v>98.14664924420887</v>
      </c>
      <c r="E136" s="431">
        <v>148.3848944768747</v>
      </c>
      <c r="F136" s="431">
        <v>156.418514496717</v>
      </c>
      <c r="G136" s="377">
        <v>0.27465913609619</v>
      </c>
      <c r="H136" s="377">
        <v>0.09380918361157353</v>
      </c>
      <c r="I136" s="377">
        <v>0.6315316802922365</v>
      </c>
      <c r="J136" s="390">
        <v>1.3130766588142913</v>
      </c>
      <c r="K136" s="390">
        <v>3.4483340817242927</v>
      </c>
      <c r="L136" s="390">
        <v>1.5297951756761443</v>
      </c>
      <c r="M136" s="377">
        <v>0.8193953670985473</v>
      </c>
      <c r="N136" s="377">
        <v>0.022757072294566683</v>
      </c>
      <c r="O136" s="377">
        <v>0.7399875670007924</v>
      </c>
    </row>
    <row r="137" spans="1:15" s="295" customFormat="1" ht="12.75">
      <c r="A137" s="650"/>
      <c r="B137" s="375">
        <v>2012</v>
      </c>
      <c r="C137" s="375"/>
      <c r="D137" s="431">
        <v>94.14878172768866</v>
      </c>
      <c r="E137" s="431">
        <v>145.06975405546834</v>
      </c>
      <c r="F137" s="431">
        <v>162.31867083964985</v>
      </c>
      <c r="G137" s="377">
        <v>0.28452402175631447</v>
      </c>
      <c r="H137" s="377">
        <v>0.09642003007134375</v>
      </c>
      <c r="I137" s="377">
        <v>0.6190559481723418</v>
      </c>
      <c r="J137" s="390">
        <v>1.2663116081667396</v>
      </c>
      <c r="K137" s="390">
        <v>3.2657247514390373</v>
      </c>
      <c r="L137" s="390">
        <v>1.4577675626626676</v>
      </c>
      <c r="M137" s="377">
        <v>0.8430255240166928</v>
      </c>
      <c r="N137" s="377">
        <v>0.06293389150532008</v>
      </c>
      <c r="O137" s="377">
        <v>0.7615042300356986</v>
      </c>
    </row>
    <row r="138" spans="1:15" s="295" customFormat="1" ht="12.75">
      <c r="A138" s="650"/>
      <c r="B138" s="375">
        <v>2013</v>
      </c>
      <c r="C138" s="375"/>
      <c r="D138" s="431">
        <v>95.80264883735009</v>
      </c>
      <c r="E138" s="431">
        <v>150.32501044317016</v>
      </c>
      <c r="F138" s="431">
        <v>153.27468784472035</v>
      </c>
      <c r="G138" s="377">
        <v>0.27420042014714374</v>
      </c>
      <c r="H138" s="377">
        <v>0.09713551128661302</v>
      </c>
      <c r="I138" s="377">
        <v>0.6286640685662432</v>
      </c>
      <c r="J138" s="390">
        <v>1.2524399841258096</v>
      </c>
      <c r="K138" s="390">
        <v>3.240173926252231</v>
      </c>
      <c r="L138" s="390">
        <v>1.4350400168986317</v>
      </c>
      <c r="M138" s="377">
        <v>0.8542601349306177</v>
      </c>
      <c r="N138" s="377">
        <v>0.07044392966999583</v>
      </c>
      <c r="O138" s="377">
        <v>0.7677817025371417</v>
      </c>
    </row>
    <row r="139" spans="1:15" s="295" customFormat="1" ht="12.75">
      <c r="A139" s="650"/>
      <c r="B139" s="40">
        <v>2014</v>
      </c>
      <c r="C139" s="375"/>
      <c r="D139" s="431">
        <v>101.23072039072039</v>
      </c>
      <c r="E139" s="431">
        <v>158.31567870922484</v>
      </c>
      <c r="F139" s="431">
        <v>147.28449409574745</v>
      </c>
      <c r="G139" s="377">
        <v>0.25645407177314306</v>
      </c>
      <c r="H139" s="377">
        <v>0.09182424598119068</v>
      </c>
      <c r="I139" s="377">
        <v>0.6517216822456663</v>
      </c>
      <c r="J139" s="390">
        <v>1.2524399841258096</v>
      </c>
      <c r="K139" s="390">
        <v>3.240173926252231</v>
      </c>
      <c r="L139" s="390">
        <v>1.4350400168986317</v>
      </c>
      <c r="M139" s="377">
        <v>0.85859410430839</v>
      </c>
      <c r="N139" s="377">
        <v>0.07449627810904556</v>
      </c>
      <c r="O139" s="377">
        <v>0.8044664208506187</v>
      </c>
    </row>
    <row r="140" spans="1:15" s="295" customFormat="1" ht="12.75">
      <c r="A140" s="650"/>
      <c r="B140" s="375">
        <v>2015</v>
      </c>
      <c r="C140" s="375"/>
      <c r="D140" s="431">
        <v>106.12181403102987</v>
      </c>
      <c r="E140" s="431">
        <v>176.66523399310103</v>
      </c>
      <c r="F140" s="431">
        <v>147.40598953857364</v>
      </c>
      <c r="G140" s="377">
        <v>0.23070899155558175</v>
      </c>
      <c r="H140" s="377">
        <v>0.09392292952358512</v>
      </c>
      <c r="I140" s="377">
        <v>0.6753680789208332</v>
      </c>
      <c r="J140" s="390">
        <v>1.2563343896907526</v>
      </c>
      <c r="K140" s="390">
        <v>3.1619781963070226</v>
      </c>
      <c r="L140" s="390">
        <v>1.3421127566294608</v>
      </c>
      <c r="M140" s="377">
        <v>0.8498370405971674</v>
      </c>
      <c r="N140" s="377">
        <v>0.0660382579181347</v>
      </c>
      <c r="O140" s="377">
        <v>0.8138671619468822</v>
      </c>
    </row>
    <row r="141" spans="1:15" s="295" customFormat="1" ht="26.25" customHeight="1">
      <c r="A141" s="650"/>
      <c r="B141" s="130" t="s">
        <v>397</v>
      </c>
      <c r="C141" s="14" t="s">
        <v>78</v>
      </c>
      <c r="D141" s="431">
        <v>85.66701879375998</v>
      </c>
      <c r="E141" s="431">
        <v>152.98050499964032</v>
      </c>
      <c r="F141" s="431">
        <v>148.59956898049984</v>
      </c>
      <c r="G141" s="377">
        <v>0.28886617984146246</v>
      </c>
      <c r="H141" s="377">
        <v>0.09864952133585972</v>
      </c>
      <c r="I141" s="377">
        <v>0.6124842988226779</v>
      </c>
      <c r="J141" s="390">
        <v>1.2992015722884167</v>
      </c>
      <c r="K141" s="390">
        <v>3.454139989928782</v>
      </c>
      <c r="L141" s="390">
        <v>1.580196276084211</v>
      </c>
      <c r="M141" s="377">
        <v>0.8230929861196413</v>
      </c>
      <c r="N141" s="377">
        <v>0.02625710380548162</v>
      </c>
      <c r="O141" s="377">
        <v>0.7189451608791871</v>
      </c>
    </row>
    <row r="142" spans="1:15" s="295" customFormat="1" ht="12.75">
      <c r="A142" s="650"/>
      <c r="B142" s="14"/>
      <c r="C142" s="14" t="s">
        <v>79</v>
      </c>
      <c r="D142" s="431">
        <v>84.10930855980773</v>
      </c>
      <c r="E142" s="431">
        <v>146.94548424419793</v>
      </c>
      <c r="F142" s="431">
        <v>149.0415058633411</v>
      </c>
      <c r="G142" s="377">
        <v>0.28463926748408147</v>
      </c>
      <c r="H142" s="377">
        <v>0.09664921328211334</v>
      </c>
      <c r="I142" s="377">
        <v>0.6187115192338052</v>
      </c>
      <c r="J142" s="390">
        <v>1.3082362728785357</v>
      </c>
      <c r="K142" s="390">
        <v>3.3848090927652623</v>
      </c>
      <c r="L142" s="390">
        <v>1.5473479411858515</v>
      </c>
      <c r="M142" s="377">
        <v>0.8178498798299131</v>
      </c>
      <c r="N142" s="377">
        <v>0.023752807459334377</v>
      </c>
      <c r="O142" s="377">
        <v>0.7342944322180759</v>
      </c>
    </row>
    <row r="143" spans="1:15" s="295" customFormat="1" ht="12.75">
      <c r="A143" s="650"/>
      <c r="B143" s="14"/>
      <c r="C143" s="14" t="s">
        <v>80</v>
      </c>
      <c r="D143" s="431">
        <v>89.47829403947433</v>
      </c>
      <c r="E143" s="431">
        <v>147.82063492063492</v>
      </c>
      <c r="F143" s="431">
        <v>147.67341209498187</v>
      </c>
      <c r="G143" s="377">
        <v>0.2724134001059244</v>
      </c>
      <c r="H143" s="377">
        <v>0.09714205265380825</v>
      </c>
      <c r="I143" s="377">
        <v>0.6304445472402673</v>
      </c>
      <c r="J143" s="390">
        <v>1.3201260028547521</v>
      </c>
      <c r="K143" s="390">
        <v>3.437405106970324</v>
      </c>
      <c r="L143" s="390">
        <v>1.5426259317942557</v>
      </c>
      <c r="M143" s="377">
        <v>0.8157454348575085</v>
      </c>
      <c r="N143" s="377">
        <v>0.025810904071773638</v>
      </c>
      <c r="O143" s="377">
        <v>0.7365667435851083</v>
      </c>
    </row>
    <row r="144" spans="1:15" s="295" customFormat="1" ht="26.25" customHeight="1">
      <c r="A144" s="650"/>
      <c r="B144" s="14">
        <v>2011</v>
      </c>
      <c r="C144" s="14" t="s">
        <v>77</v>
      </c>
      <c r="D144" s="431">
        <v>93.90657165479018</v>
      </c>
      <c r="E144" s="431">
        <v>150.7425895937478</v>
      </c>
      <c r="F144" s="431">
        <v>154.0158520903796</v>
      </c>
      <c r="G144" s="377">
        <v>0.2808084891359272</v>
      </c>
      <c r="H144" s="377">
        <v>0.09569142664645444</v>
      </c>
      <c r="I144" s="377">
        <v>0.6235000842176184</v>
      </c>
      <c r="J144" s="390">
        <v>1.319777345905612</v>
      </c>
      <c r="K144" s="390">
        <v>3.4400478772090404</v>
      </c>
      <c r="L144" s="390">
        <v>1.5803896567001285</v>
      </c>
      <c r="M144" s="377">
        <v>0.8155665922886826</v>
      </c>
      <c r="N144" s="377">
        <v>0.024572273463352813</v>
      </c>
      <c r="O144" s="377">
        <v>0.7127173314026993</v>
      </c>
    </row>
    <row r="145" spans="1:15" s="295" customFormat="1" ht="12.75">
      <c r="A145" s="650"/>
      <c r="B145" s="14"/>
      <c r="C145" s="14" t="s">
        <v>78</v>
      </c>
      <c r="D145" s="431">
        <v>95.02957952652567</v>
      </c>
      <c r="E145" s="431">
        <v>148.31445502963018</v>
      </c>
      <c r="F145" s="431">
        <v>153.50353105003148</v>
      </c>
      <c r="G145" s="377">
        <v>0.2762346970077247</v>
      </c>
      <c r="H145" s="377">
        <v>0.09294040547700717</v>
      </c>
      <c r="I145" s="377">
        <v>0.6308248975152682</v>
      </c>
      <c r="J145" s="390">
        <v>1.3176518096007268</v>
      </c>
      <c r="K145" s="390">
        <v>3.4737829120096015</v>
      </c>
      <c r="L145" s="390">
        <v>1.5213797066852337</v>
      </c>
      <c r="M145" s="377">
        <v>0.8158851143304225</v>
      </c>
      <c r="N145" s="377">
        <v>0.023104043207561323</v>
      </c>
      <c r="O145" s="377">
        <v>0.7441618867632595</v>
      </c>
    </row>
    <row r="146" spans="1:15" s="295" customFormat="1" ht="12.75">
      <c r="A146" s="650"/>
      <c r="B146" s="14"/>
      <c r="C146" s="14" t="s">
        <v>79</v>
      </c>
      <c r="D146" s="431">
        <v>99.04974238431038</v>
      </c>
      <c r="E146" s="431">
        <v>145.77583863815178</v>
      </c>
      <c r="F146" s="431">
        <v>155.8548216397933</v>
      </c>
      <c r="G146" s="377">
        <v>0.27622051995068075</v>
      </c>
      <c r="H146" s="377">
        <v>0.09169311891707548</v>
      </c>
      <c r="I146" s="377">
        <v>0.6320863611322438</v>
      </c>
      <c r="J146" s="390">
        <v>1.3140537075290264</v>
      </c>
      <c r="K146" s="390">
        <v>3.456834275087619</v>
      </c>
      <c r="L146" s="390">
        <v>1.5155844694847371</v>
      </c>
      <c r="M146" s="377">
        <v>0.8189804591969988</v>
      </c>
      <c r="N146" s="377">
        <v>0.023031256705528934</v>
      </c>
      <c r="O146" s="377">
        <v>0.7469754508290274</v>
      </c>
    </row>
    <row r="147" spans="1:15" s="295" customFormat="1" ht="12.75">
      <c r="A147" s="650"/>
      <c r="B147" s="14"/>
      <c r="C147" s="14" t="s">
        <v>80</v>
      </c>
      <c r="D147" s="431">
        <v>104.76931043192725</v>
      </c>
      <c r="E147" s="431">
        <v>148.66242937853107</v>
      </c>
      <c r="F147" s="431">
        <v>162.08314029663015</v>
      </c>
      <c r="G147" s="377">
        <v>0.2654285810063357</v>
      </c>
      <c r="H147" s="377">
        <v>0.09493479936978311</v>
      </c>
      <c r="I147" s="377">
        <v>0.6396366196238812</v>
      </c>
      <c r="J147" s="390">
        <v>1.3004041424602173</v>
      </c>
      <c r="K147" s="390">
        <v>3.4242937853107343</v>
      </c>
      <c r="L147" s="390">
        <v>1.5030553954195274</v>
      </c>
      <c r="M147" s="377">
        <v>0.8273806516797171</v>
      </c>
      <c r="N147" s="377">
        <v>0.020338983050847456</v>
      </c>
      <c r="O147" s="377">
        <v>0.7554216236046328</v>
      </c>
    </row>
    <row r="148" spans="1:15" s="295" customFormat="1" ht="26.25" customHeight="1">
      <c r="A148" s="650"/>
      <c r="B148" s="14">
        <v>2012</v>
      </c>
      <c r="C148" s="14" t="s">
        <v>77</v>
      </c>
      <c r="D148" s="431">
        <v>97.3697740555792</v>
      </c>
      <c r="E148" s="431">
        <v>148.22389322916666</v>
      </c>
      <c r="F148" s="431">
        <v>167.6034705536868</v>
      </c>
      <c r="G148" s="377">
        <v>0.29061837018911635</v>
      </c>
      <c r="H148" s="377">
        <v>0.0999596517030886</v>
      </c>
      <c r="I148" s="377">
        <v>0.6094219781077951</v>
      </c>
      <c r="J148" s="390">
        <v>1.2734621671854356</v>
      </c>
      <c r="K148" s="390">
        <v>3.306380208333333</v>
      </c>
      <c r="L148" s="390">
        <v>1.4935661273960168</v>
      </c>
      <c r="M148" s="377">
        <v>0.8396667935598002</v>
      </c>
      <c r="N148" s="377">
        <v>0.05475260416666667</v>
      </c>
      <c r="O148" s="377">
        <v>0.753825618025522</v>
      </c>
    </row>
    <row r="149" spans="1:15" s="295" customFormat="1" ht="12.75">
      <c r="A149" s="650"/>
      <c r="B149" s="14"/>
      <c r="C149" s="14" t="s">
        <v>78</v>
      </c>
      <c r="D149" s="431">
        <v>92.23883049414039</v>
      </c>
      <c r="E149" s="431">
        <v>145.5924339757316</v>
      </c>
      <c r="F149" s="431">
        <v>159.42466846482355</v>
      </c>
      <c r="G149" s="377">
        <v>0.28664935064935065</v>
      </c>
      <c r="H149" s="377">
        <v>0.09703896103896104</v>
      </c>
      <c r="I149" s="377">
        <v>0.6163116883116884</v>
      </c>
      <c r="J149" s="390">
        <v>1.2597076235350972</v>
      </c>
      <c r="K149" s="390">
        <v>3.2523197715917203</v>
      </c>
      <c r="L149" s="390">
        <v>1.4473140031467746</v>
      </c>
      <c r="M149" s="377">
        <v>0.8463936208771294</v>
      </c>
      <c r="N149" s="377">
        <v>0.06552462526766595</v>
      </c>
      <c r="O149" s="377">
        <v>0.7675769835918184</v>
      </c>
    </row>
    <row r="150" spans="1:15" s="295" customFormat="1" ht="12.75">
      <c r="A150" s="650"/>
      <c r="B150" s="14"/>
      <c r="C150" s="14" t="s">
        <v>79</v>
      </c>
      <c r="D150" s="431">
        <v>92.31176512506235</v>
      </c>
      <c r="E150" s="431">
        <v>141.4101365923796</v>
      </c>
      <c r="F150" s="431">
        <v>158.1140219095764</v>
      </c>
      <c r="G150" s="377">
        <v>0.2859947555060393</v>
      </c>
      <c r="H150" s="377">
        <v>0.0944959986956699</v>
      </c>
      <c r="I150" s="377">
        <v>0.6195092457982908</v>
      </c>
      <c r="J150" s="390">
        <v>1.2749471483883228</v>
      </c>
      <c r="K150" s="390">
        <v>3.2360172537742633</v>
      </c>
      <c r="L150" s="390">
        <v>1.4474027611768447</v>
      </c>
      <c r="M150" s="377">
        <v>0.839734910567947</v>
      </c>
      <c r="N150" s="377">
        <v>0.07145938173975556</v>
      </c>
      <c r="O150" s="377">
        <v>0.7645542969306854</v>
      </c>
    </row>
    <row r="151" spans="1:15" s="295" customFormat="1" ht="12.75">
      <c r="A151" s="650"/>
      <c r="B151" s="14"/>
      <c r="C151" s="14" t="s">
        <v>80</v>
      </c>
      <c r="D151" s="431">
        <v>94.45439036872762</v>
      </c>
      <c r="E151" s="431">
        <v>144.723487544484</v>
      </c>
      <c r="F151" s="431">
        <v>163.86801960451498</v>
      </c>
      <c r="G151" s="377">
        <v>0.274749409094257</v>
      </c>
      <c r="H151" s="377">
        <v>0.09407621177526164</v>
      </c>
      <c r="I151" s="377">
        <v>0.6311743791304814</v>
      </c>
      <c r="J151" s="390">
        <v>1.2563302707576829</v>
      </c>
      <c r="K151" s="390">
        <v>3.2640569395017796</v>
      </c>
      <c r="L151" s="390">
        <v>1.442098786387168</v>
      </c>
      <c r="M151" s="377">
        <v>0.8466600053615383</v>
      </c>
      <c r="N151" s="377">
        <v>0.06085409252669039</v>
      </c>
      <c r="O151" s="377">
        <v>0.7604493762199779</v>
      </c>
    </row>
    <row r="152" spans="1:15" s="295" customFormat="1" ht="26.25" customHeight="1">
      <c r="A152" s="650"/>
      <c r="B152" s="14">
        <v>2013</v>
      </c>
      <c r="C152" s="14" t="s">
        <v>77</v>
      </c>
      <c r="D152" s="431">
        <v>93.60668302430881</v>
      </c>
      <c r="E152" s="431">
        <v>150.04640337479088</v>
      </c>
      <c r="F152" s="431">
        <v>160.14240479960003</v>
      </c>
      <c r="G152" s="377">
        <v>0.2879546067055627</v>
      </c>
      <c r="H152" s="377">
        <v>0.1001464064855888</v>
      </c>
      <c r="I152" s="377">
        <v>0.6118989868088485</v>
      </c>
      <c r="J152" s="390">
        <v>1.2611236182429868</v>
      </c>
      <c r="K152" s="390">
        <v>3.2544912357262348</v>
      </c>
      <c r="L152" s="390">
        <v>1.4826859666456367</v>
      </c>
      <c r="M152" s="377">
        <v>0.8505552323375408</v>
      </c>
      <c r="N152" s="377">
        <v>0.06371372463451887</v>
      </c>
      <c r="O152" s="377">
        <v>0.7434261430595069</v>
      </c>
    </row>
    <row r="153" spans="1:15" s="295" customFormat="1" ht="12.75">
      <c r="A153" s="650"/>
      <c r="B153" s="14"/>
      <c r="C153" s="14" t="s">
        <v>78</v>
      </c>
      <c r="D153" s="431">
        <v>96.2877554807412</v>
      </c>
      <c r="E153" s="431">
        <v>149.66854778028593</v>
      </c>
      <c r="F153" s="431">
        <v>151.69204927211646</v>
      </c>
      <c r="G153" s="377">
        <v>0.28138473243723056</v>
      </c>
      <c r="H153" s="377">
        <v>0.09913323686055706</v>
      </c>
      <c r="I153" s="377">
        <v>0.6194820307022124</v>
      </c>
      <c r="J153" s="390">
        <v>1.2614320176019935</v>
      </c>
      <c r="K153" s="390">
        <v>3.2508653122648608</v>
      </c>
      <c r="L153" s="390">
        <v>1.4540452022300088</v>
      </c>
      <c r="M153" s="377">
        <v>0.8484478965087612</v>
      </c>
      <c r="N153" s="377">
        <v>0.06275395033860046</v>
      </c>
      <c r="O153" s="377">
        <v>0.7611650953051813</v>
      </c>
    </row>
    <row r="154" spans="1:15" s="295" customFormat="1" ht="12.75">
      <c r="A154" s="650"/>
      <c r="B154" s="14"/>
      <c r="C154" s="14" t="s">
        <v>79</v>
      </c>
      <c r="D154" s="431">
        <v>96.96215262214254</v>
      </c>
      <c r="E154" s="431">
        <v>148.49440820130476</v>
      </c>
      <c r="F154" s="431">
        <v>150.91034121955474</v>
      </c>
      <c r="G154" s="377">
        <v>0.26522621055525425</v>
      </c>
      <c r="H154" s="377">
        <v>0.09567045851382378</v>
      </c>
      <c r="I154" s="377">
        <v>0.639103330930922</v>
      </c>
      <c r="J154" s="390">
        <v>1.2488233975795608</v>
      </c>
      <c r="K154" s="390">
        <v>3.2391270580925755</v>
      </c>
      <c r="L154" s="390">
        <v>1.410905074696274</v>
      </c>
      <c r="M154" s="377">
        <v>0.8547456297624384</v>
      </c>
      <c r="N154" s="377">
        <v>0.07719788754271513</v>
      </c>
      <c r="O154" s="377">
        <v>0.7790036621519503</v>
      </c>
    </row>
    <row r="155" spans="1:15" s="295" customFormat="1" ht="12.75">
      <c r="A155" s="650"/>
      <c r="B155" s="14"/>
      <c r="C155" s="14" t="s">
        <v>80</v>
      </c>
      <c r="D155" s="431">
        <v>96.56205728364644</v>
      </c>
      <c r="E155" s="431">
        <v>153.15818367186887</v>
      </c>
      <c r="F155" s="431">
        <v>150.51646636669136</v>
      </c>
      <c r="G155" s="377">
        <v>0.2621373474345519</v>
      </c>
      <c r="H155" s="377">
        <v>0.09358326055206125</v>
      </c>
      <c r="I155" s="377">
        <v>0.6442793920133869</v>
      </c>
      <c r="J155" s="390">
        <v>1.2369459921046</v>
      </c>
      <c r="K155" s="390">
        <v>3.2146498313857736</v>
      </c>
      <c r="L155" s="390">
        <v>1.395113060317822</v>
      </c>
      <c r="M155" s="377">
        <v>0.8640143349105468</v>
      </c>
      <c r="N155" s="377">
        <v>0.07889577288055839</v>
      </c>
      <c r="O155" s="377">
        <v>0.7863530215868315</v>
      </c>
    </row>
    <row r="156" spans="1:15" s="295" customFormat="1" ht="26.25" customHeight="1">
      <c r="A156" s="650"/>
      <c r="B156" s="14">
        <v>2014</v>
      </c>
      <c r="C156" s="14" t="s">
        <v>73</v>
      </c>
      <c r="D156" s="431">
        <v>98.76079088109772</v>
      </c>
      <c r="E156" s="431">
        <v>155.23233800215485</v>
      </c>
      <c r="F156" s="431">
        <v>149.5618787942345</v>
      </c>
      <c r="G156" s="377">
        <v>0.27254724412347153</v>
      </c>
      <c r="H156" s="377">
        <v>0.09565876749339282</v>
      </c>
      <c r="I156" s="377">
        <v>0.6317939883831357</v>
      </c>
      <c r="J156" s="390">
        <v>1.2611236182429868</v>
      </c>
      <c r="K156" s="390">
        <v>3.2544912357262348</v>
      </c>
      <c r="L156" s="390">
        <v>1.4826859666456367</v>
      </c>
      <c r="M156" s="377">
        <v>0.8591918318837448</v>
      </c>
      <c r="N156" s="377">
        <v>0.0783438510081576</v>
      </c>
      <c r="O156" s="377">
        <v>0.7892823434823645</v>
      </c>
    </row>
    <row r="157" spans="1:15" s="295" customFormat="1" ht="12.75">
      <c r="A157" s="650"/>
      <c r="B157" s="14"/>
      <c r="C157" s="14" t="s">
        <v>78</v>
      </c>
      <c r="D157" s="431">
        <v>101.48317662375236</v>
      </c>
      <c r="E157" s="431">
        <v>156.73590552454905</v>
      </c>
      <c r="F157" s="431">
        <v>146.80947015048008</v>
      </c>
      <c r="G157" s="377">
        <v>0.26161426560300327</v>
      </c>
      <c r="H157" s="377">
        <v>0.093572607135829</v>
      </c>
      <c r="I157" s="377">
        <v>0.6448131272611677</v>
      </c>
      <c r="J157" s="390">
        <v>1.2614320176019935</v>
      </c>
      <c r="K157" s="390">
        <v>3.2508653122648608</v>
      </c>
      <c r="L157" s="390">
        <v>1.4540452022300088</v>
      </c>
      <c r="M157" s="377">
        <v>0.8606393750904093</v>
      </c>
      <c r="N157" s="377">
        <v>0.08015853757178679</v>
      </c>
      <c r="O157" s="377">
        <v>0.7963941122614269</v>
      </c>
    </row>
    <row r="158" spans="1:15" s="295" customFormat="1" ht="12.75">
      <c r="A158" s="650"/>
      <c r="B158" s="14"/>
      <c r="C158" s="14" t="s">
        <v>79</v>
      </c>
      <c r="D158" s="431">
        <v>103.25991652154684</v>
      </c>
      <c r="E158" s="431">
        <v>158.78148007590133</v>
      </c>
      <c r="F158" s="431">
        <v>149.96466616654163</v>
      </c>
      <c r="G158" s="377">
        <v>0.25358539765319427</v>
      </c>
      <c r="H158" s="377">
        <v>0.09235115167318557</v>
      </c>
      <c r="I158" s="377">
        <v>0.6540634506736202</v>
      </c>
      <c r="J158" s="390">
        <v>1.2488233975795608</v>
      </c>
      <c r="K158" s="390">
        <v>3.2391270580925755</v>
      </c>
      <c r="L158" s="390">
        <v>1.410905074696274</v>
      </c>
      <c r="M158" s="377">
        <v>0.8574508665726843</v>
      </c>
      <c r="N158" s="377">
        <v>0.07324478178368121</v>
      </c>
      <c r="O158" s="377">
        <v>0.810234701532526</v>
      </c>
    </row>
    <row r="159" spans="1:15" s="295" customFormat="1" ht="12.75">
      <c r="A159" s="650"/>
      <c r="B159" s="14"/>
      <c r="C159" s="14" t="s">
        <v>80</v>
      </c>
      <c r="D159" s="431">
        <v>101.49239335226794</v>
      </c>
      <c r="E159" s="431">
        <v>162.4967151572032</v>
      </c>
      <c r="F159" s="431">
        <v>143.2299507527226</v>
      </c>
      <c r="G159" s="377">
        <v>0.23987022009969577</v>
      </c>
      <c r="H159" s="377">
        <v>0.08624562397555498</v>
      </c>
      <c r="I159" s="377">
        <v>0.6738841559247493</v>
      </c>
      <c r="J159" s="390">
        <v>1.2369459921046</v>
      </c>
      <c r="K159" s="390">
        <v>3.2146498313857736</v>
      </c>
      <c r="L159" s="390">
        <v>1.395113060317822</v>
      </c>
      <c r="M159" s="377">
        <v>0.8571468743848598</v>
      </c>
      <c r="N159" s="377">
        <v>0.0664007508212107</v>
      </c>
      <c r="O159" s="377">
        <v>0.8190062459961563</v>
      </c>
    </row>
    <row r="160" spans="1:15" s="295" customFormat="1" ht="26.25" customHeight="1">
      <c r="A160" s="650"/>
      <c r="B160" s="14">
        <v>2015</v>
      </c>
      <c r="C160" s="14" t="s">
        <v>77</v>
      </c>
      <c r="D160" s="380">
        <v>101.99796558939781</v>
      </c>
      <c r="E160" s="380">
        <v>170.71499389871872</v>
      </c>
      <c r="F160" s="380">
        <v>146.0109487122581</v>
      </c>
      <c r="G160" s="510">
        <v>0.24206608837579058</v>
      </c>
      <c r="H160" s="383">
        <v>0.09224513342197646</v>
      </c>
      <c r="I160" s="510">
        <v>0.6656887782022329</v>
      </c>
      <c r="J160" s="381">
        <v>1.2687747035573123</v>
      </c>
      <c r="K160" s="381">
        <v>3.223764490543014</v>
      </c>
      <c r="L160" s="381">
        <v>1.385551081660907</v>
      </c>
      <c r="M160" s="377">
        <v>0.844890723087654</v>
      </c>
      <c r="N160" s="377">
        <v>0.06299572910311166</v>
      </c>
      <c r="O160" s="377">
        <v>0.7951555118734346</v>
      </c>
    </row>
    <row r="161" spans="1:16" s="295" customFormat="1" ht="12.75" customHeight="1">
      <c r="A161" s="650"/>
      <c r="B161" s="14"/>
      <c r="C161" s="14" t="s">
        <v>509</v>
      </c>
      <c r="D161" s="376">
        <v>105.49069774149817</v>
      </c>
      <c r="E161" s="376">
        <v>174.3271475606106</v>
      </c>
      <c r="F161" s="376">
        <v>146.50609869087975</v>
      </c>
      <c r="G161" s="377">
        <v>0.24803611544350165</v>
      </c>
      <c r="H161" s="378">
        <v>0.09561148711491407</v>
      </c>
      <c r="I161" s="377">
        <v>0.6563523974415842</v>
      </c>
      <c r="J161" s="379">
        <v>1.2463584181833915</v>
      </c>
      <c r="K161" s="379">
        <v>3.1726279557018855</v>
      </c>
      <c r="L161" s="379">
        <v>1.369398633108425</v>
      </c>
      <c r="M161" s="377">
        <v>0.8569038622400416</v>
      </c>
      <c r="N161" s="377">
        <v>0.07220891948518407</v>
      </c>
      <c r="O161" s="377">
        <v>0.8045693855528062</v>
      </c>
      <c r="P161" s="5"/>
    </row>
    <row r="162" spans="1:16" s="295" customFormat="1" ht="12.75" customHeight="1">
      <c r="A162" s="650"/>
      <c r="B162" s="14"/>
      <c r="C162" s="14" t="s">
        <v>79</v>
      </c>
      <c r="D162" s="376">
        <v>107.98961597542242</v>
      </c>
      <c r="E162" s="376">
        <v>181.740931162525</v>
      </c>
      <c r="F162" s="376">
        <v>149.6564980405419</v>
      </c>
      <c r="G162" s="377">
        <v>0.22129007695863814</v>
      </c>
      <c r="H162" s="378">
        <v>0.09520572158920948</v>
      </c>
      <c r="I162" s="377">
        <v>0.6835042014521524</v>
      </c>
      <c r="J162" s="379">
        <v>1.2617511520737328</v>
      </c>
      <c r="K162" s="379">
        <v>3.1400314195944015</v>
      </c>
      <c r="L162" s="379">
        <v>1.3198691042193003</v>
      </c>
      <c r="M162" s="377">
        <v>0.8449769585253456</v>
      </c>
      <c r="N162" s="377">
        <v>0.06483861753784632</v>
      </c>
      <c r="O162" s="377">
        <v>0.8199486761224611</v>
      </c>
      <c r="P162" s="5"/>
    </row>
    <row r="163" spans="1:16" s="295" customFormat="1" ht="12.75" customHeight="1">
      <c r="A163" s="650"/>
      <c r="B163" s="14"/>
      <c r="C163" s="14" t="s">
        <v>80</v>
      </c>
      <c r="D163" s="380">
        <v>109.38728397019185</v>
      </c>
      <c r="E163" s="380">
        <v>179.44621659019737</v>
      </c>
      <c r="F163" s="380">
        <v>147.29228168028686</v>
      </c>
      <c r="G163" s="510">
        <v>0.2128198033432989</v>
      </c>
      <c r="H163" s="383">
        <v>0.09266620325691571</v>
      </c>
      <c r="I163" s="510">
        <v>0.6945139933997854</v>
      </c>
      <c r="J163" s="381">
        <v>1.2481369906453148</v>
      </c>
      <c r="K163" s="381">
        <v>3.1149952661860025</v>
      </c>
      <c r="L163" s="381">
        <v>1.2995792480881538</v>
      </c>
      <c r="M163" s="377">
        <v>0.8524813699064532</v>
      </c>
      <c r="N163" s="377">
        <v>0.06416138664336174</v>
      </c>
      <c r="O163" s="377">
        <v>0.8334191680189679</v>
      </c>
      <c r="P163" s="5"/>
    </row>
    <row r="164" spans="1:16" s="10" customFormat="1" ht="23.25" customHeight="1">
      <c r="A164" s="18"/>
      <c r="B164" s="14">
        <v>2016</v>
      </c>
      <c r="C164" s="14" t="s">
        <v>77</v>
      </c>
      <c r="D164" s="380">
        <v>117.33172041332377</v>
      </c>
      <c r="E164" s="380">
        <v>177.95070856438693</v>
      </c>
      <c r="F164" s="380">
        <v>154.65692945743055</v>
      </c>
      <c r="G164" s="511">
        <v>0.2130051999521232</v>
      </c>
      <c r="H164" s="512">
        <v>0.08633782399957443</v>
      </c>
      <c r="I164" s="511">
        <v>0.7006569760483023</v>
      </c>
      <c r="J164" s="381">
        <v>1.233321886804233</v>
      </c>
      <c r="K164" s="381">
        <v>3.081407886629698</v>
      </c>
      <c r="L164" s="381">
        <v>1.305820497489774</v>
      </c>
      <c r="M164" s="511">
        <v>0.861299285112228</v>
      </c>
      <c r="N164" s="511">
        <v>0.07016327788046826</v>
      </c>
      <c r="O164" s="511">
        <v>0.8336512636543955</v>
      </c>
      <c r="P164" s="7"/>
    </row>
    <row r="165" spans="1:16" s="295" customFormat="1" ht="13.5" customHeight="1">
      <c r="A165" s="436"/>
      <c r="B165" s="14"/>
      <c r="C165" s="14" t="s">
        <v>78</v>
      </c>
      <c r="D165" s="376">
        <v>107.93992485957668</v>
      </c>
      <c r="E165" s="376">
        <v>173.86006389776358</v>
      </c>
      <c r="F165" s="376">
        <v>151.1367604722475</v>
      </c>
      <c r="G165" s="377">
        <v>0.1840771832760439</v>
      </c>
      <c r="H165" s="378">
        <v>0.08572876295860095</v>
      </c>
      <c r="I165" s="377">
        <v>0.7301940537653552</v>
      </c>
      <c r="J165" s="379">
        <v>1.2211062753412938</v>
      </c>
      <c r="K165" s="379">
        <v>2.942252396166134</v>
      </c>
      <c r="L165" s="379">
        <v>1.2641716445202975</v>
      </c>
      <c r="M165" s="377">
        <v>0.8642264628203697</v>
      </c>
      <c r="N165" s="377">
        <v>0.0957667731629393</v>
      </c>
      <c r="O165" s="377">
        <v>0.8518271926781009</v>
      </c>
      <c r="P165" s="5"/>
    </row>
    <row r="166" spans="1:16" s="295" customFormat="1" ht="13.5" customHeight="1">
      <c r="A166" s="436"/>
      <c r="B166" s="14"/>
      <c r="C166" s="14" t="s">
        <v>152</v>
      </c>
      <c r="D166" s="518">
        <v>102.81873394066807</v>
      </c>
      <c r="E166" s="518">
        <v>167.93925594982386</v>
      </c>
      <c r="F166" s="518">
        <v>146.2135066009704</v>
      </c>
      <c r="G166" s="519">
        <v>0.15355974517906337</v>
      </c>
      <c r="H166" s="520">
        <v>0.08349833562901744</v>
      </c>
      <c r="I166" s="519">
        <v>0.7629419191919192</v>
      </c>
      <c r="J166" s="521">
        <v>1.242560149497781</v>
      </c>
      <c r="K166" s="521">
        <v>2.924048457771286</v>
      </c>
      <c r="L166" s="521">
        <v>1.2316545680219657</v>
      </c>
      <c r="M166" s="519">
        <v>0.8512497080121467</v>
      </c>
      <c r="N166" s="519">
        <v>0.08780823094767591</v>
      </c>
      <c r="O166" s="519">
        <v>0.8764621807650356</v>
      </c>
      <c r="P166" s="5"/>
    </row>
    <row r="167" spans="1:15" ht="12.75">
      <c r="A167" s="65"/>
      <c r="B167" s="65"/>
      <c r="C167" s="65"/>
      <c r="D167" s="65"/>
      <c r="E167" s="65"/>
      <c r="F167" s="65"/>
      <c r="G167" s="65"/>
      <c r="H167" s="65"/>
      <c r="I167" s="65"/>
      <c r="J167" s="65"/>
      <c r="K167" s="65"/>
      <c r="L167" s="65"/>
      <c r="M167" s="65"/>
      <c r="N167" s="65"/>
      <c r="O167" s="65"/>
    </row>
    <row r="168" spans="1:16" s="295" customFormat="1" ht="12.75">
      <c r="A168" s="217" t="s">
        <v>82</v>
      </c>
      <c r="B168" s="284"/>
      <c r="C168" s="422"/>
      <c r="D168" s="212"/>
      <c r="E168" s="421"/>
      <c r="F168" s="212"/>
      <c r="G168" s="212"/>
      <c r="H168" s="212"/>
      <c r="I168" s="217"/>
      <c r="J168" s="212"/>
      <c r="K168" s="422"/>
      <c r="L168" s="212"/>
      <c r="M168" s="212"/>
      <c r="N168" s="212"/>
      <c r="O168" s="212"/>
      <c r="P168" s="10"/>
    </row>
    <row r="169" spans="1:16" s="295" customFormat="1" ht="13.5" customHeight="1">
      <c r="A169" s="453" t="s">
        <v>471</v>
      </c>
      <c r="B169" s="46"/>
      <c r="C169" s="46"/>
      <c r="D169" s="46"/>
      <c r="E169" s="46"/>
      <c r="F169" s="46"/>
      <c r="G169" s="46"/>
      <c r="H169" s="46"/>
      <c r="I169" s="46"/>
      <c r="J169" s="46"/>
      <c r="K169" s="46"/>
      <c r="L169" s="46"/>
      <c r="M169" s="46"/>
      <c r="N169" s="46"/>
      <c r="O169" s="46"/>
      <c r="P169" s="5"/>
    </row>
    <row r="170" spans="1:16" s="295" customFormat="1" ht="13.5" customHeight="1">
      <c r="A170" s="46" t="s">
        <v>402</v>
      </c>
      <c r="B170" s="46"/>
      <c r="C170" s="46"/>
      <c r="D170" s="46"/>
      <c r="E170" s="46"/>
      <c r="F170" s="46"/>
      <c r="G170" s="46"/>
      <c r="H170" s="46"/>
      <c r="I170" s="46"/>
      <c r="J170" s="46"/>
      <c r="K170" s="46"/>
      <c r="L170" s="46"/>
      <c r="M170" s="46"/>
      <c r="N170" s="46"/>
      <c r="O170" s="46"/>
      <c r="P170" s="5"/>
    </row>
    <row r="171" spans="1:16" s="295" customFormat="1" ht="25.5" customHeight="1">
      <c r="A171" s="567" t="s">
        <v>403</v>
      </c>
      <c r="B171" s="567"/>
      <c r="C171" s="567"/>
      <c r="D171" s="567"/>
      <c r="E171" s="567"/>
      <c r="F171" s="567"/>
      <c r="G171" s="567"/>
      <c r="H171" s="567"/>
      <c r="I171" s="567"/>
      <c r="J171" s="567"/>
      <c r="K171" s="567"/>
      <c r="L171" s="567"/>
      <c r="M171" s="567"/>
      <c r="N171" s="567"/>
      <c r="O171" s="567"/>
      <c r="P171" s="11"/>
    </row>
    <row r="172" spans="1:16" s="295" customFormat="1" ht="13.5" customHeight="1">
      <c r="A172" s="46" t="s">
        <v>404</v>
      </c>
      <c r="B172" s="46"/>
      <c r="C172" s="46"/>
      <c r="D172" s="46"/>
      <c r="E172" s="46"/>
      <c r="F172" s="46"/>
      <c r="G172" s="46"/>
      <c r="H172" s="46"/>
      <c r="I172" s="46"/>
      <c r="J172" s="46"/>
      <c r="K172" s="46"/>
      <c r="L172" s="46"/>
      <c r="M172" s="46"/>
      <c r="N172" s="46"/>
      <c r="O172" s="46"/>
      <c r="P172" s="5"/>
    </row>
    <row r="173" spans="1:15" ht="13.5" customHeight="1">
      <c r="A173" s="46" t="s">
        <v>405</v>
      </c>
      <c r="B173" s="46"/>
      <c r="C173" s="46"/>
      <c r="D173" s="46"/>
      <c r="E173" s="46"/>
      <c r="F173" s="46"/>
      <c r="G173" s="46"/>
      <c r="H173" s="46"/>
      <c r="I173" s="46"/>
      <c r="J173" s="46"/>
      <c r="K173" s="46"/>
      <c r="L173" s="46"/>
      <c r="M173" s="46"/>
      <c r="N173" s="46"/>
      <c r="O173" s="46"/>
    </row>
    <row r="174" spans="1:16" s="295" customFormat="1" ht="13.5" customHeight="1">
      <c r="A174" s="46" t="s">
        <v>406</v>
      </c>
      <c r="B174" s="46"/>
      <c r="C174" s="46"/>
      <c r="D174" s="46"/>
      <c r="E174" s="46"/>
      <c r="F174" s="46"/>
      <c r="G174" s="46"/>
      <c r="H174" s="46"/>
      <c r="I174" s="46"/>
      <c r="J174" s="46"/>
      <c r="K174" s="46"/>
      <c r="L174" s="46"/>
      <c r="M174" s="46"/>
      <c r="N174" s="46"/>
      <c r="O174" s="46"/>
      <c r="P174" s="5"/>
    </row>
    <row r="175" spans="1:16" s="295" customFormat="1" ht="13.5" customHeight="1">
      <c r="A175" s="46" t="s">
        <v>407</v>
      </c>
      <c r="B175" s="46"/>
      <c r="C175" s="46"/>
      <c r="D175" s="46"/>
      <c r="E175" s="46"/>
      <c r="F175" s="46"/>
      <c r="G175" s="46"/>
      <c r="H175" s="46"/>
      <c r="I175" s="46"/>
      <c r="J175" s="46"/>
      <c r="K175" s="46"/>
      <c r="L175" s="46"/>
      <c r="M175" s="46"/>
      <c r="N175" s="46"/>
      <c r="O175" s="46"/>
      <c r="P175" s="5"/>
    </row>
    <row r="176" spans="1:15" s="295" customFormat="1" ht="13.5" customHeight="1">
      <c r="A176" s="46" t="s">
        <v>408</v>
      </c>
      <c r="B176" s="46"/>
      <c r="C176" s="46"/>
      <c r="D176" s="62"/>
      <c r="E176" s="62"/>
      <c r="F176" s="62"/>
      <c r="G176" s="62"/>
      <c r="H176" s="62"/>
      <c r="I176" s="46"/>
      <c r="J176" s="46"/>
      <c r="K176" s="46"/>
      <c r="L176" s="46"/>
      <c r="M176" s="46"/>
      <c r="N176" s="46"/>
      <c r="O176" s="46"/>
    </row>
    <row r="177" spans="1:16" s="295" customFormat="1" ht="13.5" customHeight="1">
      <c r="A177" s="416" t="s">
        <v>486</v>
      </c>
      <c r="B177" s="46"/>
      <c r="C177" s="46"/>
      <c r="D177" s="46"/>
      <c r="E177" s="46"/>
      <c r="F177" s="46"/>
      <c r="G177" s="46"/>
      <c r="H177" s="46"/>
      <c r="I177" s="46"/>
      <c r="J177" s="46"/>
      <c r="K177" s="46"/>
      <c r="L177" s="46"/>
      <c r="M177" s="46"/>
      <c r="N177" s="46"/>
      <c r="O177" s="46"/>
      <c r="P177" s="5"/>
    </row>
    <row r="178" spans="1:15" ht="13.5" customHeight="1">
      <c r="A178" s="46" t="s">
        <v>409</v>
      </c>
      <c r="B178" s="414"/>
      <c r="C178" s="414"/>
      <c r="D178" s="414"/>
      <c r="E178" s="414"/>
      <c r="F178" s="414"/>
      <c r="G178" s="414"/>
      <c r="H178" s="414"/>
      <c r="I178" s="414"/>
      <c r="J178" s="414"/>
      <c r="K178" s="414"/>
      <c r="L178" s="414"/>
      <c r="M178" s="414"/>
      <c r="N178" s="414"/>
      <c r="O178" s="46"/>
    </row>
    <row r="179" spans="1:15" ht="13.5" customHeight="1">
      <c r="A179" s="46" t="s">
        <v>410</v>
      </c>
      <c r="B179" s="414"/>
      <c r="C179" s="414"/>
      <c r="D179" s="414"/>
      <c r="E179" s="414"/>
      <c r="F179" s="414"/>
      <c r="G179" s="414"/>
      <c r="H179" s="414"/>
      <c r="I179" s="414"/>
      <c r="J179" s="414"/>
      <c r="K179" s="414"/>
      <c r="L179" s="414"/>
      <c r="M179" s="414"/>
      <c r="N179" s="414"/>
      <c r="O179" s="46"/>
    </row>
    <row r="180" spans="1:15" ht="12.75">
      <c r="A180" s="46"/>
      <c r="B180" s="46"/>
      <c r="C180" s="46"/>
      <c r="D180" s="46"/>
      <c r="E180" s="46"/>
      <c r="F180" s="46"/>
      <c r="G180" s="46"/>
      <c r="H180" s="46"/>
      <c r="I180" s="46"/>
      <c r="J180" s="46"/>
      <c r="K180" s="46"/>
      <c r="L180" s="46"/>
      <c r="M180" s="46"/>
      <c r="N180" s="46"/>
      <c r="O180" s="46"/>
    </row>
    <row r="181" spans="1:15" ht="12.75">
      <c r="A181" s="46"/>
      <c r="B181" s="46"/>
      <c r="C181" s="46"/>
      <c r="D181" s="46"/>
      <c r="E181" s="46"/>
      <c r="F181" s="46"/>
      <c r="G181" s="46"/>
      <c r="H181" s="46"/>
      <c r="I181" s="46"/>
      <c r="J181" s="46"/>
      <c r="K181" s="46"/>
      <c r="L181" s="46"/>
      <c r="M181" s="46"/>
      <c r="N181" s="46"/>
      <c r="O181" s="46"/>
    </row>
    <row r="182" spans="1:15" ht="12.75">
      <c r="A182" s="645" t="s">
        <v>411</v>
      </c>
      <c r="B182" s="646"/>
      <c r="C182" s="646"/>
      <c r="D182" s="646"/>
      <c r="E182" s="646"/>
      <c r="F182" s="420" t="s">
        <v>412</v>
      </c>
      <c r="G182" s="383"/>
      <c r="H182" s="383"/>
      <c r="I182" s="383"/>
      <c r="J182" s="381"/>
      <c r="K182" s="381"/>
      <c r="L182" s="381"/>
      <c r="M182" s="378"/>
      <c r="N182" s="378"/>
      <c r="O182" s="378"/>
    </row>
    <row r="183" spans="1:6" ht="12.75">
      <c r="A183" s="645" t="s">
        <v>413</v>
      </c>
      <c r="B183" s="646"/>
      <c r="C183" s="646"/>
      <c r="D183" s="646"/>
      <c r="E183" s="646"/>
      <c r="F183" s="420" t="s">
        <v>412</v>
      </c>
    </row>
    <row r="184" spans="1:15" ht="12.75">
      <c r="A184" s="647" t="s">
        <v>415</v>
      </c>
      <c r="B184" s="648"/>
      <c r="C184" s="648"/>
      <c r="D184" s="648"/>
      <c r="E184" s="648"/>
      <c r="F184" s="420" t="s">
        <v>412</v>
      </c>
      <c r="G184" s="383"/>
      <c r="H184" s="383"/>
      <c r="I184" s="383"/>
      <c r="J184" s="381"/>
      <c r="K184" s="381"/>
      <c r="L184" s="381"/>
      <c r="M184" s="378"/>
      <c r="N184" s="378"/>
      <c r="O184" s="378"/>
    </row>
    <row r="185" spans="4:15" ht="12.75">
      <c r="D185" s="380"/>
      <c r="E185" s="380"/>
      <c r="F185" s="380"/>
      <c r="G185" s="383"/>
      <c r="H185" s="383"/>
      <c r="I185" s="383"/>
      <c r="J185" s="381"/>
      <c r="K185" s="381"/>
      <c r="L185" s="381"/>
      <c r="M185" s="378"/>
      <c r="N185" s="378"/>
      <c r="O185" s="378"/>
    </row>
    <row r="186" spans="4:15" ht="12.75">
      <c r="D186" s="380"/>
      <c r="E186" s="380"/>
      <c r="F186" s="380"/>
      <c r="G186" s="383"/>
      <c r="H186" s="383"/>
      <c r="I186" s="383"/>
      <c r="J186" s="381"/>
      <c r="K186" s="381"/>
      <c r="L186" s="381"/>
      <c r="M186" s="378"/>
      <c r="N186" s="378"/>
      <c r="O186" s="378"/>
    </row>
    <row r="187" spans="4:15" ht="12.75">
      <c r="D187" s="380"/>
      <c r="E187" s="380"/>
      <c r="F187" s="380"/>
      <c r="G187" s="383"/>
      <c r="H187" s="383"/>
      <c r="I187" s="383"/>
      <c r="J187" s="381"/>
      <c r="K187" s="381"/>
      <c r="L187" s="381"/>
      <c r="M187" s="378"/>
      <c r="N187" s="378"/>
      <c r="O187" s="378"/>
    </row>
    <row r="188" spans="4:15" ht="12.75">
      <c r="D188" s="380"/>
      <c r="E188" s="380"/>
      <c r="F188" s="380"/>
      <c r="G188" s="383"/>
      <c r="H188" s="383"/>
      <c r="I188" s="383"/>
      <c r="J188" s="381"/>
      <c r="K188" s="381"/>
      <c r="L188" s="381"/>
      <c r="M188" s="378"/>
      <c r="N188" s="378"/>
      <c r="O188" s="378"/>
    </row>
    <row r="189" spans="4:15" ht="12.75">
      <c r="D189" s="380"/>
      <c r="E189" s="380"/>
      <c r="F189" s="380"/>
      <c r="G189" s="383"/>
      <c r="H189" s="383"/>
      <c r="I189" s="383"/>
      <c r="J189" s="381"/>
      <c r="K189" s="381"/>
      <c r="L189" s="381"/>
      <c r="M189" s="378"/>
      <c r="N189" s="378"/>
      <c r="O189" s="378"/>
    </row>
    <row r="190" spans="4:15" ht="12.75">
      <c r="D190" s="380"/>
      <c r="E190" s="380"/>
      <c r="F190" s="380"/>
      <c r="G190" s="383"/>
      <c r="H190" s="383"/>
      <c r="I190" s="383"/>
      <c r="J190" s="381"/>
      <c r="K190" s="381"/>
      <c r="L190" s="381"/>
      <c r="M190" s="378"/>
      <c r="N190" s="378"/>
      <c r="O190" s="378"/>
    </row>
    <row r="191" spans="4:15" ht="12.75">
      <c r="D191" s="380"/>
      <c r="E191" s="380"/>
      <c r="F191" s="380"/>
      <c r="G191" s="383"/>
      <c r="H191" s="383"/>
      <c r="I191" s="383"/>
      <c r="J191" s="381"/>
      <c r="K191" s="381"/>
      <c r="L191" s="381"/>
      <c r="M191" s="378"/>
      <c r="N191" s="378"/>
      <c r="O191" s="378"/>
    </row>
    <row r="192" spans="4:15" ht="12.75">
      <c r="D192" s="380"/>
      <c r="E192" s="380"/>
      <c r="F192" s="380"/>
      <c r="G192" s="383"/>
      <c r="H192" s="383"/>
      <c r="I192" s="383"/>
      <c r="J192" s="381"/>
      <c r="K192" s="381"/>
      <c r="L192" s="381"/>
      <c r="M192" s="378"/>
      <c r="N192" s="378"/>
      <c r="O192" s="378"/>
    </row>
    <row r="193" spans="4:15" ht="12.75">
      <c r="D193" s="380"/>
      <c r="E193" s="380"/>
      <c r="F193" s="380"/>
      <c r="G193" s="383"/>
      <c r="H193" s="383"/>
      <c r="I193" s="383"/>
      <c r="J193" s="381"/>
      <c r="K193" s="381"/>
      <c r="L193" s="381"/>
      <c r="M193" s="378"/>
      <c r="N193" s="378"/>
      <c r="O193" s="378"/>
    </row>
    <row r="194" spans="4:15" ht="12.75">
      <c r="D194" s="380"/>
      <c r="E194" s="380"/>
      <c r="F194" s="380"/>
      <c r="G194" s="383"/>
      <c r="H194" s="383"/>
      <c r="I194" s="383"/>
      <c r="J194" s="381"/>
      <c r="K194" s="381"/>
      <c r="L194" s="381"/>
      <c r="M194" s="378"/>
      <c r="N194" s="378"/>
      <c r="O194" s="378"/>
    </row>
    <row r="195" spans="4:15" ht="12.75">
      <c r="D195" s="380"/>
      <c r="E195" s="380"/>
      <c r="F195" s="380"/>
      <c r="G195" s="383"/>
      <c r="H195" s="383"/>
      <c r="I195" s="383"/>
      <c r="J195" s="381"/>
      <c r="K195" s="381"/>
      <c r="L195" s="381"/>
      <c r="M195" s="378"/>
      <c r="N195" s="378"/>
      <c r="O195" s="378"/>
    </row>
    <row r="196" spans="4:15" ht="12.75">
      <c r="D196" s="380"/>
      <c r="E196" s="380"/>
      <c r="F196" s="380"/>
      <c r="G196" s="383"/>
      <c r="H196" s="383"/>
      <c r="I196" s="383"/>
      <c r="J196" s="381"/>
      <c r="K196" s="381"/>
      <c r="L196" s="381"/>
      <c r="M196" s="378"/>
      <c r="N196" s="378"/>
      <c r="O196" s="378"/>
    </row>
    <row r="197" spans="4:15" ht="12.75">
      <c r="D197" s="380"/>
      <c r="E197" s="380"/>
      <c r="F197" s="380"/>
      <c r="G197" s="383"/>
      <c r="H197" s="383"/>
      <c r="I197" s="383"/>
      <c r="J197" s="381"/>
      <c r="K197" s="381"/>
      <c r="L197" s="381"/>
      <c r="M197" s="378"/>
      <c r="N197" s="378"/>
      <c r="O197" s="378"/>
    </row>
    <row r="198" spans="4:15" ht="12.75">
      <c r="D198" s="380"/>
      <c r="E198" s="380"/>
      <c r="F198" s="380"/>
      <c r="G198" s="383"/>
      <c r="H198" s="383"/>
      <c r="I198" s="383"/>
      <c r="J198" s="381"/>
      <c r="K198" s="381"/>
      <c r="L198" s="381"/>
      <c r="M198" s="378"/>
      <c r="N198" s="378"/>
      <c r="O198" s="378"/>
    </row>
    <row r="199" spans="4:15" ht="12.75">
      <c r="D199" s="380"/>
      <c r="E199" s="380"/>
      <c r="F199" s="380"/>
      <c r="G199" s="383"/>
      <c r="H199" s="383"/>
      <c r="I199" s="383"/>
      <c r="J199" s="381"/>
      <c r="K199" s="381"/>
      <c r="L199" s="381"/>
      <c r="M199" s="378"/>
      <c r="N199" s="378"/>
      <c r="O199" s="378"/>
    </row>
    <row r="200" spans="4:15" ht="12.75">
      <c r="D200" s="380"/>
      <c r="E200" s="380"/>
      <c r="F200" s="380"/>
      <c r="G200" s="383"/>
      <c r="H200" s="383"/>
      <c r="I200" s="383"/>
      <c r="J200" s="381"/>
      <c r="K200" s="381"/>
      <c r="L200" s="381"/>
      <c r="M200" s="378"/>
      <c r="N200" s="378"/>
      <c r="O200" s="378"/>
    </row>
    <row r="201" spans="4:15" ht="12.75">
      <c r="D201" s="380"/>
      <c r="E201" s="380"/>
      <c r="F201" s="380"/>
      <c r="G201" s="383"/>
      <c r="H201" s="383"/>
      <c r="I201" s="383"/>
      <c r="J201" s="381"/>
      <c r="K201" s="381"/>
      <c r="L201" s="381"/>
      <c r="M201" s="378"/>
      <c r="N201" s="378"/>
      <c r="O201" s="378"/>
    </row>
    <row r="202" spans="4:15" ht="12.75">
      <c r="D202" s="380"/>
      <c r="E202" s="380"/>
      <c r="F202" s="380"/>
      <c r="G202" s="383"/>
      <c r="H202" s="383"/>
      <c r="I202" s="383"/>
      <c r="J202" s="381"/>
      <c r="K202" s="381"/>
      <c r="L202" s="381"/>
      <c r="M202" s="378"/>
      <c r="N202" s="378"/>
      <c r="O202" s="378"/>
    </row>
    <row r="203" spans="4:15" ht="12.75">
      <c r="D203" s="380"/>
      <c r="E203" s="380"/>
      <c r="F203" s="380"/>
      <c r="G203" s="383"/>
      <c r="H203" s="383"/>
      <c r="I203" s="383"/>
      <c r="J203" s="381"/>
      <c r="K203" s="381"/>
      <c r="L203" s="381"/>
      <c r="M203" s="378"/>
      <c r="N203" s="378"/>
      <c r="O203" s="378"/>
    </row>
    <row r="204" spans="4:15" ht="12.75">
      <c r="D204" s="380"/>
      <c r="E204" s="380"/>
      <c r="F204" s="380"/>
      <c r="G204" s="383"/>
      <c r="H204" s="383"/>
      <c r="I204" s="383"/>
      <c r="J204" s="381"/>
      <c r="K204" s="381"/>
      <c r="L204" s="381"/>
      <c r="M204" s="378"/>
      <c r="N204" s="378"/>
      <c r="O204" s="378"/>
    </row>
    <row r="205" spans="4:15" ht="12.75">
      <c r="D205" s="380"/>
      <c r="E205" s="380"/>
      <c r="F205" s="380"/>
      <c r="G205" s="383"/>
      <c r="H205" s="383"/>
      <c r="I205" s="383"/>
      <c r="J205" s="381"/>
      <c r="K205" s="381"/>
      <c r="L205" s="381"/>
      <c r="M205" s="378"/>
      <c r="N205" s="378"/>
      <c r="O205" s="378"/>
    </row>
    <row r="206" spans="4:15" ht="12.75">
      <c r="D206" s="380"/>
      <c r="E206" s="380"/>
      <c r="F206" s="380"/>
      <c r="G206" s="383"/>
      <c r="H206" s="383"/>
      <c r="I206" s="383"/>
      <c r="J206" s="381"/>
      <c r="K206" s="381"/>
      <c r="L206" s="381"/>
      <c r="M206" s="378"/>
      <c r="N206" s="378"/>
      <c r="O206" s="378"/>
    </row>
    <row r="207" spans="4:15" ht="12.75">
      <c r="D207" s="380"/>
      <c r="E207" s="380"/>
      <c r="F207" s="380"/>
      <c r="G207" s="383"/>
      <c r="H207" s="383"/>
      <c r="I207" s="383"/>
      <c r="J207" s="381"/>
      <c r="K207" s="381"/>
      <c r="L207" s="381"/>
      <c r="M207" s="378"/>
      <c r="N207" s="378"/>
      <c r="O207" s="378"/>
    </row>
    <row r="208" spans="4:15" ht="12.75">
      <c r="D208" s="380"/>
      <c r="E208" s="380"/>
      <c r="F208" s="380"/>
      <c r="G208" s="383"/>
      <c r="H208" s="383"/>
      <c r="I208" s="383"/>
      <c r="J208" s="381"/>
      <c r="K208" s="381"/>
      <c r="L208" s="381"/>
      <c r="M208" s="378"/>
      <c r="N208" s="378"/>
      <c r="O208" s="378"/>
    </row>
    <row r="209" spans="4:15" ht="12.75">
      <c r="D209" s="380"/>
      <c r="E209" s="380"/>
      <c r="F209" s="380"/>
      <c r="G209" s="383"/>
      <c r="H209" s="383"/>
      <c r="I209" s="383"/>
      <c r="J209" s="381"/>
      <c r="K209" s="381"/>
      <c r="L209" s="381"/>
      <c r="M209" s="378"/>
      <c r="N209" s="378"/>
      <c r="O209" s="378"/>
    </row>
    <row r="210" spans="4:15" ht="12.75">
      <c r="D210" s="380"/>
      <c r="E210" s="380"/>
      <c r="F210" s="380"/>
      <c r="G210" s="383"/>
      <c r="H210" s="383"/>
      <c r="I210" s="383"/>
      <c r="J210" s="381"/>
      <c r="K210" s="381"/>
      <c r="L210" s="381"/>
      <c r="M210" s="378"/>
      <c r="N210" s="378"/>
      <c r="O210" s="378"/>
    </row>
    <row r="211" spans="4:15" ht="12.75">
      <c r="D211" s="380"/>
      <c r="E211" s="380"/>
      <c r="F211" s="380"/>
      <c r="G211" s="383"/>
      <c r="H211" s="383"/>
      <c r="I211" s="383"/>
      <c r="J211" s="381"/>
      <c r="K211" s="381"/>
      <c r="L211" s="381"/>
      <c r="M211" s="378"/>
      <c r="N211" s="378"/>
      <c r="O211" s="378"/>
    </row>
    <row r="212" spans="4:15" ht="12.75">
      <c r="D212" s="380"/>
      <c r="E212" s="380"/>
      <c r="F212" s="380"/>
      <c r="G212" s="383"/>
      <c r="H212" s="383"/>
      <c r="I212" s="383"/>
      <c r="J212" s="381"/>
      <c r="K212" s="381"/>
      <c r="L212" s="381"/>
      <c r="M212" s="378"/>
      <c r="N212" s="378"/>
      <c r="O212" s="378"/>
    </row>
    <row r="213" spans="4:15" ht="12.75">
      <c r="D213" s="380"/>
      <c r="E213" s="380"/>
      <c r="F213" s="380"/>
      <c r="G213" s="383"/>
      <c r="H213" s="383"/>
      <c r="I213" s="383"/>
      <c r="J213" s="381"/>
      <c r="K213" s="381"/>
      <c r="L213" s="381"/>
      <c r="M213" s="378"/>
      <c r="N213" s="378"/>
      <c r="O213" s="378"/>
    </row>
    <row r="214" spans="4:15" ht="12.75">
      <c r="D214" s="380"/>
      <c r="E214" s="380"/>
      <c r="F214" s="380"/>
      <c r="G214" s="383"/>
      <c r="H214" s="383"/>
      <c r="I214" s="383"/>
      <c r="J214" s="381"/>
      <c r="K214" s="381"/>
      <c r="L214" s="381"/>
      <c r="M214" s="378"/>
      <c r="N214" s="378"/>
      <c r="O214" s="378"/>
    </row>
    <row r="215" spans="4:15" ht="12.75">
      <c r="D215" s="380"/>
      <c r="E215" s="380"/>
      <c r="F215" s="380"/>
      <c r="G215" s="383"/>
      <c r="H215" s="383"/>
      <c r="I215" s="383"/>
      <c r="J215" s="381"/>
      <c r="K215" s="381"/>
      <c r="L215" s="381"/>
      <c r="M215" s="378"/>
      <c r="N215" s="378"/>
      <c r="O215" s="378"/>
    </row>
    <row r="216" spans="4:15" ht="12.75">
      <c r="D216" s="380"/>
      <c r="E216" s="380"/>
      <c r="F216" s="380"/>
      <c r="G216" s="383"/>
      <c r="H216" s="383"/>
      <c r="I216" s="383"/>
      <c r="J216" s="381"/>
      <c r="K216" s="381"/>
      <c r="L216" s="381"/>
      <c r="M216" s="378"/>
      <c r="N216" s="378"/>
      <c r="O216" s="378"/>
    </row>
    <row r="217" spans="4:15" ht="12.75">
      <c r="D217" s="380"/>
      <c r="E217" s="380"/>
      <c r="F217" s="380"/>
      <c r="G217" s="383"/>
      <c r="H217" s="383"/>
      <c r="I217" s="383"/>
      <c r="J217" s="381"/>
      <c r="K217" s="381"/>
      <c r="L217" s="381"/>
      <c r="M217" s="378"/>
      <c r="N217" s="378"/>
      <c r="O217" s="378"/>
    </row>
  </sheetData>
  <sheetProtection/>
  <mergeCells count="17">
    <mergeCell ref="M5:O5"/>
    <mergeCell ref="A5:A6"/>
    <mergeCell ref="B5:B6"/>
    <mergeCell ref="C5:C6"/>
    <mergeCell ref="D5:F5"/>
    <mergeCell ref="G5:I5"/>
    <mergeCell ref="J5:L5"/>
    <mergeCell ref="A2:O2"/>
    <mergeCell ref="A182:E182"/>
    <mergeCell ref="A183:E183"/>
    <mergeCell ref="A184:E184"/>
    <mergeCell ref="A7:A35"/>
    <mergeCell ref="A39:A67"/>
    <mergeCell ref="A71:A99"/>
    <mergeCell ref="A103:A131"/>
    <mergeCell ref="A135:A163"/>
    <mergeCell ref="A171:O171"/>
  </mergeCells>
  <conditionalFormatting sqref="A180">
    <cfRule type="cellIs" priority="3" dxfId="19" operator="equal">
      <formula>TRUE</formula>
    </cfRule>
  </conditionalFormatting>
  <conditionalFormatting sqref="A173">
    <cfRule type="cellIs" priority="2" dxfId="19" operator="equal">
      <formula>TRUE</formula>
    </cfRule>
  </conditionalFormatting>
  <hyperlinks>
    <hyperlink ref="O1" location="Index!A1" display="Index"/>
  </hyperlink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BE58"/>
  <sheetViews>
    <sheetView zoomScale="80" zoomScaleNormal="80"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A1" sqref="A1"/>
    </sheetView>
  </sheetViews>
  <sheetFormatPr defaultColWidth="9.140625" defaultRowHeight="15"/>
  <cols>
    <col min="1" max="1" width="11.140625" style="1" customWidth="1"/>
    <col min="2" max="2" width="9.28125" style="1" customWidth="1"/>
    <col min="3" max="3" width="17.7109375" style="1" customWidth="1"/>
    <col min="4" max="11" width="8.00390625" style="1" customWidth="1"/>
    <col min="12" max="12" width="10.7109375" style="1" customWidth="1"/>
    <col min="13" max="13" width="13.00390625" style="1" customWidth="1"/>
    <col min="14" max="14" width="17.28125" style="1" customWidth="1"/>
    <col min="15" max="22" width="8.00390625" style="1" customWidth="1"/>
    <col min="23" max="23" width="10.7109375" style="1" customWidth="1"/>
    <col min="24" max="24" width="12.28125" style="1" customWidth="1"/>
    <col min="25" max="25" width="17.57421875" style="1" customWidth="1"/>
    <col min="26" max="33" width="9.140625" style="1" customWidth="1"/>
    <col min="34" max="34" width="11.00390625" style="1" customWidth="1"/>
    <col min="35" max="35" width="13.140625" style="1" customWidth="1"/>
    <col min="36" max="36" width="18.140625" style="1" customWidth="1"/>
    <col min="37" max="44" width="9.140625" style="1" customWidth="1"/>
    <col min="45" max="45" width="12.140625" style="1" customWidth="1"/>
    <col min="46" max="46" width="13.421875" style="1" customWidth="1"/>
    <col min="47" max="47" width="16.7109375" style="1" customWidth="1"/>
    <col min="48" max="55" width="9.140625" style="1" customWidth="1"/>
    <col min="56" max="56" width="11.28125" style="1" customWidth="1"/>
    <col min="57" max="57" width="14.00390625" style="1" customWidth="1"/>
    <col min="58" max="16384" width="9.140625" style="1" customWidth="1"/>
  </cols>
  <sheetData>
    <row r="1" spans="1:24" s="295" customFormat="1" ht="13.5" customHeight="1">
      <c r="A1" s="249" t="s">
        <v>532</v>
      </c>
      <c r="B1" s="249"/>
      <c r="C1" s="249"/>
      <c r="D1" s="249"/>
      <c r="E1" s="249"/>
      <c r="F1" s="249"/>
      <c r="G1" s="249"/>
      <c r="H1" s="249"/>
      <c r="I1" s="384"/>
      <c r="J1" s="249"/>
      <c r="K1" s="249"/>
      <c r="L1" s="249"/>
      <c r="M1" s="249"/>
      <c r="N1" s="249"/>
      <c r="O1" s="249"/>
      <c r="P1" s="249"/>
      <c r="Q1" s="249"/>
      <c r="S1" s="249"/>
      <c r="T1" s="249"/>
      <c r="W1" s="249"/>
      <c r="X1" s="176" t="s">
        <v>64</v>
      </c>
    </row>
    <row r="2" spans="1:24" s="295" customFormat="1" ht="14.25" customHeight="1">
      <c r="A2" s="3" t="s">
        <v>533</v>
      </c>
      <c r="B2" s="3"/>
      <c r="C2" s="3"/>
      <c r="D2" s="3"/>
      <c r="E2" s="3"/>
      <c r="F2" s="3"/>
      <c r="G2" s="3"/>
      <c r="H2" s="3"/>
      <c r="I2" s="3"/>
      <c r="J2" s="3"/>
      <c r="K2" s="3"/>
      <c r="L2" s="3"/>
      <c r="M2" s="3"/>
      <c r="N2" s="3"/>
      <c r="O2" s="3"/>
      <c r="P2" s="3"/>
      <c r="Q2" s="3"/>
      <c r="R2" s="3"/>
      <c r="S2" s="3"/>
      <c r="T2" s="3"/>
      <c r="U2" s="3"/>
      <c r="V2" s="3"/>
      <c r="W2" s="3"/>
      <c r="X2" s="3"/>
    </row>
    <row r="3" spans="1:24" s="295" customFormat="1" ht="14.25" customHeight="1">
      <c r="A3" s="3"/>
      <c r="B3" s="3"/>
      <c r="C3" s="3"/>
      <c r="D3" s="3"/>
      <c r="E3" s="3"/>
      <c r="F3" s="3"/>
      <c r="G3" s="3"/>
      <c r="H3" s="3"/>
      <c r="I3" s="3"/>
      <c r="J3" s="3"/>
      <c r="K3" s="3"/>
      <c r="L3" s="3"/>
      <c r="M3" s="3"/>
      <c r="N3" s="3"/>
      <c r="O3" s="3"/>
      <c r="P3" s="3"/>
      <c r="Q3" s="3"/>
      <c r="R3" s="3"/>
      <c r="S3" s="3"/>
      <c r="T3" s="3"/>
      <c r="U3" s="3"/>
      <c r="V3" s="3"/>
      <c r="W3" s="3"/>
      <c r="X3" s="3"/>
    </row>
    <row r="4" spans="1:24" s="5" customFormat="1" ht="18" customHeight="1">
      <c r="A4" s="68"/>
      <c r="B4" s="68"/>
      <c r="C4" s="68"/>
      <c r="D4" s="68"/>
      <c r="E4" s="68"/>
      <c r="F4" s="68"/>
      <c r="G4" s="68"/>
      <c r="H4" s="68"/>
      <c r="I4" s="68"/>
      <c r="K4" s="423"/>
      <c r="L4" s="423"/>
      <c r="M4" s="423"/>
      <c r="N4" s="423"/>
      <c r="O4" s="423"/>
      <c r="X4" s="419" t="s">
        <v>476</v>
      </c>
    </row>
    <row r="5" spans="1:57" s="22" customFormat="1" ht="12.75" customHeight="1">
      <c r="A5" s="587" t="s">
        <v>65</v>
      </c>
      <c r="B5" s="587" t="s">
        <v>66</v>
      </c>
      <c r="C5" s="640" t="s">
        <v>416</v>
      </c>
      <c r="D5" s="640"/>
      <c r="E5" s="640"/>
      <c r="F5" s="640"/>
      <c r="G5" s="640"/>
      <c r="H5" s="640"/>
      <c r="I5" s="640"/>
      <c r="J5" s="640"/>
      <c r="K5" s="640"/>
      <c r="L5" s="640"/>
      <c r="M5" s="640"/>
      <c r="N5" s="662" t="s">
        <v>417</v>
      </c>
      <c r="O5" s="640"/>
      <c r="P5" s="640"/>
      <c r="Q5" s="640"/>
      <c r="R5" s="640"/>
      <c r="S5" s="640"/>
      <c r="T5" s="640"/>
      <c r="U5" s="640"/>
      <c r="V5" s="640"/>
      <c r="W5" s="640"/>
      <c r="X5" s="663"/>
      <c r="Y5" s="640" t="s">
        <v>418</v>
      </c>
      <c r="Z5" s="640"/>
      <c r="AA5" s="640"/>
      <c r="AB5" s="640"/>
      <c r="AC5" s="640"/>
      <c r="AD5" s="640"/>
      <c r="AE5" s="640"/>
      <c r="AF5" s="640"/>
      <c r="AG5" s="640"/>
      <c r="AH5" s="640"/>
      <c r="AI5" s="640"/>
      <c r="AJ5" s="662" t="s">
        <v>437</v>
      </c>
      <c r="AK5" s="640"/>
      <c r="AL5" s="640"/>
      <c r="AM5" s="640"/>
      <c r="AN5" s="640"/>
      <c r="AO5" s="640"/>
      <c r="AP5" s="640"/>
      <c r="AQ5" s="640"/>
      <c r="AR5" s="640"/>
      <c r="AS5" s="640"/>
      <c r="AT5" s="663"/>
      <c r="AU5" s="640" t="s">
        <v>438</v>
      </c>
      <c r="AV5" s="640"/>
      <c r="AW5" s="640"/>
      <c r="AX5" s="640"/>
      <c r="AY5" s="640"/>
      <c r="AZ5" s="640"/>
      <c r="BA5" s="640"/>
      <c r="BB5" s="640"/>
      <c r="BC5" s="640"/>
      <c r="BD5" s="640"/>
      <c r="BE5" s="640"/>
    </row>
    <row r="6" spans="1:57" s="22" customFormat="1" ht="12.75" customHeight="1">
      <c r="A6" s="588"/>
      <c r="B6" s="588"/>
      <c r="C6" s="664" t="s">
        <v>419</v>
      </c>
      <c r="D6" s="586" t="s">
        <v>420</v>
      </c>
      <c r="E6" s="586"/>
      <c r="F6" s="586"/>
      <c r="G6" s="586"/>
      <c r="H6" s="586" t="s">
        <v>421</v>
      </c>
      <c r="I6" s="586"/>
      <c r="J6" s="586" t="s">
        <v>422</v>
      </c>
      <c r="K6" s="586"/>
      <c r="L6" s="655" t="s">
        <v>423</v>
      </c>
      <c r="M6" s="655" t="s">
        <v>424</v>
      </c>
      <c r="N6" s="658" t="s">
        <v>419</v>
      </c>
      <c r="O6" s="586" t="s">
        <v>420</v>
      </c>
      <c r="P6" s="586"/>
      <c r="Q6" s="586"/>
      <c r="R6" s="586"/>
      <c r="S6" s="586" t="s">
        <v>421</v>
      </c>
      <c r="T6" s="586"/>
      <c r="U6" s="586" t="s">
        <v>422</v>
      </c>
      <c r="V6" s="586"/>
      <c r="W6" s="654" t="s">
        <v>423</v>
      </c>
      <c r="X6" s="660" t="s">
        <v>424</v>
      </c>
      <c r="Y6" s="594" t="s">
        <v>419</v>
      </c>
      <c r="Z6" s="586" t="s">
        <v>420</v>
      </c>
      <c r="AA6" s="586"/>
      <c r="AB6" s="586"/>
      <c r="AC6" s="586"/>
      <c r="AD6" s="586" t="s">
        <v>421</v>
      </c>
      <c r="AE6" s="586"/>
      <c r="AF6" s="586" t="s">
        <v>422</v>
      </c>
      <c r="AG6" s="586"/>
      <c r="AH6" s="654" t="s">
        <v>423</v>
      </c>
      <c r="AI6" s="655" t="s">
        <v>424</v>
      </c>
      <c r="AJ6" s="658" t="s">
        <v>419</v>
      </c>
      <c r="AK6" s="586" t="s">
        <v>420</v>
      </c>
      <c r="AL6" s="586"/>
      <c r="AM6" s="586"/>
      <c r="AN6" s="586"/>
      <c r="AO6" s="586" t="s">
        <v>421</v>
      </c>
      <c r="AP6" s="586"/>
      <c r="AQ6" s="586" t="s">
        <v>422</v>
      </c>
      <c r="AR6" s="586"/>
      <c r="AS6" s="654" t="s">
        <v>423</v>
      </c>
      <c r="AT6" s="660" t="s">
        <v>424</v>
      </c>
      <c r="AU6" s="594" t="s">
        <v>419</v>
      </c>
      <c r="AV6" s="586" t="s">
        <v>420</v>
      </c>
      <c r="AW6" s="586"/>
      <c r="AX6" s="586"/>
      <c r="AY6" s="586"/>
      <c r="AZ6" s="586" t="s">
        <v>421</v>
      </c>
      <c r="BA6" s="586"/>
      <c r="BB6" s="586" t="s">
        <v>422</v>
      </c>
      <c r="BC6" s="586"/>
      <c r="BD6" s="654" t="s">
        <v>423</v>
      </c>
      <c r="BE6" s="655" t="s">
        <v>424</v>
      </c>
    </row>
    <row r="7" spans="1:57" s="22" customFormat="1" ht="58.5" customHeight="1">
      <c r="A7" s="588"/>
      <c r="B7" s="588"/>
      <c r="C7" s="595"/>
      <c r="D7" s="595" t="s">
        <v>425</v>
      </c>
      <c r="E7" s="595"/>
      <c r="F7" s="595" t="s">
        <v>426</v>
      </c>
      <c r="G7" s="595"/>
      <c r="H7" s="595" t="s">
        <v>427</v>
      </c>
      <c r="I7" s="595"/>
      <c r="J7" s="657" t="s">
        <v>428</v>
      </c>
      <c r="K7" s="657"/>
      <c r="L7" s="655"/>
      <c r="M7" s="655"/>
      <c r="N7" s="659"/>
      <c r="O7" s="595" t="s">
        <v>425</v>
      </c>
      <c r="P7" s="595"/>
      <c r="Q7" s="595" t="s">
        <v>426</v>
      </c>
      <c r="R7" s="595"/>
      <c r="S7" s="595" t="s">
        <v>427</v>
      </c>
      <c r="T7" s="595"/>
      <c r="U7" s="657" t="s">
        <v>428</v>
      </c>
      <c r="V7" s="657"/>
      <c r="W7" s="655"/>
      <c r="X7" s="660"/>
      <c r="Y7" s="595"/>
      <c r="Z7" s="595" t="s">
        <v>425</v>
      </c>
      <c r="AA7" s="595"/>
      <c r="AB7" s="595" t="s">
        <v>426</v>
      </c>
      <c r="AC7" s="595"/>
      <c r="AD7" s="595" t="s">
        <v>427</v>
      </c>
      <c r="AE7" s="595"/>
      <c r="AF7" s="657" t="s">
        <v>428</v>
      </c>
      <c r="AG7" s="657"/>
      <c r="AH7" s="655"/>
      <c r="AI7" s="655"/>
      <c r="AJ7" s="659"/>
      <c r="AK7" s="595" t="s">
        <v>425</v>
      </c>
      <c r="AL7" s="595"/>
      <c r="AM7" s="595" t="s">
        <v>426</v>
      </c>
      <c r="AN7" s="595"/>
      <c r="AO7" s="595" t="s">
        <v>427</v>
      </c>
      <c r="AP7" s="595"/>
      <c r="AQ7" s="657" t="s">
        <v>428</v>
      </c>
      <c r="AR7" s="657"/>
      <c r="AS7" s="655"/>
      <c r="AT7" s="660"/>
      <c r="AU7" s="595"/>
      <c r="AV7" s="595" t="s">
        <v>425</v>
      </c>
      <c r="AW7" s="595"/>
      <c r="AX7" s="595" t="s">
        <v>426</v>
      </c>
      <c r="AY7" s="595"/>
      <c r="AZ7" s="595" t="s">
        <v>427</v>
      </c>
      <c r="BA7" s="595"/>
      <c r="BB7" s="657" t="s">
        <v>428</v>
      </c>
      <c r="BC7" s="657"/>
      <c r="BD7" s="655"/>
      <c r="BE7" s="655"/>
    </row>
    <row r="8" spans="1:57" s="5" customFormat="1" ht="14.25">
      <c r="A8" s="589"/>
      <c r="B8" s="589"/>
      <c r="C8" s="505" t="s">
        <v>127</v>
      </c>
      <c r="D8" s="505" t="s">
        <v>429</v>
      </c>
      <c r="E8" s="213" t="s">
        <v>430</v>
      </c>
      <c r="F8" s="505" t="s">
        <v>429</v>
      </c>
      <c r="G8" s="213" t="s">
        <v>430</v>
      </c>
      <c r="H8" s="505" t="s">
        <v>429</v>
      </c>
      <c r="I8" s="213" t="s">
        <v>430</v>
      </c>
      <c r="J8" s="505" t="s">
        <v>429</v>
      </c>
      <c r="K8" s="213" t="s">
        <v>430</v>
      </c>
      <c r="L8" s="656"/>
      <c r="M8" s="656"/>
      <c r="N8" s="525" t="s">
        <v>127</v>
      </c>
      <c r="O8" s="505" t="s">
        <v>429</v>
      </c>
      <c r="P8" s="213" t="s">
        <v>430</v>
      </c>
      <c r="Q8" s="505" t="s">
        <v>429</v>
      </c>
      <c r="R8" s="213" t="s">
        <v>430</v>
      </c>
      <c r="S8" s="505" t="s">
        <v>429</v>
      </c>
      <c r="T8" s="213" t="s">
        <v>430</v>
      </c>
      <c r="U8" s="505" t="s">
        <v>429</v>
      </c>
      <c r="V8" s="213" t="s">
        <v>430</v>
      </c>
      <c r="W8" s="656"/>
      <c r="X8" s="661"/>
      <c r="Y8" s="505" t="s">
        <v>127</v>
      </c>
      <c r="Z8" s="505" t="s">
        <v>429</v>
      </c>
      <c r="AA8" s="213" t="s">
        <v>430</v>
      </c>
      <c r="AB8" s="505" t="s">
        <v>429</v>
      </c>
      <c r="AC8" s="213" t="s">
        <v>430</v>
      </c>
      <c r="AD8" s="505" t="s">
        <v>429</v>
      </c>
      <c r="AE8" s="213" t="s">
        <v>430</v>
      </c>
      <c r="AF8" s="505" t="s">
        <v>429</v>
      </c>
      <c r="AG8" s="213" t="s">
        <v>430</v>
      </c>
      <c r="AH8" s="656"/>
      <c r="AI8" s="656"/>
      <c r="AJ8" s="525" t="s">
        <v>127</v>
      </c>
      <c r="AK8" s="505" t="s">
        <v>429</v>
      </c>
      <c r="AL8" s="213" t="s">
        <v>430</v>
      </c>
      <c r="AM8" s="505" t="s">
        <v>429</v>
      </c>
      <c r="AN8" s="213" t="s">
        <v>430</v>
      </c>
      <c r="AO8" s="505" t="s">
        <v>429</v>
      </c>
      <c r="AP8" s="213" t="s">
        <v>430</v>
      </c>
      <c r="AQ8" s="505" t="s">
        <v>429</v>
      </c>
      <c r="AR8" s="213" t="s">
        <v>430</v>
      </c>
      <c r="AS8" s="656"/>
      <c r="AT8" s="661"/>
      <c r="AU8" s="505" t="s">
        <v>127</v>
      </c>
      <c r="AV8" s="505" t="s">
        <v>429</v>
      </c>
      <c r="AW8" s="213" t="s">
        <v>430</v>
      </c>
      <c r="AX8" s="505" t="s">
        <v>429</v>
      </c>
      <c r="AY8" s="213" t="s">
        <v>430</v>
      </c>
      <c r="AZ8" s="505" t="s">
        <v>429</v>
      </c>
      <c r="BA8" s="213" t="s">
        <v>430</v>
      </c>
      <c r="BB8" s="505" t="s">
        <v>429</v>
      </c>
      <c r="BC8" s="213" t="s">
        <v>430</v>
      </c>
      <c r="BD8" s="656"/>
      <c r="BE8" s="656"/>
    </row>
    <row r="9" spans="1:57" s="5" customFormat="1" ht="25.5" customHeight="1">
      <c r="A9" s="108" t="s">
        <v>431</v>
      </c>
      <c r="B9" s="375"/>
      <c r="C9" s="43">
        <v>1214724</v>
      </c>
      <c r="D9" s="131">
        <v>92.55001547676675</v>
      </c>
      <c r="E9" s="131">
        <v>64</v>
      </c>
      <c r="F9" s="131">
        <v>31.226133673163616</v>
      </c>
      <c r="G9" s="131">
        <v>27</v>
      </c>
      <c r="H9" s="131">
        <v>22.998721520279503</v>
      </c>
      <c r="I9" s="131">
        <v>0</v>
      </c>
      <c r="J9" s="131">
        <v>146.77487067020985</v>
      </c>
      <c r="K9" s="131">
        <v>121</v>
      </c>
      <c r="L9" s="385">
        <v>1.8035076280702447</v>
      </c>
      <c r="M9" s="386">
        <v>0.6109659478202456</v>
      </c>
      <c r="N9" s="526">
        <v>29174</v>
      </c>
      <c r="O9" s="131">
        <v>239.0148077054912</v>
      </c>
      <c r="P9" s="131">
        <v>22</v>
      </c>
      <c r="Q9" s="131">
        <v>12.946253513402345</v>
      </c>
      <c r="R9" s="131">
        <v>2</v>
      </c>
      <c r="S9" s="131">
        <v>10.324158497292109</v>
      </c>
      <c r="T9" s="131">
        <v>0</v>
      </c>
      <c r="U9" s="131">
        <v>262.2852197161856</v>
      </c>
      <c r="V9" s="131">
        <v>53</v>
      </c>
      <c r="W9" s="385">
        <v>1.5030506615479537</v>
      </c>
      <c r="X9" s="527">
        <v>0.8015698909988346</v>
      </c>
      <c r="Y9" s="43">
        <v>302434</v>
      </c>
      <c r="Z9" s="131">
        <v>81.888269837386</v>
      </c>
      <c r="AA9" s="131">
        <v>6</v>
      </c>
      <c r="AB9" s="131">
        <v>16.269106648062056</v>
      </c>
      <c r="AC9" s="131">
        <v>10</v>
      </c>
      <c r="AD9" s="131">
        <v>32.68585542630789</v>
      </c>
      <c r="AE9" s="131">
        <v>14</v>
      </c>
      <c r="AF9" s="131">
        <v>130.84323191175596</v>
      </c>
      <c r="AG9" s="131">
        <v>58</v>
      </c>
      <c r="AH9" s="385">
        <v>2.351395676412044</v>
      </c>
      <c r="AI9" s="386">
        <v>0.3775303041324719</v>
      </c>
      <c r="AJ9" s="526">
        <v>440601</v>
      </c>
      <c r="AK9" s="131">
        <v>103.78045442475164</v>
      </c>
      <c r="AL9" s="131">
        <v>103</v>
      </c>
      <c r="AM9" s="131">
        <v>42.423251422488825</v>
      </c>
      <c r="AN9" s="131">
        <v>36</v>
      </c>
      <c r="AO9" s="131">
        <v>19.61379570178007</v>
      </c>
      <c r="AP9" s="131">
        <v>0</v>
      </c>
      <c r="AQ9" s="131">
        <v>165.81750154902053</v>
      </c>
      <c r="AR9" s="131">
        <v>159</v>
      </c>
      <c r="AS9" s="385">
        <v>1.5815828833797472</v>
      </c>
      <c r="AT9" s="527">
        <v>0.6831532384175252</v>
      </c>
      <c r="AU9" s="43">
        <v>442515</v>
      </c>
      <c r="AV9" s="131">
        <v>78.99876388371015</v>
      </c>
      <c r="AW9" s="131">
        <v>62</v>
      </c>
      <c r="AX9" s="131">
        <v>31.50488006056292</v>
      </c>
      <c r="AY9" s="131">
        <v>28</v>
      </c>
      <c r="AZ9" s="131">
        <v>20.5840028021649</v>
      </c>
      <c r="BA9" s="131">
        <v>0</v>
      </c>
      <c r="BB9" s="131">
        <v>131.08764674643797</v>
      </c>
      <c r="BC9" s="131">
        <v>117</v>
      </c>
      <c r="BD9" s="385">
        <v>1.6698304012293368</v>
      </c>
      <c r="BE9" s="386">
        <v>0.6860648791566387</v>
      </c>
    </row>
    <row r="10" spans="1:57" s="5" customFormat="1" ht="12.75">
      <c r="A10" s="108">
        <v>2011</v>
      </c>
      <c r="B10" s="375"/>
      <c r="C10" s="43">
        <v>1560016</v>
      </c>
      <c r="D10" s="131">
        <v>94.90854773284377</v>
      </c>
      <c r="E10" s="131">
        <v>65</v>
      </c>
      <c r="F10" s="131">
        <v>34.00473777192029</v>
      </c>
      <c r="G10" s="131">
        <v>28</v>
      </c>
      <c r="H10" s="131">
        <v>23.148527963815756</v>
      </c>
      <c r="I10" s="131">
        <v>0</v>
      </c>
      <c r="J10" s="131">
        <v>152.0618134685798</v>
      </c>
      <c r="K10" s="131">
        <v>126</v>
      </c>
      <c r="L10" s="385">
        <v>1.7802580229946359</v>
      </c>
      <c r="M10" s="386">
        <v>0.6195006974287444</v>
      </c>
      <c r="N10" s="526">
        <v>39118</v>
      </c>
      <c r="O10" s="131">
        <v>238.43867273377984</v>
      </c>
      <c r="P10" s="131">
        <v>17</v>
      </c>
      <c r="Q10" s="131">
        <v>12.57229408456465</v>
      </c>
      <c r="R10" s="131">
        <v>2</v>
      </c>
      <c r="S10" s="131">
        <v>11.041029704995143</v>
      </c>
      <c r="T10" s="131">
        <v>0</v>
      </c>
      <c r="U10" s="131">
        <v>262.05199652333965</v>
      </c>
      <c r="V10" s="131">
        <v>50</v>
      </c>
      <c r="W10" s="385">
        <v>1.5176900659542922</v>
      </c>
      <c r="X10" s="527">
        <v>0.7926529986195613</v>
      </c>
      <c r="Y10" s="43">
        <v>384299</v>
      </c>
      <c r="Z10" s="131">
        <v>82.68815687784772</v>
      </c>
      <c r="AA10" s="131">
        <v>4</v>
      </c>
      <c r="AB10" s="131">
        <v>16.934074769905724</v>
      </c>
      <c r="AC10" s="131">
        <v>11</v>
      </c>
      <c r="AD10" s="131">
        <v>33.16975323901441</v>
      </c>
      <c r="AE10" s="131">
        <v>14</v>
      </c>
      <c r="AF10" s="131">
        <v>132.79198488676786</v>
      </c>
      <c r="AG10" s="131">
        <v>57</v>
      </c>
      <c r="AH10" s="385">
        <v>2.3209922482233885</v>
      </c>
      <c r="AI10" s="386">
        <v>0.387383261470886</v>
      </c>
      <c r="AJ10" s="526">
        <v>542610</v>
      </c>
      <c r="AK10" s="131">
        <v>106.81044765116751</v>
      </c>
      <c r="AL10" s="131">
        <v>104</v>
      </c>
      <c r="AM10" s="131">
        <v>44.54174084517425</v>
      </c>
      <c r="AN10" s="131">
        <v>39</v>
      </c>
      <c r="AO10" s="131">
        <v>19.9415823519655</v>
      </c>
      <c r="AP10" s="131">
        <v>0</v>
      </c>
      <c r="AQ10" s="131">
        <v>171.29377084830725</v>
      </c>
      <c r="AR10" s="131">
        <v>163</v>
      </c>
      <c r="AS10" s="385">
        <v>1.5574648458377103</v>
      </c>
      <c r="AT10" s="527">
        <v>0.6897348003169864</v>
      </c>
      <c r="AU10" s="43">
        <v>593989</v>
      </c>
      <c r="AV10" s="131">
        <v>82.490106719148</v>
      </c>
      <c r="AW10" s="131">
        <v>64</v>
      </c>
      <c r="AX10" s="131">
        <v>36.83500872911788</v>
      </c>
      <c r="AY10" s="131">
        <v>33</v>
      </c>
      <c r="AZ10" s="131">
        <v>20.39190288035637</v>
      </c>
      <c r="BA10" s="131">
        <v>0</v>
      </c>
      <c r="BB10" s="131">
        <v>139.71701832862226</v>
      </c>
      <c r="BC10" s="131">
        <v>126</v>
      </c>
      <c r="BD10" s="385">
        <v>1.6512275479848952</v>
      </c>
      <c r="BE10" s="386">
        <v>0.6941138640614557</v>
      </c>
    </row>
    <row r="11" spans="1:57" s="5" customFormat="1" ht="12.75">
      <c r="A11" s="108">
        <v>2012</v>
      </c>
      <c r="B11" s="375"/>
      <c r="C11" s="43">
        <v>1497460</v>
      </c>
      <c r="D11" s="131">
        <v>98.30041670562152</v>
      </c>
      <c r="E11" s="131">
        <v>68</v>
      </c>
      <c r="F11" s="131">
        <v>36.04384090393066</v>
      </c>
      <c r="G11" s="131">
        <v>29</v>
      </c>
      <c r="H11" s="131">
        <v>22.31244574145553</v>
      </c>
      <c r="I11" s="131">
        <v>0</v>
      </c>
      <c r="J11" s="131">
        <v>156.6567033510077</v>
      </c>
      <c r="K11" s="131">
        <v>131</v>
      </c>
      <c r="L11" s="385">
        <v>1.6949107154782097</v>
      </c>
      <c r="M11" s="386">
        <v>0.6463237749255406</v>
      </c>
      <c r="N11" s="526">
        <v>35868</v>
      </c>
      <c r="O11" s="131">
        <v>254.99339243894278</v>
      </c>
      <c r="P11" s="131">
        <v>20</v>
      </c>
      <c r="Q11" s="131">
        <v>13.785463365674138</v>
      </c>
      <c r="R11" s="131">
        <v>2</v>
      </c>
      <c r="S11" s="131">
        <v>10.133238541318166</v>
      </c>
      <c r="T11" s="131">
        <v>0</v>
      </c>
      <c r="U11" s="131">
        <v>278.9120943459351</v>
      </c>
      <c r="V11" s="131">
        <v>55</v>
      </c>
      <c r="W11" s="385">
        <v>1.4670737147317943</v>
      </c>
      <c r="X11" s="527">
        <v>0.805955168952827</v>
      </c>
      <c r="Y11" s="43">
        <v>349159</v>
      </c>
      <c r="Z11" s="131">
        <v>84.17095649832883</v>
      </c>
      <c r="AA11" s="131">
        <v>4</v>
      </c>
      <c r="AB11" s="131">
        <v>18.310655031088988</v>
      </c>
      <c r="AC11" s="131">
        <v>14</v>
      </c>
      <c r="AD11" s="131">
        <v>32.08758187530609</v>
      </c>
      <c r="AE11" s="131">
        <v>8</v>
      </c>
      <c r="AF11" s="131">
        <v>134.56919340472393</v>
      </c>
      <c r="AG11" s="131">
        <v>57</v>
      </c>
      <c r="AH11" s="385">
        <v>2.198949475740279</v>
      </c>
      <c r="AI11" s="386">
        <v>0.4222660736226189</v>
      </c>
      <c r="AJ11" s="526">
        <v>517439</v>
      </c>
      <c r="AK11" s="131">
        <v>113.5339064121568</v>
      </c>
      <c r="AL11" s="131">
        <v>117</v>
      </c>
      <c r="AM11" s="131">
        <v>47.508266674912406</v>
      </c>
      <c r="AN11" s="131">
        <v>39</v>
      </c>
      <c r="AO11" s="131">
        <v>19.730115047377566</v>
      </c>
      <c r="AP11" s="131">
        <v>0</v>
      </c>
      <c r="AQ11" s="131">
        <v>180.77228813444677</v>
      </c>
      <c r="AR11" s="131">
        <v>177</v>
      </c>
      <c r="AS11" s="385">
        <v>1.5046160030457696</v>
      </c>
      <c r="AT11" s="527">
        <v>0.7051188642525978</v>
      </c>
      <c r="AU11" s="43">
        <v>594994</v>
      </c>
      <c r="AV11" s="131">
        <v>83.89819225067816</v>
      </c>
      <c r="AW11" s="131">
        <v>65</v>
      </c>
      <c r="AX11" s="131">
        <v>37.82188223746794</v>
      </c>
      <c r="AY11" s="131">
        <v>34</v>
      </c>
      <c r="AZ11" s="131">
        <v>19.556057708144955</v>
      </c>
      <c r="BA11" s="131">
        <v>0</v>
      </c>
      <c r="BB11" s="131">
        <v>141.27613219629106</v>
      </c>
      <c r="BC11" s="131">
        <v>128</v>
      </c>
      <c r="BD11" s="385">
        <v>1.5783520506089137</v>
      </c>
      <c r="BE11" s="386">
        <v>0.7170526089338716</v>
      </c>
    </row>
    <row r="12" spans="1:57" s="5" customFormat="1" ht="12.75">
      <c r="A12" s="108">
        <v>2013</v>
      </c>
      <c r="B12" s="375"/>
      <c r="C12" s="43">
        <v>1455010</v>
      </c>
      <c r="D12" s="131">
        <v>102.08555198933341</v>
      </c>
      <c r="E12" s="131">
        <v>70</v>
      </c>
      <c r="F12" s="131">
        <v>34.83447330258898</v>
      </c>
      <c r="G12" s="131">
        <v>27</v>
      </c>
      <c r="H12" s="131">
        <v>20.744517219812924</v>
      </c>
      <c r="I12" s="131">
        <v>0</v>
      </c>
      <c r="J12" s="131">
        <v>157.6645425117353</v>
      </c>
      <c r="K12" s="131">
        <v>132</v>
      </c>
      <c r="L12" s="385">
        <v>1.635308348396231</v>
      </c>
      <c r="M12" s="386">
        <v>0.6709108528463722</v>
      </c>
      <c r="N12" s="526">
        <v>35523</v>
      </c>
      <c r="O12" s="131">
        <v>312.81586577710215</v>
      </c>
      <c r="P12" s="131">
        <v>26</v>
      </c>
      <c r="Q12" s="131">
        <v>15.218872279931313</v>
      </c>
      <c r="R12" s="131">
        <v>2</v>
      </c>
      <c r="S12" s="131">
        <v>7.474312417307097</v>
      </c>
      <c r="T12" s="131">
        <v>0</v>
      </c>
      <c r="U12" s="131">
        <v>335.50905047434054</v>
      </c>
      <c r="V12" s="131">
        <v>57</v>
      </c>
      <c r="W12" s="385">
        <v>1.3482813951524364</v>
      </c>
      <c r="X12" s="527">
        <v>0.8501815725023224</v>
      </c>
      <c r="Y12" s="43">
        <v>369024</v>
      </c>
      <c r="Z12" s="131">
        <v>89.99571030610475</v>
      </c>
      <c r="AA12" s="131">
        <v>5</v>
      </c>
      <c r="AB12" s="131">
        <v>19.182600589663544</v>
      </c>
      <c r="AC12" s="131">
        <v>15</v>
      </c>
      <c r="AD12" s="131">
        <v>26.499929543877904</v>
      </c>
      <c r="AE12" s="131">
        <v>0</v>
      </c>
      <c r="AF12" s="131">
        <v>135.6782404396462</v>
      </c>
      <c r="AG12" s="131">
        <v>54</v>
      </c>
      <c r="AH12" s="385">
        <v>2.0003197624002773</v>
      </c>
      <c r="AI12" s="386">
        <v>0.5163973074921956</v>
      </c>
      <c r="AJ12" s="526">
        <v>507952</v>
      </c>
      <c r="AK12" s="131">
        <v>118.44801871042934</v>
      </c>
      <c r="AL12" s="131">
        <v>129</v>
      </c>
      <c r="AM12" s="131">
        <v>46.28769450656755</v>
      </c>
      <c r="AN12" s="131">
        <v>35</v>
      </c>
      <c r="AO12" s="131">
        <v>18.285446262638988</v>
      </c>
      <c r="AP12" s="131">
        <v>0</v>
      </c>
      <c r="AQ12" s="131">
        <v>183.02115947963588</v>
      </c>
      <c r="AR12" s="131">
        <v>183</v>
      </c>
      <c r="AS12" s="385">
        <v>1.4699518852175009</v>
      </c>
      <c r="AT12" s="527">
        <v>0.7142840268371815</v>
      </c>
      <c r="AU12" s="43">
        <v>542511</v>
      </c>
      <c r="AV12" s="131">
        <v>81.1907150269764</v>
      </c>
      <c r="AW12" s="131">
        <v>64</v>
      </c>
      <c r="AX12" s="131">
        <v>36.04188670828794</v>
      </c>
      <c r="AY12" s="131">
        <v>33</v>
      </c>
      <c r="AZ12" s="131">
        <v>20.000941916385106</v>
      </c>
      <c r="BA12" s="131">
        <v>0</v>
      </c>
      <c r="BB12" s="131">
        <v>137.23354365164946</v>
      </c>
      <c r="BC12" s="131">
        <v>126</v>
      </c>
      <c r="BD12" s="385">
        <v>1.5606393234422897</v>
      </c>
      <c r="BE12" s="386">
        <v>0.7236645892894338</v>
      </c>
    </row>
    <row r="13" spans="1:57" s="5" customFormat="1" ht="12.75">
      <c r="A13" s="35">
        <v>2014</v>
      </c>
      <c r="B13" s="375"/>
      <c r="C13" s="43">
        <v>1497713</v>
      </c>
      <c r="D13" s="131">
        <v>107.0229456511361</v>
      </c>
      <c r="E13" s="131">
        <v>82</v>
      </c>
      <c r="F13" s="131">
        <v>34.37343669982166</v>
      </c>
      <c r="G13" s="131">
        <v>27</v>
      </c>
      <c r="H13" s="131">
        <v>19.96813207870934</v>
      </c>
      <c r="I13" s="131">
        <v>0</v>
      </c>
      <c r="J13" s="131">
        <v>161.3645144296671</v>
      </c>
      <c r="K13" s="131">
        <v>140</v>
      </c>
      <c r="L13" s="385">
        <v>1.5738916601511772</v>
      </c>
      <c r="M13" s="386">
        <v>0.7033450333942485</v>
      </c>
      <c r="N13" s="526">
        <v>34869</v>
      </c>
      <c r="O13" s="131">
        <v>372.05446098253464</v>
      </c>
      <c r="P13" s="131">
        <v>39</v>
      </c>
      <c r="Q13" s="131">
        <v>14.042731365969773</v>
      </c>
      <c r="R13" s="131">
        <v>2</v>
      </c>
      <c r="S13" s="131">
        <v>6.541024979207893</v>
      </c>
      <c r="T13" s="131">
        <v>0</v>
      </c>
      <c r="U13" s="131">
        <v>392.6382173277123</v>
      </c>
      <c r="V13" s="131">
        <v>66</v>
      </c>
      <c r="W13" s="385">
        <v>1.2764346554245891</v>
      </c>
      <c r="X13" s="527">
        <v>0.8787461642146319</v>
      </c>
      <c r="Y13" s="43">
        <v>381615</v>
      </c>
      <c r="Z13" s="131">
        <v>98.0027855299189</v>
      </c>
      <c r="AA13" s="131">
        <v>6</v>
      </c>
      <c r="AB13" s="131">
        <v>18.385364831047</v>
      </c>
      <c r="AC13" s="131">
        <v>15</v>
      </c>
      <c r="AD13" s="131">
        <v>28.59736645572108</v>
      </c>
      <c r="AE13" s="131">
        <v>0</v>
      </c>
      <c r="AF13" s="131">
        <v>144.98551681668698</v>
      </c>
      <c r="AG13" s="131">
        <v>58</v>
      </c>
      <c r="AH13" s="385">
        <v>1.979620822032677</v>
      </c>
      <c r="AI13" s="386">
        <v>0.5402146142054165</v>
      </c>
      <c r="AJ13" s="526">
        <v>522015</v>
      </c>
      <c r="AK13" s="131">
        <v>123.03682078101204</v>
      </c>
      <c r="AL13" s="131">
        <v>140</v>
      </c>
      <c r="AM13" s="131">
        <v>45.823344156777104</v>
      </c>
      <c r="AN13" s="131">
        <v>34</v>
      </c>
      <c r="AO13" s="131">
        <v>15.66883135542082</v>
      </c>
      <c r="AP13" s="131">
        <v>0</v>
      </c>
      <c r="AQ13" s="131">
        <v>184.52899629320996</v>
      </c>
      <c r="AR13" s="131">
        <v>188</v>
      </c>
      <c r="AS13" s="385">
        <v>1.3737383025391992</v>
      </c>
      <c r="AT13" s="527">
        <v>0.7594915854908384</v>
      </c>
      <c r="AU13" s="43">
        <v>559214</v>
      </c>
      <c r="AV13" s="131">
        <v>81.70412579084214</v>
      </c>
      <c r="AW13" s="131">
        <v>74</v>
      </c>
      <c r="AX13" s="131">
        <v>35.86334211947484</v>
      </c>
      <c r="AY13" s="131">
        <v>33</v>
      </c>
      <c r="AZ13" s="131">
        <v>18.929967776200165</v>
      </c>
      <c r="BA13" s="131">
        <v>0</v>
      </c>
      <c r="BB13" s="131">
        <v>136.49743568651715</v>
      </c>
      <c r="BC13" s="131">
        <v>132</v>
      </c>
      <c r="BD13" s="385">
        <v>1.5024033733061046</v>
      </c>
      <c r="BE13" s="386">
        <v>0.7513188153372412</v>
      </c>
    </row>
    <row r="14" spans="1:57" s="5" customFormat="1" ht="12.75">
      <c r="A14" s="40" t="s">
        <v>291</v>
      </c>
      <c r="B14" s="375"/>
      <c r="C14" s="43">
        <v>1540283</v>
      </c>
      <c r="D14" s="131">
        <v>112.25526542849593</v>
      </c>
      <c r="E14" s="131">
        <v>88</v>
      </c>
      <c r="F14" s="131">
        <v>36.84961594719931</v>
      </c>
      <c r="G14" s="131">
        <v>29</v>
      </c>
      <c r="H14" s="131">
        <v>21.39602073125523</v>
      </c>
      <c r="I14" s="131">
        <v>0</v>
      </c>
      <c r="J14" s="131">
        <v>170.50090210695046</v>
      </c>
      <c r="K14" s="131">
        <v>144</v>
      </c>
      <c r="L14" s="385">
        <v>1.5549019238672375</v>
      </c>
      <c r="M14" s="386">
        <v>0.70857693034332</v>
      </c>
      <c r="N14" s="526">
        <v>33135</v>
      </c>
      <c r="O14" s="131">
        <v>425.02631658367284</v>
      </c>
      <c r="P14" s="131">
        <v>47</v>
      </c>
      <c r="Q14" s="131">
        <v>18.187897993058698</v>
      </c>
      <c r="R14" s="131">
        <v>2</v>
      </c>
      <c r="S14" s="131">
        <v>7.908646446355817</v>
      </c>
      <c r="T14" s="131">
        <v>0</v>
      </c>
      <c r="U14" s="131">
        <v>451.12286102308735</v>
      </c>
      <c r="V14" s="131">
        <v>80</v>
      </c>
      <c r="W14" s="385">
        <v>1.2674815150143353</v>
      </c>
      <c r="X14" s="527">
        <v>0.8799154972083899</v>
      </c>
      <c r="Y14" s="43">
        <v>362411</v>
      </c>
      <c r="Z14" s="131">
        <v>104.01667995728606</v>
      </c>
      <c r="AA14" s="131">
        <v>9</v>
      </c>
      <c r="AB14" s="131">
        <v>20.02656928183747</v>
      </c>
      <c r="AC14" s="131">
        <v>16</v>
      </c>
      <c r="AD14" s="131">
        <v>33.400536959419</v>
      </c>
      <c r="AE14" s="131">
        <v>0</v>
      </c>
      <c r="AF14" s="131">
        <v>157.44378619854254</v>
      </c>
      <c r="AG14" s="131">
        <v>64</v>
      </c>
      <c r="AH14" s="385">
        <v>1.998402366374089</v>
      </c>
      <c r="AI14" s="386">
        <v>0.5373043312702981</v>
      </c>
      <c r="AJ14" s="526">
        <v>567240</v>
      </c>
      <c r="AK14" s="131">
        <v>125.33237430364572</v>
      </c>
      <c r="AL14" s="131">
        <v>133</v>
      </c>
      <c r="AM14" s="131">
        <v>51.58050736901488</v>
      </c>
      <c r="AN14" s="131">
        <v>36</v>
      </c>
      <c r="AO14" s="131">
        <v>15.949425287356322</v>
      </c>
      <c r="AP14" s="131">
        <v>0</v>
      </c>
      <c r="AQ14" s="131">
        <v>192.86230696001692</v>
      </c>
      <c r="AR14" s="131">
        <v>190</v>
      </c>
      <c r="AS14" s="385">
        <v>1.3510189690430858</v>
      </c>
      <c r="AT14" s="527">
        <v>0.7638671461815105</v>
      </c>
      <c r="AU14" s="43">
        <v>577497</v>
      </c>
      <c r="AV14" s="131">
        <v>86.63474442291475</v>
      </c>
      <c r="AW14" s="131">
        <v>78</v>
      </c>
      <c r="AX14" s="131">
        <v>34.0084970138373</v>
      </c>
      <c r="AY14" s="131">
        <v>31</v>
      </c>
      <c r="AZ14" s="131">
        <v>19.98625101082776</v>
      </c>
      <c r="BA14" s="131">
        <v>0</v>
      </c>
      <c r="BB14" s="131">
        <v>140.62949244757982</v>
      </c>
      <c r="BC14" s="131">
        <v>131</v>
      </c>
      <c r="BD14" s="385">
        <v>1.4933341645064824</v>
      </c>
      <c r="BE14" s="386">
        <v>0.7519207891989049</v>
      </c>
    </row>
    <row r="15" spans="1:57" s="5" customFormat="1" ht="25.5" customHeight="1">
      <c r="A15" s="387" t="s">
        <v>432</v>
      </c>
      <c r="B15" s="509" t="s">
        <v>78</v>
      </c>
      <c r="C15" s="43">
        <v>397503</v>
      </c>
      <c r="D15" s="131">
        <v>94.73548627305958</v>
      </c>
      <c r="E15" s="131">
        <v>63</v>
      </c>
      <c r="F15" s="131">
        <v>31.89311275638171</v>
      </c>
      <c r="G15" s="131">
        <v>27</v>
      </c>
      <c r="H15" s="131">
        <v>23.26220431040772</v>
      </c>
      <c r="I15" s="131">
        <v>0</v>
      </c>
      <c r="J15" s="131">
        <v>149.89080333984901</v>
      </c>
      <c r="K15" s="131">
        <v>122</v>
      </c>
      <c r="L15" s="385">
        <v>1.8142479427828218</v>
      </c>
      <c r="M15" s="386">
        <v>0.607628118529923</v>
      </c>
      <c r="N15" s="526">
        <v>9919</v>
      </c>
      <c r="O15" s="131">
        <v>254.14295795947172</v>
      </c>
      <c r="P15" s="131">
        <v>23</v>
      </c>
      <c r="Q15" s="131">
        <v>12.520415364452061</v>
      </c>
      <c r="R15" s="131">
        <v>2</v>
      </c>
      <c r="S15" s="131">
        <v>9.249924387539066</v>
      </c>
      <c r="T15" s="131">
        <v>0</v>
      </c>
      <c r="U15" s="131">
        <v>275.91329771146286</v>
      </c>
      <c r="V15" s="131">
        <v>54</v>
      </c>
      <c r="W15" s="385">
        <v>1.4693013408609739</v>
      </c>
      <c r="X15" s="527">
        <v>0.808145982457909</v>
      </c>
      <c r="Y15" s="43">
        <v>98187</v>
      </c>
      <c r="Z15" s="131">
        <v>84.84385916669213</v>
      </c>
      <c r="AA15" s="131">
        <v>6</v>
      </c>
      <c r="AB15" s="131">
        <v>16.06176988807072</v>
      </c>
      <c r="AC15" s="131">
        <v>11</v>
      </c>
      <c r="AD15" s="131">
        <v>32.732500229154574</v>
      </c>
      <c r="AE15" s="131">
        <v>15</v>
      </c>
      <c r="AF15" s="131">
        <v>133.63812928391744</v>
      </c>
      <c r="AG15" s="131">
        <v>58</v>
      </c>
      <c r="AH15" s="385">
        <v>2.35552568058908</v>
      </c>
      <c r="AI15" s="386">
        <v>0.37873649261103814</v>
      </c>
      <c r="AJ15" s="526">
        <v>148324</v>
      </c>
      <c r="AK15" s="131">
        <v>106.28830802837032</v>
      </c>
      <c r="AL15" s="131">
        <v>106</v>
      </c>
      <c r="AM15" s="131">
        <v>44.029408592001296</v>
      </c>
      <c r="AN15" s="131">
        <v>36</v>
      </c>
      <c r="AO15" s="131">
        <v>19.907391925784093</v>
      </c>
      <c r="AP15" s="131">
        <v>0</v>
      </c>
      <c r="AQ15" s="131">
        <v>170.22510854615572</v>
      </c>
      <c r="AR15" s="131">
        <v>166</v>
      </c>
      <c r="AS15" s="385">
        <v>1.6015277365766836</v>
      </c>
      <c r="AT15" s="527">
        <v>0.6767953938674793</v>
      </c>
      <c r="AU15" s="43">
        <v>141073</v>
      </c>
      <c r="AV15" s="131">
        <v>78.26533071530342</v>
      </c>
      <c r="AW15" s="131">
        <v>58</v>
      </c>
      <c r="AX15" s="131">
        <v>31.513776555400394</v>
      </c>
      <c r="AY15" s="131">
        <v>28</v>
      </c>
      <c r="AZ15" s="131">
        <v>21.183330616064023</v>
      </c>
      <c r="BA15" s="131">
        <v>0</v>
      </c>
      <c r="BB15" s="131">
        <v>130.96243788676784</v>
      </c>
      <c r="BC15" s="131">
        <v>114</v>
      </c>
      <c r="BD15" s="385">
        <v>1.6854252762754036</v>
      </c>
      <c r="BE15" s="386">
        <v>0.6801159683284541</v>
      </c>
    </row>
    <row r="16" spans="1:57" s="5" customFormat="1" ht="12.75">
      <c r="A16" s="387"/>
      <c r="B16" s="509" t="s">
        <v>79</v>
      </c>
      <c r="C16" s="43">
        <v>416048</v>
      </c>
      <c r="D16" s="131">
        <v>90.52662673537668</v>
      </c>
      <c r="E16" s="131">
        <v>62</v>
      </c>
      <c r="F16" s="131">
        <v>31.252980425335537</v>
      </c>
      <c r="G16" s="131">
        <v>27</v>
      </c>
      <c r="H16" s="131">
        <v>23.057671230242665</v>
      </c>
      <c r="I16" s="131">
        <v>0</v>
      </c>
      <c r="J16" s="131">
        <v>144.83727839095488</v>
      </c>
      <c r="K16" s="131">
        <v>118</v>
      </c>
      <c r="L16" s="385">
        <v>1.8049191439449295</v>
      </c>
      <c r="M16" s="386">
        <v>0.6097469522747375</v>
      </c>
      <c r="N16" s="526">
        <v>9880</v>
      </c>
      <c r="O16" s="131">
        <v>228.67661943319837</v>
      </c>
      <c r="P16" s="131">
        <v>22</v>
      </c>
      <c r="Q16" s="131">
        <v>13.105364372469635</v>
      </c>
      <c r="R16" s="131">
        <v>2</v>
      </c>
      <c r="S16" s="131">
        <v>11.624696356275305</v>
      </c>
      <c r="T16" s="131">
        <v>0</v>
      </c>
      <c r="U16" s="131">
        <v>253.4066801619433</v>
      </c>
      <c r="V16" s="131">
        <v>53</v>
      </c>
      <c r="W16" s="385">
        <v>1.5436234817813765</v>
      </c>
      <c r="X16" s="527">
        <v>0.7903846153846154</v>
      </c>
      <c r="Y16" s="43">
        <v>105046</v>
      </c>
      <c r="Z16" s="131">
        <v>79.892904061078</v>
      </c>
      <c r="AA16" s="131">
        <v>6</v>
      </c>
      <c r="AB16" s="131">
        <v>16.360708641928298</v>
      </c>
      <c r="AC16" s="131">
        <v>10</v>
      </c>
      <c r="AD16" s="131">
        <v>32.65595072634846</v>
      </c>
      <c r="AE16" s="131">
        <v>14</v>
      </c>
      <c r="AF16" s="131">
        <v>128.90956342935476</v>
      </c>
      <c r="AG16" s="131">
        <v>58</v>
      </c>
      <c r="AH16" s="385">
        <v>2.3560820973668677</v>
      </c>
      <c r="AI16" s="386">
        <v>0.37534984673381183</v>
      </c>
      <c r="AJ16" s="526">
        <v>148961</v>
      </c>
      <c r="AK16" s="131">
        <v>101.63648874537631</v>
      </c>
      <c r="AL16" s="131">
        <v>99</v>
      </c>
      <c r="AM16" s="131">
        <v>41.98288813850605</v>
      </c>
      <c r="AN16" s="131">
        <v>35</v>
      </c>
      <c r="AO16" s="131">
        <v>19.968790488785654</v>
      </c>
      <c r="AP16" s="131">
        <v>0</v>
      </c>
      <c r="AQ16" s="131">
        <v>163.588167372668</v>
      </c>
      <c r="AR16" s="131">
        <v>154</v>
      </c>
      <c r="AS16" s="385">
        <v>1.5836091325917523</v>
      </c>
      <c r="AT16" s="527">
        <v>0.682118138304657</v>
      </c>
      <c r="AU16" s="43">
        <v>152161</v>
      </c>
      <c r="AV16" s="131">
        <v>78.02126694750955</v>
      </c>
      <c r="AW16" s="131">
        <v>62</v>
      </c>
      <c r="AX16" s="131">
        <v>32.20811508862324</v>
      </c>
      <c r="AY16" s="131">
        <v>28</v>
      </c>
      <c r="AZ16" s="131">
        <v>20.197672202469754</v>
      </c>
      <c r="BA16" s="131">
        <v>0</v>
      </c>
      <c r="BB16" s="131">
        <v>130.42705423860252</v>
      </c>
      <c r="BC16" s="131">
        <v>115</v>
      </c>
      <c r="BD16" s="385">
        <v>1.658039839380656</v>
      </c>
      <c r="BE16" s="386">
        <v>0.688987322638521</v>
      </c>
    </row>
    <row r="17" spans="1:57" s="5" customFormat="1" ht="12.75">
      <c r="A17" s="387"/>
      <c r="B17" s="509" t="s">
        <v>80</v>
      </c>
      <c r="C17" s="43">
        <v>401173</v>
      </c>
      <c r="D17" s="131">
        <v>92.48295124547265</v>
      </c>
      <c r="E17" s="131">
        <v>66</v>
      </c>
      <c r="F17" s="131">
        <v>30.537414033347208</v>
      </c>
      <c r="G17" s="131">
        <v>27</v>
      </c>
      <c r="H17" s="131">
        <v>22.67651362379821</v>
      </c>
      <c r="I17" s="131">
        <v>0</v>
      </c>
      <c r="J17" s="131">
        <v>145.69687890261807</v>
      </c>
      <c r="K17" s="131">
        <v>123</v>
      </c>
      <c r="L17" s="385">
        <v>1.79140171447231</v>
      </c>
      <c r="M17" s="386">
        <v>0.6155374364675589</v>
      </c>
      <c r="N17" s="526">
        <v>9375</v>
      </c>
      <c r="O17" s="131">
        <v>233.90389333333334</v>
      </c>
      <c r="P17" s="131">
        <v>21</v>
      </c>
      <c r="Q17" s="131">
        <v>13.22912</v>
      </c>
      <c r="R17" s="131">
        <v>2</v>
      </c>
      <c r="S17" s="131">
        <v>10.090133333333334</v>
      </c>
      <c r="T17" s="131">
        <v>0</v>
      </c>
      <c r="U17" s="131">
        <v>257.22314666666665</v>
      </c>
      <c r="V17" s="131">
        <v>51</v>
      </c>
      <c r="W17" s="385">
        <v>1.496</v>
      </c>
      <c r="X17" s="527">
        <v>0.8064</v>
      </c>
      <c r="Y17" s="43">
        <v>99201</v>
      </c>
      <c r="Z17" s="131">
        <v>81.07582584852975</v>
      </c>
      <c r="AA17" s="131">
        <v>6</v>
      </c>
      <c r="AB17" s="131">
        <v>16.377324825354584</v>
      </c>
      <c r="AC17" s="131">
        <v>11</v>
      </c>
      <c r="AD17" s="131">
        <v>32.67135411941412</v>
      </c>
      <c r="AE17" s="131">
        <v>14</v>
      </c>
      <c r="AF17" s="131">
        <v>130.12450479329846</v>
      </c>
      <c r="AG17" s="131">
        <v>59</v>
      </c>
      <c r="AH17" s="385">
        <v>2.3423453392606928</v>
      </c>
      <c r="AI17" s="386">
        <v>0.37864537655870406</v>
      </c>
      <c r="AJ17" s="526">
        <v>143316</v>
      </c>
      <c r="AK17" s="131">
        <v>103.41338022272461</v>
      </c>
      <c r="AL17" s="131">
        <v>103</v>
      </c>
      <c r="AM17" s="131">
        <v>41.21867760752463</v>
      </c>
      <c r="AN17" s="131">
        <v>36</v>
      </c>
      <c r="AO17" s="131">
        <v>18.94096262803874</v>
      </c>
      <c r="AP17" s="131">
        <v>0</v>
      </c>
      <c r="AQ17" s="131">
        <v>163.57302045828797</v>
      </c>
      <c r="AR17" s="131">
        <v>157</v>
      </c>
      <c r="AS17" s="385">
        <v>1.5588350219096263</v>
      </c>
      <c r="AT17" s="527">
        <v>0.6908091211030171</v>
      </c>
      <c r="AU17" s="43">
        <v>149281</v>
      </c>
      <c r="AV17" s="131">
        <v>80.68822556118997</v>
      </c>
      <c r="AW17" s="131">
        <v>66</v>
      </c>
      <c r="AX17" s="131">
        <v>30.77967055418975</v>
      </c>
      <c r="AY17" s="131">
        <v>29</v>
      </c>
      <c r="AZ17" s="131">
        <v>20.4114120350212</v>
      </c>
      <c r="BA17" s="131">
        <v>0</v>
      </c>
      <c r="BB17" s="131">
        <v>131.87930815040093</v>
      </c>
      <c r="BC17" s="131">
        <v>120</v>
      </c>
      <c r="BD17" s="385">
        <v>1.667111018816862</v>
      </c>
      <c r="BE17" s="386">
        <v>0.6887078730715899</v>
      </c>
    </row>
    <row r="18" spans="1:57" s="5" customFormat="1" ht="25.5" customHeight="1">
      <c r="A18" s="108">
        <v>2011</v>
      </c>
      <c r="B18" s="509" t="s">
        <v>77</v>
      </c>
      <c r="C18" s="43">
        <v>404271</v>
      </c>
      <c r="D18" s="131">
        <v>96.71558434812292</v>
      </c>
      <c r="E18" s="131">
        <v>69</v>
      </c>
      <c r="F18" s="131">
        <v>32.244818450989555</v>
      </c>
      <c r="G18" s="131">
        <v>29</v>
      </c>
      <c r="H18" s="131">
        <v>24.097216965847167</v>
      </c>
      <c r="I18" s="131">
        <v>0</v>
      </c>
      <c r="J18" s="131">
        <v>153.05761976495964</v>
      </c>
      <c r="K18" s="131">
        <v>129</v>
      </c>
      <c r="L18" s="385">
        <v>1.7968837735083645</v>
      </c>
      <c r="M18" s="386">
        <v>0.612265040035026</v>
      </c>
      <c r="N18" s="526">
        <v>9691</v>
      </c>
      <c r="O18" s="131">
        <v>229.1824373129708</v>
      </c>
      <c r="P18" s="131">
        <v>14</v>
      </c>
      <c r="Q18" s="131">
        <v>12.498916520482922</v>
      </c>
      <c r="R18" s="131">
        <v>2</v>
      </c>
      <c r="S18" s="131">
        <v>10.752141161902797</v>
      </c>
      <c r="T18" s="131">
        <v>0</v>
      </c>
      <c r="U18" s="131">
        <v>252.4334949953565</v>
      </c>
      <c r="V18" s="131">
        <v>43</v>
      </c>
      <c r="W18" s="385">
        <v>1.4884944794138892</v>
      </c>
      <c r="X18" s="527">
        <v>0.800949334434011</v>
      </c>
      <c r="Y18" s="43">
        <v>97469</v>
      </c>
      <c r="Z18" s="131">
        <v>88.28348500548893</v>
      </c>
      <c r="AA18" s="131">
        <v>5</v>
      </c>
      <c r="AB18" s="131">
        <v>16.86489037540141</v>
      </c>
      <c r="AC18" s="131">
        <v>11</v>
      </c>
      <c r="AD18" s="131">
        <v>34.72006484112897</v>
      </c>
      <c r="AE18" s="131">
        <v>15</v>
      </c>
      <c r="AF18" s="131">
        <v>139.8684402220193</v>
      </c>
      <c r="AG18" s="131">
        <v>61</v>
      </c>
      <c r="AH18" s="385">
        <v>2.3603607300782814</v>
      </c>
      <c r="AI18" s="386">
        <v>0.38229590946865155</v>
      </c>
      <c r="AJ18" s="526">
        <v>148534</v>
      </c>
      <c r="AK18" s="131">
        <v>107.58936674431443</v>
      </c>
      <c r="AL18" s="131">
        <v>106</v>
      </c>
      <c r="AM18" s="131">
        <v>43.69506644943245</v>
      </c>
      <c r="AN18" s="131">
        <v>40</v>
      </c>
      <c r="AO18" s="131">
        <v>20.13048864233105</v>
      </c>
      <c r="AP18" s="131">
        <v>0</v>
      </c>
      <c r="AQ18" s="131">
        <v>171.41492183607792</v>
      </c>
      <c r="AR18" s="131">
        <v>166</v>
      </c>
      <c r="AS18" s="385">
        <v>1.5579328638560868</v>
      </c>
      <c r="AT18" s="527">
        <v>0.6877819219841922</v>
      </c>
      <c r="AU18" s="43">
        <v>148577</v>
      </c>
      <c r="AV18" s="131">
        <v>82.73633873345135</v>
      </c>
      <c r="AW18" s="131">
        <v>66</v>
      </c>
      <c r="AX18" s="131">
        <v>32.175309772037394</v>
      </c>
      <c r="AY18" s="131">
        <v>30</v>
      </c>
      <c r="AZ18" s="131">
        <v>21.96446960162071</v>
      </c>
      <c r="BA18" s="131">
        <v>0</v>
      </c>
      <c r="BB18" s="131">
        <v>136.87611810710945</v>
      </c>
      <c r="BC18" s="131">
        <v>123</v>
      </c>
      <c r="BD18" s="385">
        <v>1.686230035604434</v>
      </c>
      <c r="BE18" s="386">
        <v>0.6753265983294857</v>
      </c>
    </row>
    <row r="19" spans="1:57" s="5" customFormat="1" ht="12.75">
      <c r="A19" s="108"/>
      <c r="B19" s="509" t="s">
        <v>78</v>
      </c>
      <c r="C19" s="43">
        <v>380162</v>
      </c>
      <c r="D19" s="131">
        <v>94.21103897811986</v>
      </c>
      <c r="E19" s="131">
        <v>64</v>
      </c>
      <c r="F19" s="131">
        <v>34.102188014583255</v>
      </c>
      <c r="G19" s="131">
        <v>29</v>
      </c>
      <c r="H19" s="131">
        <v>23.07985279959596</v>
      </c>
      <c r="I19" s="131">
        <v>0</v>
      </c>
      <c r="J19" s="131">
        <v>151.39307979229906</v>
      </c>
      <c r="K19" s="131">
        <v>123</v>
      </c>
      <c r="L19" s="385">
        <v>1.7813905650748891</v>
      </c>
      <c r="M19" s="386">
        <v>0.617610387150741</v>
      </c>
      <c r="N19" s="526">
        <v>9605</v>
      </c>
      <c r="O19" s="131">
        <v>237.7427381572098</v>
      </c>
      <c r="P19" s="131">
        <v>17</v>
      </c>
      <c r="Q19" s="131">
        <v>14.545132743362831</v>
      </c>
      <c r="R19" s="131">
        <v>2</v>
      </c>
      <c r="S19" s="131">
        <v>10.468193649141073</v>
      </c>
      <c r="T19" s="131">
        <v>0</v>
      </c>
      <c r="U19" s="131">
        <v>262.7560645497137</v>
      </c>
      <c r="V19" s="131">
        <v>50</v>
      </c>
      <c r="W19" s="385">
        <v>1.5168141592920354</v>
      </c>
      <c r="X19" s="527">
        <v>0.7892764185320146</v>
      </c>
      <c r="Y19" s="43">
        <v>93768</v>
      </c>
      <c r="Z19" s="131">
        <v>83.12602380342975</v>
      </c>
      <c r="AA19" s="131">
        <v>4</v>
      </c>
      <c r="AB19" s="131">
        <v>17.419098199812304</v>
      </c>
      <c r="AC19" s="131">
        <v>11</v>
      </c>
      <c r="AD19" s="131">
        <v>33.11198916474704</v>
      </c>
      <c r="AE19" s="131">
        <v>14</v>
      </c>
      <c r="AF19" s="131">
        <v>133.6571111679891</v>
      </c>
      <c r="AG19" s="131">
        <v>56</v>
      </c>
      <c r="AH19" s="385">
        <v>2.3196079686033615</v>
      </c>
      <c r="AI19" s="386">
        <v>0.38544066205955124</v>
      </c>
      <c r="AJ19" s="526">
        <v>133236</v>
      </c>
      <c r="AK19" s="131">
        <v>105.67754210573719</v>
      </c>
      <c r="AL19" s="131">
        <v>104</v>
      </c>
      <c r="AM19" s="131">
        <v>45.66493290101774</v>
      </c>
      <c r="AN19" s="131">
        <v>40</v>
      </c>
      <c r="AO19" s="131">
        <v>20.07776426791558</v>
      </c>
      <c r="AP19" s="131">
        <v>0</v>
      </c>
      <c r="AQ19" s="131">
        <v>171.4202392746705</v>
      </c>
      <c r="AR19" s="131">
        <v>164</v>
      </c>
      <c r="AS19" s="385">
        <v>1.566070731634093</v>
      </c>
      <c r="AT19" s="527">
        <v>0.683569005373923</v>
      </c>
      <c r="AU19" s="43">
        <v>143553</v>
      </c>
      <c r="AV19" s="131">
        <v>81.20571496241806</v>
      </c>
      <c r="AW19" s="131">
        <v>62</v>
      </c>
      <c r="AX19" s="131">
        <v>35.576288896783765</v>
      </c>
      <c r="AY19" s="131">
        <v>34</v>
      </c>
      <c r="AZ19" s="131">
        <v>20.1570848397456</v>
      </c>
      <c r="BA19" s="131">
        <v>0</v>
      </c>
      <c r="BB19" s="131">
        <v>136.93908869894742</v>
      </c>
      <c r="BC19" s="131">
        <v>123</v>
      </c>
      <c r="BD19" s="385">
        <v>1.6473776235954665</v>
      </c>
      <c r="BE19" s="386">
        <v>0.6965580656621596</v>
      </c>
    </row>
    <row r="20" spans="1:57" s="5" customFormat="1" ht="12.75">
      <c r="A20" s="108"/>
      <c r="B20" s="509" t="s">
        <v>79</v>
      </c>
      <c r="C20" s="43">
        <v>394239</v>
      </c>
      <c r="D20" s="131">
        <v>92.76643355933837</v>
      </c>
      <c r="E20" s="131">
        <v>64</v>
      </c>
      <c r="F20" s="131">
        <v>34.09866857413904</v>
      </c>
      <c r="G20" s="131">
        <v>28</v>
      </c>
      <c r="H20" s="131">
        <v>22.87400536222951</v>
      </c>
      <c r="I20" s="131">
        <v>0</v>
      </c>
      <c r="J20" s="131">
        <v>149.73910749570692</v>
      </c>
      <c r="K20" s="131">
        <v>124</v>
      </c>
      <c r="L20" s="385">
        <v>1.7807218463926704</v>
      </c>
      <c r="M20" s="386">
        <v>0.6191320493406284</v>
      </c>
      <c r="N20" s="526">
        <v>10337</v>
      </c>
      <c r="O20" s="131">
        <v>235.36616039469865</v>
      </c>
      <c r="P20" s="131">
        <v>17</v>
      </c>
      <c r="Q20" s="131">
        <v>11.747508948437652</v>
      </c>
      <c r="R20" s="131">
        <v>2</v>
      </c>
      <c r="S20" s="131">
        <v>11.119376995259746</v>
      </c>
      <c r="T20" s="131">
        <v>0</v>
      </c>
      <c r="U20" s="131">
        <v>258.23304633839604</v>
      </c>
      <c r="V20" s="131">
        <v>51</v>
      </c>
      <c r="W20" s="385">
        <v>1.5261681338879753</v>
      </c>
      <c r="X20" s="527">
        <v>0.7908484086291961</v>
      </c>
      <c r="Y20" s="43">
        <v>99739</v>
      </c>
      <c r="Z20" s="131">
        <v>78.84469465304444</v>
      </c>
      <c r="AA20" s="131">
        <v>3</v>
      </c>
      <c r="AB20" s="131">
        <v>16.737214128876367</v>
      </c>
      <c r="AC20" s="131">
        <v>12</v>
      </c>
      <c r="AD20" s="131">
        <v>32.266966783304426</v>
      </c>
      <c r="AE20" s="131">
        <v>14</v>
      </c>
      <c r="AF20" s="131">
        <v>127.84887556522524</v>
      </c>
      <c r="AG20" s="131">
        <v>54</v>
      </c>
      <c r="AH20" s="385">
        <v>2.30881600978554</v>
      </c>
      <c r="AI20" s="386">
        <v>0.3869499393416818</v>
      </c>
      <c r="AJ20" s="526">
        <v>131564</v>
      </c>
      <c r="AK20" s="131">
        <v>105.0906402967377</v>
      </c>
      <c r="AL20" s="131">
        <v>101</v>
      </c>
      <c r="AM20" s="131">
        <v>44.36771457237542</v>
      </c>
      <c r="AN20" s="131">
        <v>37</v>
      </c>
      <c r="AO20" s="131">
        <v>20.439413517375574</v>
      </c>
      <c r="AP20" s="131">
        <v>0</v>
      </c>
      <c r="AQ20" s="131">
        <v>169.8977683864887</v>
      </c>
      <c r="AR20" s="131">
        <v>158</v>
      </c>
      <c r="AS20" s="385">
        <v>1.5648733696147883</v>
      </c>
      <c r="AT20" s="527">
        <v>0.6878021343224591</v>
      </c>
      <c r="AU20" s="43">
        <v>152599</v>
      </c>
      <c r="AV20" s="131">
        <v>81.58067877246901</v>
      </c>
      <c r="AW20" s="131">
        <v>66</v>
      </c>
      <c r="AX20" s="131">
        <v>38.1066979469066</v>
      </c>
      <c r="AY20" s="131">
        <v>35</v>
      </c>
      <c r="AZ20" s="131">
        <v>19.62999757534453</v>
      </c>
      <c r="BA20" s="131">
        <v>0</v>
      </c>
      <c r="BB20" s="131">
        <v>139.31737429472014</v>
      </c>
      <c r="BC20" s="131">
        <v>128</v>
      </c>
      <c r="BD20" s="385">
        <v>1.6388967162301196</v>
      </c>
      <c r="BE20" s="386">
        <v>0.7000504590462585</v>
      </c>
    </row>
    <row r="21" spans="1:57" s="5" customFormat="1" ht="12.75">
      <c r="A21" s="108"/>
      <c r="B21" s="509" t="s">
        <v>80</v>
      </c>
      <c r="C21" s="43">
        <v>381344</v>
      </c>
      <c r="D21" s="131">
        <v>95.90276495762356</v>
      </c>
      <c r="E21" s="131">
        <v>65</v>
      </c>
      <c r="F21" s="131">
        <v>35.676210980112444</v>
      </c>
      <c r="G21" s="131">
        <v>28</v>
      </c>
      <c r="H21" s="131">
        <v>22.495070067970126</v>
      </c>
      <c r="I21" s="131">
        <v>0</v>
      </c>
      <c r="J21" s="131">
        <v>154.07404600570612</v>
      </c>
      <c r="K21" s="131">
        <v>128</v>
      </c>
      <c r="L21" s="385">
        <v>1.7610241671561635</v>
      </c>
      <c r="M21" s="386">
        <v>0.629436938826886</v>
      </c>
      <c r="N21" s="526">
        <v>9485</v>
      </c>
      <c r="O21" s="131">
        <v>251.94918292040063</v>
      </c>
      <c r="P21" s="131">
        <v>24</v>
      </c>
      <c r="Q21" s="131">
        <v>11.548339483394834</v>
      </c>
      <c r="R21" s="131">
        <v>2</v>
      </c>
      <c r="S21" s="131">
        <v>11.830890880337375</v>
      </c>
      <c r="T21" s="131">
        <v>0</v>
      </c>
      <c r="U21" s="131">
        <v>275.32841328413286</v>
      </c>
      <c r="V21" s="131">
        <v>56</v>
      </c>
      <c r="W21" s="385">
        <v>1.5391671059567738</v>
      </c>
      <c r="X21" s="527">
        <v>0.789562467053242</v>
      </c>
      <c r="Y21" s="43">
        <v>93323</v>
      </c>
      <c r="Z21" s="131">
        <v>80.5119959709825</v>
      </c>
      <c r="AA21" s="131">
        <v>5</v>
      </c>
      <c r="AB21" s="131">
        <v>16.729391468341138</v>
      </c>
      <c r="AC21" s="131">
        <v>12</v>
      </c>
      <c r="AD21" s="131">
        <v>32.57345991877672</v>
      </c>
      <c r="AE21" s="131">
        <v>14</v>
      </c>
      <c r="AF21" s="131">
        <v>129.81484735810037</v>
      </c>
      <c r="AG21" s="131">
        <v>57</v>
      </c>
      <c r="AH21" s="385">
        <v>2.294279009461762</v>
      </c>
      <c r="AI21" s="386">
        <v>0.3951116016416103</v>
      </c>
      <c r="AJ21" s="526">
        <v>129276</v>
      </c>
      <c r="AK21" s="131">
        <v>108.83334880410904</v>
      </c>
      <c r="AL21" s="131">
        <v>106</v>
      </c>
      <c r="AM21" s="131">
        <v>44.534051177326035</v>
      </c>
      <c r="AN21" s="131">
        <v>37</v>
      </c>
      <c r="AO21" s="131">
        <v>19.077539527831924</v>
      </c>
      <c r="AP21" s="131">
        <v>0</v>
      </c>
      <c r="AQ21" s="131">
        <v>172.444939509267</v>
      </c>
      <c r="AR21" s="131">
        <v>164</v>
      </c>
      <c r="AS21" s="385">
        <v>1.540517961570593</v>
      </c>
      <c r="AT21" s="527">
        <v>0.7003001330486711</v>
      </c>
      <c r="AU21" s="43">
        <v>149260</v>
      </c>
      <c r="AV21" s="131">
        <v>84.41005627763634</v>
      </c>
      <c r="AW21" s="131">
        <v>63</v>
      </c>
      <c r="AX21" s="131">
        <v>41.38384027870829</v>
      </c>
      <c r="AY21" s="131">
        <v>35</v>
      </c>
      <c r="AZ21" s="131">
        <v>19.83132118451025</v>
      </c>
      <c r="BA21" s="131">
        <v>0</v>
      </c>
      <c r="BB21" s="131">
        <v>145.62521774085488</v>
      </c>
      <c r="BC21" s="131">
        <v>132</v>
      </c>
      <c r="BD21" s="385">
        <v>1.6326946268256732</v>
      </c>
      <c r="BE21" s="386">
        <v>0.7043950154093528</v>
      </c>
    </row>
    <row r="22" spans="1:57" s="5" customFormat="1" ht="25.5" customHeight="1">
      <c r="A22" s="108">
        <v>2012</v>
      </c>
      <c r="B22" s="509" t="s">
        <v>77</v>
      </c>
      <c r="C22" s="43">
        <v>389499</v>
      </c>
      <c r="D22" s="131">
        <v>100.8739637328979</v>
      </c>
      <c r="E22" s="131">
        <v>69</v>
      </c>
      <c r="F22" s="131">
        <v>34.68112113253179</v>
      </c>
      <c r="G22" s="131">
        <v>29</v>
      </c>
      <c r="H22" s="131">
        <v>23.530555919270654</v>
      </c>
      <c r="I22" s="131">
        <v>0</v>
      </c>
      <c r="J22" s="131">
        <v>159.08564078470036</v>
      </c>
      <c r="K22" s="131">
        <v>131</v>
      </c>
      <c r="L22" s="385">
        <v>1.7327746669439459</v>
      </c>
      <c r="M22" s="386">
        <v>0.6356730055789617</v>
      </c>
      <c r="N22" s="526">
        <v>9373</v>
      </c>
      <c r="O22" s="131">
        <v>240.90131227995306</v>
      </c>
      <c r="P22" s="131">
        <v>21</v>
      </c>
      <c r="Q22" s="131">
        <v>13.65016536861197</v>
      </c>
      <c r="R22" s="131">
        <v>2</v>
      </c>
      <c r="S22" s="131">
        <v>10.79270244318788</v>
      </c>
      <c r="T22" s="131">
        <v>0</v>
      </c>
      <c r="U22" s="131">
        <v>265.3441800917529</v>
      </c>
      <c r="V22" s="131">
        <v>56</v>
      </c>
      <c r="W22" s="385">
        <v>1.4877840605995947</v>
      </c>
      <c r="X22" s="527">
        <v>0.8028379387602689</v>
      </c>
      <c r="Y22" s="43">
        <v>92866</v>
      </c>
      <c r="Z22" s="131">
        <v>83.28753257381604</v>
      </c>
      <c r="AA22" s="131">
        <v>5</v>
      </c>
      <c r="AB22" s="131">
        <v>17.99520814937652</v>
      </c>
      <c r="AC22" s="131">
        <v>13</v>
      </c>
      <c r="AD22" s="131">
        <v>33.77606443693063</v>
      </c>
      <c r="AE22" s="131">
        <v>10</v>
      </c>
      <c r="AF22" s="131">
        <v>135.0588051601232</v>
      </c>
      <c r="AG22" s="131">
        <v>59</v>
      </c>
      <c r="AH22" s="385">
        <v>2.2384295651799366</v>
      </c>
      <c r="AI22" s="386">
        <v>0.40963323498374</v>
      </c>
      <c r="AJ22" s="526">
        <v>133524</v>
      </c>
      <c r="AK22" s="131">
        <v>116.87725802102993</v>
      </c>
      <c r="AL22" s="131">
        <v>114</v>
      </c>
      <c r="AM22" s="131">
        <v>46.57279590186034</v>
      </c>
      <c r="AN22" s="131">
        <v>40</v>
      </c>
      <c r="AO22" s="131">
        <v>20.77937299661484</v>
      </c>
      <c r="AP22" s="131">
        <v>0</v>
      </c>
      <c r="AQ22" s="131">
        <v>184.2294269195051</v>
      </c>
      <c r="AR22" s="131">
        <v>176</v>
      </c>
      <c r="AS22" s="385">
        <v>1.5380231269284923</v>
      </c>
      <c r="AT22" s="527">
        <v>0.6971031425062161</v>
      </c>
      <c r="AU22" s="43">
        <v>153736</v>
      </c>
      <c r="AV22" s="131">
        <v>89.06073398553364</v>
      </c>
      <c r="AW22" s="131">
        <v>69</v>
      </c>
      <c r="AX22" s="131">
        <v>35.71440651506479</v>
      </c>
      <c r="AY22" s="131">
        <v>33</v>
      </c>
      <c r="AZ22" s="131">
        <v>20.50772102825623</v>
      </c>
      <c r="BA22" s="131">
        <v>0</v>
      </c>
      <c r="BB22" s="131">
        <v>145.28286152885465</v>
      </c>
      <c r="BC22" s="131">
        <v>129</v>
      </c>
      <c r="BD22" s="385">
        <v>1.6114117708279128</v>
      </c>
      <c r="BE22" s="386">
        <v>0.7086694072956237</v>
      </c>
    </row>
    <row r="23" spans="1:57" s="5" customFormat="1" ht="12.75">
      <c r="A23" s="108"/>
      <c r="B23" s="509" t="s">
        <v>78</v>
      </c>
      <c r="C23" s="43">
        <v>362448</v>
      </c>
      <c r="D23" s="131">
        <v>96.30438297355758</v>
      </c>
      <c r="E23" s="131">
        <v>64</v>
      </c>
      <c r="F23" s="131">
        <v>35.890919525007725</v>
      </c>
      <c r="G23" s="131">
        <v>30</v>
      </c>
      <c r="H23" s="131">
        <v>22.573831280625082</v>
      </c>
      <c r="I23" s="131">
        <v>0</v>
      </c>
      <c r="J23" s="131">
        <v>154.76913377919038</v>
      </c>
      <c r="K23" s="131">
        <v>127</v>
      </c>
      <c r="L23" s="385">
        <v>1.7033284774643536</v>
      </c>
      <c r="M23" s="386">
        <v>0.6420065774952545</v>
      </c>
      <c r="N23" s="526">
        <v>8984</v>
      </c>
      <c r="O23" s="131">
        <v>242.7249554764025</v>
      </c>
      <c r="P23" s="131">
        <v>20</v>
      </c>
      <c r="Q23" s="131">
        <v>13.188668744434551</v>
      </c>
      <c r="R23" s="131">
        <v>2</v>
      </c>
      <c r="S23" s="131">
        <v>10.487978628673197</v>
      </c>
      <c r="T23" s="131">
        <v>0</v>
      </c>
      <c r="U23" s="131">
        <v>266.40160284951025</v>
      </c>
      <c r="V23" s="131">
        <v>55</v>
      </c>
      <c r="W23" s="385">
        <v>1.488312555654497</v>
      </c>
      <c r="X23" s="527">
        <v>0.7955253784505788</v>
      </c>
      <c r="Y23" s="43">
        <v>84929</v>
      </c>
      <c r="Z23" s="131">
        <v>83.45848885539687</v>
      </c>
      <c r="AA23" s="131">
        <v>4</v>
      </c>
      <c r="AB23" s="131">
        <v>18.254600901929848</v>
      </c>
      <c r="AC23" s="131">
        <v>14</v>
      </c>
      <c r="AD23" s="131">
        <v>32.9285520846825</v>
      </c>
      <c r="AE23" s="131">
        <v>9</v>
      </c>
      <c r="AF23" s="131">
        <v>134.64164184200922</v>
      </c>
      <c r="AG23" s="131">
        <v>56</v>
      </c>
      <c r="AH23" s="385">
        <v>2.2212789506528985</v>
      </c>
      <c r="AI23" s="386">
        <v>0.4125799196976298</v>
      </c>
      <c r="AJ23" s="526">
        <v>124043</v>
      </c>
      <c r="AK23" s="131">
        <v>111.17497964415566</v>
      </c>
      <c r="AL23" s="131">
        <v>115</v>
      </c>
      <c r="AM23" s="131">
        <v>47.699934700063686</v>
      </c>
      <c r="AN23" s="131">
        <v>41</v>
      </c>
      <c r="AO23" s="131">
        <v>20.149835137815113</v>
      </c>
      <c r="AP23" s="131">
        <v>0</v>
      </c>
      <c r="AQ23" s="131">
        <v>179.02474948203445</v>
      </c>
      <c r="AR23" s="131">
        <v>180</v>
      </c>
      <c r="AS23" s="385">
        <v>1.5201744556323211</v>
      </c>
      <c r="AT23" s="527">
        <v>0.6951299146263795</v>
      </c>
      <c r="AU23" s="43">
        <v>144492</v>
      </c>
      <c r="AV23" s="131">
        <v>81.98492650112117</v>
      </c>
      <c r="AW23" s="131">
        <v>60</v>
      </c>
      <c r="AX23" s="131">
        <v>37.53091520637821</v>
      </c>
      <c r="AY23" s="131">
        <v>35</v>
      </c>
      <c r="AZ23" s="131">
        <v>19.31996927165518</v>
      </c>
      <c r="BA23" s="131">
        <v>0</v>
      </c>
      <c r="BB23" s="131">
        <v>138.83581097915456</v>
      </c>
      <c r="BC23" s="131">
        <v>123</v>
      </c>
      <c r="BD23" s="385">
        <v>1.5694917365667302</v>
      </c>
      <c r="BE23" s="386">
        <v>0.7217077762090635</v>
      </c>
    </row>
    <row r="24" spans="1:57" s="5" customFormat="1" ht="12.75">
      <c r="A24" s="108"/>
      <c r="B24" s="509" t="s">
        <v>79</v>
      </c>
      <c r="C24" s="43">
        <v>367363</v>
      </c>
      <c r="D24" s="131">
        <v>94.46640244118215</v>
      </c>
      <c r="E24" s="131">
        <v>66</v>
      </c>
      <c r="F24" s="131">
        <v>37.146228662113494</v>
      </c>
      <c r="G24" s="131">
        <v>29</v>
      </c>
      <c r="H24" s="131">
        <v>21.158320244553753</v>
      </c>
      <c r="I24" s="131">
        <v>0</v>
      </c>
      <c r="J24" s="131">
        <v>152.7709513478494</v>
      </c>
      <c r="K24" s="131">
        <v>129</v>
      </c>
      <c r="L24" s="385">
        <v>1.682507492589074</v>
      </c>
      <c r="M24" s="386">
        <v>0.6502451253936842</v>
      </c>
      <c r="N24" s="526">
        <v>8796</v>
      </c>
      <c r="O24" s="131">
        <v>254.37460209185994</v>
      </c>
      <c r="P24" s="131">
        <v>15</v>
      </c>
      <c r="Q24" s="131">
        <v>13.265916325602547</v>
      </c>
      <c r="R24" s="131">
        <v>2</v>
      </c>
      <c r="S24" s="131">
        <v>9.800477489768076</v>
      </c>
      <c r="T24" s="131">
        <v>0</v>
      </c>
      <c r="U24" s="131">
        <v>277.44099590723056</v>
      </c>
      <c r="V24" s="131">
        <v>50</v>
      </c>
      <c r="W24" s="385">
        <v>1.4573669849931787</v>
      </c>
      <c r="X24" s="527">
        <v>0.8120736698499318</v>
      </c>
      <c r="Y24" s="43">
        <v>86268</v>
      </c>
      <c r="Z24" s="131">
        <v>80.41100987619976</v>
      </c>
      <c r="AA24" s="131">
        <v>4</v>
      </c>
      <c r="AB24" s="131">
        <v>18.104581072935503</v>
      </c>
      <c r="AC24" s="131">
        <v>14</v>
      </c>
      <c r="AD24" s="131">
        <v>30.559755645198685</v>
      </c>
      <c r="AE24" s="131">
        <v>7</v>
      </c>
      <c r="AF24" s="131">
        <v>129.07534659433392</v>
      </c>
      <c r="AG24" s="131">
        <v>54</v>
      </c>
      <c r="AH24" s="385">
        <v>2.1774818008995225</v>
      </c>
      <c r="AI24" s="386">
        <v>0.42574303333797003</v>
      </c>
      <c r="AJ24" s="526">
        <v>124975</v>
      </c>
      <c r="AK24" s="131">
        <v>109.37999599919983</v>
      </c>
      <c r="AL24" s="131">
        <v>115</v>
      </c>
      <c r="AM24" s="131">
        <v>49.998167633526705</v>
      </c>
      <c r="AN24" s="131">
        <v>40</v>
      </c>
      <c r="AO24" s="131">
        <v>18.65618723744749</v>
      </c>
      <c r="AP24" s="131">
        <v>0</v>
      </c>
      <c r="AQ24" s="131">
        <v>178.03435087017402</v>
      </c>
      <c r="AR24" s="131">
        <v>176</v>
      </c>
      <c r="AS24" s="385">
        <v>1.491650330066013</v>
      </c>
      <c r="AT24" s="527">
        <v>0.7113422684536908</v>
      </c>
      <c r="AU24" s="43">
        <v>147324</v>
      </c>
      <c r="AV24" s="131">
        <v>80.49822160679862</v>
      </c>
      <c r="AW24" s="131">
        <v>63</v>
      </c>
      <c r="AX24" s="131">
        <v>38.819852841356465</v>
      </c>
      <c r="AY24" s="131">
        <v>35</v>
      </c>
      <c r="AZ24" s="131">
        <v>18.453836442127557</v>
      </c>
      <c r="BA24" s="131">
        <v>0</v>
      </c>
      <c r="BB24" s="131">
        <v>137.77191089028264</v>
      </c>
      <c r="BC24" s="131">
        <v>128</v>
      </c>
      <c r="BD24" s="385">
        <v>1.5680133583122913</v>
      </c>
      <c r="BE24" s="386">
        <v>0.7202153077570524</v>
      </c>
    </row>
    <row r="25" spans="1:57" s="5" customFormat="1" ht="12.75">
      <c r="A25" s="108"/>
      <c r="B25" s="509" t="s">
        <v>80</v>
      </c>
      <c r="C25" s="43">
        <v>378150</v>
      </c>
      <c r="D25" s="131">
        <v>101.2874309136586</v>
      </c>
      <c r="E25" s="131">
        <v>73</v>
      </c>
      <c r="F25" s="131">
        <v>36.52308872140685</v>
      </c>
      <c r="G25" s="131">
        <v>29</v>
      </c>
      <c r="H25" s="131">
        <v>21.928449028163428</v>
      </c>
      <c r="I25" s="131">
        <v>0</v>
      </c>
      <c r="J25" s="131">
        <v>159.7389686632289</v>
      </c>
      <c r="K25" s="131">
        <v>135</v>
      </c>
      <c r="L25" s="385">
        <v>1.6598915774163692</v>
      </c>
      <c r="M25" s="386">
        <v>0.6576226365198995</v>
      </c>
      <c r="N25" s="526">
        <v>8715</v>
      </c>
      <c r="O25" s="131">
        <v>283.42111302352265</v>
      </c>
      <c r="P25" s="131">
        <v>23</v>
      </c>
      <c r="Q25" s="131">
        <v>15.070567986230637</v>
      </c>
      <c r="R25" s="131">
        <v>2</v>
      </c>
      <c r="S25" s="131">
        <v>9.394148020654045</v>
      </c>
      <c r="T25" s="131">
        <v>0</v>
      </c>
      <c r="U25" s="131">
        <v>307.88582903040736</v>
      </c>
      <c r="V25" s="131">
        <v>57</v>
      </c>
      <c r="W25" s="385">
        <v>1.4327022375215146</v>
      </c>
      <c r="X25" s="527">
        <v>0.8138841078600115</v>
      </c>
      <c r="Y25" s="43">
        <v>85096</v>
      </c>
      <c r="Z25" s="131">
        <v>89.65784525712137</v>
      </c>
      <c r="AA25" s="131">
        <v>5</v>
      </c>
      <c r="AB25" s="131">
        <v>18.919761210867726</v>
      </c>
      <c r="AC25" s="131">
        <v>14</v>
      </c>
      <c r="AD25" s="131">
        <v>30.954474945943407</v>
      </c>
      <c r="AE25" s="131">
        <v>7</v>
      </c>
      <c r="AF25" s="131">
        <v>139.5320814139325</v>
      </c>
      <c r="AG25" s="131">
        <v>57</v>
      </c>
      <c r="AH25" s="385">
        <v>2.1553422017486135</v>
      </c>
      <c r="AI25" s="386">
        <v>0.44219469775312586</v>
      </c>
      <c r="AJ25" s="526">
        <v>134897</v>
      </c>
      <c r="AK25" s="131">
        <v>116.24208840819291</v>
      </c>
      <c r="AL25" s="131">
        <v>122</v>
      </c>
      <c r="AM25" s="131">
        <v>45.95120721735843</v>
      </c>
      <c r="AN25" s="131">
        <v>36</v>
      </c>
      <c r="AO25" s="131">
        <v>19.30052558618798</v>
      </c>
      <c r="AP25" s="131">
        <v>0</v>
      </c>
      <c r="AQ25" s="131">
        <v>181.49382121173932</v>
      </c>
      <c r="AR25" s="131">
        <v>179</v>
      </c>
      <c r="AS25" s="385">
        <v>1.4692543199626382</v>
      </c>
      <c r="AT25" s="527">
        <v>0.7164725679592578</v>
      </c>
      <c r="AU25" s="43">
        <v>149442</v>
      </c>
      <c r="AV25" s="131">
        <v>83.78898837006999</v>
      </c>
      <c r="AW25" s="131">
        <v>68</v>
      </c>
      <c r="AX25" s="131">
        <v>39.287415853642216</v>
      </c>
      <c r="AY25" s="131">
        <v>33</v>
      </c>
      <c r="AZ25" s="131">
        <v>19.89191793471715</v>
      </c>
      <c r="BA25" s="131">
        <v>0</v>
      </c>
      <c r="BB25" s="131">
        <v>142.96832215842934</v>
      </c>
      <c r="BC25" s="131">
        <v>131</v>
      </c>
      <c r="BD25" s="385">
        <v>1.5631014038891342</v>
      </c>
      <c r="BE25" s="386">
        <v>0.7180578418383051</v>
      </c>
    </row>
    <row r="26" spans="1:57" s="5" customFormat="1" ht="25.5" customHeight="1">
      <c r="A26" s="14">
        <v>2013</v>
      </c>
      <c r="B26" s="509" t="s">
        <v>77</v>
      </c>
      <c r="C26" s="43">
        <v>361540</v>
      </c>
      <c r="D26" s="131">
        <v>101.56902694031089</v>
      </c>
      <c r="E26" s="131">
        <v>75</v>
      </c>
      <c r="F26" s="131">
        <v>36.65777783924324</v>
      </c>
      <c r="G26" s="131">
        <v>28</v>
      </c>
      <c r="H26" s="131">
        <v>22.703955302317862</v>
      </c>
      <c r="I26" s="131">
        <v>0</v>
      </c>
      <c r="J26" s="131">
        <v>160.930760081872</v>
      </c>
      <c r="K26" s="131">
        <v>138</v>
      </c>
      <c r="L26" s="385">
        <v>1.6640371743098965</v>
      </c>
      <c r="M26" s="386">
        <v>0.6570420976932013</v>
      </c>
      <c r="N26" s="526">
        <v>8178</v>
      </c>
      <c r="O26" s="131">
        <v>261.8670824162387</v>
      </c>
      <c r="P26" s="131">
        <v>24</v>
      </c>
      <c r="Q26" s="131">
        <v>17.019564685742235</v>
      </c>
      <c r="R26" s="131">
        <v>2</v>
      </c>
      <c r="S26" s="131">
        <v>8.48703839569577</v>
      </c>
      <c r="T26" s="131">
        <v>0</v>
      </c>
      <c r="U26" s="131">
        <v>287.3736854976767</v>
      </c>
      <c r="V26" s="131">
        <v>58</v>
      </c>
      <c r="W26" s="385">
        <v>1.3783321105404744</v>
      </c>
      <c r="X26" s="527">
        <v>0.8376131083394472</v>
      </c>
      <c r="Y26" s="43">
        <v>81830</v>
      </c>
      <c r="Z26" s="131">
        <v>83.73781009409753</v>
      </c>
      <c r="AA26" s="131">
        <v>5</v>
      </c>
      <c r="AB26" s="131">
        <v>21.56839789808139</v>
      </c>
      <c r="AC26" s="131">
        <v>15</v>
      </c>
      <c r="AD26" s="131">
        <v>31.14042527190517</v>
      </c>
      <c r="AE26" s="131">
        <v>3</v>
      </c>
      <c r="AF26" s="131">
        <v>136.44663326408408</v>
      </c>
      <c r="AG26" s="131">
        <v>58</v>
      </c>
      <c r="AH26" s="385">
        <v>2.107967737993401</v>
      </c>
      <c r="AI26" s="386">
        <v>0.47125748502994014</v>
      </c>
      <c r="AJ26" s="526">
        <v>134151</v>
      </c>
      <c r="AK26" s="131">
        <v>122.66170956608597</v>
      </c>
      <c r="AL26" s="131">
        <v>131</v>
      </c>
      <c r="AM26" s="131">
        <v>47.83974029265529</v>
      </c>
      <c r="AN26" s="131">
        <v>37</v>
      </c>
      <c r="AO26" s="131">
        <v>19.1230479086999</v>
      </c>
      <c r="AP26" s="131">
        <v>0</v>
      </c>
      <c r="AQ26" s="131">
        <v>189.62449776744117</v>
      </c>
      <c r="AR26" s="131">
        <v>188</v>
      </c>
      <c r="AS26" s="385">
        <v>1.4792882647166252</v>
      </c>
      <c r="AT26" s="527">
        <v>0.7092753688008289</v>
      </c>
      <c r="AU26" s="43">
        <v>137381</v>
      </c>
      <c r="AV26" s="131">
        <v>82.0510914900896</v>
      </c>
      <c r="AW26" s="131">
        <v>65</v>
      </c>
      <c r="AX26" s="131">
        <v>35.89561875368501</v>
      </c>
      <c r="AY26" s="131">
        <v>31</v>
      </c>
      <c r="AZ26" s="131">
        <v>22.021851638872917</v>
      </c>
      <c r="BA26" s="131">
        <v>0</v>
      </c>
      <c r="BB26" s="131">
        <v>139.96856188264752</v>
      </c>
      <c r="BC26" s="131">
        <v>126</v>
      </c>
      <c r="BD26" s="385">
        <v>1.5970257895924473</v>
      </c>
      <c r="BE26" s="386">
        <v>0.7059491487177995</v>
      </c>
    </row>
    <row r="27" spans="1:57" s="7" customFormat="1" ht="14.25">
      <c r="A27" s="14"/>
      <c r="B27" s="509" t="s">
        <v>530</v>
      </c>
      <c r="C27" s="43">
        <v>366979</v>
      </c>
      <c r="D27" s="131">
        <v>102.47474923633233</v>
      </c>
      <c r="E27" s="131">
        <v>69</v>
      </c>
      <c r="F27" s="131">
        <v>34.872183421939674</v>
      </c>
      <c r="G27" s="131">
        <v>27</v>
      </c>
      <c r="H27" s="131">
        <v>20.66901648323201</v>
      </c>
      <c r="I27" s="131">
        <v>0</v>
      </c>
      <c r="J27" s="131">
        <v>158.01594914150402</v>
      </c>
      <c r="K27" s="131">
        <v>132</v>
      </c>
      <c r="L27" s="385">
        <v>1.6484267492145328</v>
      </c>
      <c r="M27" s="386">
        <v>0.6619098095531352</v>
      </c>
      <c r="N27" s="526">
        <v>9177</v>
      </c>
      <c r="O27" s="131">
        <v>317.7198430859758</v>
      </c>
      <c r="P27" s="131">
        <v>27</v>
      </c>
      <c r="Q27" s="131">
        <v>15.027677890378119</v>
      </c>
      <c r="R27" s="131">
        <v>2</v>
      </c>
      <c r="S27" s="131">
        <v>8.031164868693473</v>
      </c>
      <c r="T27" s="131">
        <v>0</v>
      </c>
      <c r="U27" s="131">
        <v>340.7786858450474</v>
      </c>
      <c r="V27" s="131">
        <v>59</v>
      </c>
      <c r="W27" s="385">
        <v>1.365152010460935</v>
      </c>
      <c r="X27" s="527">
        <v>0.8376375721913479</v>
      </c>
      <c r="Y27" s="43">
        <v>92979</v>
      </c>
      <c r="Z27" s="131">
        <v>88.45898536228611</v>
      </c>
      <c r="AA27" s="131">
        <v>5</v>
      </c>
      <c r="AB27" s="131">
        <v>18.870766517170544</v>
      </c>
      <c r="AC27" s="131">
        <v>15</v>
      </c>
      <c r="AD27" s="131">
        <v>26.63242237494488</v>
      </c>
      <c r="AE27" s="131">
        <v>1</v>
      </c>
      <c r="AF27" s="131">
        <v>133.96217425440153</v>
      </c>
      <c r="AG27" s="131">
        <v>52</v>
      </c>
      <c r="AH27" s="385">
        <v>2.021209090224674</v>
      </c>
      <c r="AI27" s="386">
        <v>0.49588616784435197</v>
      </c>
      <c r="AJ27" s="526">
        <v>130687</v>
      </c>
      <c r="AK27" s="131">
        <v>120.955366639375</v>
      </c>
      <c r="AL27" s="131">
        <v>133</v>
      </c>
      <c r="AM27" s="131">
        <v>46.34110508313757</v>
      </c>
      <c r="AN27" s="131">
        <v>35</v>
      </c>
      <c r="AO27" s="131">
        <v>17.710001759930215</v>
      </c>
      <c r="AP27" s="131">
        <v>0</v>
      </c>
      <c r="AQ27" s="131">
        <v>185.00647348244277</v>
      </c>
      <c r="AR27" s="131">
        <v>188</v>
      </c>
      <c r="AS27" s="385">
        <v>1.4751199430700834</v>
      </c>
      <c r="AT27" s="527">
        <v>0.7117234307926573</v>
      </c>
      <c r="AU27" s="43">
        <v>134136</v>
      </c>
      <c r="AV27" s="131">
        <v>79.45848989085704</v>
      </c>
      <c r="AW27" s="131">
        <v>61</v>
      </c>
      <c r="AX27" s="131">
        <v>36.1475293731735</v>
      </c>
      <c r="AY27" s="131">
        <v>34</v>
      </c>
      <c r="AZ27" s="131">
        <v>20.282921810699587</v>
      </c>
      <c r="BA27" s="131">
        <v>0</v>
      </c>
      <c r="BB27" s="131">
        <v>135.88894107473013</v>
      </c>
      <c r="BC27" s="131">
        <v>124</v>
      </c>
      <c r="BD27" s="385">
        <v>1.5782563964931116</v>
      </c>
      <c r="BE27" s="386">
        <v>0.7164370489652293</v>
      </c>
    </row>
    <row r="28" spans="1:57" s="5" customFormat="1" ht="12.75">
      <c r="A28" s="14"/>
      <c r="B28" s="509" t="s">
        <v>79</v>
      </c>
      <c r="C28" s="43">
        <v>363322</v>
      </c>
      <c r="D28" s="131">
        <v>100.71236258745685</v>
      </c>
      <c r="E28" s="131">
        <v>64</v>
      </c>
      <c r="F28" s="131">
        <v>34.87167030898212</v>
      </c>
      <c r="G28" s="131">
        <v>26</v>
      </c>
      <c r="H28" s="131">
        <v>20.076271186440678</v>
      </c>
      <c r="I28" s="131">
        <v>0</v>
      </c>
      <c r="J28" s="131">
        <v>155.66030408287966</v>
      </c>
      <c r="K28" s="131">
        <v>127</v>
      </c>
      <c r="L28" s="385">
        <v>1.6260975112985177</v>
      </c>
      <c r="M28" s="386">
        <v>0.6741292847666808</v>
      </c>
      <c r="N28" s="526">
        <v>9159</v>
      </c>
      <c r="O28" s="131">
        <v>331.1792772136696</v>
      </c>
      <c r="P28" s="131">
        <v>23</v>
      </c>
      <c r="Q28" s="131">
        <v>14.672562506823889</v>
      </c>
      <c r="R28" s="131">
        <v>2</v>
      </c>
      <c r="S28" s="131">
        <v>7.138770608144994</v>
      </c>
      <c r="T28" s="131">
        <v>0</v>
      </c>
      <c r="U28" s="131">
        <v>352.9906103286385</v>
      </c>
      <c r="V28" s="131">
        <v>54</v>
      </c>
      <c r="W28" s="385">
        <v>1.3357353422862759</v>
      </c>
      <c r="X28" s="527">
        <v>0.8540233649961786</v>
      </c>
      <c r="Y28" s="43">
        <v>98021</v>
      </c>
      <c r="Z28" s="131">
        <v>92.50100488670795</v>
      </c>
      <c r="AA28" s="131">
        <v>5</v>
      </c>
      <c r="AB28" s="131">
        <v>18.635129207006663</v>
      </c>
      <c r="AC28" s="131">
        <v>15</v>
      </c>
      <c r="AD28" s="131">
        <v>23.995786617153467</v>
      </c>
      <c r="AE28" s="131">
        <v>0</v>
      </c>
      <c r="AF28" s="131">
        <v>135.1319207108681</v>
      </c>
      <c r="AG28" s="131">
        <v>53</v>
      </c>
      <c r="AH28" s="385">
        <v>1.9391048856877608</v>
      </c>
      <c r="AI28" s="386">
        <v>0.5406392507727936</v>
      </c>
      <c r="AJ28" s="526">
        <v>121485</v>
      </c>
      <c r="AK28" s="131">
        <v>113.13037000452731</v>
      </c>
      <c r="AL28" s="131">
        <v>122</v>
      </c>
      <c r="AM28" s="131">
        <v>46.8472486315183</v>
      </c>
      <c r="AN28" s="131">
        <v>33</v>
      </c>
      <c r="AO28" s="131">
        <v>18.728707247808373</v>
      </c>
      <c r="AP28" s="131">
        <v>0</v>
      </c>
      <c r="AQ28" s="131">
        <v>178.70632588385396</v>
      </c>
      <c r="AR28" s="131">
        <v>176</v>
      </c>
      <c r="AS28" s="385">
        <v>1.4876816067827303</v>
      </c>
      <c r="AT28" s="527">
        <v>0.7041939334074165</v>
      </c>
      <c r="AU28" s="43">
        <v>134657</v>
      </c>
      <c r="AV28" s="131">
        <v>79.81064482351456</v>
      </c>
      <c r="AW28" s="131">
        <v>62</v>
      </c>
      <c r="AX28" s="131">
        <v>37.26049889719807</v>
      </c>
      <c r="AY28" s="131">
        <v>33</v>
      </c>
      <c r="AZ28" s="131">
        <v>19.318854571243975</v>
      </c>
      <c r="BA28" s="131">
        <v>0</v>
      </c>
      <c r="BB28" s="131">
        <v>136.3899982919566</v>
      </c>
      <c r="BC28" s="131">
        <v>126</v>
      </c>
      <c r="BD28" s="385">
        <v>1.542875602456612</v>
      </c>
      <c r="BE28" s="386">
        <v>0.7319411541917613</v>
      </c>
    </row>
    <row r="29" spans="1:57" s="5" customFormat="1" ht="12.75">
      <c r="A29" s="14"/>
      <c r="B29" s="509" t="s">
        <v>80</v>
      </c>
      <c r="C29" s="43">
        <v>363169</v>
      </c>
      <c r="D29" s="131">
        <v>103.58024776343795</v>
      </c>
      <c r="E29" s="131">
        <v>71</v>
      </c>
      <c r="F29" s="131">
        <v>32.94402881303195</v>
      </c>
      <c r="G29" s="131">
        <v>26</v>
      </c>
      <c r="H29" s="131">
        <v>19.538688599522537</v>
      </c>
      <c r="I29" s="131">
        <v>0</v>
      </c>
      <c r="J29" s="131">
        <v>156.06296517599245</v>
      </c>
      <c r="K29" s="131">
        <v>131</v>
      </c>
      <c r="L29" s="385">
        <v>1.602667077861822</v>
      </c>
      <c r="M29" s="386">
        <v>0.6905930847621906</v>
      </c>
      <c r="N29" s="526">
        <v>9009</v>
      </c>
      <c r="O29" s="131">
        <v>335.4004884004884</v>
      </c>
      <c r="P29" s="131">
        <v>29</v>
      </c>
      <c r="Q29" s="131">
        <v>14.334443334443334</v>
      </c>
      <c r="R29" s="131">
        <v>2</v>
      </c>
      <c r="S29" s="131">
        <v>6.3288933288933285</v>
      </c>
      <c r="T29" s="131">
        <v>0</v>
      </c>
      <c r="U29" s="131">
        <v>356.06382506382505</v>
      </c>
      <c r="V29" s="131">
        <v>56</v>
      </c>
      <c r="W29" s="385">
        <v>1.3165723165723167</v>
      </c>
      <c r="X29" s="527">
        <v>0.8704628704628704</v>
      </c>
      <c r="Y29" s="43">
        <v>96194</v>
      </c>
      <c r="Z29" s="131">
        <v>94.25164771191551</v>
      </c>
      <c r="AA29" s="131">
        <v>6</v>
      </c>
      <c r="AB29" s="131">
        <v>18.01233964696343</v>
      </c>
      <c r="AC29" s="131">
        <v>15</v>
      </c>
      <c r="AD29" s="131">
        <v>24.976006819552154</v>
      </c>
      <c r="AE29" s="131">
        <v>0</v>
      </c>
      <c r="AF29" s="131">
        <v>137.2399941784311</v>
      </c>
      <c r="AG29" s="131">
        <v>55</v>
      </c>
      <c r="AH29" s="385">
        <v>1.9509324905919287</v>
      </c>
      <c r="AI29" s="386">
        <v>0.5499199534274487</v>
      </c>
      <c r="AJ29" s="526">
        <v>121629</v>
      </c>
      <c r="AK29" s="131">
        <v>116.41779509820849</v>
      </c>
      <c r="AL29" s="131">
        <v>131</v>
      </c>
      <c r="AM29" s="131">
        <v>43.95958200758043</v>
      </c>
      <c r="AN29" s="131">
        <v>34</v>
      </c>
      <c r="AO29" s="131">
        <v>17.53717452252341</v>
      </c>
      <c r="AP29" s="131">
        <v>0</v>
      </c>
      <c r="AQ29" s="131">
        <v>177.91455162831232</v>
      </c>
      <c r="AR29" s="131">
        <v>180</v>
      </c>
      <c r="AS29" s="385">
        <v>1.4363926366244892</v>
      </c>
      <c r="AT29" s="527">
        <v>0.7326377755305067</v>
      </c>
      <c r="AU29" s="43">
        <v>136337</v>
      </c>
      <c r="AV29" s="131">
        <v>83.39107505666107</v>
      </c>
      <c r="AW29" s="131">
        <v>68</v>
      </c>
      <c r="AX29" s="131">
        <v>34.881741566852725</v>
      </c>
      <c r="AY29" s="131">
        <v>32</v>
      </c>
      <c r="AZ29" s="131">
        <v>18.360811811907258</v>
      </c>
      <c r="BA29" s="131">
        <v>0</v>
      </c>
      <c r="BB29" s="131">
        <v>136.63362843542106</v>
      </c>
      <c r="BC29" s="131">
        <v>128</v>
      </c>
      <c r="BD29" s="385">
        <v>1.5241863910750566</v>
      </c>
      <c r="BE29" s="386">
        <v>0.7404519682844716</v>
      </c>
    </row>
    <row r="30" spans="1:57" s="5" customFormat="1" ht="26.25" customHeight="1">
      <c r="A30" s="14">
        <v>2014</v>
      </c>
      <c r="B30" s="509" t="s">
        <v>77</v>
      </c>
      <c r="C30" s="43">
        <v>372355</v>
      </c>
      <c r="D30" s="131">
        <v>108.46320312604907</v>
      </c>
      <c r="E30" s="131">
        <v>81</v>
      </c>
      <c r="F30" s="131">
        <v>32.24020625478374</v>
      </c>
      <c r="G30" s="131">
        <v>27</v>
      </c>
      <c r="H30" s="131">
        <v>20.20477769870151</v>
      </c>
      <c r="I30" s="131">
        <v>0</v>
      </c>
      <c r="J30" s="131">
        <v>160.90818707953431</v>
      </c>
      <c r="K30" s="131">
        <v>139</v>
      </c>
      <c r="L30" s="385">
        <v>1.589579836446402</v>
      </c>
      <c r="M30" s="386">
        <v>0.6940876314269985</v>
      </c>
      <c r="N30" s="526">
        <v>8901</v>
      </c>
      <c r="O30" s="131">
        <v>371.0789798899</v>
      </c>
      <c r="P30" s="131">
        <v>40</v>
      </c>
      <c r="Q30" s="131">
        <v>14.562184024266937</v>
      </c>
      <c r="R30" s="131">
        <v>2</v>
      </c>
      <c r="S30" s="131">
        <v>6.307942927760926</v>
      </c>
      <c r="T30" s="131">
        <v>0</v>
      </c>
      <c r="U30" s="131">
        <v>391.94910684192786</v>
      </c>
      <c r="V30" s="131">
        <v>68</v>
      </c>
      <c r="W30" s="385">
        <v>1.2662622177283451</v>
      </c>
      <c r="X30" s="527">
        <v>0.8769801145938658</v>
      </c>
      <c r="Y30" s="43">
        <v>97821</v>
      </c>
      <c r="Z30" s="131">
        <v>99.29469132394884</v>
      </c>
      <c r="AA30" s="131">
        <v>6</v>
      </c>
      <c r="AB30" s="131">
        <v>18.648684842722933</v>
      </c>
      <c r="AC30" s="131">
        <v>15</v>
      </c>
      <c r="AD30" s="131">
        <v>27.560820273765348</v>
      </c>
      <c r="AE30" s="131">
        <v>0</v>
      </c>
      <c r="AF30" s="131">
        <v>145.5041964404371</v>
      </c>
      <c r="AG30" s="131">
        <v>59</v>
      </c>
      <c r="AH30" s="385">
        <v>1.9630754132548225</v>
      </c>
      <c r="AI30" s="386">
        <v>0.5409267948599994</v>
      </c>
      <c r="AJ30" s="526">
        <v>129716</v>
      </c>
      <c r="AK30" s="131">
        <v>123.64036047981745</v>
      </c>
      <c r="AL30" s="131">
        <v>141</v>
      </c>
      <c r="AM30" s="131">
        <v>42.576089302784546</v>
      </c>
      <c r="AN30" s="131">
        <v>32</v>
      </c>
      <c r="AO30" s="131">
        <v>16.27143143482685</v>
      </c>
      <c r="AP30" s="131">
        <v>0</v>
      </c>
      <c r="AQ30" s="131">
        <v>182.48788121742885</v>
      </c>
      <c r="AR30" s="131">
        <v>187</v>
      </c>
      <c r="AS30" s="385">
        <v>1.3982006845724506</v>
      </c>
      <c r="AT30" s="527">
        <v>0.7485815165438342</v>
      </c>
      <c r="AU30" s="43">
        <v>135917</v>
      </c>
      <c r="AV30" s="131">
        <v>83.37884885628729</v>
      </c>
      <c r="AW30" s="131">
        <v>74</v>
      </c>
      <c r="AX30" s="131">
        <v>33.31556023161194</v>
      </c>
      <c r="AY30" s="131">
        <v>32</v>
      </c>
      <c r="AZ30" s="131">
        <v>19.574527101098464</v>
      </c>
      <c r="BA30" s="131">
        <v>0</v>
      </c>
      <c r="BB30" s="131">
        <v>136.26893618899769</v>
      </c>
      <c r="BC30" s="131">
        <v>131</v>
      </c>
      <c r="BD30" s="385">
        <v>1.5245922143661206</v>
      </c>
      <c r="BE30" s="386">
        <v>0.740334174532987</v>
      </c>
    </row>
    <row r="31" spans="1:57" s="5" customFormat="1" ht="12.75">
      <c r="A31" s="14"/>
      <c r="B31" s="509" t="s">
        <v>78</v>
      </c>
      <c r="C31" s="43">
        <v>364413</v>
      </c>
      <c r="D31" s="131">
        <v>107.64497150211436</v>
      </c>
      <c r="E31" s="131">
        <v>77</v>
      </c>
      <c r="F31" s="131">
        <v>33.38724194800954</v>
      </c>
      <c r="G31" s="131">
        <v>27</v>
      </c>
      <c r="H31" s="131">
        <v>19.682258865627734</v>
      </c>
      <c r="I31" s="131">
        <v>0</v>
      </c>
      <c r="J31" s="131">
        <v>160.71447231575164</v>
      </c>
      <c r="K31" s="131">
        <v>137</v>
      </c>
      <c r="L31" s="385">
        <v>1.5767357366504489</v>
      </c>
      <c r="M31" s="386">
        <v>0.6998515420690261</v>
      </c>
      <c r="N31" s="526">
        <v>8848</v>
      </c>
      <c r="O31" s="131">
        <v>380.05786618444847</v>
      </c>
      <c r="P31" s="131">
        <v>39</v>
      </c>
      <c r="Q31" s="131">
        <v>13.24615732368897</v>
      </c>
      <c r="R31" s="131">
        <v>2</v>
      </c>
      <c r="S31" s="131">
        <v>5.588381555153707</v>
      </c>
      <c r="T31" s="131">
        <v>0</v>
      </c>
      <c r="U31" s="131">
        <v>398.89240506329116</v>
      </c>
      <c r="V31" s="131">
        <v>64</v>
      </c>
      <c r="W31" s="385">
        <v>1.2629972875226039</v>
      </c>
      <c r="X31" s="527">
        <v>0.8820072332730561</v>
      </c>
      <c r="Y31" s="43">
        <v>94719</v>
      </c>
      <c r="Z31" s="131">
        <v>97.99792016385308</v>
      </c>
      <c r="AA31" s="131">
        <v>6</v>
      </c>
      <c r="AB31" s="131">
        <v>18.156895659793705</v>
      </c>
      <c r="AC31" s="131">
        <v>15</v>
      </c>
      <c r="AD31" s="131">
        <v>26.993982199980998</v>
      </c>
      <c r="AE31" s="131">
        <v>0</v>
      </c>
      <c r="AF31" s="131">
        <v>143.1487980236278</v>
      </c>
      <c r="AG31" s="131">
        <v>56</v>
      </c>
      <c r="AH31" s="385">
        <v>1.966226417086329</v>
      </c>
      <c r="AI31" s="386">
        <v>0.5411691424107096</v>
      </c>
      <c r="AJ31" s="526">
        <v>128649</v>
      </c>
      <c r="AK31" s="131">
        <v>124.10588500493591</v>
      </c>
      <c r="AL31" s="131">
        <v>141</v>
      </c>
      <c r="AM31" s="131">
        <v>42.8404651415868</v>
      </c>
      <c r="AN31" s="131">
        <v>32</v>
      </c>
      <c r="AO31" s="131">
        <v>15.864134194591486</v>
      </c>
      <c r="AP31" s="131">
        <v>0</v>
      </c>
      <c r="AQ31" s="131">
        <v>182.8104843411142</v>
      </c>
      <c r="AR31" s="131">
        <v>188</v>
      </c>
      <c r="AS31" s="385">
        <v>1.3785960248427893</v>
      </c>
      <c r="AT31" s="527">
        <v>0.7565235641163165</v>
      </c>
      <c r="AU31" s="43">
        <v>132197</v>
      </c>
      <c r="AV31" s="131">
        <v>80.30524142000196</v>
      </c>
      <c r="AW31" s="131">
        <v>66</v>
      </c>
      <c r="AX31" s="131">
        <v>36.44830820669153</v>
      </c>
      <c r="AY31" s="131">
        <v>34</v>
      </c>
      <c r="AZ31" s="131">
        <v>19.102377512348994</v>
      </c>
      <c r="BA31" s="131">
        <v>0</v>
      </c>
      <c r="BB31" s="131">
        <v>135.85592713904248</v>
      </c>
      <c r="BC31" s="131">
        <v>126</v>
      </c>
      <c r="BD31" s="385">
        <v>1.5114866449314281</v>
      </c>
      <c r="BE31" s="386">
        <v>0.7462045280906526</v>
      </c>
    </row>
    <row r="32" spans="1:57" s="7" customFormat="1" ht="12.75">
      <c r="A32" s="14"/>
      <c r="B32" s="509" t="s">
        <v>79</v>
      </c>
      <c r="C32" s="43">
        <v>379601</v>
      </c>
      <c r="D32" s="131">
        <v>105.99429664305416</v>
      </c>
      <c r="E32" s="131">
        <v>82</v>
      </c>
      <c r="F32" s="131">
        <v>36.16664339661908</v>
      </c>
      <c r="G32" s="131">
        <v>28</v>
      </c>
      <c r="H32" s="131">
        <v>19.999826133229366</v>
      </c>
      <c r="I32" s="131">
        <v>0</v>
      </c>
      <c r="J32" s="131">
        <v>162.1607661729026</v>
      </c>
      <c r="K32" s="131">
        <v>143</v>
      </c>
      <c r="L32" s="385">
        <v>1.577419448315468</v>
      </c>
      <c r="M32" s="386">
        <v>0.7053695854331259</v>
      </c>
      <c r="N32" s="526">
        <v>8691</v>
      </c>
      <c r="O32" s="131">
        <v>370.1927281095386</v>
      </c>
      <c r="P32" s="131">
        <v>35</v>
      </c>
      <c r="Q32" s="131">
        <v>14.265216891036705</v>
      </c>
      <c r="R32" s="131">
        <v>2</v>
      </c>
      <c r="S32" s="131">
        <v>7.506846162697043</v>
      </c>
      <c r="T32" s="131">
        <v>0</v>
      </c>
      <c r="U32" s="131">
        <v>391.96479116327237</v>
      </c>
      <c r="V32" s="131">
        <v>62</v>
      </c>
      <c r="W32" s="385">
        <v>1.2949027729835463</v>
      </c>
      <c r="X32" s="527">
        <v>0.8781498101484294</v>
      </c>
      <c r="Y32" s="43">
        <v>96279</v>
      </c>
      <c r="Z32" s="131">
        <v>96.70857611732569</v>
      </c>
      <c r="AA32" s="131">
        <v>7</v>
      </c>
      <c r="AB32" s="131">
        <v>18.366102680750735</v>
      </c>
      <c r="AC32" s="131">
        <v>15</v>
      </c>
      <c r="AD32" s="131">
        <v>29.334527778643317</v>
      </c>
      <c r="AE32" s="131">
        <v>0</v>
      </c>
      <c r="AF32" s="131">
        <v>144.40920657671975</v>
      </c>
      <c r="AG32" s="131">
        <v>59</v>
      </c>
      <c r="AH32" s="385">
        <v>2.00606570487853</v>
      </c>
      <c r="AI32" s="386">
        <v>0.5363371036259205</v>
      </c>
      <c r="AJ32" s="526">
        <v>131880</v>
      </c>
      <c r="AK32" s="131">
        <v>121.98983924780103</v>
      </c>
      <c r="AL32" s="131">
        <v>140</v>
      </c>
      <c r="AM32" s="131">
        <v>47.915400363967244</v>
      </c>
      <c r="AN32" s="131">
        <v>34</v>
      </c>
      <c r="AO32" s="131">
        <v>15.257286927509858</v>
      </c>
      <c r="AP32" s="131">
        <v>0</v>
      </c>
      <c r="AQ32" s="131">
        <v>185.16252653927813</v>
      </c>
      <c r="AR32" s="131">
        <v>189</v>
      </c>
      <c r="AS32" s="385">
        <v>1.3642098877767668</v>
      </c>
      <c r="AT32" s="527">
        <v>0.7646117682741886</v>
      </c>
      <c r="AU32" s="43">
        <v>142751</v>
      </c>
      <c r="AV32" s="131">
        <v>81.39467324221897</v>
      </c>
      <c r="AW32" s="131">
        <v>76</v>
      </c>
      <c r="AX32" s="131">
        <v>38.65165217756793</v>
      </c>
      <c r="AY32" s="131">
        <v>35</v>
      </c>
      <c r="AZ32" s="131">
        <v>18.845976560584514</v>
      </c>
      <c r="BA32" s="131">
        <v>0</v>
      </c>
      <c r="BB32" s="131">
        <v>138.89230198037143</v>
      </c>
      <c r="BC32" s="131">
        <v>138</v>
      </c>
      <c r="BD32" s="385">
        <v>1.5024903503302953</v>
      </c>
      <c r="BE32" s="386">
        <v>0.7541243143655736</v>
      </c>
    </row>
    <row r="33" spans="1:57" s="5" customFormat="1" ht="12.75">
      <c r="A33" s="14"/>
      <c r="B33" s="509" t="s">
        <v>80</v>
      </c>
      <c r="C33" s="43">
        <v>381344</v>
      </c>
      <c r="D33" s="131">
        <v>106.04617615591172</v>
      </c>
      <c r="E33" s="131">
        <v>88</v>
      </c>
      <c r="F33" s="131">
        <v>35.61378178232777</v>
      </c>
      <c r="G33" s="131">
        <v>28</v>
      </c>
      <c r="H33" s="131">
        <v>19.978696400100695</v>
      </c>
      <c r="I33" s="131">
        <v>0</v>
      </c>
      <c r="J33" s="131">
        <v>161.6386543383402</v>
      </c>
      <c r="K33" s="131">
        <v>141</v>
      </c>
      <c r="L33" s="385">
        <v>1.5523438155576068</v>
      </c>
      <c r="M33" s="386">
        <v>0.7137073088864647</v>
      </c>
      <c r="N33" s="526">
        <v>8429</v>
      </c>
      <c r="O33" s="131">
        <v>366.6029184956697</v>
      </c>
      <c r="P33" s="131">
        <v>44</v>
      </c>
      <c r="Q33" s="131">
        <v>14.100960968086369</v>
      </c>
      <c r="R33" s="131">
        <v>2</v>
      </c>
      <c r="S33" s="131">
        <v>6.791315695812077</v>
      </c>
      <c r="T33" s="131">
        <v>0</v>
      </c>
      <c r="U33" s="131">
        <v>387.49519515956814</v>
      </c>
      <c r="V33" s="131">
        <v>70</v>
      </c>
      <c r="W33" s="385">
        <v>1.282239886107486</v>
      </c>
      <c r="X33" s="527">
        <v>0.8778028235852414</v>
      </c>
      <c r="Y33" s="43">
        <v>92796</v>
      </c>
      <c r="Z33" s="131">
        <v>97.98867408077935</v>
      </c>
      <c r="AA33" s="131">
        <v>8</v>
      </c>
      <c r="AB33" s="131">
        <v>18.360974610974612</v>
      </c>
      <c r="AC33" s="131">
        <v>15</v>
      </c>
      <c r="AD33" s="131">
        <v>30.561823785507997</v>
      </c>
      <c r="AE33" s="131">
        <v>0</v>
      </c>
      <c r="AF33" s="131">
        <v>146.91147247726195</v>
      </c>
      <c r="AG33" s="131">
        <v>60</v>
      </c>
      <c r="AH33" s="385">
        <v>1.9832966938230097</v>
      </c>
      <c r="AI33" s="386">
        <v>0.542512608302082</v>
      </c>
      <c r="AJ33" s="526">
        <v>131770</v>
      </c>
      <c r="AK33" s="131">
        <v>122.44680124459285</v>
      </c>
      <c r="AL33" s="131">
        <v>139</v>
      </c>
      <c r="AM33" s="131">
        <v>49.838407831828185</v>
      </c>
      <c r="AN33" s="131">
        <v>36</v>
      </c>
      <c r="AO33" s="131">
        <v>15.29683539500645</v>
      </c>
      <c r="AP33" s="131">
        <v>0</v>
      </c>
      <c r="AQ33" s="131">
        <v>187.58204447142748</v>
      </c>
      <c r="AR33" s="131">
        <v>188</v>
      </c>
      <c r="AS33" s="385">
        <v>1.3544509372391287</v>
      </c>
      <c r="AT33" s="527">
        <v>0.7680048569477119</v>
      </c>
      <c r="AU33" s="43">
        <v>148349</v>
      </c>
      <c r="AV33" s="131">
        <v>81.714099859116</v>
      </c>
      <c r="AW33" s="131">
        <v>81</v>
      </c>
      <c r="AX33" s="131">
        <v>34.99324565720025</v>
      </c>
      <c r="AY33" s="131">
        <v>32</v>
      </c>
      <c r="AZ33" s="131">
        <v>18.26660779647992</v>
      </c>
      <c r="BA33" s="131">
        <v>0</v>
      </c>
      <c r="BB33" s="131">
        <v>134.97395331279617</v>
      </c>
      <c r="BC33" s="131">
        <v>133</v>
      </c>
      <c r="BD33" s="385">
        <v>1.473896015477017</v>
      </c>
      <c r="BE33" s="386">
        <v>0.7632407363716641</v>
      </c>
    </row>
    <row r="34" spans="1:57" s="5" customFormat="1" ht="26.25" customHeight="1">
      <c r="A34" s="14">
        <v>2015</v>
      </c>
      <c r="B34" s="509" t="s">
        <v>73</v>
      </c>
      <c r="C34" s="43">
        <v>383624</v>
      </c>
      <c r="D34" s="131">
        <v>109.08530748858257</v>
      </c>
      <c r="E34" s="131">
        <v>89</v>
      </c>
      <c r="F34" s="131">
        <v>37.20589170646258</v>
      </c>
      <c r="G34" s="131">
        <v>30</v>
      </c>
      <c r="H34" s="131">
        <v>22.70927522782725</v>
      </c>
      <c r="I34" s="131">
        <v>0</v>
      </c>
      <c r="J34" s="131">
        <v>169.0004744228724</v>
      </c>
      <c r="K34" s="131">
        <v>144</v>
      </c>
      <c r="L34" s="385">
        <v>1.5781337976768919</v>
      </c>
      <c r="M34" s="386">
        <v>0.7043511354868308</v>
      </c>
      <c r="N34" s="526">
        <v>8388</v>
      </c>
      <c r="O34" s="131">
        <v>399.5052455889366</v>
      </c>
      <c r="P34" s="131">
        <v>50</v>
      </c>
      <c r="Q34" s="131">
        <v>16.682403433476395</v>
      </c>
      <c r="R34" s="131">
        <v>2</v>
      </c>
      <c r="S34" s="131">
        <v>8.65236051502146</v>
      </c>
      <c r="T34" s="131">
        <v>0</v>
      </c>
      <c r="U34" s="131">
        <v>424.8400095374344</v>
      </c>
      <c r="V34" s="131">
        <v>84</v>
      </c>
      <c r="W34" s="385">
        <v>1.2790891750119218</v>
      </c>
      <c r="X34" s="527">
        <v>0.8807820696232713</v>
      </c>
      <c r="Y34" s="43">
        <v>95061</v>
      </c>
      <c r="Z34" s="131">
        <v>104.4850674829846</v>
      </c>
      <c r="AA34" s="131">
        <v>9</v>
      </c>
      <c r="AB34" s="131">
        <v>19.992699424580007</v>
      </c>
      <c r="AC34" s="131">
        <v>16</v>
      </c>
      <c r="AD34" s="131">
        <v>35.00045234112833</v>
      </c>
      <c r="AE34" s="131">
        <v>0</v>
      </c>
      <c r="AF34" s="131">
        <v>159.47821924869294</v>
      </c>
      <c r="AG34" s="131">
        <v>67</v>
      </c>
      <c r="AH34" s="385">
        <v>2.027340339361042</v>
      </c>
      <c r="AI34" s="386">
        <v>0.5331418773208781</v>
      </c>
      <c r="AJ34" s="526">
        <v>137938</v>
      </c>
      <c r="AK34" s="131">
        <v>121.13040641447607</v>
      </c>
      <c r="AL34" s="131">
        <v>134</v>
      </c>
      <c r="AM34" s="131">
        <v>55.391009004045294</v>
      </c>
      <c r="AN34" s="131">
        <v>42</v>
      </c>
      <c r="AO34" s="131">
        <v>15.803904652815033</v>
      </c>
      <c r="AP34" s="131">
        <v>0</v>
      </c>
      <c r="AQ34" s="131">
        <v>192.3253200713364</v>
      </c>
      <c r="AR34" s="131">
        <v>193</v>
      </c>
      <c r="AS34" s="385">
        <v>1.3395366034015281</v>
      </c>
      <c r="AT34" s="527">
        <v>0.7751961025968188</v>
      </c>
      <c r="AU34" s="43">
        <v>142237</v>
      </c>
      <c r="AV34" s="131">
        <v>83.35208841581304</v>
      </c>
      <c r="AW34" s="131">
        <v>77</v>
      </c>
      <c r="AX34" s="131">
        <v>32.284778222262844</v>
      </c>
      <c r="AY34" s="131">
        <v>30</v>
      </c>
      <c r="AZ34" s="131">
        <v>22.020360384428805</v>
      </c>
      <c r="BA34" s="131">
        <v>0</v>
      </c>
      <c r="BB34" s="131">
        <v>137.65722702250469</v>
      </c>
      <c r="BC34" s="131">
        <v>132</v>
      </c>
      <c r="BD34" s="385">
        <v>1.5269374354071021</v>
      </c>
      <c r="BE34" s="386">
        <v>0.7396668939867966</v>
      </c>
    </row>
    <row r="35" spans="1:57" s="5" customFormat="1" ht="12.75" customHeight="1">
      <c r="A35" s="14"/>
      <c r="B35" s="509" t="s">
        <v>527</v>
      </c>
      <c r="C35" s="43">
        <v>375659</v>
      </c>
      <c r="D35" s="131">
        <v>110.84265517397426</v>
      </c>
      <c r="E35" s="131">
        <v>85</v>
      </c>
      <c r="F35" s="131">
        <v>35.58240052813855</v>
      </c>
      <c r="G35" s="131">
        <v>28</v>
      </c>
      <c r="H35" s="131">
        <v>21.825488009072057</v>
      </c>
      <c r="I35" s="131">
        <v>0</v>
      </c>
      <c r="J35" s="131">
        <v>168.2505437111849</v>
      </c>
      <c r="K35" s="131">
        <v>142</v>
      </c>
      <c r="L35" s="385">
        <v>1.5711562880165255</v>
      </c>
      <c r="M35" s="386">
        <v>0.7028635012072119</v>
      </c>
      <c r="N35" s="526">
        <v>8163</v>
      </c>
      <c r="O35" s="131">
        <v>404.6371432071542</v>
      </c>
      <c r="P35" s="131">
        <v>43</v>
      </c>
      <c r="Q35" s="131">
        <v>15.283841724856059</v>
      </c>
      <c r="R35" s="131">
        <v>2</v>
      </c>
      <c r="S35" s="131">
        <v>6.3932377802278575</v>
      </c>
      <c r="T35" s="131">
        <v>0</v>
      </c>
      <c r="U35" s="131">
        <v>426.3142227122381</v>
      </c>
      <c r="V35" s="131">
        <v>74</v>
      </c>
      <c r="W35" s="385">
        <v>1.2497856180325861</v>
      </c>
      <c r="X35" s="527">
        <v>0.8880313610192331</v>
      </c>
      <c r="Y35" s="43">
        <v>91231</v>
      </c>
      <c r="Z35" s="131">
        <v>101.55541427804145</v>
      </c>
      <c r="AA35" s="131">
        <v>7</v>
      </c>
      <c r="AB35" s="131">
        <v>19.384047089256942</v>
      </c>
      <c r="AC35" s="131">
        <v>16</v>
      </c>
      <c r="AD35" s="131">
        <v>33.037553024739395</v>
      </c>
      <c r="AE35" s="131">
        <v>0</v>
      </c>
      <c r="AF35" s="131">
        <v>153.9770143920378</v>
      </c>
      <c r="AG35" s="131">
        <v>60</v>
      </c>
      <c r="AH35" s="385">
        <v>2.008220889829115</v>
      </c>
      <c r="AI35" s="386">
        <v>0.5305543071982112</v>
      </c>
      <c r="AJ35" s="526">
        <v>136417</v>
      </c>
      <c r="AK35" s="131">
        <v>126.51109465829039</v>
      </c>
      <c r="AL35" s="131">
        <v>136</v>
      </c>
      <c r="AM35" s="131">
        <v>49.257262657879885</v>
      </c>
      <c r="AN35" s="131">
        <v>35</v>
      </c>
      <c r="AO35" s="131">
        <v>16.552497122792612</v>
      </c>
      <c r="AP35" s="131">
        <v>0</v>
      </c>
      <c r="AQ35" s="131">
        <v>192.3208544389629</v>
      </c>
      <c r="AR35" s="131">
        <v>191</v>
      </c>
      <c r="AS35" s="385">
        <v>1.3594200136346644</v>
      </c>
      <c r="AT35" s="527">
        <v>0.7612101131090699</v>
      </c>
      <c r="AU35" s="43">
        <v>139848</v>
      </c>
      <c r="AV35" s="131">
        <v>84.46829414793204</v>
      </c>
      <c r="AW35" s="131">
        <v>74</v>
      </c>
      <c r="AX35" s="131">
        <v>33.99500171614896</v>
      </c>
      <c r="AY35" s="131">
        <v>31</v>
      </c>
      <c r="AZ35" s="131">
        <v>20.555617527601395</v>
      </c>
      <c r="BA35" s="131">
        <v>0</v>
      </c>
      <c r="BB35" s="131">
        <v>139.0189133916824</v>
      </c>
      <c r="BC35" s="131">
        <v>128</v>
      </c>
      <c r="BD35" s="385">
        <v>1.511333733768091</v>
      </c>
      <c r="BE35" s="386">
        <v>0.747547337108861</v>
      </c>
    </row>
    <row r="36" spans="1:57" s="5" customFormat="1" ht="12.75" customHeight="1">
      <c r="A36" s="14"/>
      <c r="B36" s="382" t="s">
        <v>79</v>
      </c>
      <c r="C36" s="43">
        <v>387706</v>
      </c>
      <c r="D36" s="131">
        <v>112.36261755041191</v>
      </c>
      <c r="E36" s="131">
        <v>88</v>
      </c>
      <c r="F36" s="131">
        <v>37.22403831769434</v>
      </c>
      <c r="G36" s="131">
        <v>28</v>
      </c>
      <c r="H36" s="131">
        <v>21.22015651034547</v>
      </c>
      <c r="I36" s="131">
        <v>0</v>
      </c>
      <c r="J36" s="131">
        <v>170.80681237845172</v>
      </c>
      <c r="K36" s="131">
        <v>143</v>
      </c>
      <c r="L36" s="385">
        <v>1.5476727210824697</v>
      </c>
      <c r="M36" s="386">
        <v>0.7072343476758162</v>
      </c>
      <c r="N36" s="526">
        <v>8127</v>
      </c>
      <c r="O36" s="131">
        <v>418.9201427340962</v>
      </c>
      <c r="P36" s="131">
        <v>45</v>
      </c>
      <c r="Q36" s="131">
        <v>20.539313399778518</v>
      </c>
      <c r="R36" s="131">
        <v>2</v>
      </c>
      <c r="S36" s="131">
        <v>8.920634920634921</v>
      </c>
      <c r="T36" s="131">
        <v>0</v>
      </c>
      <c r="U36" s="131">
        <v>448.38009105450965</v>
      </c>
      <c r="V36" s="131">
        <v>78</v>
      </c>
      <c r="W36" s="385">
        <v>1.274886181862926</v>
      </c>
      <c r="X36" s="527">
        <v>0.8735080595545712</v>
      </c>
      <c r="Y36" s="43">
        <v>88535</v>
      </c>
      <c r="Z36" s="131">
        <v>100.42757101711187</v>
      </c>
      <c r="AA36" s="131">
        <v>9</v>
      </c>
      <c r="AB36" s="131">
        <v>20.316078387078555</v>
      </c>
      <c r="AC36" s="131">
        <v>16</v>
      </c>
      <c r="AD36" s="131">
        <v>33.382786468628225</v>
      </c>
      <c r="AE36" s="131">
        <v>0</v>
      </c>
      <c r="AF36" s="131">
        <v>154.12643587281866</v>
      </c>
      <c r="AG36" s="131">
        <v>63</v>
      </c>
      <c r="AH36" s="385">
        <v>1.9937538826452814</v>
      </c>
      <c r="AI36" s="386">
        <v>0.5365448692607443</v>
      </c>
      <c r="AJ36" s="526">
        <v>143870</v>
      </c>
      <c r="AK36" s="131">
        <v>125.6845276986168</v>
      </c>
      <c r="AL36" s="131">
        <v>127</v>
      </c>
      <c r="AM36" s="131">
        <v>51.65754500590811</v>
      </c>
      <c r="AN36" s="131">
        <v>33</v>
      </c>
      <c r="AO36" s="131">
        <v>16.01437408771808</v>
      </c>
      <c r="AP36" s="131">
        <v>0</v>
      </c>
      <c r="AQ36" s="131">
        <v>193.356446792243</v>
      </c>
      <c r="AR36" s="131">
        <v>184</v>
      </c>
      <c r="AS36" s="385">
        <v>1.3574337943977202</v>
      </c>
      <c r="AT36" s="527">
        <v>0.755473691527073</v>
      </c>
      <c r="AU36" s="43">
        <v>147174</v>
      </c>
      <c r="AV36" s="131">
        <v>89.59129329908815</v>
      </c>
      <c r="AW36" s="131">
        <v>81</v>
      </c>
      <c r="AX36" s="131">
        <v>34.20716294997758</v>
      </c>
      <c r="AY36" s="131">
        <v>31</v>
      </c>
      <c r="AZ36" s="131">
        <v>19.671619987226006</v>
      </c>
      <c r="BA36" s="131">
        <v>0</v>
      </c>
      <c r="BB36" s="131">
        <v>143.47007623629173</v>
      </c>
      <c r="BC36" s="131">
        <v>132</v>
      </c>
      <c r="BD36" s="385">
        <v>1.480356584722845</v>
      </c>
      <c r="BE36" s="386">
        <v>0.7535773981817441</v>
      </c>
    </row>
    <row r="37" spans="1:57" s="5" customFormat="1" ht="12.75" customHeight="1">
      <c r="A37" s="14"/>
      <c r="B37" s="10" t="s">
        <v>293</v>
      </c>
      <c r="C37" s="43">
        <v>393294</v>
      </c>
      <c r="D37" s="131">
        <v>116.59072602175472</v>
      </c>
      <c r="E37" s="131">
        <v>88</v>
      </c>
      <c r="F37" s="131">
        <v>37.343391966315274</v>
      </c>
      <c r="G37" s="131">
        <v>29</v>
      </c>
      <c r="H37" s="131">
        <v>19.878210702426173</v>
      </c>
      <c r="I37" s="131">
        <v>0</v>
      </c>
      <c r="J37" s="131">
        <v>173.81232869049617</v>
      </c>
      <c r="K37" s="131">
        <v>145</v>
      </c>
      <c r="L37" s="385">
        <v>1.5238422147299475</v>
      </c>
      <c r="M37" s="386">
        <v>0.7194795750761517</v>
      </c>
      <c r="N37" s="526">
        <v>8457</v>
      </c>
      <c r="O37" s="131">
        <v>475.8874305309211</v>
      </c>
      <c r="P37" s="131">
        <v>51</v>
      </c>
      <c r="Q37" s="131">
        <v>20.224547711954592</v>
      </c>
      <c r="R37" s="131">
        <v>4</v>
      </c>
      <c r="S37" s="131">
        <v>7.66122738559773</v>
      </c>
      <c r="T37" s="131">
        <v>0</v>
      </c>
      <c r="U37" s="131">
        <v>503.7732056284735</v>
      </c>
      <c r="V37" s="131">
        <v>87</v>
      </c>
      <c r="W37" s="385">
        <v>1.2659335461747665</v>
      </c>
      <c r="X37" s="527">
        <v>0.8773796854676599</v>
      </c>
      <c r="Y37" s="43">
        <v>87584</v>
      </c>
      <c r="Z37" s="131">
        <v>109.70013929484837</v>
      </c>
      <c r="AA37" s="131">
        <v>10</v>
      </c>
      <c r="AB37" s="131">
        <v>20.43995478626233</v>
      </c>
      <c r="AC37" s="131">
        <v>16</v>
      </c>
      <c r="AD37" s="131">
        <v>32.060079466569235</v>
      </c>
      <c r="AE37" s="131">
        <v>0</v>
      </c>
      <c r="AF37" s="131">
        <v>162.20017354767995</v>
      </c>
      <c r="AG37" s="131">
        <v>65</v>
      </c>
      <c r="AH37" s="385">
        <v>1.9614655644866643</v>
      </c>
      <c r="AI37" s="386">
        <v>0.549620935330654</v>
      </c>
      <c r="AJ37" s="526">
        <v>149015</v>
      </c>
      <c r="AK37" s="131">
        <v>127.80292587994497</v>
      </c>
      <c r="AL37" s="131">
        <v>133</v>
      </c>
      <c r="AM37" s="131">
        <v>50.10571418984666</v>
      </c>
      <c r="AN37" s="131">
        <v>33</v>
      </c>
      <c r="AO37" s="131">
        <v>15.469335301815253</v>
      </c>
      <c r="AP37" s="131">
        <v>0</v>
      </c>
      <c r="AQ37" s="131">
        <v>193.37797537160688</v>
      </c>
      <c r="AR37" s="131">
        <v>191</v>
      </c>
      <c r="AS37" s="385">
        <v>1.3477636479549038</v>
      </c>
      <c r="AT37" s="527">
        <v>0.7639163842566185</v>
      </c>
      <c r="AU37" s="43">
        <v>148238</v>
      </c>
      <c r="AV37" s="131">
        <v>88.89301663541062</v>
      </c>
      <c r="AW37" s="131">
        <v>79</v>
      </c>
      <c r="AX37" s="131">
        <v>35.47792738703976</v>
      </c>
      <c r="AY37" s="131">
        <v>33</v>
      </c>
      <c r="AZ37" s="131">
        <v>17.809718155938423</v>
      </c>
      <c r="BA37" s="131">
        <v>0</v>
      </c>
      <c r="BB37" s="131">
        <v>142.18066217838881</v>
      </c>
      <c r="BC37" s="131">
        <v>131</v>
      </c>
      <c r="BD37" s="385">
        <v>1.4569948326340074</v>
      </c>
      <c r="BE37" s="386">
        <v>0.7661598240667036</v>
      </c>
    </row>
    <row r="38" spans="1:57" s="5" customFormat="1" ht="28.5" customHeight="1">
      <c r="A38" s="14">
        <v>2016</v>
      </c>
      <c r="B38" s="10" t="s">
        <v>81</v>
      </c>
      <c r="C38" s="43">
        <v>388008</v>
      </c>
      <c r="D38" s="131">
        <v>116.58620183089009</v>
      </c>
      <c r="E38" s="131">
        <v>95</v>
      </c>
      <c r="F38" s="131">
        <v>40.69531556050391</v>
      </c>
      <c r="G38" s="131">
        <v>31</v>
      </c>
      <c r="H38" s="131">
        <v>19.844815055359682</v>
      </c>
      <c r="I38" s="131">
        <v>0</v>
      </c>
      <c r="J38" s="131">
        <v>177.12633244675368</v>
      </c>
      <c r="K38" s="131">
        <v>154</v>
      </c>
      <c r="L38" s="385">
        <v>1.5210794622791282</v>
      </c>
      <c r="M38" s="386">
        <v>0.7219490319787221</v>
      </c>
      <c r="N38" s="526">
        <v>7804</v>
      </c>
      <c r="O38" s="131">
        <v>465.7369297796002</v>
      </c>
      <c r="P38" s="131">
        <v>61</v>
      </c>
      <c r="Q38" s="131">
        <v>22.41068682726807</v>
      </c>
      <c r="R38" s="131">
        <v>2</v>
      </c>
      <c r="S38" s="131">
        <v>9.044592516658124</v>
      </c>
      <c r="T38" s="131">
        <v>0</v>
      </c>
      <c r="U38" s="131">
        <v>497.1922091235264</v>
      </c>
      <c r="V38" s="131">
        <v>97</v>
      </c>
      <c r="W38" s="385">
        <v>1.285879036391594</v>
      </c>
      <c r="X38" s="527">
        <v>0.871604305484367</v>
      </c>
      <c r="Y38" s="43">
        <v>85036</v>
      </c>
      <c r="Z38" s="131">
        <v>107.74381438449598</v>
      </c>
      <c r="AA38" s="131">
        <v>10</v>
      </c>
      <c r="AB38" s="131">
        <v>21.454736817347946</v>
      </c>
      <c r="AC38" s="131">
        <v>17</v>
      </c>
      <c r="AD38" s="131">
        <v>32.98393621525001</v>
      </c>
      <c r="AE38" s="131">
        <v>0</v>
      </c>
      <c r="AF38" s="131">
        <v>162.18248741709394</v>
      </c>
      <c r="AG38" s="131">
        <v>68</v>
      </c>
      <c r="AH38" s="385">
        <v>1.9772919704595702</v>
      </c>
      <c r="AI38" s="386">
        <v>0.5458864480925726</v>
      </c>
      <c r="AJ38" s="526">
        <v>144731</v>
      </c>
      <c r="AK38" s="131">
        <v>127.34329203833319</v>
      </c>
      <c r="AL38" s="131">
        <v>140</v>
      </c>
      <c r="AM38" s="131">
        <v>55.780081668750995</v>
      </c>
      <c r="AN38" s="131">
        <v>38</v>
      </c>
      <c r="AO38" s="131">
        <v>15.07976176492942</v>
      </c>
      <c r="AP38" s="131">
        <v>0</v>
      </c>
      <c r="AQ38" s="131">
        <v>198.2031354720136</v>
      </c>
      <c r="AR38" s="131">
        <v>201</v>
      </c>
      <c r="AS38" s="385">
        <v>1.3461179705799033</v>
      </c>
      <c r="AT38" s="527">
        <v>0.7636304592658104</v>
      </c>
      <c r="AU38" s="43">
        <v>150437</v>
      </c>
      <c r="AV38" s="131">
        <v>93.12298836057619</v>
      </c>
      <c r="AW38" s="131">
        <v>87</v>
      </c>
      <c r="AX38" s="131">
        <v>38.00715914302997</v>
      </c>
      <c r="AY38" s="131">
        <v>35</v>
      </c>
      <c r="AZ38" s="131">
        <v>17.56238159495337</v>
      </c>
      <c r="BA38" s="131">
        <v>0</v>
      </c>
      <c r="BB38" s="131">
        <v>148.69252909855953</v>
      </c>
      <c r="BC38" s="131">
        <v>141</v>
      </c>
      <c r="BD38" s="385">
        <v>1.443727274540173</v>
      </c>
      <c r="BE38" s="386">
        <v>0.7736062271914489</v>
      </c>
    </row>
    <row r="39" spans="1:57" s="7" customFormat="1" ht="13.5" customHeight="1">
      <c r="A39" s="14"/>
      <c r="B39" s="10" t="s">
        <v>151</v>
      </c>
      <c r="C39" s="43">
        <v>370358</v>
      </c>
      <c r="D39" s="131">
        <v>119.90223243456332</v>
      </c>
      <c r="E39" s="131">
        <v>93</v>
      </c>
      <c r="F39" s="131">
        <v>38.76616678997078</v>
      </c>
      <c r="G39" s="131">
        <v>30</v>
      </c>
      <c r="H39" s="131">
        <v>18.07080716495931</v>
      </c>
      <c r="I39" s="131">
        <v>0</v>
      </c>
      <c r="J39" s="131">
        <v>176.7392063894934</v>
      </c>
      <c r="K39" s="131">
        <v>147</v>
      </c>
      <c r="L39" s="385">
        <v>1.4947051231511133</v>
      </c>
      <c r="M39" s="386">
        <v>0.7290378498641855</v>
      </c>
      <c r="N39" s="526">
        <v>7597</v>
      </c>
      <c r="O39" s="131">
        <v>497.12583914703174</v>
      </c>
      <c r="P39" s="131">
        <v>62</v>
      </c>
      <c r="Q39" s="131">
        <v>25.9732789258918</v>
      </c>
      <c r="R39" s="131">
        <v>9</v>
      </c>
      <c r="S39" s="131">
        <v>6.815585099381335</v>
      </c>
      <c r="T39" s="131">
        <v>0</v>
      </c>
      <c r="U39" s="131">
        <v>529.9147031723048</v>
      </c>
      <c r="V39" s="131">
        <v>103</v>
      </c>
      <c r="W39" s="385">
        <v>1.2685270501513755</v>
      </c>
      <c r="X39" s="527">
        <v>0.8765302092931421</v>
      </c>
      <c r="Y39" s="43">
        <v>82068</v>
      </c>
      <c r="Z39" s="131">
        <v>116.84325193741775</v>
      </c>
      <c r="AA39" s="131">
        <v>11</v>
      </c>
      <c r="AB39" s="131">
        <v>22.030657503533654</v>
      </c>
      <c r="AC39" s="131">
        <v>17</v>
      </c>
      <c r="AD39" s="131">
        <v>29.55263927474777</v>
      </c>
      <c r="AE39" s="131">
        <v>0</v>
      </c>
      <c r="AF39" s="131">
        <v>168.42654871569917</v>
      </c>
      <c r="AG39" s="131">
        <v>65</v>
      </c>
      <c r="AH39" s="385">
        <v>1.9183481990544426</v>
      </c>
      <c r="AI39" s="386">
        <v>0.5582687527416289</v>
      </c>
      <c r="AJ39" s="526">
        <v>134590</v>
      </c>
      <c r="AK39" s="131">
        <v>128.87490898283676</v>
      </c>
      <c r="AL39" s="131">
        <v>142</v>
      </c>
      <c r="AM39" s="131">
        <v>52.77132773608738</v>
      </c>
      <c r="AN39" s="131">
        <v>35</v>
      </c>
      <c r="AO39" s="131">
        <v>14.484575377071105</v>
      </c>
      <c r="AP39" s="131">
        <v>0</v>
      </c>
      <c r="AQ39" s="131">
        <v>196.13081209599525</v>
      </c>
      <c r="AR39" s="131">
        <v>197</v>
      </c>
      <c r="AS39" s="385">
        <v>1.35186120811353</v>
      </c>
      <c r="AT39" s="527">
        <v>0.7594174901552865</v>
      </c>
      <c r="AU39" s="43">
        <v>146103</v>
      </c>
      <c r="AV39" s="131">
        <v>93.74016960637358</v>
      </c>
      <c r="AW39" s="131">
        <v>90</v>
      </c>
      <c r="AX39" s="131">
        <v>35.93037788409546</v>
      </c>
      <c r="AY39" s="131">
        <v>32</v>
      </c>
      <c r="AZ39" s="131">
        <v>15.510188018042067</v>
      </c>
      <c r="BA39" s="131">
        <v>0</v>
      </c>
      <c r="BB39" s="131">
        <v>145.1807355085111</v>
      </c>
      <c r="BC39" s="131">
        <v>136</v>
      </c>
      <c r="BD39" s="385">
        <v>1.4000876094262267</v>
      </c>
      <c r="BE39" s="386">
        <v>0.7893061744112031</v>
      </c>
    </row>
    <row r="40" spans="1:57" s="5" customFormat="1" ht="13.5" customHeight="1">
      <c r="A40" s="77"/>
      <c r="B40" s="296" t="s">
        <v>152</v>
      </c>
      <c r="C40" s="49">
        <v>357497</v>
      </c>
      <c r="D40" s="162">
        <v>117.6914995090868</v>
      </c>
      <c r="E40" s="162">
        <v>92</v>
      </c>
      <c r="F40" s="162">
        <v>37.79389197671589</v>
      </c>
      <c r="G40" s="162">
        <v>30</v>
      </c>
      <c r="H40" s="162">
        <v>17.198885585053862</v>
      </c>
      <c r="I40" s="162">
        <v>0</v>
      </c>
      <c r="J40" s="162">
        <v>172.68427707085655</v>
      </c>
      <c r="K40" s="162">
        <v>146</v>
      </c>
      <c r="L40" s="522">
        <v>1.4789802431908519</v>
      </c>
      <c r="M40" s="523">
        <v>0.7384341686783386</v>
      </c>
      <c r="N40" s="528">
        <v>7499</v>
      </c>
      <c r="O40" s="162">
        <v>444.9369249233231</v>
      </c>
      <c r="P40" s="162">
        <v>53</v>
      </c>
      <c r="Q40" s="162">
        <v>23.10481397519669</v>
      </c>
      <c r="R40" s="162">
        <v>2</v>
      </c>
      <c r="S40" s="162">
        <v>8.514201893585811</v>
      </c>
      <c r="T40" s="162">
        <v>0</v>
      </c>
      <c r="U40" s="162">
        <v>476.5559407921056</v>
      </c>
      <c r="V40" s="162">
        <v>90</v>
      </c>
      <c r="W40" s="522">
        <v>1.2776370182691026</v>
      </c>
      <c r="X40" s="529">
        <v>0.8727830377383651</v>
      </c>
      <c r="Y40" s="49">
        <v>79023</v>
      </c>
      <c r="Z40" s="162">
        <v>112.74368221910076</v>
      </c>
      <c r="AA40" s="162">
        <v>11</v>
      </c>
      <c r="AB40" s="162">
        <v>21.85213165787176</v>
      </c>
      <c r="AC40" s="162">
        <v>16</v>
      </c>
      <c r="AD40" s="162">
        <v>28.86907609177075</v>
      </c>
      <c r="AE40" s="162">
        <v>0</v>
      </c>
      <c r="AF40" s="162">
        <v>163.46488996874328</v>
      </c>
      <c r="AG40" s="162">
        <v>66</v>
      </c>
      <c r="AH40" s="522">
        <v>1.9072295407666122</v>
      </c>
      <c r="AI40" s="523">
        <v>0.5585589005732509</v>
      </c>
      <c r="AJ40" s="528">
        <v>131513</v>
      </c>
      <c r="AK40" s="162">
        <v>129.9517538190141</v>
      </c>
      <c r="AL40" s="162">
        <v>146</v>
      </c>
      <c r="AM40" s="162">
        <v>49.85929147688822</v>
      </c>
      <c r="AN40" s="162">
        <v>33</v>
      </c>
      <c r="AO40" s="162">
        <v>14.323717046983948</v>
      </c>
      <c r="AP40" s="162">
        <v>0</v>
      </c>
      <c r="AQ40" s="162">
        <v>194.13476234288626</v>
      </c>
      <c r="AR40" s="162">
        <v>196</v>
      </c>
      <c r="AS40" s="522">
        <v>1.343737881426171</v>
      </c>
      <c r="AT40" s="529">
        <v>0.7664261327777482</v>
      </c>
      <c r="AU40" s="49">
        <v>139462</v>
      </c>
      <c r="AV40" s="162">
        <v>91.33733203309862</v>
      </c>
      <c r="AW40" s="162">
        <v>82</v>
      </c>
      <c r="AX40" s="162">
        <v>36.23907587729991</v>
      </c>
      <c r="AY40" s="162">
        <v>32</v>
      </c>
      <c r="AZ40" s="162">
        <v>13.764509328706028</v>
      </c>
      <c r="BA40" s="162">
        <v>0</v>
      </c>
      <c r="BB40" s="162">
        <v>141.34091723910456</v>
      </c>
      <c r="BC40" s="162">
        <v>133</v>
      </c>
      <c r="BD40" s="522">
        <v>1.3746827092684746</v>
      </c>
      <c r="BE40" s="523">
        <v>0.8067358850439547</v>
      </c>
    </row>
    <row r="41" spans="1:24" s="418" customFormat="1" ht="15">
      <c r="A41" s="456"/>
      <c r="B41" s="456"/>
      <c r="C41" s="456"/>
      <c r="D41" s="456"/>
      <c r="E41" s="456"/>
      <c r="F41" s="456"/>
      <c r="G41" s="456"/>
      <c r="H41" s="456"/>
      <c r="I41" s="456"/>
      <c r="J41" s="456"/>
      <c r="K41" s="456"/>
      <c r="L41" s="456"/>
      <c r="M41" s="456"/>
      <c r="N41" s="456"/>
      <c r="O41" s="456"/>
      <c r="P41" s="456"/>
      <c r="Q41" s="456"/>
      <c r="R41" s="456"/>
      <c r="S41" s="456"/>
      <c r="T41" s="456"/>
      <c r="U41" s="456"/>
      <c r="V41" s="456"/>
      <c r="W41" s="456"/>
      <c r="X41" s="456"/>
    </row>
    <row r="42" s="46" customFormat="1" ht="12.75" customHeight="1">
      <c r="A42" s="100" t="s">
        <v>82</v>
      </c>
    </row>
    <row r="43" spans="1:35" s="46" customFormat="1" ht="13.5" customHeight="1">
      <c r="A43" s="284" t="s">
        <v>471</v>
      </c>
      <c r="B43" s="212"/>
      <c r="C43" s="212"/>
      <c r="D43" s="212"/>
      <c r="E43" s="212"/>
      <c r="F43" s="212"/>
      <c r="G43" s="212"/>
      <c r="H43" s="212"/>
      <c r="I43" s="212"/>
      <c r="J43" s="212"/>
      <c r="K43" s="212"/>
      <c r="L43" s="212"/>
      <c r="M43" s="212"/>
      <c r="N43" s="422"/>
      <c r="O43" s="212"/>
      <c r="P43" s="212"/>
      <c r="Q43" s="212"/>
      <c r="R43" s="212"/>
      <c r="S43" s="212"/>
      <c r="T43" s="212"/>
      <c r="U43" s="212"/>
      <c r="V43" s="212"/>
      <c r="W43" s="468"/>
      <c r="X43" s="468"/>
      <c r="Y43" s="212"/>
      <c r="Z43" s="212"/>
      <c r="AA43" s="212"/>
      <c r="AB43" s="212"/>
      <c r="AC43" s="212"/>
      <c r="AD43" s="212"/>
      <c r="AE43" s="212"/>
      <c r="AF43" s="212"/>
      <c r="AG43" s="212"/>
      <c r="AH43" s="468"/>
      <c r="AI43" s="468"/>
    </row>
    <row r="44" spans="1:35" s="46" customFormat="1" ht="13.5" customHeight="1">
      <c r="A44" s="46" t="s">
        <v>402</v>
      </c>
      <c r="N44" s="211"/>
      <c r="W44" s="388"/>
      <c r="X44" s="388"/>
      <c r="AH44" s="388"/>
      <c r="AI44" s="388"/>
    </row>
    <row r="45" spans="1:35" s="46" customFormat="1" ht="25.5" customHeight="1">
      <c r="A45" s="567" t="s">
        <v>403</v>
      </c>
      <c r="B45" s="567"/>
      <c r="C45" s="567"/>
      <c r="D45" s="567"/>
      <c r="E45" s="567"/>
      <c r="F45" s="567"/>
      <c r="G45" s="567"/>
      <c r="H45" s="567"/>
      <c r="I45" s="567"/>
      <c r="J45" s="567"/>
      <c r="K45" s="567"/>
      <c r="L45" s="567"/>
      <c r="M45" s="567"/>
      <c r="N45" s="211"/>
      <c r="W45" s="388"/>
      <c r="X45" s="388"/>
      <c r="AH45" s="388"/>
      <c r="AI45" s="388"/>
    </row>
    <row r="46" spans="1:35" s="46" customFormat="1" ht="13.5" customHeight="1">
      <c r="A46" s="46" t="s">
        <v>404</v>
      </c>
      <c r="W46" s="494"/>
      <c r="X46" s="494"/>
      <c r="AH46" s="388"/>
      <c r="AI46" s="388"/>
    </row>
    <row r="47" spans="1:57" s="418" customFormat="1" ht="13.5" customHeight="1">
      <c r="A47" s="46" t="s">
        <v>528</v>
      </c>
      <c r="L47" s="427"/>
      <c r="M47" s="427"/>
      <c r="W47" s="427"/>
      <c r="X47" s="427"/>
      <c r="AH47" s="427"/>
      <c r="AI47" s="427"/>
      <c r="AJ47" s="524"/>
      <c r="AK47" s="524"/>
      <c r="AL47" s="524"/>
      <c r="AM47" s="524"/>
      <c r="AN47" s="524"/>
      <c r="AO47" s="524"/>
      <c r="AP47" s="524"/>
      <c r="AQ47" s="524"/>
      <c r="AR47" s="524"/>
      <c r="AS47" s="524"/>
      <c r="AT47" s="524"/>
      <c r="AU47" s="524"/>
      <c r="AV47" s="524"/>
      <c r="AW47" s="524"/>
      <c r="AX47" s="524"/>
      <c r="AY47" s="524"/>
      <c r="AZ47" s="524"/>
      <c r="BA47" s="524"/>
      <c r="BB47" s="524"/>
      <c r="BC47" s="524"/>
      <c r="BD47" s="524"/>
      <c r="BE47" s="524"/>
    </row>
    <row r="48" spans="1:35" s="46" customFormat="1" ht="13.5" customHeight="1">
      <c r="A48" s="46" t="s">
        <v>433</v>
      </c>
      <c r="L48" s="388"/>
      <c r="M48" s="388"/>
      <c r="W48" s="388"/>
      <c r="X48" s="388"/>
      <c r="AH48" s="388"/>
      <c r="AI48" s="388"/>
    </row>
    <row r="49" spans="1:57" s="418" customFormat="1" ht="13.5" customHeight="1">
      <c r="A49" s="46" t="s">
        <v>434</v>
      </c>
      <c r="B49" s="46"/>
      <c r="C49" s="46"/>
      <c r="D49" s="46"/>
      <c r="E49" s="46"/>
      <c r="F49" s="46"/>
      <c r="G49" s="46"/>
      <c r="H49" s="46"/>
      <c r="I49" s="46"/>
      <c r="J49" s="46"/>
      <c r="K49" s="46"/>
      <c r="L49" s="46"/>
      <c r="M49" s="428"/>
      <c r="W49" s="427"/>
      <c r="X49" s="427"/>
      <c r="AH49" s="427"/>
      <c r="AI49" s="427"/>
      <c r="AJ49" s="1"/>
      <c r="AK49" s="1"/>
      <c r="AL49" s="1"/>
      <c r="AM49" s="1"/>
      <c r="AN49" s="1"/>
      <c r="AO49" s="1"/>
      <c r="AP49" s="1"/>
      <c r="AQ49" s="1"/>
      <c r="AR49" s="1"/>
      <c r="AS49" s="1"/>
      <c r="AT49" s="1"/>
      <c r="AU49" s="1"/>
      <c r="AV49" s="1"/>
      <c r="AW49" s="1"/>
      <c r="AX49" s="1"/>
      <c r="AY49" s="1"/>
      <c r="AZ49" s="1"/>
      <c r="BA49" s="1"/>
      <c r="BB49" s="1"/>
      <c r="BC49" s="1"/>
      <c r="BD49" s="1"/>
      <c r="BE49" s="1"/>
    </row>
    <row r="50" spans="1:57" s="418" customFormat="1" ht="13.5" customHeight="1">
      <c r="A50" s="46" t="s">
        <v>557</v>
      </c>
      <c r="B50" s="46"/>
      <c r="C50" s="46"/>
      <c r="D50" s="46"/>
      <c r="E50" s="46"/>
      <c r="F50" s="46"/>
      <c r="G50" s="46"/>
      <c r="H50" s="46"/>
      <c r="I50" s="46"/>
      <c r="J50" s="46"/>
      <c r="K50" s="46"/>
      <c r="L50" s="388"/>
      <c r="M50" s="388"/>
      <c r="W50" s="427"/>
      <c r="X50" s="427"/>
      <c r="AH50" s="427"/>
      <c r="AI50" s="427"/>
      <c r="AJ50" s="1"/>
      <c r="AK50" s="1"/>
      <c r="AL50" s="1"/>
      <c r="AM50" s="1"/>
      <c r="AN50" s="1"/>
      <c r="AO50" s="1"/>
      <c r="AP50" s="1"/>
      <c r="AQ50" s="1"/>
      <c r="AR50" s="1"/>
      <c r="AS50" s="1"/>
      <c r="AT50" s="1"/>
      <c r="AU50" s="1"/>
      <c r="AV50" s="1"/>
      <c r="AW50" s="1"/>
      <c r="AX50" s="1"/>
      <c r="AY50" s="1"/>
      <c r="AZ50" s="1"/>
      <c r="BA50" s="1"/>
      <c r="BB50" s="1"/>
      <c r="BC50" s="1"/>
      <c r="BD50" s="1"/>
      <c r="BE50" s="1"/>
    </row>
    <row r="51" spans="1:57" s="418" customFormat="1" ht="13.5" customHeight="1">
      <c r="A51" s="46" t="s">
        <v>435</v>
      </c>
      <c r="B51" s="46"/>
      <c r="C51" s="46"/>
      <c r="D51" s="46"/>
      <c r="E51" s="46"/>
      <c r="F51" s="46"/>
      <c r="G51" s="46"/>
      <c r="H51" s="46"/>
      <c r="I51" s="46"/>
      <c r="J51" s="46"/>
      <c r="K51" s="46"/>
      <c r="L51" s="388"/>
      <c r="M51" s="388"/>
      <c r="W51" s="427"/>
      <c r="X51" s="427"/>
      <c r="AH51" s="427"/>
      <c r="AI51" s="427"/>
      <c r="AJ51" s="1"/>
      <c r="AK51" s="1"/>
      <c r="AL51" s="1"/>
      <c r="AM51" s="1"/>
      <c r="AN51" s="1"/>
      <c r="AO51" s="1"/>
      <c r="AP51" s="1"/>
      <c r="AQ51" s="1"/>
      <c r="AR51" s="1"/>
      <c r="AS51" s="1"/>
      <c r="AT51" s="1"/>
      <c r="AU51" s="1"/>
      <c r="AV51" s="1"/>
      <c r="AW51" s="1"/>
      <c r="AX51" s="1"/>
      <c r="AY51" s="1"/>
      <c r="AZ51" s="1"/>
      <c r="BA51" s="1"/>
      <c r="BB51" s="1"/>
      <c r="BC51" s="1"/>
      <c r="BD51" s="1"/>
      <c r="BE51" s="1"/>
    </row>
    <row r="52" spans="1:57" s="418" customFormat="1" ht="13.5" customHeight="1">
      <c r="A52" s="46" t="s">
        <v>436</v>
      </c>
      <c r="B52" s="46"/>
      <c r="C52" s="46"/>
      <c r="D52" s="46"/>
      <c r="E52" s="46"/>
      <c r="F52" s="46"/>
      <c r="G52" s="46"/>
      <c r="H52" s="46"/>
      <c r="I52" s="46"/>
      <c r="J52" s="46"/>
      <c r="K52" s="46"/>
      <c r="L52" s="46"/>
      <c r="M52" s="388"/>
      <c r="W52" s="427"/>
      <c r="X52" s="427"/>
      <c r="AH52" s="427"/>
      <c r="AI52" s="427"/>
      <c r="AJ52" s="1"/>
      <c r="AK52" s="1"/>
      <c r="AL52" s="1"/>
      <c r="AM52" s="1"/>
      <c r="AN52" s="1"/>
      <c r="AO52" s="1"/>
      <c r="AP52" s="1"/>
      <c r="AQ52" s="1"/>
      <c r="AR52" s="1"/>
      <c r="AS52" s="1"/>
      <c r="AT52" s="1"/>
      <c r="AU52" s="1"/>
      <c r="AV52" s="1"/>
      <c r="AW52" s="1"/>
      <c r="AX52" s="1"/>
      <c r="AY52" s="1"/>
      <c r="AZ52" s="1"/>
      <c r="BA52" s="1"/>
      <c r="BB52" s="1"/>
      <c r="BC52" s="1"/>
      <c r="BD52" s="1"/>
      <c r="BE52" s="1"/>
    </row>
    <row r="53" spans="1:35" s="46" customFormat="1" ht="13.5" customHeight="1">
      <c r="A53" s="498" t="s">
        <v>487</v>
      </c>
      <c r="W53" s="494"/>
      <c r="X53" s="494"/>
      <c r="AH53" s="388"/>
      <c r="AI53" s="388"/>
    </row>
    <row r="56" spans="1:6" ht="15">
      <c r="A56" s="645" t="s">
        <v>411</v>
      </c>
      <c r="B56" s="646"/>
      <c r="C56" s="646"/>
      <c r="D56" s="646"/>
      <c r="E56" s="646"/>
      <c r="F56" s="420" t="s">
        <v>412</v>
      </c>
    </row>
    <row r="57" spans="1:6" ht="15">
      <c r="A57" s="647" t="s">
        <v>413</v>
      </c>
      <c r="B57" s="648"/>
      <c r="C57" s="648"/>
      <c r="D57" s="648"/>
      <c r="E57" s="648"/>
      <c r="F57" s="420" t="s">
        <v>412</v>
      </c>
    </row>
    <row r="58" spans="1:6" ht="15">
      <c r="A58" s="645" t="s">
        <v>415</v>
      </c>
      <c r="B58" s="646"/>
      <c r="C58" s="646"/>
      <c r="D58" s="646"/>
      <c r="E58" s="646"/>
      <c r="F58" s="420" t="s">
        <v>412</v>
      </c>
    </row>
  </sheetData>
  <sheetProtection/>
  <mergeCells count="61">
    <mergeCell ref="A58:E58"/>
    <mergeCell ref="A57:E57"/>
    <mergeCell ref="AI6:AI8"/>
    <mergeCell ref="D7:E7"/>
    <mergeCell ref="F7:G7"/>
    <mergeCell ref="H7:I7"/>
    <mergeCell ref="J7:K7"/>
    <mergeCell ref="O7:P7"/>
    <mergeCell ref="Z7:AA7"/>
    <mergeCell ref="X6:X8"/>
    <mergeCell ref="AF6:AG6"/>
    <mergeCell ref="Q7:R7"/>
    <mergeCell ref="S7:T7"/>
    <mergeCell ref="U7:V7"/>
    <mergeCell ref="A5:A8"/>
    <mergeCell ref="AB7:AC7"/>
    <mergeCell ref="AD7:AE7"/>
    <mergeCell ref="S6:T6"/>
    <mergeCell ref="L6:L8"/>
    <mergeCell ref="B5:B8"/>
    <mergeCell ref="C5:M5"/>
    <mergeCell ref="M6:M8"/>
    <mergeCell ref="A56:E56"/>
    <mergeCell ref="AD6:AE6"/>
    <mergeCell ref="U6:V6"/>
    <mergeCell ref="W6:W8"/>
    <mergeCell ref="Y6:Y7"/>
    <mergeCell ref="Z6:AC6"/>
    <mergeCell ref="N5:X5"/>
    <mergeCell ref="A45:M45"/>
    <mergeCell ref="C6:C7"/>
    <mergeCell ref="D6:G6"/>
    <mergeCell ref="H6:I6"/>
    <mergeCell ref="J6:K6"/>
    <mergeCell ref="AO6:AP6"/>
    <mergeCell ref="AU6:AU7"/>
    <mergeCell ref="AJ5:AT5"/>
    <mergeCell ref="AK7:AL7"/>
    <mergeCell ref="AM7:AN7"/>
    <mergeCell ref="AO7:AP7"/>
    <mergeCell ref="AQ7:AR7"/>
    <mergeCell ref="AH6:AH8"/>
    <mergeCell ref="AF7:AG7"/>
    <mergeCell ref="N6:N7"/>
    <mergeCell ref="O6:R6"/>
    <mergeCell ref="BB6:BC6"/>
    <mergeCell ref="AQ6:AR6"/>
    <mergeCell ref="AS6:AS8"/>
    <mergeCell ref="AT6:AT8"/>
    <mergeCell ref="AJ6:AJ7"/>
    <mergeCell ref="AK6:AN6"/>
    <mergeCell ref="AV6:AY6"/>
    <mergeCell ref="BD6:BD8"/>
    <mergeCell ref="Y5:AI5"/>
    <mergeCell ref="AV7:AW7"/>
    <mergeCell ref="AX7:AY7"/>
    <mergeCell ref="AZ7:BA7"/>
    <mergeCell ref="BB7:BC7"/>
    <mergeCell ref="AZ6:BA6"/>
    <mergeCell ref="AU5:BE5"/>
    <mergeCell ref="BE6:BE8"/>
  </mergeCells>
  <conditionalFormatting sqref="M49 A50:M52">
    <cfRule type="cellIs" priority="4" dxfId="19" operator="equal">
      <formula>TRUE</formula>
    </cfRule>
  </conditionalFormatting>
  <conditionalFormatting sqref="Y5:AI5 E8 G8 I8 K8 P8 R8 T8 V8 AA8 AC8 AE8 AG8">
    <cfRule type="cellIs" priority="7" dxfId="19" operator="equal">
      <formula>TRUE</formula>
    </cfRule>
  </conditionalFormatting>
  <conditionalFormatting sqref="AL8 AN8 AP8 AR8">
    <cfRule type="cellIs" priority="6" dxfId="19" operator="equal">
      <formula>TRUE</formula>
    </cfRule>
  </conditionalFormatting>
  <conditionalFormatting sqref="AW8 AY8 BA8 BC8">
    <cfRule type="cellIs" priority="5" dxfId="19" operator="equal">
      <formula>TRUE</formula>
    </cfRule>
  </conditionalFormatting>
  <conditionalFormatting sqref="AU47:BE47">
    <cfRule type="cellIs" priority="1" dxfId="19" operator="equal">
      <formula>TRUE</formula>
    </cfRule>
  </conditionalFormatting>
  <conditionalFormatting sqref="A47">
    <cfRule type="cellIs" priority="3" dxfId="19" operator="equal">
      <formula>TRUE</formula>
    </cfRule>
  </conditionalFormatting>
  <conditionalFormatting sqref="AJ47:AT47">
    <cfRule type="cellIs" priority="2" dxfId="19" operator="equal">
      <formula>TRUE</formula>
    </cfRule>
  </conditionalFormatting>
  <hyperlinks>
    <hyperlink ref="X1" location="Index!A1" display="Index"/>
  </hyperlink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BE58"/>
  <sheetViews>
    <sheetView zoomScale="80" zoomScaleNormal="80"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A1" sqref="A1"/>
    </sheetView>
  </sheetViews>
  <sheetFormatPr defaultColWidth="9.140625" defaultRowHeight="15"/>
  <cols>
    <col min="1" max="1" width="11.140625" style="1" customWidth="1"/>
    <col min="2" max="2" width="9.28125" style="1" customWidth="1"/>
    <col min="3" max="3" width="17.7109375" style="1" customWidth="1"/>
    <col min="4" max="11" width="8.00390625" style="1" customWidth="1"/>
    <col min="12" max="12" width="10.7109375" style="1" customWidth="1"/>
    <col min="13" max="13" width="13.00390625" style="1" customWidth="1"/>
    <col min="14" max="14" width="17.28125" style="1" customWidth="1"/>
    <col min="15" max="22" width="8.00390625" style="1" customWidth="1"/>
    <col min="23" max="23" width="10.7109375" style="1" customWidth="1"/>
    <col min="24" max="24" width="12.28125" style="1" customWidth="1"/>
    <col min="25" max="25" width="17.57421875" style="1" customWidth="1"/>
    <col min="26" max="33" width="9.140625" style="1" customWidth="1"/>
    <col min="34" max="34" width="11.00390625" style="1" customWidth="1"/>
    <col min="35" max="35" width="13.140625" style="1" customWidth="1"/>
    <col min="36" max="36" width="18.140625" style="1" customWidth="1"/>
    <col min="37" max="44" width="9.140625" style="1" customWidth="1"/>
    <col min="45" max="45" width="12.140625" style="1" customWidth="1"/>
    <col min="46" max="46" width="13.421875" style="1" customWidth="1"/>
    <col min="47" max="47" width="16.7109375" style="1" customWidth="1"/>
    <col min="48" max="55" width="9.140625" style="1" customWidth="1"/>
    <col min="56" max="56" width="11.28125" style="1" customWidth="1"/>
    <col min="57" max="57" width="14.00390625" style="1" customWidth="1"/>
    <col min="58" max="16384" width="9.140625" style="1" customWidth="1"/>
  </cols>
  <sheetData>
    <row r="1" spans="1:24" s="295" customFormat="1" ht="14.25" customHeight="1">
      <c r="A1" s="249" t="s">
        <v>531</v>
      </c>
      <c r="B1" s="249"/>
      <c r="C1" s="249"/>
      <c r="D1" s="249"/>
      <c r="E1" s="249"/>
      <c r="F1" s="249"/>
      <c r="G1" s="249"/>
      <c r="H1" s="249"/>
      <c r="I1" s="384"/>
      <c r="J1" s="249"/>
      <c r="K1" s="249"/>
      <c r="L1" s="249"/>
      <c r="M1" s="249"/>
      <c r="N1" s="249"/>
      <c r="O1" s="249"/>
      <c r="P1" s="249"/>
      <c r="Q1" s="249"/>
      <c r="S1" s="249"/>
      <c r="T1" s="249"/>
      <c r="W1" s="249"/>
      <c r="X1" s="176" t="s">
        <v>64</v>
      </c>
    </row>
    <row r="2" spans="1:24" s="295" customFormat="1" ht="14.25">
      <c r="A2" s="3" t="s">
        <v>529</v>
      </c>
      <c r="B2" s="3"/>
      <c r="C2" s="3"/>
      <c r="D2" s="3"/>
      <c r="E2" s="3"/>
      <c r="F2" s="3"/>
      <c r="G2" s="3"/>
      <c r="H2" s="3"/>
      <c r="I2" s="3"/>
      <c r="J2" s="3"/>
      <c r="K2" s="3"/>
      <c r="L2" s="3"/>
      <c r="M2" s="3"/>
      <c r="N2" s="3"/>
      <c r="O2" s="3"/>
      <c r="P2" s="3"/>
      <c r="Q2" s="3"/>
      <c r="R2" s="3"/>
      <c r="S2" s="3"/>
      <c r="T2" s="3"/>
      <c r="U2" s="3"/>
      <c r="V2" s="3"/>
      <c r="W2" s="3"/>
      <c r="X2" s="3"/>
    </row>
    <row r="3" spans="1:24" s="295" customFormat="1" ht="12.75">
      <c r="A3" s="3"/>
      <c r="B3" s="3"/>
      <c r="C3" s="3"/>
      <c r="D3" s="3"/>
      <c r="E3" s="3"/>
      <c r="F3" s="3"/>
      <c r="G3" s="3"/>
      <c r="H3" s="3"/>
      <c r="I3" s="3"/>
      <c r="J3" s="3"/>
      <c r="K3" s="3"/>
      <c r="L3" s="3"/>
      <c r="M3" s="3"/>
      <c r="N3" s="3"/>
      <c r="O3" s="3"/>
      <c r="P3" s="3"/>
      <c r="Q3" s="3"/>
      <c r="R3" s="3"/>
      <c r="S3" s="3"/>
      <c r="T3" s="3"/>
      <c r="U3" s="3"/>
      <c r="V3" s="3"/>
      <c r="W3" s="3"/>
      <c r="X3" s="3"/>
    </row>
    <row r="4" spans="1:24" s="5" customFormat="1" ht="18" customHeight="1">
      <c r="A4" s="68"/>
      <c r="B4" s="68"/>
      <c r="C4" s="68"/>
      <c r="D4" s="68"/>
      <c r="E4" s="68"/>
      <c r="F4" s="68"/>
      <c r="G4" s="68"/>
      <c r="H4" s="68"/>
      <c r="I4" s="68"/>
      <c r="K4" s="423"/>
      <c r="L4" s="423"/>
      <c r="M4" s="423"/>
      <c r="N4" s="423"/>
      <c r="O4" s="423"/>
      <c r="X4" s="419" t="s">
        <v>476</v>
      </c>
    </row>
    <row r="5" spans="1:57" s="22" customFormat="1" ht="12.75" customHeight="1">
      <c r="A5" s="587" t="s">
        <v>65</v>
      </c>
      <c r="B5" s="587" t="s">
        <v>66</v>
      </c>
      <c r="C5" s="640" t="s">
        <v>416</v>
      </c>
      <c r="D5" s="640"/>
      <c r="E5" s="640"/>
      <c r="F5" s="640"/>
      <c r="G5" s="640"/>
      <c r="H5" s="640"/>
      <c r="I5" s="640"/>
      <c r="J5" s="640"/>
      <c r="K5" s="640"/>
      <c r="L5" s="640"/>
      <c r="M5" s="640"/>
      <c r="N5" s="662" t="s">
        <v>417</v>
      </c>
      <c r="O5" s="640"/>
      <c r="P5" s="640"/>
      <c r="Q5" s="640"/>
      <c r="R5" s="640"/>
      <c r="S5" s="640"/>
      <c r="T5" s="640"/>
      <c r="U5" s="640"/>
      <c r="V5" s="640"/>
      <c r="W5" s="640"/>
      <c r="X5" s="663"/>
      <c r="Y5" s="640" t="s">
        <v>418</v>
      </c>
      <c r="Z5" s="640"/>
      <c r="AA5" s="640"/>
      <c r="AB5" s="640"/>
      <c r="AC5" s="640"/>
      <c r="AD5" s="640"/>
      <c r="AE5" s="640"/>
      <c r="AF5" s="640"/>
      <c r="AG5" s="640"/>
      <c r="AH5" s="640"/>
      <c r="AI5" s="640"/>
      <c r="AJ5" s="662" t="s">
        <v>437</v>
      </c>
      <c r="AK5" s="640"/>
      <c r="AL5" s="640"/>
      <c r="AM5" s="640"/>
      <c r="AN5" s="640"/>
      <c r="AO5" s="640"/>
      <c r="AP5" s="640"/>
      <c r="AQ5" s="640"/>
      <c r="AR5" s="640"/>
      <c r="AS5" s="640"/>
      <c r="AT5" s="663"/>
      <c r="AU5" s="640" t="s">
        <v>438</v>
      </c>
      <c r="AV5" s="640"/>
      <c r="AW5" s="640"/>
      <c r="AX5" s="640"/>
      <c r="AY5" s="640"/>
      <c r="AZ5" s="640"/>
      <c r="BA5" s="640"/>
      <c r="BB5" s="640"/>
      <c r="BC5" s="640"/>
      <c r="BD5" s="640"/>
      <c r="BE5" s="640"/>
    </row>
    <row r="6" spans="1:57" s="22" customFormat="1" ht="12.75" customHeight="1">
      <c r="A6" s="588"/>
      <c r="B6" s="588"/>
      <c r="C6" s="664" t="s">
        <v>419</v>
      </c>
      <c r="D6" s="586" t="s">
        <v>420</v>
      </c>
      <c r="E6" s="586"/>
      <c r="F6" s="586"/>
      <c r="G6" s="586"/>
      <c r="H6" s="586" t="s">
        <v>421</v>
      </c>
      <c r="I6" s="586"/>
      <c r="J6" s="586" t="s">
        <v>422</v>
      </c>
      <c r="K6" s="586"/>
      <c r="L6" s="655" t="s">
        <v>423</v>
      </c>
      <c r="M6" s="655" t="s">
        <v>424</v>
      </c>
      <c r="N6" s="658" t="s">
        <v>419</v>
      </c>
      <c r="O6" s="586" t="s">
        <v>420</v>
      </c>
      <c r="P6" s="586"/>
      <c r="Q6" s="586"/>
      <c r="R6" s="586"/>
      <c r="S6" s="586" t="s">
        <v>421</v>
      </c>
      <c r="T6" s="586"/>
      <c r="U6" s="586" t="s">
        <v>422</v>
      </c>
      <c r="V6" s="586"/>
      <c r="W6" s="654" t="s">
        <v>423</v>
      </c>
      <c r="X6" s="660" t="s">
        <v>424</v>
      </c>
      <c r="Y6" s="594" t="s">
        <v>419</v>
      </c>
      <c r="Z6" s="586" t="s">
        <v>420</v>
      </c>
      <c r="AA6" s="586"/>
      <c r="AB6" s="586"/>
      <c r="AC6" s="586"/>
      <c r="AD6" s="586" t="s">
        <v>421</v>
      </c>
      <c r="AE6" s="586"/>
      <c r="AF6" s="586" t="s">
        <v>422</v>
      </c>
      <c r="AG6" s="586"/>
      <c r="AH6" s="654" t="s">
        <v>423</v>
      </c>
      <c r="AI6" s="655" t="s">
        <v>424</v>
      </c>
      <c r="AJ6" s="658" t="s">
        <v>419</v>
      </c>
      <c r="AK6" s="586" t="s">
        <v>420</v>
      </c>
      <c r="AL6" s="586"/>
      <c r="AM6" s="586"/>
      <c r="AN6" s="586"/>
      <c r="AO6" s="586" t="s">
        <v>421</v>
      </c>
      <c r="AP6" s="586"/>
      <c r="AQ6" s="586" t="s">
        <v>422</v>
      </c>
      <c r="AR6" s="586"/>
      <c r="AS6" s="654" t="s">
        <v>423</v>
      </c>
      <c r="AT6" s="660" t="s">
        <v>424</v>
      </c>
      <c r="AU6" s="594" t="s">
        <v>419</v>
      </c>
      <c r="AV6" s="586" t="s">
        <v>420</v>
      </c>
      <c r="AW6" s="586"/>
      <c r="AX6" s="586"/>
      <c r="AY6" s="586"/>
      <c r="AZ6" s="586" t="s">
        <v>421</v>
      </c>
      <c r="BA6" s="586"/>
      <c r="BB6" s="586" t="s">
        <v>422</v>
      </c>
      <c r="BC6" s="586"/>
      <c r="BD6" s="654" t="s">
        <v>423</v>
      </c>
      <c r="BE6" s="655" t="s">
        <v>424</v>
      </c>
    </row>
    <row r="7" spans="1:57" s="22" customFormat="1" ht="58.5" customHeight="1">
      <c r="A7" s="588"/>
      <c r="B7" s="588"/>
      <c r="C7" s="595"/>
      <c r="D7" s="595" t="s">
        <v>425</v>
      </c>
      <c r="E7" s="595"/>
      <c r="F7" s="595" t="s">
        <v>426</v>
      </c>
      <c r="G7" s="595"/>
      <c r="H7" s="595" t="s">
        <v>427</v>
      </c>
      <c r="I7" s="595"/>
      <c r="J7" s="657" t="s">
        <v>428</v>
      </c>
      <c r="K7" s="657"/>
      <c r="L7" s="655"/>
      <c r="M7" s="655"/>
      <c r="N7" s="659"/>
      <c r="O7" s="595" t="s">
        <v>425</v>
      </c>
      <c r="P7" s="595"/>
      <c r="Q7" s="595" t="s">
        <v>426</v>
      </c>
      <c r="R7" s="595"/>
      <c r="S7" s="595" t="s">
        <v>427</v>
      </c>
      <c r="T7" s="595"/>
      <c r="U7" s="657" t="s">
        <v>428</v>
      </c>
      <c r="V7" s="657"/>
      <c r="W7" s="655"/>
      <c r="X7" s="660"/>
      <c r="Y7" s="595"/>
      <c r="Z7" s="595" t="s">
        <v>425</v>
      </c>
      <c r="AA7" s="595"/>
      <c r="AB7" s="595" t="s">
        <v>426</v>
      </c>
      <c r="AC7" s="595"/>
      <c r="AD7" s="595" t="s">
        <v>427</v>
      </c>
      <c r="AE7" s="595"/>
      <c r="AF7" s="657" t="s">
        <v>428</v>
      </c>
      <c r="AG7" s="657"/>
      <c r="AH7" s="655"/>
      <c r="AI7" s="655"/>
      <c r="AJ7" s="659"/>
      <c r="AK7" s="595" t="s">
        <v>425</v>
      </c>
      <c r="AL7" s="595"/>
      <c r="AM7" s="595" t="s">
        <v>426</v>
      </c>
      <c r="AN7" s="595"/>
      <c r="AO7" s="595" t="s">
        <v>427</v>
      </c>
      <c r="AP7" s="595"/>
      <c r="AQ7" s="657" t="s">
        <v>428</v>
      </c>
      <c r="AR7" s="657"/>
      <c r="AS7" s="655"/>
      <c r="AT7" s="660"/>
      <c r="AU7" s="595"/>
      <c r="AV7" s="595" t="s">
        <v>425</v>
      </c>
      <c r="AW7" s="595"/>
      <c r="AX7" s="595" t="s">
        <v>426</v>
      </c>
      <c r="AY7" s="595"/>
      <c r="AZ7" s="595" t="s">
        <v>427</v>
      </c>
      <c r="BA7" s="595"/>
      <c r="BB7" s="657" t="s">
        <v>428</v>
      </c>
      <c r="BC7" s="657"/>
      <c r="BD7" s="655"/>
      <c r="BE7" s="655"/>
    </row>
    <row r="8" spans="1:57" s="5" customFormat="1" ht="14.25">
      <c r="A8" s="589"/>
      <c r="B8" s="589"/>
      <c r="C8" s="505" t="s">
        <v>127</v>
      </c>
      <c r="D8" s="505" t="s">
        <v>429</v>
      </c>
      <c r="E8" s="213" t="s">
        <v>430</v>
      </c>
      <c r="F8" s="505" t="s">
        <v>429</v>
      </c>
      <c r="G8" s="213" t="s">
        <v>430</v>
      </c>
      <c r="H8" s="505" t="s">
        <v>429</v>
      </c>
      <c r="I8" s="213" t="s">
        <v>430</v>
      </c>
      <c r="J8" s="505" t="s">
        <v>429</v>
      </c>
      <c r="K8" s="213" t="s">
        <v>430</v>
      </c>
      <c r="L8" s="656"/>
      <c r="M8" s="656"/>
      <c r="N8" s="525" t="s">
        <v>127</v>
      </c>
      <c r="O8" s="505" t="s">
        <v>429</v>
      </c>
      <c r="P8" s="213" t="s">
        <v>430</v>
      </c>
      <c r="Q8" s="505" t="s">
        <v>429</v>
      </c>
      <c r="R8" s="213" t="s">
        <v>430</v>
      </c>
      <c r="S8" s="505" t="s">
        <v>429</v>
      </c>
      <c r="T8" s="213" t="s">
        <v>430</v>
      </c>
      <c r="U8" s="505" t="s">
        <v>429</v>
      </c>
      <c r="V8" s="213" t="s">
        <v>430</v>
      </c>
      <c r="W8" s="656"/>
      <c r="X8" s="661"/>
      <c r="Y8" s="505" t="s">
        <v>127</v>
      </c>
      <c r="Z8" s="505" t="s">
        <v>429</v>
      </c>
      <c r="AA8" s="213" t="s">
        <v>430</v>
      </c>
      <c r="AB8" s="505" t="s">
        <v>429</v>
      </c>
      <c r="AC8" s="213" t="s">
        <v>430</v>
      </c>
      <c r="AD8" s="505" t="s">
        <v>429</v>
      </c>
      <c r="AE8" s="213" t="s">
        <v>430</v>
      </c>
      <c r="AF8" s="505" t="s">
        <v>429</v>
      </c>
      <c r="AG8" s="213" t="s">
        <v>430</v>
      </c>
      <c r="AH8" s="656"/>
      <c r="AI8" s="656"/>
      <c r="AJ8" s="525" t="s">
        <v>127</v>
      </c>
      <c r="AK8" s="505" t="s">
        <v>429</v>
      </c>
      <c r="AL8" s="213" t="s">
        <v>430</v>
      </c>
      <c r="AM8" s="505" t="s">
        <v>429</v>
      </c>
      <c r="AN8" s="213" t="s">
        <v>430</v>
      </c>
      <c r="AO8" s="505" t="s">
        <v>429</v>
      </c>
      <c r="AP8" s="213" t="s">
        <v>430</v>
      </c>
      <c r="AQ8" s="505" t="s">
        <v>429</v>
      </c>
      <c r="AR8" s="213" t="s">
        <v>430</v>
      </c>
      <c r="AS8" s="656"/>
      <c r="AT8" s="661"/>
      <c r="AU8" s="505" t="s">
        <v>127</v>
      </c>
      <c r="AV8" s="505" t="s">
        <v>429</v>
      </c>
      <c r="AW8" s="213" t="s">
        <v>430</v>
      </c>
      <c r="AX8" s="505" t="s">
        <v>429</v>
      </c>
      <c r="AY8" s="213" t="s">
        <v>430</v>
      </c>
      <c r="AZ8" s="505" t="s">
        <v>429</v>
      </c>
      <c r="BA8" s="213" t="s">
        <v>430</v>
      </c>
      <c r="BB8" s="505" t="s">
        <v>429</v>
      </c>
      <c r="BC8" s="213" t="s">
        <v>430</v>
      </c>
      <c r="BD8" s="656"/>
      <c r="BE8" s="656"/>
    </row>
    <row r="9" spans="1:57" s="295" customFormat="1" ht="25.5" customHeight="1">
      <c r="A9" s="108" t="s">
        <v>431</v>
      </c>
      <c r="B9" s="375"/>
      <c r="C9" s="43">
        <v>1124161</v>
      </c>
      <c r="D9" s="131">
        <v>84.3784288905237</v>
      </c>
      <c r="E9" s="131">
        <v>66</v>
      </c>
      <c r="F9" s="131">
        <v>32.55073339139145</v>
      </c>
      <c r="G9" s="131">
        <v>28</v>
      </c>
      <c r="H9" s="131">
        <v>22.231576259984113</v>
      </c>
      <c r="I9" s="131">
        <v>0</v>
      </c>
      <c r="J9" s="131">
        <v>139.16073854189924</v>
      </c>
      <c r="K9" s="131">
        <v>123</v>
      </c>
      <c r="L9" s="385">
        <v>1.76929461171487</v>
      </c>
      <c r="M9" s="386">
        <v>0.6288076174142316</v>
      </c>
      <c r="N9" s="526">
        <v>4185</v>
      </c>
      <c r="O9" s="131">
        <v>75.78016726403823</v>
      </c>
      <c r="P9" s="131">
        <v>23</v>
      </c>
      <c r="Q9" s="131">
        <v>21.091278375149344</v>
      </c>
      <c r="R9" s="131">
        <v>7</v>
      </c>
      <c r="S9" s="131">
        <v>54.51804062126643</v>
      </c>
      <c r="T9" s="131">
        <v>36</v>
      </c>
      <c r="U9" s="131">
        <v>151.389486260454</v>
      </c>
      <c r="V9" s="131">
        <v>94</v>
      </c>
      <c r="W9" s="385">
        <v>3.4045400238948624</v>
      </c>
      <c r="X9" s="527">
        <v>0.23464755077658303</v>
      </c>
      <c r="Y9" s="43">
        <v>238300</v>
      </c>
      <c r="Z9" s="131">
        <v>58.75421317666807</v>
      </c>
      <c r="AA9" s="131">
        <v>2</v>
      </c>
      <c r="AB9" s="131">
        <v>16.354762903902643</v>
      </c>
      <c r="AC9" s="131">
        <v>11</v>
      </c>
      <c r="AD9" s="131">
        <v>29.73156105749056</v>
      </c>
      <c r="AE9" s="131">
        <v>7</v>
      </c>
      <c r="AF9" s="131">
        <v>104.84053713806126</v>
      </c>
      <c r="AG9" s="131">
        <v>48</v>
      </c>
      <c r="AH9" s="385">
        <v>2.279916072177927</v>
      </c>
      <c r="AI9" s="386">
        <v>0.42687368862778013</v>
      </c>
      <c r="AJ9" s="526">
        <v>440358</v>
      </c>
      <c r="AK9" s="131">
        <v>103.8078336262768</v>
      </c>
      <c r="AL9" s="131">
        <v>103</v>
      </c>
      <c r="AM9" s="131">
        <v>42.431528438225264</v>
      </c>
      <c r="AN9" s="131">
        <v>36</v>
      </c>
      <c r="AO9" s="131">
        <v>19.590251568042365</v>
      </c>
      <c r="AP9" s="131">
        <v>0</v>
      </c>
      <c r="AQ9" s="131">
        <v>165.82961363254444</v>
      </c>
      <c r="AR9" s="131">
        <v>159</v>
      </c>
      <c r="AS9" s="385">
        <v>1.5808296885715714</v>
      </c>
      <c r="AT9" s="527">
        <v>0.6833576317450801</v>
      </c>
      <c r="AU9" s="43">
        <v>441318</v>
      </c>
      <c r="AV9" s="131">
        <v>78.90922192160755</v>
      </c>
      <c r="AW9" s="131">
        <v>62</v>
      </c>
      <c r="AX9" s="131">
        <v>31.545495538364626</v>
      </c>
      <c r="AY9" s="131">
        <v>28</v>
      </c>
      <c r="AZ9" s="131">
        <v>20.511191476441024</v>
      </c>
      <c r="BA9" s="131">
        <v>0</v>
      </c>
      <c r="BB9" s="131">
        <v>130.9659089364132</v>
      </c>
      <c r="BC9" s="131">
        <v>117</v>
      </c>
      <c r="BD9" s="385">
        <v>1.666120575186147</v>
      </c>
      <c r="BE9" s="386">
        <v>0.6871530279752922</v>
      </c>
    </row>
    <row r="10" spans="1:57" s="295" customFormat="1" ht="12.75">
      <c r="A10" s="108">
        <v>2011</v>
      </c>
      <c r="B10" s="375"/>
      <c r="C10" s="43">
        <v>1444413</v>
      </c>
      <c r="D10" s="131">
        <v>86.09843098892075</v>
      </c>
      <c r="E10" s="131">
        <v>68</v>
      </c>
      <c r="F10" s="131">
        <v>35.531899117496174</v>
      </c>
      <c r="G10" s="131">
        <v>30</v>
      </c>
      <c r="H10" s="131">
        <v>22.4763235999676</v>
      </c>
      <c r="I10" s="131">
        <v>0</v>
      </c>
      <c r="J10" s="131">
        <v>144.10665370638452</v>
      </c>
      <c r="K10" s="131">
        <v>128</v>
      </c>
      <c r="L10" s="385">
        <v>1.7479079736889658</v>
      </c>
      <c r="M10" s="386">
        <v>0.6368067858708001</v>
      </c>
      <c r="N10" s="526">
        <v>6261</v>
      </c>
      <c r="O10" s="131">
        <v>65.06340840121386</v>
      </c>
      <c r="P10" s="131">
        <v>18</v>
      </c>
      <c r="Q10" s="131">
        <v>19.77543523398818</v>
      </c>
      <c r="R10" s="131">
        <v>7</v>
      </c>
      <c r="S10" s="131">
        <v>53.73342916467018</v>
      </c>
      <c r="T10" s="131">
        <v>36</v>
      </c>
      <c r="U10" s="131">
        <v>138.57227279987222</v>
      </c>
      <c r="V10" s="131">
        <v>88</v>
      </c>
      <c r="W10" s="385">
        <v>3.2903689506468616</v>
      </c>
      <c r="X10" s="527">
        <v>0.24452962785497526</v>
      </c>
      <c r="Y10" s="43">
        <v>303502</v>
      </c>
      <c r="Z10" s="131">
        <v>56.598575956665854</v>
      </c>
      <c r="AA10" s="131">
        <v>1</v>
      </c>
      <c r="AB10" s="131">
        <v>17.08986431720384</v>
      </c>
      <c r="AC10" s="131">
        <v>12</v>
      </c>
      <c r="AD10" s="131">
        <v>30.626246285032718</v>
      </c>
      <c r="AE10" s="131">
        <v>7</v>
      </c>
      <c r="AF10" s="131">
        <v>104.31468655890241</v>
      </c>
      <c r="AG10" s="131">
        <v>47</v>
      </c>
      <c r="AH10" s="385">
        <v>2.2534612621992607</v>
      </c>
      <c r="AI10" s="386">
        <v>0.4360333704555489</v>
      </c>
      <c r="AJ10" s="526">
        <v>542301</v>
      </c>
      <c r="AK10" s="131">
        <v>106.84862834477532</v>
      </c>
      <c r="AL10" s="131">
        <v>104</v>
      </c>
      <c r="AM10" s="131">
        <v>44.55359477485751</v>
      </c>
      <c r="AN10" s="131">
        <v>39</v>
      </c>
      <c r="AO10" s="131">
        <v>19.91882921108388</v>
      </c>
      <c r="AP10" s="131">
        <v>0</v>
      </c>
      <c r="AQ10" s="131">
        <v>171.3210523307167</v>
      </c>
      <c r="AR10" s="131">
        <v>163</v>
      </c>
      <c r="AS10" s="385">
        <v>1.5566152376632165</v>
      </c>
      <c r="AT10" s="527">
        <v>0.6899249678683979</v>
      </c>
      <c r="AU10" s="43">
        <v>592349</v>
      </c>
      <c r="AV10" s="131">
        <v>82.43861642376369</v>
      </c>
      <c r="AW10" s="131">
        <v>64</v>
      </c>
      <c r="AX10" s="131">
        <v>36.88814533324105</v>
      </c>
      <c r="AY10" s="131">
        <v>34</v>
      </c>
      <c r="AZ10" s="131">
        <v>20.31157476420151</v>
      </c>
      <c r="BA10" s="131">
        <v>0</v>
      </c>
      <c r="BB10" s="131">
        <v>139.63833652120624</v>
      </c>
      <c r="BC10" s="131">
        <v>126</v>
      </c>
      <c r="BD10" s="385">
        <v>1.6477043094527044</v>
      </c>
      <c r="BE10" s="386">
        <v>0.695193205356977</v>
      </c>
    </row>
    <row r="11" spans="1:57" s="295" customFormat="1" ht="12.75">
      <c r="A11" s="108">
        <v>2012</v>
      </c>
      <c r="B11" s="375"/>
      <c r="C11" s="43">
        <v>1373477</v>
      </c>
      <c r="D11" s="131">
        <v>90.24517410921334</v>
      </c>
      <c r="E11" s="131">
        <v>72</v>
      </c>
      <c r="F11" s="131">
        <v>37.99669452054894</v>
      </c>
      <c r="G11" s="131">
        <v>32</v>
      </c>
      <c r="H11" s="131">
        <v>22.262047344076386</v>
      </c>
      <c r="I11" s="131">
        <v>0</v>
      </c>
      <c r="J11" s="131">
        <v>150.50391597383867</v>
      </c>
      <c r="K11" s="131">
        <v>135</v>
      </c>
      <c r="L11" s="385">
        <v>1.6826419372148205</v>
      </c>
      <c r="M11" s="386">
        <v>0.6540779350509692</v>
      </c>
      <c r="N11" s="526">
        <v>5364</v>
      </c>
      <c r="O11" s="131">
        <v>78.01267710663684</v>
      </c>
      <c r="P11" s="131">
        <v>15</v>
      </c>
      <c r="Q11" s="131">
        <v>15.937173750932141</v>
      </c>
      <c r="R11" s="131">
        <v>9</v>
      </c>
      <c r="S11" s="131">
        <v>52.525727069351234</v>
      </c>
      <c r="T11" s="131">
        <v>35</v>
      </c>
      <c r="U11" s="131">
        <v>146.4755779269202</v>
      </c>
      <c r="V11" s="131">
        <v>88</v>
      </c>
      <c r="W11" s="385">
        <v>3.2071215510812827</v>
      </c>
      <c r="X11" s="527">
        <v>0.24925428784489187</v>
      </c>
      <c r="Y11" s="43">
        <v>278065</v>
      </c>
      <c r="Z11" s="131">
        <v>54.26578677647313</v>
      </c>
      <c r="AA11" s="131">
        <v>2</v>
      </c>
      <c r="AB11" s="131">
        <v>18.204736302663047</v>
      </c>
      <c r="AC11" s="131">
        <v>14</v>
      </c>
      <c r="AD11" s="131">
        <v>30.728588639346917</v>
      </c>
      <c r="AE11" s="131">
        <v>4</v>
      </c>
      <c r="AF11" s="131">
        <v>103.1991117184831</v>
      </c>
      <c r="AG11" s="131">
        <v>48</v>
      </c>
      <c r="AH11" s="385">
        <v>2.1650908960135222</v>
      </c>
      <c r="AI11" s="386">
        <v>0.455285634653768</v>
      </c>
      <c r="AJ11" s="526">
        <v>517128</v>
      </c>
      <c r="AK11" s="131">
        <v>113.57466816726226</v>
      </c>
      <c r="AL11" s="131">
        <v>117</v>
      </c>
      <c r="AM11" s="131">
        <v>47.521132098822726</v>
      </c>
      <c r="AN11" s="131">
        <v>39</v>
      </c>
      <c r="AO11" s="131">
        <v>19.70800652836435</v>
      </c>
      <c r="AP11" s="131">
        <v>0</v>
      </c>
      <c r="AQ11" s="131">
        <v>180.80380679444934</v>
      </c>
      <c r="AR11" s="131">
        <v>178</v>
      </c>
      <c r="AS11" s="385">
        <v>1.5039932086446683</v>
      </c>
      <c r="AT11" s="527">
        <v>0.7053224733528256</v>
      </c>
      <c r="AU11" s="43">
        <v>572920</v>
      </c>
      <c r="AV11" s="131">
        <v>86.76456398799134</v>
      </c>
      <c r="AW11" s="131">
        <v>69</v>
      </c>
      <c r="AX11" s="131">
        <v>39.212265237729525</v>
      </c>
      <c r="AY11" s="131">
        <v>35</v>
      </c>
      <c r="AZ11" s="131">
        <v>20.174814982894645</v>
      </c>
      <c r="BA11" s="131">
        <v>0</v>
      </c>
      <c r="BB11" s="131">
        <v>146.15164420861552</v>
      </c>
      <c r="BC11" s="131">
        <v>132</v>
      </c>
      <c r="BD11" s="385">
        <v>1.5954653354744117</v>
      </c>
      <c r="BE11" s="386">
        <v>0.7080971165258675</v>
      </c>
    </row>
    <row r="12" spans="1:57" s="295" customFormat="1" ht="12.75">
      <c r="A12" s="108">
        <v>2013</v>
      </c>
      <c r="B12" s="375"/>
      <c r="C12" s="43">
        <v>1318238</v>
      </c>
      <c r="D12" s="131">
        <v>90.29182135547602</v>
      </c>
      <c r="E12" s="131">
        <v>75</v>
      </c>
      <c r="F12" s="131">
        <v>36.88179069333459</v>
      </c>
      <c r="G12" s="131">
        <v>29</v>
      </c>
      <c r="H12" s="131">
        <v>21.866948153520077</v>
      </c>
      <c r="I12" s="131">
        <v>0</v>
      </c>
      <c r="J12" s="131">
        <v>149.04056020233068</v>
      </c>
      <c r="K12" s="131">
        <v>138</v>
      </c>
      <c r="L12" s="385">
        <v>1.660588603878814</v>
      </c>
      <c r="M12" s="386">
        <v>0.6590289462145682</v>
      </c>
      <c r="N12" s="526">
        <v>4114</v>
      </c>
      <c r="O12" s="131">
        <v>86.2382109868741</v>
      </c>
      <c r="P12" s="131">
        <v>19</v>
      </c>
      <c r="Q12" s="131">
        <v>23.285853184248907</v>
      </c>
      <c r="R12" s="131">
        <v>12</v>
      </c>
      <c r="S12" s="131">
        <v>51.29630529897909</v>
      </c>
      <c r="T12" s="131">
        <v>36</v>
      </c>
      <c r="U12" s="131">
        <v>160.8203694701021</v>
      </c>
      <c r="V12" s="131">
        <v>90</v>
      </c>
      <c r="W12" s="385">
        <v>3.1808458920758387</v>
      </c>
      <c r="X12" s="527">
        <v>0.2664073894020418</v>
      </c>
      <c r="Y12" s="43">
        <v>287434</v>
      </c>
      <c r="Z12" s="131">
        <v>51.024875275715466</v>
      </c>
      <c r="AA12" s="131">
        <v>2</v>
      </c>
      <c r="AB12" s="131">
        <v>19.138233472727652</v>
      </c>
      <c r="AC12" s="131">
        <v>15</v>
      </c>
      <c r="AD12" s="131">
        <v>29.72611451672384</v>
      </c>
      <c r="AE12" s="131">
        <v>3</v>
      </c>
      <c r="AF12" s="131">
        <v>99.88922326516696</v>
      </c>
      <c r="AG12" s="131">
        <v>49</v>
      </c>
      <c r="AH12" s="385">
        <v>2.1191195196114587</v>
      </c>
      <c r="AI12" s="386">
        <v>0.46965564268666893</v>
      </c>
      <c r="AJ12" s="526">
        <v>507690</v>
      </c>
      <c r="AK12" s="131">
        <v>118.48378538084263</v>
      </c>
      <c r="AL12" s="131">
        <v>129</v>
      </c>
      <c r="AM12" s="131">
        <v>46.29564498020446</v>
      </c>
      <c r="AN12" s="131">
        <v>35</v>
      </c>
      <c r="AO12" s="131">
        <v>18.269865469085467</v>
      </c>
      <c r="AP12" s="131">
        <v>0</v>
      </c>
      <c r="AQ12" s="131">
        <v>183.04929583013256</v>
      </c>
      <c r="AR12" s="131">
        <v>183</v>
      </c>
      <c r="AS12" s="385">
        <v>1.469396679075814</v>
      </c>
      <c r="AT12" s="527">
        <v>0.7144103685319781</v>
      </c>
      <c r="AU12" s="43">
        <v>519000</v>
      </c>
      <c r="AV12" s="131">
        <v>84.49327360308286</v>
      </c>
      <c r="AW12" s="131">
        <v>69</v>
      </c>
      <c r="AX12" s="131">
        <v>37.60763969171484</v>
      </c>
      <c r="AY12" s="131">
        <v>34</v>
      </c>
      <c r="AZ12" s="131">
        <v>20.799778420038535</v>
      </c>
      <c r="BA12" s="131">
        <v>0</v>
      </c>
      <c r="BB12" s="131">
        <v>142.90069171483623</v>
      </c>
      <c r="BC12" s="131">
        <v>131</v>
      </c>
      <c r="BD12" s="385">
        <v>1.5816184971098266</v>
      </c>
      <c r="BE12" s="386">
        <v>0.7128458574181118</v>
      </c>
    </row>
    <row r="13" spans="1:57" s="295" customFormat="1" ht="12.75">
      <c r="A13" s="35">
        <v>2014</v>
      </c>
      <c r="B13" s="375"/>
      <c r="C13" s="43">
        <v>1361123</v>
      </c>
      <c r="D13" s="131">
        <v>93.04165530962301</v>
      </c>
      <c r="E13" s="131">
        <v>88</v>
      </c>
      <c r="F13" s="131">
        <v>36.37382881635238</v>
      </c>
      <c r="G13" s="131">
        <v>29</v>
      </c>
      <c r="H13" s="131">
        <v>21.546924855431875</v>
      </c>
      <c r="I13" s="131">
        <v>0</v>
      </c>
      <c r="J13" s="131">
        <v>150.96240898140726</v>
      </c>
      <c r="K13" s="131">
        <v>146</v>
      </c>
      <c r="L13" s="385">
        <v>1.612969584673832</v>
      </c>
      <c r="M13" s="386">
        <v>0.6845736939277347</v>
      </c>
      <c r="N13" s="526">
        <v>3256</v>
      </c>
      <c r="O13" s="131">
        <v>121.11394348894349</v>
      </c>
      <c r="P13" s="131">
        <v>40</v>
      </c>
      <c r="Q13" s="131">
        <v>23.21130221130221</v>
      </c>
      <c r="R13" s="131">
        <v>14</v>
      </c>
      <c r="S13" s="131">
        <v>57.33538083538083</v>
      </c>
      <c r="T13" s="131">
        <v>36.5</v>
      </c>
      <c r="U13" s="131">
        <v>201.66062653562653</v>
      </c>
      <c r="V13" s="131">
        <v>111</v>
      </c>
      <c r="W13" s="385">
        <v>3.206081081081081</v>
      </c>
      <c r="X13" s="527">
        <v>0.2933046683046683</v>
      </c>
      <c r="Y13" s="43">
        <v>298873</v>
      </c>
      <c r="Z13" s="131">
        <v>55.27308589267013</v>
      </c>
      <c r="AA13" s="131">
        <v>3</v>
      </c>
      <c r="AB13" s="131">
        <v>18.383313313681732</v>
      </c>
      <c r="AC13" s="131">
        <v>15</v>
      </c>
      <c r="AD13" s="131">
        <v>34.90230967668541</v>
      </c>
      <c r="AE13" s="131">
        <v>5</v>
      </c>
      <c r="AF13" s="131">
        <v>108.55870888303728</v>
      </c>
      <c r="AG13" s="131">
        <v>55</v>
      </c>
      <c r="AH13" s="385">
        <v>2.1819435010857453</v>
      </c>
      <c r="AI13" s="386">
        <v>0.4538717113958103</v>
      </c>
      <c r="AJ13" s="526">
        <v>521804</v>
      </c>
      <c r="AK13" s="131">
        <v>123.06837816498148</v>
      </c>
      <c r="AL13" s="131">
        <v>140</v>
      </c>
      <c r="AM13" s="131">
        <v>45.8286578868694</v>
      </c>
      <c r="AN13" s="131">
        <v>34</v>
      </c>
      <c r="AO13" s="131">
        <v>15.660031352768472</v>
      </c>
      <c r="AP13" s="131">
        <v>0</v>
      </c>
      <c r="AQ13" s="131">
        <v>184.55706740461935</v>
      </c>
      <c r="AR13" s="131">
        <v>188</v>
      </c>
      <c r="AS13" s="385">
        <v>1.3733949912227579</v>
      </c>
      <c r="AT13" s="527">
        <v>0.7596147212363262</v>
      </c>
      <c r="AU13" s="43">
        <v>537190</v>
      </c>
      <c r="AV13" s="131">
        <v>84.71785587967014</v>
      </c>
      <c r="AW13" s="131">
        <v>79</v>
      </c>
      <c r="AX13" s="131">
        <v>37.27885105828478</v>
      </c>
      <c r="AY13" s="131">
        <v>34</v>
      </c>
      <c r="AZ13" s="131">
        <v>19.617837264282656</v>
      </c>
      <c r="BA13" s="131">
        <v>0</v>
      </c>
      <c r="BB13" s="131">
        <v>141.61454420223757</v>
      </c>
      <c r="BC13" s="131">
        <v>136</v>
      </c>
      <c r="BD13" s="385">
        <v>1.5194698337645898</v>
      </c>
      <c r="BE13" s="386">
        <v>0.7424077142165714</v>
      </c>
    </row>
    <row r="14" spans="1:57" s="295" customFormat="1" ht="12.75">
      <c r="A14" s="40" t="s">
        <v>291</v>
      </c>
      <c r="B14" s="375"/>
      <c r="C14" s="43">
        <v>1419371</v>
      </c>
      <c r="D14" s="131">
        <v>97.64542955999524</v>
      </c>
      <c r="E14" s="131">
        <v>91</v>
      </c>
      <c r="F14" s="131">
        <v>38.40636380481213</v>
      </c>
      <c r="G14" s="131">
        <v>29</v>
      </c>
      <c r="H14" s="131">
        <v>22.73813048174156</v>
      </c>
      <c r="I14" s="131">
        <v>0</v>
      </c>
      <c r="J14" s="131">
        <v>158.78992384654893</v>
      </c>
      <c r="K14" s="131">
        <v>147</v>
      </c>
      <c r="L14" s="385">
        <v>1.585562196212266</v>
      </c>
      <c r="M14" s="386">
        <v>0.6934381497156135</v>
      </c>
      <c r="N14" s="526">
        <v>3133</v>
      </c>
      <c r="O14" s="131">
        <v>189.02617299712736</v>
      </c>
      <c r="P14" s="131">
        <v>47</v>
      </c>
      <c r="Q14" s="131">
        <v>25.43185445260134</v>
      </c>
      <c r="R14" s="131">
        <v>15</v>
      </c>
      <c r="S14" s="131">
        <v>56.40248962655602</v>
      </c>
      <c r="T14" s="131">
        <v>28</v>
      </c>
      <c r="U14" s="131">
        <v>270.86051707628474</v>
      </c>
      <c r="V14" s="131">
        <v>130</v>
      </c>
      <c r="W14" s="385">
        <v>3.028407277369933</v>
      </c>
      <c r="X14" s="527">
        <v>0.33099265879348866</v>
      </c>
      <c r="Y14" s="43">
        <v>286911</v>
      </c>
      <c r="Z14" s="131">
        <v>59.40898745604037</v>
      </c>
      <c r="AA14" s="131">
        <v>4</v>
      </c>
      <c r="AB14" s="131">
        <v>19.423082419286818</v>
      </c>
      <c r="AC14" s="131">
        <v>16</v>
      </c>
      <c r="AD14" s="131">
        <v>40.35412723806337</v>
      </c>
      <c r="AE14" s="131">
        <v>6</v>
      </c>
      <c r="AF14" s="131">
        <v>119.18619711339056</v>
      </c>
      <c r="AG14" s="131">
        <v>60</v>
      </c>
      <c r="AH14" s="385">
        <v>2.195269613225007</v>
      </c>
      <c r="AI14" s="386">
        <v>0.4540432398897219</v>
      </c>
      <c r="AJ14" s="526">
        <v>567011</v>
      </c>
      <c r="AK14" s="131">
        <v>125.35865970854181</v>
      </c>
      <c r="AL14" s="131">
        <v>133</v>
      </c>
      <c r="AM14" s="131">
        <v>51.58893742802168</v>
      </c>
      <c r="AN14" s="131">
        <v>36</v>
      </c>
      <c r="AO14" s="131">
        <v>15.939161674112142</v>
      </c>
      <c r="AP14" s="131">
        <v>0</v>
      </c>
      <c r="AQ14" s="131">
        <v>192.88675881067564</v>
      </c>
      <c r="AR14" s="131">
        <v>190</v>
      </c>
      <c r="AS14" s="385">
        <v>1.350654572838975</v>
      </c>
      <c r="AT14" s="527">
        <v>0.7639516693679664</v>
      </c>
      <c r="AU14" s="43">
        <v>562316</v>
      </c>
      <c r="AV14" s="131">
        <v>88.70108800034144</v>
      </c>
      <c r="AW14" s="131">
        <v>81</v>
      </c>
      <c r="AX14" s="131">
        <v>34.87186919810213</v>
      </c>
      <c r="AY14" s="131">
        <v>32</v>
      </c>
      <c r="AZ14" s="131">
        <v>20.418076312962818</v>
      </c>
      <c r="BA14" s="131">
        <v>0</v>
      </c>
      <c r="BB14" s="131">
        <v>143.99103351140639</v>
      </c>
      <c r="BC14" s="131">
        <v>133</v>
      </c>
      <c r="BD14" s="385">
        <v>1.5033006352300131</v>
      </c>
      <c r="BE14" s="386">
        <v>0.7465019668656058</v>
      </c>
    </row>
    <row r="15" spans="1:57" s="295" customFormat="1" ht="25.5" customHeight="1">
      <c r="A15" s="387" t="s">
        <v>432</v>
      </c>
      <c r="B15" s="509" t="s">
        <v>78</v>
      </c>
      <c r="C15" s="43">
        <v>367013</v>
      </c>
      <c r="D15" s="131">
        <v>85.84571391204126</v>
      </c>
      <c r="E15" s="131">
        <v>65</v>
      </c>
      <c r="F15" s="131">
        <v>33.305757561721244</v>
      </c>
      <c r="G15" s="131">
        <v>28</v>
      </c>
      <c r="H15" s="131">
        <v>22.473664420606354</v>
      </c>
      <c r="I15" s="131">
        <v>0</v>
      </c>
      <c r="J15" s="131">
        <v>141.62513589436887</v>
      </c>
      <c r="K15" s="131">
        <v>124</v>
      </c>
      <c r="L15" s="385">
        <v>1.7792802979730964</v>
      </c>
      <c r="M15" s="386">
        <v>0.6258906360265167</v>
      </c>
      <c r="N15" s="526">
        <v>1293</v>
      </c>
      <c r="O15" s="131">
        <v>92.38669760247487</v>
      </c>
      <c r="P15" s="131">
        <v>20</v>
      </c>
      <c r="Q15" s="131">
        <v>15.071925754060326</v>
      </c>
      <c r="R15" s="131">
        <v>7</v>
      </c>
      <c r="S15" s="131">
        <v>50.5707656612529</v>
      </c>
      <c r="T15" s="131">
        <v>35</v>
      </c>
      <c r="U15" s="131">
        <v>158.02938901778808</v>
      </c>
      <c r="V15" s="131">
        <v>85</v>
      </c>
      <c r="W15" s="385">
        <v>3.3248259860788862</v>
      </c>
      <c r="X15" s="527">
        <v>0.2482598607888631</v>
      </c>
      <c r="Y15" s="43">
        <v>76785</v>
      </c>
      <c r="Z15" s="131">
        <v>60.21060102884678</v>
      </c>
      <c r="AA15" s="131">
        <v>2</v>
      </c>
      <c r="AB15" s="131">
        <v>16.106440059907534</v>
      </c>
      <c r="AC15" s="131">
        <v>11</v>
      </c>
      <c r="AD15" s="131">
        <v>29.487048251611643</v>
      </c>
      <c r="AE15" s="131">
        <v>7</v>
      </c>
      <c r="AF15" s="131">
        <v>105.80408934036596</v>
      </c>
      <c r="AG15" s="131">
        <v>47</v>
      </c>
      <c r="AH15" s="385">
        <v>2.2765253630266327</v>
      </c>
      <c r="AI15" s="386">
        <v>0.432167741095266</v>
      </c>
      <c r="AJ15" s="526">
        <v>148247</v>
      </c>
      <c r="AK15" s="131">
        <v>106.3237097546662</v>
      </c>
      <c r="AL15" s="131">
        <v>106</v>
      </c>
      <c r="AM15" s="131">
        <v>44.03788946825231</v>
      </c>
      <c r="AN15" s="131">
        <v>36</v>
      </c>
      <c r="AO15" s="131">
        <v>19.88808542500017</v>
      </c>
      <c r="AP15" s="131">
        <v>0</v>
      </c>
      <c r="AQ15" s="131">
        <v>170.24968464791868</v>
      </c>
      <c r="AR15" s="131">
        <v>166</v>
      </c>
      <c r="AS15" s="385">
        <v>1.6008418382834053</v>
      </c>
      <c r="AT15" s="527">
        <v>0.6769782862385073</v>
      </c>
      <c r="AU15" s="43">
        <v>140688</v>
      </c>
      <c r="AV15" s="131">
        <v>78.1985315023314</v>
      </c>
      <c r="AW15" s="131">
        <v>58</v>
      </c>
      <c r="AX15" s="131">
        <v>31.551660411691117</v>
      </c>
      <c r="AY15" s="131">
        <v>28</v>
      </c>
      <c r="AZ15" s="131">
        <v>21.11215597634482</v>
      </c>
      <c r="BA15" s="131">
        <v>0</v>
      </c>
      <c r="BB15" s="131">
        <v>130.86234789036735</v>
      </c>
      <c r="BC15" s="131">
        <v>114</v>
      </c>
      <c r="BD15" s="385">
        <v>1.6817141476174229</v>
      </c>
      <c r="BE15" s="386">
        <v>0.6812592403047879</v>
      </c>
    </row>
    <row r="16" spans="1:57" s="295" customFormat="1" ht="12.75">
      <c r="A16" s="387"/>
      <c r="B16" s="509" t="s">
        <v>79</v>
      </c>
      <c r="C16" s="43">
        <v>385122</v>
      </c>
      <c r="D16" s="131">
        <v>82.52267852784313</v>
      </c>
      <c r="E16" s="131">
        <v>64</v>
      </c>
      <c r="F16" s="131">
        <v>32.59585533934701</v>
      </c>
      <c r="G16" s="131">
        <v>28</v>
      </c>
      <c r="H16" s="131">
        <v>22.27129844568734</v>
      </c>
      <c r="I16" s="131">
        <v>0</v>
      </c>
      <c r="J16" s="131">
        <v>137.38983231287747</v>
      </c>
      <c r="K16" s="131">
        <v>119</v>
      </c>
      <c r="L16" s="385">
        <v>1.7703247282679255</v>
      </c>
      <c r="M16" s="386">
        <v>0.6276192998582267</v>
      </c>
      <c r="N16" s="526">
        <v>1520</v>
      </c>
      <c r="O16" s="131">
        <v>71.60986842105264</v>
      </c>
      <c r="P16" s="131">
        <v>23</v>
      </c>
      <c r="Q16" s="131">
        <v>28.086184210526316</v>
      </c>
      <c r="R16" s="131">
        <v>7</v>
      </c>
      <c r="S16" s="131">
        <v>58.02368421052632</v>
      </c>
      <c r="T16" s="131">
        <v>38</v>
      </c>
      <c r="U16" s="131">
        <v>157.71973684210528</v>
      </c>
      <c r="V16" s="131">
        <v>97</v>
      </c>
      <c r="W16" s="385">
        <v>3.469078947368421</v>
      </c>
      <c r="X16" s="527">
        <v>0.22171052631578947</v>
      </c>
      <c r="Y16" s="43">
        <v>82995</v>
      </c>
      <c r="Z16" s="131">
        <v>56.755828664377376</v>
      </c>
      <c r="AA16" s="131">
        <v>2</v>
      </c>
      <c r="AB16" s="131">
        <v>16.45228025784686</v>
      </c>
      <c r="AC16" s="131">
        <v>10</v>
      </c>
      <c r="AD16" s="131">
        <v>29.752165793120067</v>
      </c>
      <c r="AE16" s="131">
        <v>7</v>
      </c>
      <c r="AF16" s="131">
        <v>102.9602747153443</v>
      </c>
      <c r="AG16" s="131">
        <v>48</v>
      </c>
      <c r="AH16" s="385">
        <v>2.28876438339659</v>
      </c>
      <c r="AI16" s="386">
        <v>0.4226760648231821</v>
      </c>
      <c r="AJ16" s="526">
        <v>148864</v>
      </c>
      <c r="AK16" s="131">
        <v>101.67370888865004</v>
      </c>
      <c r="AL16" s="131">
        <v>99</v>
      </c>
      <c r="AM16" s="131">
        <v>41.99064246560619</v>
      </c>
      <c r="AN16" s="131">
        <v>35</v>
      </c>
      <c r="AO16" s="131">
        <v>19.929727805245054</v>
      </c>
      <c r="AP16" s="131">
        <v>0</v>
      </c>
      <c r="AQ16" s="131">
        <v>163.5940791595013</v>
      </c>
      <c r="AR16" s="131">
        <v>154</v>
      </c>
      <c r="AS16" s="385">
        <v>1.58253842433362</v>
      </c>
      <c r="AT16" s="527">
        <v>0.6823745163370594</v>
      </c>
      <c r="AU16" s="43">
        <v>151743</v>
      </c>
      <c r="AV16" s="131">
        <v>77.93734801605346</v>
      </c>
      <c r="AW16" s="131">
        <v>62</v>
      </c>
      <c r="AX16" s="131">
        <v>32.25412704375161</v>
      </c>
      <c r="AY16" s="131">
        <v>28</v>
      </c>
      <c r="AZ16" s="131">
        <v>20.11869410780069</v>
      </c>
      <c r="BA16" s="131">
        <v>0</v>
      </c>
      <c r="BB16" s="131">
        <v>130.31016916760575</v>
      </c>
      <c r="BC16" s="131">
        <v>115</v>
      </c>
      <c r="BD16" s="385">
        <v>1.6539741536677144</v>
      </c>
      <c r="BE16" s="386">
        <v>0.6900614855380479</v>
      </c>
    </row>
    <row r="17" spans="1:57" s="295" customFormat="1" ht="12.75">
      <c r="A17" s="387"/>
      <c r="B17" s="509" t="s">
        <v>80</v>
      </c>
      <c r="C17" s="43">
        <v>372026</v>
      </c>
      <c r="D17" s="131">
        <v>84.85199152747388</v>
      </c>
      <c r="E17" s="131">
        <v>69</v>
      </c>
      <c r="F17" s="131">
        <v>31.75917274599087</v>
      </c>
      <c r="G17" s="131">
        <v>28</v>
      </c>
      <c r="H17" s="131">
        <v>21.95162972480418</v>
      </c>
      <c r="I17" s="131">
        <v>0</v>
      </c>
      <c r="J17" s="131">
        <v>138.56279399826894</v>
      </c>
      <c r="K17" s="131">
        <v>125</v>
      </c>
      <c r="L17" s="385">
        <v>1.7583771026756194</v>
      </c>
      <c r="M17" s="386">
        <v>0.6329154413938811</v>
      </c>
      <c r="N17" s="526">
        <v>1372</v>
      </c>
      <c r="O17" s="131">
        <v>64.75</v>
      </c>
      <c r="P17" s="131">
        <v>26</v>
      </c>
      <c r="Q17" s="131">
        <v>19.014577259475217</v>
      </c>
      <c r="R17" s="131">
        <v>8</v>
      </c>
      <c r="S17" s="131">
        <v>54.35422740524781</v>
      </c>
      <c r="T17" s="131">
        <v>39</v>
      </c>
      <c r="U17" s="131">
        <v>138.11880466472303</v>
      </c>
      <c r="V17" s="131">
        <v>95</v>
      </c>
      <c r="W17" s="385">
        <v>3.4081632653061225</v>
      </c>
      <c r="X17" s="527">
        <v>0.23615160349854228</v>
      </c>
      <c r="Y17" s="43">
        <v>78520</v>
      </c>
      <c r="Z17" s="131">
        <v>59.44228222109017</v>
      </c>
      <c r="AA17" s="131">
        <v>2</v>
      </c>
      <c r="AB17" s="131">
        <v>16.4945236882323</v>
      </c>
      <c r="AC17" s="131">
        <v>11</v>
      </c>
      <c r="AD17" s="131">
        <v>29.9488920020377</v>
      </c>
      <c r="AE17" s="131">
        <v>7</v>
      </c>
      <c r="AF17" s="131">
        <v>105.88569791136017</v>
      </c>
      <c r="AG17" s="131">
        <v>49</v>
      </c>
      <c r="AH17" s="385">
        <v>2.2738792664289353</v>
      </c>
      <c r="AI17" s="386">
        <v>0.4261334691798268</v>
      </c>
      <c r="AJ17" s="526">
        <v>143247</v>
      </c>
      <c r="AK17" s="131">
        <v>103.421949499815</v>
      </c>
      <c r="AL17" s="131">
        <v>103</v>
      </c>
      <c r="AM17" s="131">
        <v>41.227271775325136</v>
      </c>
      <c r="AN17" s="131">
        <v>36</v>
      </c>
      <c r="AO17" s="131">
        <v>18.929234120086285</v>
      </c>
      <c r="AP17" s="131">
        <v>0</v>
      </c>
      <c r="AQ17" s="131">
        <v>163.57845539522643</v>
      </c>
      <c r="AR17" s="131">
        <v>157</v>
      </c>
      <c r="AS17" s="385">
        <v>1.5583432811856444</v>
      </c>
      <c r="AT17" s="527">
        <v>0.6909813119995533</v>
      </c>
      <c r="AU17" s="43">
        <v>148887</v>
      </c>
      <c r="AV17" s="131">
        <v>80.57129232236528</v>
      </c>
      <c r="AW17" s="131">
        <v>66</v>
      </c>
      <c r="AX17" s="131">
        <v>30.817445445203408</v>
      </c>
      <c r="AY17" s="131">
        <v>29</v>
      </c>
      <c r="AZ17" s="131">
        <v>20.34334763948498</v>
      </c>
      <c r="BA17" s="131">
        <v>0</v>
      </c>
      <c r="BB17" s="131">
        <v>131.73208540705366</v>
      </c>
      <c r="BC17" s="131">
        <v>120</v>
      </c>
      <c r="BD17" s="385">
        <v>1.6637651373189062</v>
      </c>
      <c r="BE17" s="386">
        <v>0.689758004392593</v>
      </c>
    </row>
    <row r="18" spans="1:57" s="295" customFormat="1" ht="25.5" customHeight="1">
      <c r="A18" s="108">
        <v>2011</v>
      </c>
      <c r="B18" s="509" t="s">
        <v>77</v>
      </c>
      <c r="C18" s="43">
        <v>375060</v>
      </c>
      <c r="D18" s="131">
        <v>87.90751346451235</v>
      </c>
      <c r="E18" s="131">
        <v>71</v>
      </c>
      <c r="F18" s="131">
        <v>33.55984109209193</v>
      </c>
      <c r="G18" s="131">
        <v>31</v>
      </c>
      <c r="H18" s="131">
        <v>23.401493094438223</v>
      </c>
      <c r="I18" s="131">
        <v>0</v>
      </c>
      <c r="J18" s="131">
        <v>144.8688476510425</v>
      </c>
      <c r="K18" s="131">
        <v>131</v>
      </c>
      <c r="L18" s="385">
        <v>1.76340585506319</v>
      </c>
      <c r="M18" s="386">
        <v>0.6291526689063083</v>
      </c>
      <c r="N18" s="526">
        <v>1476</v>
      </c>
      <c r="O18" s="131">
        <v>64.9349593495935</v>
      </c>
      <c r="P18" s="131">
        <v>17</v>
      </c>
      <c r="Q18" s="131">
        <v>18.915311653116532</v>
      </c>
      <c r="R18" s="131">
        <v>7</v>
      </c>
      <c r="S18" s="131">
        <v>54.53048780487805</v>
      </c>
      <c r="T18" s="131">
        <v>33</v>
      </c>
      <c r="U18" s="131">
        <v>138.38075880758808</v>
      </c>
      <c r="V18" s="131">
        <v>87</v>
      </c>
      <c r="W18" s="385">
        <v>3.241869918699187</v>
      </c>
      <c r="X18" s="527">
        <v>0.2486449864498645</v>
      </c>
      <c r="Y18" s="43">
        <v>77029</v>
      </c>
      <c r="Z18" s="131">
        <v>60.26109647016059</v>
      </c>
      <c r="AA18" s="131">
        <v>2</v>
      </c>
      <c r="AB18" s="131">
        <v>16.84727829778395</v>
      </c>
      <c r="AC18" s="131">
        <v>11</v>
      </c>
      <c r="AD18" s="131">
        <v>32.09184852458165</v>
      </c>
      <c r="AE18" s="131">
        <v>7</v>
      </c>
      <c r="AF18" s="131">
        <v>109.20022329252619</v>
      </c>
      <c r="AG18" s="131">
        <v>51</v>
      </c>
      <c r="AH18" s="385">
        <v>2.289059964428981</v>
      </c>
      <c r="AI18" s="386">
        <v>0.43204507393319397</v>
      </c>
      <c r="AJ18" s="526">
        <v>148450</v>
      </c>
      <c r="AK18" s="131">
        <v>107.62096328730212</v>
      </c>
      <c r="AL18" s="131">
        <v>106</v>
      </c>
      <c r="AM18" s="131">
        <v>43.707537891545975</v>
      </c>
      <c r="AN18" s="131">
        <v>40</v>
      </c>
      <c r="AO18" s="131">
        <v>20.114536881104748</v>
      </c>
      <c r="AP18" s="131">
        <v>0</v>
      </c>
      <c r="AQ18" s="131">
        <v>171.44303805995284</v>
      </c>
      <c r="AR18" s="131">
        <v>166</v>
      </c>
      <c r="AS18" s="385">
        <v>1.5571909733917144</v>
      </c>
      <c r="AT18" s="527">
        <v>0.6879488043112159</v>
      </c>
      <c r="AU18" s="43">
        <v>148105</v>
      </c>
      <c r="AV18" s="131">
        <v>82.7559096586881</v>
      </c>
      <c r="AW18" s="131">
        <v>66</v>
      </c>
      <c r="AX18" s="131">
        <v>32.22660950001688</v>
      </c>
      <c r="AY18" s="131">
        <v>30</v>
      </c>
      <c r="AZ18" s="131">
        <v>21.866047736403228</v>
      </c>
      <c r="BA18" s="131">
        <v>0</v>
      </c>
      <c r="BB18" s="131">
        <v>136.8485668951082</v>
      </c>
      <c r="BC18" s="131">
        <v>123</v>
      </c>
      <c r="BD18" s="385">
        <v>1.681975625400898</v>
      </c>
      <c r="BE18" s="386">
        <v>0.6765267884271294</v>
      </c>
    </row>
    <row r="19" spans="1:57" s="295" customFormat="1" ht="12.75">
      <c r="A19" s="108"/>
      <c r="B19" s="509" t="s">
        <v>78</v>
      </c>
      <c r="C19" s="43">
        <v>352213</v>
      </c>
      <c r="D19" s="131">
        <v>85.03751423144517</v>
      </c>
      <c r="E19" s="131">
        <v>66</v>
      </c>
      <c r="F19" s="131">
        <v>35.63244400405436</v>
      </c>
      <c r="G19" s="131">
        <v>31</v>
      </c>
      <c r="H19" s="131">
        <v>22.36449818717651</v>
      </c>
      <c r="I19" s="131">
        <v>0</v>
      </c>
      <c r="J19" s="131">
        <v>143.03445642267604</v>
      </c>
      <c r="K19" s="131">
        <v>126</v>
      </c>
      <c r="L19" s="385">
        <v>1.7489388523421907</v>
      </c>
      <c r="M19" s="386">
        <v>0.6351128436485877</v>
      </c>
      <c r="N19" s="526">
        <v>1552</v>
      </c>
      <c r="O19" s="131">
        <v>75.91817010309278</v>
      </c>
      <c r="P19" s="131">
        <v>12</v>
      </c>
      <c r="Q19" s="131">
        <v>32.31572164948454</v>
      </c>
      <c r="R19" s="131">
        <v>7</v>
      </c>
      <c r="S19" s="131">
        <v>48.09342783505155</v>
      </c>
      <c r="T19" s="131">
        <v>32.5</v>
      </c>
      <c r="U19" s="131">
        <v>156.32731958762886</v>
      </c>
      <c r="V19" s="131">
        <v>75</v>
      </c>
      <c r="W19" s="385">
        <v>3.1746134020618557</v>
      </c>
      <c r="X19" s="527">
        <v>0.264819587628866</v>
      </c>
      <c r="Y19" s="43">
        <v>74324</v>
      </c>
      <c r="Z19" s="131">
        <v>55.64033152144664</v>
      </c>
      <c r="AA19" s="131">
        <v>1</v>
      </c>
      <c r="AB19" s="131">
        <v>17.728015176793498</v>
      </c>
      <c r="AC19" s="131">
        <v>12</v>
      </c>
      <c r="AD19" s="131">
        <v>30.345608417200367</v>
      </c>
      <c r="AE19" s="131">
        <v>6</v>
      </c>
      <c r="AF19" s="131">
        <v>103.7139551154405</v>
      </c>
      <c r="AG19" s="131">
        <v>46</v>
      </c>
      <c r="AH19" s="385">
        <v>2.249259996770895</v>
      </c>
      <c r="AI19" s="386">
        <v>0.4355793552553684</v>
      </c>
      <c r="AJ19" s="526">
        <v>133160</v>
      </c>
      <c r="AK19" s="131">
        <v>105.72477470711925</v>
      </c>
      <c r="AL19" s="131">
        <v>104</v>
      </c>
      <c r="AM19" s="131">
        <v>45.674969960949234</v>
      </c>
      <c r="AN19" s="131">
        <v>40</v>
      </c>
      <c r="AO19" s="131">
        <v>20.05104385701412</v>
      </c>
      <c r="AP19" s="131">
        <v>0</v>
      </c>
      <c r="AQ19" s="131">
        <v>171.4507885250826</v>
      </c>
      <c r="AR19" s="131">
        <v>164</v>
      </c>
      <c r="AS19" s="385">
        <v>1.5652673475518173</v>
      </c>
      <c r="AT19" s="527">
        <v>0.6837338540102132</v>
      </c>
      <c r="AU19" s="43">
        <v>143177</v>
      </c>
      <c r="AV19" s="131">
        <v>81.15668019304776</v>
      </c>
      <c r="AW19" s="131">
        <v>63</v>
      </c>
      <c r="AX19" s="131">
        <v>35.622760638929435</v>
      </c>
      <c r="AY19" s="131">
        <v>34</v>
      </c>
      <c r="AZ19" s="131">
        <v>20.094163168665357</v>
      </c>
      <c r="BA19" s="131">
        <v>0</v>
      </c>
      <c r="BB19" s="131">
        <v>136.87360400064256</v>
      </c>
      <c r="BC19" s="131">
        <v>123</v>
      </c>
      <c r="BD19" s="385">
        <v>1.644586770221474</v>
      </c>
      <c r="BE19" s="386">
        <v>0.6974863281113587</v>
      </c>
    </row>
    <row r="20" spans="1:57" s="295" customFormat="1" ht="12.75">
      <c r="A20" s="108"/>
      <c r="B20" s="509" t="s">
        <v>79</v>
      </c>
      <c r="C20" s="43">
        <v>363743</v>
      </c>
      <c r="D20" s="131">
        <v>84.0562072672189</v>
      </c>
      <c r="E20" s="131">
        <v>66</v>
      </c>
      <c r="F20" s="131">
        <v>35.72869855914753</v>
      </c>
      <c r="G20" s="131">
        <v>29</v>
      </c>
      <c r="H20" s="131">
        <v>22.22211286540222</v>
      </c>
      <c r="I20" s="131">
        <v>0</v>
      </c>
      <c r="J20" s="131">
        <v>142.00701869176865</v>
      </c>
      <c r="K20" s="131">
        <v>126</v>
      </c>
      <c r="L20" s="385">
        <v>1.7481573528562748</v>
      </c>
      <c r="M20" s="386">
        <v>0.6371669008063385</v>
      </c>
      <c r="N20" s="526">
        <v>1664</v>
      </c>
      <c r="O20" s="131">
        <v>52.63942307692308</v>
      </c>
      <c r="P20" s="131">
        <v>18</v>
      </c>
      <c r="Q20" s="131">
        <v>13.73016826923077</v>
      </c>
      <c r="R20" s="131">
        <v>8</v>
      </c>
      <c r="S20" s="131">
        <v>54.43930288461539</v>
      </c>
      <c r="T20" s="131">
        <v>40</v>
      </c>
      <c r="U20" s="131">
        <v>120.80889423076923</v>
      </c>
      <c r="V20" s="131">
        <v>91.5</v>
      </c>
      <c r="W20" s="385">
        <v>3.328125</v>
      </c>
      <c r="X20" s="527">
        <v>0.23978365384615385</v>
      </c>
      <c r="Y20" s="43">
        <v>78410</v>
      </c>
      <c r="Z20" s="131">
        <v>54.35675296518301</v>
      </c>
      <c r="AA20" s="131">
        <v>1</v>
      </c>
      <c r="AB20" s="131">
        <v>16.96480040811121</v>
      </c>
      <c r="AC20" s="131">
        <v>12</v>
      </c>
      <c r="AD20" s="131">
        <v>29.742838923606683</v>
      </c>
      <c r="AE20" s="131">
        <v>6</v>
      </c>
      <c r="AF20" s="131">
        <v>101.0643922969009</v>
      </c>
      <c r="AG20" s="131">
        <v>45</v>
      </c>
      <c r="AH20" s="385">
        <v>2.2420992220380054</v>
      </c>
      <c r="AI20" s="386">
        <v>0.43615610253794157</v>
      </c>
      <c r="AJ20" s="526">
        <v>131488</v>
      </c>
      <c r="AK20" s="131">
        <v>105.12639936724264</v>
      </c>
      <c r="AL20" s="131">
        <v>101</v>
      </c>
      <c r="AM20" s="131">
        <v>44.377190313945</v>
      </c>
      <c r="AN20" s="131">
        <v>37</v>
      </c>
      <c r="AO20" s="131">
        <v>20.411626916524703</v>
      </c>
      <c r="AP20" s="131">
        <v>0</v>
      </c>
      <c r="AQ20" s="131">
        <v>169.91521659771234</v>
      </c>
      <c r="AR20" s="131">
        <v>158</v>
      </c>
      <c r="AS20" s="385">
        <v>1.5637700778778292</v>
      </c>
      <c r="AT20" s="527">
        <v>0.6880323679727428</v>
      </c>
      <c r="AU20" s="43">
        <v>152181</v>
      </c>
      <c r="AV20" s="131">
        <v>81.49698056919064</v>
      </c>
      <c r="AW20" s="131">
        <v>66</v>
      </c>
      <c r="AX20" s="131">
        <v>38.164678902096846</v>
      </c>
      <c r="AY20" s="131">
        <v>35</v>
      </c>
      <c r="AZ20" s="131">
        <v>19.559149959587597</v>
      </c>
      <c r="BA20" s="131">
        <v>0</v>
      </c>
      <c r="BB20" s="131">
        <v>139.22080943087508</v>
      </c>
      <c r="BC20" s="131">
        <v>128</v>
      </c>
      <c r="BD20" s="385">
        <v>1.635696966112721</v>
      </c>
      <c r="BE20" s="386">
        <v>0.7011322044144801</v>
      </c>
    </row>
    <row r="21" spans="1:57" s="295" customFormat="1" ht="12.75">
      <c r="A21" s="108"/>
      <c r="B21" s="509" t="s">
        <v>80</v>
      </c>
      <c r="C21" s="43">
        <v>353397</v>
      </c>
      <c r="D21" s="131">
        <v>87.33782686327275</v>
      </c>
      <c r="E21" s="131">
        <v>67</v>
      </c>
      <c r="F21" s="131">
        <v>37.322074041375565</v>
      </c>
      <c r="G21" s="131">
        <v>30</v>
      </c>
      <c r="H21" s="131">
        <v>21.86754556490293</v>
      </c>
      <c r="I21" s="131">
        <v>0</v>
      </c>
      <c r="J21" s="131">
        <v>146.52744646955125</v>
      </c>
      <c r="K21" s="131">
        <v>131</v>
      </c>
      <c r="L21" s="385">
        <v>1.7301759777247685</v>
      </c>
      <c r="M21" s="386">
        <v>0.6462477044230709</v>
      </c>
      <c r="N21" s="526">
        <v>1569</v>
      </c>
      <c r="O21" s="131">
        <v>67.62332695984703</v>
      </c>
      <c r="P21" s="131">
        <v>25</v>
      </c>
      <c r="Q21" s="131">
        <v>14.591459528362014</v>
      </c>
      <c r="R21" s="131">
        <v>8</v>
      </c>
      <c r="S21" s="131">
        <v>57.81389420012747</v>
      </c>
      <c r="T21" s="131">
        <v>42</v>
      </c>
      <c r="U21" s="131">
        <v>140.02868068833652</v>
      </c>
      <c r="V21" s="131">
        <v>99</v>
      </c>
      <c r="W21" s="385">
        <v>3.4104525175270872</v>
      </c>
      <c r="X21" s="527">
        <v>0.22562141491395793</v>
      </c>
      <c r="Y21" s="43">
        <v>73739</v>
      </c>
      <c r="Z21" s="131">
        <v>56.12232332958136</v>
      </c>
      <c r="AA21" s="131">
        <v>2</v>
      </c>
      <c r="AB21" s="131">
        <v>16.833046284869607</v>
      </c>
      <c r="AC21" s="131">
        <v>12</v>
      </c>
      <c r="AD21" s="131">
        <v>30.317484641777078</v>
      </c>
      <c r="AE21" s="131">
        <v>6</v>
      </c>
      <c r="AF21" s="131">
        <v>103.27285425622804</v>
      </c>
      <c r="AG21" s="131">
        <v>47</v>
      </c>
      <c r="AH21" s="385">
        <v>2.232590623686245</v>
      </c>
      <c r="AI21" s="386">
        <v>0.44052672262981596</v>
      </c>
      <c r="AJ21" s="526">
        <v>129203</v>
      </c>
      <c r="AK21" s="131">
        <v>108.87220110988135</v>
      </c>
      <c r="AL21" s="131">
        <v>106</v>
      </c>
      <c r="AM21" s="131">
        <v>44.54949188486336</v>
      </c>
      <c r="AN21" s="131">
        <v>37</v>
      </c>
      <c r="AO21" s="131">
        <v>19.05619064572804</v>
      </c>
      <c r="AP21" s="131">
        <v>0</v>
      </c>
      <c r="AQ21" s="131">
        <v>172.47788364047275</v>
      </c>
      <c r="AR21" s="131">
        <v>164</v>
      </c>
      <c r="AS21" s="385">
        <v>1.5397552688405067</v>
      </c>
      <c r="AT21" s="527">
        <v>0.7005023103178719</v>
      </c>
      <c r="AU21" s="43">
        <v>148886</v>
      </c>
      <c r="AV21" s="131">
        <v>84.31824348830649</v>
      </c>
      <c r="AW21" s="131">
        <v>63</v>
      </c>
      <c r="AX21" s="131">
        <v>41.43730773880687</v>
      </c>
      <c r="AY21" s="131">
        <v>35</v>
      </c>
      <c r="AZ21" s="131">
        <v>19.74340770791075</v>
      </c>
      <c r="BA21" s="131">
        <v>0</v>
      </c>
      <c r="BB21" s="131">
        <v>145.49895893502412</v>
      </c>
      <c r="BC21" s="131">
        <v>132</v>
      </c>
      <c r="BD21" s="385">
        <v>1.6288838440148838</v>
      </c>
      <c r="BE21" s="386">
        <v>0.705486076595516</v>
      </c>
    </row>
    <row r="22" spans="1:57" s="295" customFormat="1" ht="25.5" customHeight="1">
      <c r="A22" s="108">
        <v>2012</v>
      </c>
      <c r="B22" s="509" t="s">
        <v>77</v>
      </c>
      <c r="C22" s="43">
        <v>358413</v>
      </c>
      <c r="D22" s="131">
        <v>93.9527332992944</v>
      </c>
      <c r="E22" s="131">
        <v>72</v>
      </c>
      <c r="F22" s="131">
        <v>36.45153775114184</v>
      </c>
      <c r="G22" s="131">
        <v>31</v>
      </c>
      <c r="H22" s="131">
        <v>23.342401084782082</v>
      </c>
      <c r="I22" s="131">
        <v>0</v>
      </c>
      <c r="J22" s="131">
        <v>153.74667213521832</v>
      </c>
      <c r="K22" s="131">
        <v>135</v>
      </c>
      <c r="L22" s="385">
        <v>1.716715074509016</v>
      </c>
      <c r="M22" s="386">
        <v>0.6458443192629731</v>
      </c>
      <c r="N22" s="526">
        <v>1473</v>
      </c>
      <c r="O22" s="131">
        <v>89.92803801765105</v>
      </c>
      <c r="P22" s="131">
        <v>14</v>
      </c>
      <c r="Q22" s="131">
        <v>16.338764426340802</v>
      </c>
      <c r="R22" s="131">
        <v>8</v>
      </c>
      <c r="S22" s="131">
        <v>55.32179226069246</v>
      </c>
      <c r="T22" s="131">
        <v>36</v>
      </c>
      <c r="U22" s="131">
        <v>161.5885947046843</v>
      </c>
      <c r="V22" s="131">
        <v>93</v>
      </c>
      <c r="W22" s="385">
        <v>3.2382892057026478</v>
      </c>
      <c r="X22" s="527">
        <v>0.25594025797691783</v>
      </c>
      <c r="Y22" s="43">
        <v>74494</v>
      </c>
      <c r="Z22" s="131">
        <v>57.7236824442237</v>
      </c>
      <c r="AA22" s="131">
        <v>2</v>
      </c>
      <c r="AB22" s="131">
        <v>18.046795715091147</v>
      </c>
      <c r="AC22" s="131">
        <v>13</v>
      </c>
      <c r="AD22" s="131">
        <v>32.00973232743576</v>
      </c>
      <c r="AE22" s="131">
        <v>5</v>
      </c>
      <c r="AF22" s="131">
        <v>107.7802104867506</v>
      </c>
      <c r="AG22" s="131">
        <v>50</v>
      </c>
      <c r="AH22" s="385">
        <v>2.1907401938411146</v>
      </c>
      <c r="AI22" s="386">
        <v>0.4504121137272801</v>
      </c>
      <c r="AJ22" s="526">
        <v>133436</v>
      </c>
      <c r="AK22" s="131">
        <v>116.92050870829462</v>
      </c>
      <c r="AL22" s="131">
        <v>114</v>
      </c>
      <c r="AM22" s="131">
        <v>46.58630354626937</v>
      </c>
      <c r="AN22" s="131">
        <v>40</v>
      </c>
      <c r="AO22" s="131">
        <v>20.757374321772236</v>
      </c>
      <c r="AP22" s="131">
        <v>0</v>
      </c>
      <c r="AQ22" s="131">
        <v>184.26418657633621</v>
      </c>
      <c r="AR22" s="131">
        <v>176</v>
      </c>
      <c r="AS22" s="385">
        <v>1.53728379148056</v>
      </c>
      <c r="AT22" s="527">
        <v>0.6973755208489463</v>
      </c>
      <c r="AU22" s="43">
        <v>149010</v>
      </c>
      <c r="AV22" s="131">
        <v>91.53710489228911</v>
      </c>
      <c r="AW22" s="131">
        <v>72</v>
      </c>
      <c r="AX22" s="131">
        <v>36.77585396953224</v>
      </c>
      <c r="AY22" s="131">
        <v>34</v>
      </c>
      <c r="AZ22" s="131">
        <v>21.00810012750822</v>
      </c>
      <c r="BA22" s="131">
        <v>0</v>
      </c>
      <c r="BB22" s="131">
        <v>149.32105898932957</v>
      </c>
      <c r="BC22" s="131">
        <v>132</v>
      </c>
      <c r="BD22" s="385">
        <v>1.6253741359640292</v>
      </c>
      <c r="BE22" s="386">
        <v>0.7012549493322596</v>
      </c>
    </row>
    <row r="23" spans="1:57" s="295" customFormat="1" ht="12.75">
      <c r="A23" s="108"/>
      <c r="B23" s="509" t="s">
        <v>78</v>
      </c>
      <c r="C23" s="43">
        <v>331863</v>
      </c>
      <c r="D23" s="131">
        <v>88.29675498624432</v>
      </c>
      <c r="E23" s="131">
        <v>68</v>
      </c>
      <c r="F23" s="131">
        <v>37.87679855844129</v>
      </c>
      <c r="G23" s="131">
        <v>33</v>
      </c>
      <c r="H23" s="131">
        <v>22.46412525650645</v>
      </c>
      <c r="I23" s="131">
        <v>0</v>
      </c>
      <c r="J23" s="131">
        <v>148.63767880119207</v>
      </c>
      <c r="K23" s="131">
        <v>131</v>
      </c>
      <c r="L23" s="385">
        <v>1.6886124696034206</v>
      </c>
      <c r="M23" s="386">
        <v>0.6508709919454715</v>
      </c>
      <c r="N23" s="526">
        <v>1446</v>
      </c>
      <c r="O23" s="131">
        <v>72.94121715076072</v>
      </c>
      <c r="P23" s="131">
        <v>15</v>
      </c>
      <c r="Q23" s="131">
        <v>16.04218533886584</v>
      </c>
      <c r="R23" s="131">
        <v>8</v>
      </c>
      <c r="S23" s="131">
        <v>50.90387275242047</v>
      </c>
      <c r="T23" s="131">
        <v>34</v>
      </c>
      <c r="U23" s="131">
        <v>139.88727524204702</v>
      </c>
      <c r="V23" s="131">
        <v>82</v>
      </c>
      <c r="W23" s="385">
        <v>3.190871369294606</v>
      </c>
      <c r="X23" s="527">
        <v>0.2413554633471646</v>
      </c>
      <c r="Y23" s="43">
        <v>67847</v>
      </c>
      <c r="Z23" s="131">
        <v>53.30929886361962</v>
      </c>
      <c r="AA23" s="131">
        <v>2</v>
      </c>
      <c r="AB23" s="131">
        <v>17.954647957905287</v>
      </c>
      <c r="AC23" s="131">
        <v>14</v>
      </c>
      <c r="AD23" s="131">
        <v>31.205521246333664</v>
      </c>
      <c r="AE23" s="131">
        <v>5</v>
      </c>
      <c r="AF23" s="131">
        <v>102.46946806785857</v>
      </c>
      <c r="AG23" s="131">
        <v>47</v>
      </c>
      <c r="AH23" s="385">
        <v>2.1712382271876427</v>
      </c>
      <c r="AI23" s="386">
        <v>0.45349094285672176</v>
      </c>
      <c r="AJ23" s="526">
        <v>123968</v>
      </c>
      <c r="AK23" s="131">
        <v>111.21495063242126</v>
      </c>
      <c r="AL23" s="131">
        <v>115</v>
      </c>
      <c r="AM23" s="131">
        <v>47.71570082601962</v>
      </c>
      <c r="AN23" s="131">
        <v>41</v>
      </c>
      <c r="AO23" s="131">
        <v>20.129025232318018</v>
      </c>
      <c r="AP23" s="131">
        <v>0</v>
      </c>
      <c r="AQ23" s="131">
        <v>179.0596766907589</v>
      </c>
      <c r="AR23" s="131">
        <v>180</v>
      </c>
      <c r="AS23" s="385">
        <v>1.519505033557047</v>
      </c>
      <c r="AT23" s="527">
        <v>0.6953084667010841</v>
      </c>
      <c r="AU23" s="43">
        <v>138602</v>
      </c>
      <c r="AV23" s="131">
        <v>85.0852224354627</v>
      </c>
      <c r="AW23" s="131">
        <v>63</v>
      </c>
      <c r="AX23" s="131">
        <v>39.05659369994661</v>
      </c>
      <c r="AY23" s="131">
        <v>36</v>
      </c>
      <c r="AZ23" s="131">
        <v>19.97697724419561</v>
      </c>
      <c r="BA23" s="131">
        <v>0</v>
      </c>
      <c r="BB23" s="131">
        <v>144.1187933796049</v>
      </c>
      <c r="BC23" s="131">
        <v>127</v>
      </c>
      <c r="BD23" s="385">
        <v>1.5879424539328437</v>
      </c>
      <c r="BE23" s="386">
        <v>0.7120171426097748</v>
      </c>
    </row>
    <row r="24" spans="1:57" s="295" customFormat="1" ht="12.75">
      <c r="A24" s="108"/>
      <c r="B24" s="509" t="s">
        <v>79</v>
      </c>
      <c r="C24" s="43">
        <v>336360</v>
      </c>
      <c r="D24" s="131">
        <v>86.42544892377215</v>
      </c>
      <c r="E24" s="131">
        <v>71</v>
      </c>
      <c r="F24" s="131">
        <v>39.28764716375312</v>
      </c>
      <c r="G24" s="131">
        <v>32</v>
      </c>
      <c r="H24" s="131">
        <v>21.117829111666072</v>
      </c>
      <c r="I24" s="131">
        <v>0</v>
      </c>
      <c r="J24" s="131">
        <v>146.83092519919134</v>
      </c>
      <c r="K24" s="131">
        <v>133</v>
      </c>
      <c r="L24" s="385">
        <v>1.6716613152574622</v>
      </c>
      <c r="M24" s="386">
        <v>0.6568468307765489</v>
      </c>
      <c r="N24" s="526">
        <v>1258</v>
      </c>
      <c r="O24" s="131">
        <v>68.33783783783784</v>
      </c>
      <c r="P24" s="131">
        <v>18</v>
      </c>
      <c r="Q24" s="131">
        <v>14.839427662957075</v>
      </c>
      <c r="R24" s="131">
        <v>10</v>
      </c>
      <c r="S24" s="131">
        <v>52.610492845786965</v>
      </c>
      <c r="T24" s="131">
        <v>35</v>
      </c>
      <c r="U24" s="131">
        <v>135.78775834658188</v>
      </c>
      <c r="V24" s="131">
        <v>89</v>
      </c>
      <c r="W24" s="385">
        <v>3.2273449920508743</v>
      </c>
      <c r="X24" s="527">
        <v>0.2503974562798092</v>
      </c>
      <c r="Y24" s="43">
        <v>68987</v>
      </c>
      <c r="Z24" s="131">
        <v>50.87546929131575</v>
      </c>
      <c r="AA24" s="131">
        <v>2</v>
      </c>
      <c r="AB24" s="131">
        <v>17.95952860683897</v>
      </c>
      <c r="AC24" s="131">
        <v>14</v>
      </c>
      <c r="AD24" s="131">
        <v>29.086697493730703</v>
      </c>
      <c r="AE24" s="131">
        <v>4</v>
      </c>
      <c r="AF24" s="131">
        <v>97.92169539188542</v>
      </c>
      <c r="AG24" s="131">
        <v>46</v>
      </c>
      <c r="AH24" s="385">
        <v>2.142113731572615</v>
      </c>
      <c r="AI24" s="386">
        <v>0.4563323524722049</v>
      </c>
      <c r="AJ24" s="526">
        <v>124906</v>
      </c>
      <c r="AK24" s="131">
        <v>109.41508814628601</v>
      </c>
      <c r="AL24" s="131">
        <v>115</v>
      </c>
      <c r="AM24" s="131">
        <v>50.01173682609322</v>
      </c>
      <c r="AN24" s="131">
        <v>40</v>
      </c>
      <c r="AO24" s="131">
        <v>18.644340544089154</v>
      </c>
      <c r="AP24" s="131">
        <v>0</v>
      </c>
      <c r="AQ24" s="131">
        <v>178.0711655164684</v>
      </c>
      <c r="AR24" s="131">
        <v>176</v>
      </c>
      <c r="AS24" s="385">
        <v>1.491305461707204</v>
      </c>
      <c r="AT24" s="527">
        <v>0.7114550141706564</v>
      </c>
      <c r="AU24" s="43">
        <v>141209</v>
      </c>
      <c r="AV24" s="131">
        <v>83.61894780077758</v>
      </c>
      <c r="AW24" s="131">
        <v>68</v>
      </c>
      <c r="AX24" s="131">
        <v>40.4392425411978</v>
      </c>
      <c r="AY24" s="131">
        <v>36</v>
      </c>
      <c r="AZ24" s="131">
        <v>19.13203124446742</v>
      </c>
      <c r="BA24" s="131">
        <v>0</v>
      </c>
      <c r="BB24" s="131">
        <v>143.1902215864428</v>
      </c>
      <c r="BC24" s="131">
        <v>132</v>
      </c>
      <c r="BD24" s="385">
        <v>1.5874979640107925</v>
      </c>
      <c r="BE24" s="386">
        <v>0.7101247087650221</v>
      </c>
    </row>
    <row r="25" spans="1:57" s="295" customFormat="1" ht="12.75">
      <c r="A25" s="108"/>
      <c r="B25" s="509" t="s">
        <v>80</v>
      </c>
      <c r="C25" s="43">
        <v>346841</v>
      </c>
      <c r="D25" s="131">
        <v>91.98249341917479</v>
      </c>
      <c r="E25" s="131">
        <v>77</v>
      </c>
      <c r="F25" s="131">
        <v>38.456180209375475</v>
      </c>
      <c r="G25" s="131">
        <v>31</v>
      </c>
      <c r="H25" s="131">
        <v>22.061939044115316</v>
      </c>
      <c r="I25" s="131">
        <v>0</v>
      </c>
      <c r="J25" s="131">
        <v>152.50061267266557</v>
      </c>
      <c r="K25" s="131">
        <v>139</v>
      </c>
      <c r="L25" s="385">
        <v>1.6523680879711453</v>
      </c>
      <c r="M25" s="386">
        <v>0.6629694874596718</v>
      </c>
      <c r="N25" s="526">
        <v>1187</v>
      </c>
      <c r="O25" s="131">
        <v>79.65796124684077</v>
      </c>
      <c r="P25" s="131">
        <v>17</v>
      </c>
      <c r="Q25" s="131">
        <v>16.474304970513902</v>
      </c>
      <c r="R25" s="131">
        <v>10</v>
      </c>
      <c r="S25" s="131">
        <v>50.94187026116259</v>
      </c>
      <c r="T25" s="131">
        <v>38</v>
      </c>
      <c r="U25" s="131">
        <v>147.07413647851726</v>
      </c>
      <c r="V25" s="131">
        <v>88</v>
      </c>
      <c r="W25" s="385">
        <v>3.1668070766638583</v>
      </c>
      <c r="X25" s="527">
        <v>0.2493681550126369</v>
      </c>
      <c r="Y25" s="43">
        <v>66737</v>
      </c>
      <c r="Z25" s="131">
        <v>54.88298844718822</v>
      </c>
      <c r="AA25" s="131">
        <v>2</v>
      </c>
      <c r="AB25" s="131">
        <v>18.88875736098416</v>
      </c>
      <c r="AC25" s="131">
        <v>15</v>
      </c>
      <c r="AD25" s="131">
        <v>30.51091598363726</v>
      </c>
      <c r="AE25" s="131">
        <v>4</v>
      </c>
      <c r="AF25" s="131">
        <v>104.28266179180964</v>
      </c>
      <c r="AG25" s="131">
        <v>48</v>
      </c>
      <c r="AH25" s="385">
        <v>2.153962569489189</v>
      </c>
      <c r="AI25" s="386">
        <v>0.46146815110058886</v>
      </c>
      <c r="AJ25" s="526">
        <v>134818</v>
      </c>
      <c r="AK25" s="131">
        <v>116.28669762197926</v>
      </c>
      <c r="AL25" s="131">
        <v>122</v>
      </c>
      <c r="AM25" s="131">
        <v>45.95997567090448</v>
      </c>
      <c r="AN25" s="131">
        <v>36</v>
      </c>
      <c r="AO25" s="131">
        <v>19.267723894435463</v>
      </c>
      <c r="AP25" s="131">
        <v>0</v>
      </c>
      <c r="AQ25" s="131">
        <v>181.5143971873192</v>
      </c>
      <c r="AR25" s="131">
        <v>179</v>
      </c>
      <c r="AS25" s="385">
        <v>1.468535358779985</v>
      </c>
      <c r="AT25" s="527">
        <v>0.7167143853194677</v>
      </c>
      <c r="AU25" s="43">
        <v>144099</v>
      </c>
      <c r="AV25" s="131">
        <v>86.52717923094539</v>
      </c>
      <c r="AW25" s="131">
        <v>72</v>
      </c>
      <c r="AX25" s="131">
        <v>40.679074802739784</v>
      </c>
      <c r="AY25" s="131">
        <v>34</v>
      </c>
      <c r="AZ25" s="131">
        <v>20.525291639775432</v>
      </c>
      <c r="BA25" s="131">
        <v>0</v>
      </c>
      <c r="BB25" s="131">
        <v>147.7315456734606</v>
      </c>
      <c r="BC25" s="131">
        <v>134</v>
      </c>
      <c r="BD25" s="385">
        <v>1.5795807049320258</v>
      </c>
      <c r="BE25" s="386">
        <v>0.7094150549275151</v>
      </c>
    </row>
    <row r="26" spans="1:57" s="295" customFormat="1" ht="25.5" customHeight="1">
      <c r="A26" s="14">
        <v>2013</v>
      </c>
      <c r="B26" s="509" t="s">
        <v>77</v>
      </c>
      <c r="C26" s="43">
        <v>331812</v>
      </c>
      <c r="D26" s="131">
        <v>94.14971128229239</v>
      </c>
      <c r="E26" s="131">
        <v>80</v>
      </c>
      <c r="F26" s="131">
        <v>38.574135353754535</v>
      </c>
      <c r="G26" s="131">
        <v>30</v>
      </c>
      <c r="H26" s="131">
        <v>23.229205092040072</v>
      </c>
      <c r="I26" s="131">
        <v>0</v>
      </c>
      <c r="J26" s="131">
        <v>155.953051728087</v>
      </c>
      <c r="K26" s="131">
        <v>142</v>
      </c>
      <c r="L26" s="385">
        <v>1.667085578580642</v>
      </c>
      <c r="M26" s="386">
        <v>0.6557568743746459</v>
      </c>
      <c r="N26" s="526">
        <v>990</v>
      </c>
      <c r="O26" s="131">
        <v>92.83434343434344</v>
      </c>
      <c r="P26" s="131">
        <v>17</v>
      </c>
      <c r="Q26" s="131">
        <v>35.88989898989899</v>
      </c>
      <c r="R26" s="131">
        <v>11</v>
      </c>
      <c r="S26" s="131">
        <v>52.72929292929293</v>
      </c>
      <c r="T26" s="131">
        <v>36</v>
      </c>
      <c r="U26" s="131">
        <v>181.45353535353536</v>
      </c>
      <c r="V26" s="131">
        <v>92</v>
      </c>
      <c r="W26" s="385">
        <v>3.1303030303030304</v>
      </c>
      <c r="X26" s="527">
        <v>0.2787878787878788</v>
      </c>
      <c r="Y26" s="43">
        <v>64808</v>
      </c>
      <c r="Z26" s="131">
        <v>53.66820454264906</v>
      </c>
      <c r="AA26" s="131">
        <v>2</v>
      </c>
      <c r="AB26" s="131">
        <v>22.000493766201703</v>
      </c>
      <c r="AC26" s="131">
        <v>15</v>
      </c>
      <c r="AD26" s="131">
        <v>32.180085791877545</v>
      </c>
      <c r="AE26" s="131">
        <v>3</v>
      </c>
      <c r="AF26" s="131">
        <v>107.84878410072831</v>
      </c>
      <c r="AG26" s="131">
        <v>50</v>
      </c>
      <c r="AH26" s="385">
        <v>2.137807060856684</v>
      </c>
      <c r="AI26" s="386">
        <v>0.4692476237501543</v>
      </c>
      <c r="AJ26" s="526">
        <v>134090</v>
      </c>
      <c r="AK26" s="131">
        <v>122.69844880304274</v>
      </c>
      <c r="AL26" s="131">
        <v>131</v>
      </c>
      <c r="AM26" s="131">
        <v>47.848601685435156</v>
      </c>
      <c r="AN26" s="131">
        <v>37</v>
      </c>
      <c r="AO26" s="131">
        <v>19.09739727048997</v>
      </c>
      <c r="AP26" s="131">
        <v>0</v>
      </c>
      <c r="AQ26" s="131">
        <v>189.64444775896786</v>
      </c>
      <c r="AR26" s="131">
        <v>188</v>
      </c>
      <c r="AS26" s="385">
        <v>1.478805280035797</v>
      </c>
      <c r="AT26" s="527">
        <v>0.7093817585203968</v>
      </c>
      <c r="AU26" s="43">
        <v>131924</v>
      </c>
      <c r="AV26" s="131">
        <v>85.02875898244444</v>
      </c>
      <c r="AW26" s="131">
        <v>70</v>
      </c>
      <c r="AX26" s="131">
        <v>37.30938267487341</v>
      </c>
      <c r="AY26" s="131">
        <v>33</v>
      </c>
      <c r="AZ26" s="131">
        <v>22.810330190109458</v>
      </c>
      <c r="BA26" s="131">
        <v>0</v>
      </c>
      <c r="BB26" s="131">
        <v>145.14847184742732</v>
      </c>
      <c r="BC26" s="131">
        <v>131</v>
      </c>
      <c r="BD26" s="385">
        <v>1.6162335890361117</v>
      </c>
      <c r="BE26" s="386">
        <v>0.6957035869136776</v>
      </c>
    </row>
    <row r="27" spans="1:57" s="10" customFormat="1" ht="14.25">
      <c r="A27" s="14"/>
      <c r="B27" s="509" t="s">
        <v>530</v>
      </c>
      <c r="C27" s="43">
        <v>331736</v>
      </c>
      <c r="D27" s="131">
        <v>90.90918380881183</v>
      </c>
      <c r="E27" s="131">
        <v>74</v>
      </c>
      <c r="F27" s="131">
        <v>36.88479091807944</v>
      </c>
      <c r="G27" s="131">
        <v>29</v>
      </c>
      <c r="H27" s="131">
        <v>21.355493524971664</v>
      </c>
      <c r="I27" s="131">
        <v>0</v>
      </c>
      <c r="J27" s="131">
        <v>149.1494682518629</v>
      </c>
      <c r="K27" s="131">
        <v>138</v>
      </c>
      <c r="L27" s="385">
        <v>1.6595756866906215</v>
      </c>
      <c r="M27" s="386">
        <v>0.6576283550775315</v>
      </c>
      <c r="N27" s="526">
        <v>1053</v>
      </c>
      <c r="O27" s="131">
        <v>99.40360873694208</v>
      </c>
      <c r="P27" s="131">
        <v>17</v>
      </c>
      <c r="Q27" s="131">
        <v>17.928774928774928</v>
      </c>
      <c r="R27" s="131">
        <v>11</v>
      </c>
      <c r="S27" s="131">
        <v>50.851851851851855</v>
      </c>
      <c r="T27" s="131">
        <v>34</v>
      </c>
      <c r="U27" s="131">
        <v>168.18423551756885</v>
      </c>
      <c r="V27" s="131">
        <v>81</v>
      </c>
      <c r="W27" s="385">
        <v>3.087369420702754</v>
      </c>
      <c r="X27" s="527">
        <v>0.2801519468186135</v>
      </c>
      <c r="Y27" s="43">
        <v>71663</v>
      </c>
      <c r="Z27" s="131">
        <v>50.61893864337245</v>
      </c>
      <c r="AA27" s="131">
        <v>2</v>
      </c>
      <c r="AB27" s="131">
        <v>18.47734535255292</v>
      </c>
      <c r="AC27" s="131">
        <v>15</v>
      </c>
      <c r="AD27" s="131">
        <v>28.08803706236133</v>
      </c>
      <c r="AE27" s="131">
        <v>2</v>
      </c>
      <c r="AF27" s="131">
        <v>97.1843210582867</v>
      </c>
      <c r="AG27" s="131">
        <v>45</v>
      </c>
      <c r="AH27" s="385">
        <v>2.083543809218146</v>
      </c>
      <c r="AI27" s="386">
        <v>0.4783361009167911</v>
      </c>
      <c r="AJ27" s="526">
        <v>130613</v>
      </c>
      <c r="AK27" s="131">
        <v>120.99210645188458</v>
      </c>
      <c r="AL27" s="131">
        <v>133</v>
      </c>
      <c r="AM27" s="131">
        <v>46.34759939669099</v>
      </c>
      <c r="AN27" s="131">
        <v>35</v>
      </c>
      <c r="AO27" s="131">
        <v>17.69549738540574</v>
      </c>
      <c r="AP27" s="131">
        <v>0</v>
      </c>
      <c r="AQ27" s="131">
        <v>185.0352032339813</v>
      </c>
      <c r="AR27" s="131">
        <v>188</v>
      </c>
      <c r="AS27" s="385">
        <v>1.4744856943795794</v>
      </c>
      <c r="AT27" s="527">
        <v>0.7118969780955954</v>
      </c>
      <c r="AU27" s="43">
        <v>128407</v>
      </c>
      <c r="AV27" s="131">
        <v>82.72547446790284</v>
      </c>
      <c r="AW27" s="131">
        <v>65</v>
      </c>
      <c r="AX27" s="131">
        <v>37.68792199802191</v>
      </c>
      <c r="AY27" s="131">
        <v>35</v>
      </c>
      <c r="AZ27" s="131">
        <v>21.079100049062745</v>
      </c>
      <c r="BA27" s="131">
        <v>0</v>
      </c>
      <c r="BB27" s="131">
        <v>141.4924965149875</v>
      </c>
      <c r="BC27" s="131">
        <v>128</v>
      </c>
      <c r="BD27" s="385">
        <v>1.5995233904693669</v>
      </c>
      <c r="BE27" s="386">
        <v>0.7055845865100813</v>
      </c>
    </row>
    <row r="28" spans="1:57" s="295" customFormat="1" ht="12.75">
      <c r="A28" s="14"/>
      <c r="B28" s="509" t="s">
        <v>79</v>
      </c>
      <c r="C28" s="43">
        <v>326750</v>
      </c>
      <c r="D28" s="131">
        <v>86.31226931905127</v>
      </c>
      <c r="E28" s="131">
        <v>69</v>
      </c>
      <c r="F28" s="131">
        <v>37.079932670237184</v>
      </c>
      <c r="G28" s="131">
        <v>28</v>
      </c>
      <c r="H28" s="131">
        <v>21.627856159143075</v>
      </c>
      <c r="I28" s="131">
        <v>0</v>
      </c>
      <c r="J28" s="131">
        <v>145.02005814843153</v>
      </c>
      <c r="K28" s="131">
        <v>133</v>
      </c>
      <c r="L28" s="385">
        <v>1.6667299158377964</v>
      </c>
      <c r="M28" s="386">
        <v>0.6542218821729151</v>
      </c>
      <c r="N28" s="526">
        <v>1135</v>
      </c>
      <c r="O28" s="131">
        <v>77.79295154185021</v>
      </c>
      <c r="P28" s="131">
        <v>21</v>
      </c>
      <c r="Q28" s="131">
        <v>15.061674008810572</v>
      </c>
      <c r="R28" s="131">
        <v>13</v>
      </c>
      <c r="S28" s="131">
        <v>48.669603524229075</v>
      </c>
      <c r="T28" s="131">
        <v>36</v>
      </c>
      <c r="U28" s="131">
        <v>141.52422907488986</v>
      </c>
      <c r="V28" s="131">
        <v>89</v>
      </c>
      <c r="W28" s="385">
        <v>3.1180616740088105</v>
      </c>
      <c r="X28" s="527">
        <v>0.25903083700440527</v>
      </c>
      <c r="Y28" s="43">
        <v>75756</v>
      </c>
      <c r="Z28" s="131">
        <v>48.52931780981044</v>
      </c>
      <c r="AA28" s="131">
        <v>2</v>
      </c>
      <c r="AB28" s="131">
        <v>18.479948782934684</v>
      </c>
      <c r="AC28" s="131">
        <v>15</v>
      </c>
      <c r="AD28" s="131">
        <v>28.384523998099162</v>
      </c>
      <c r="AE28" s="131">
        <v>3</v>
      </c>
      <c r="AF28" s="131">
        <v>95.39379059084429</v>
      </c>
      <c r="AG28" s="131">
        <v>49</v>
      </c>
      <c r="AH28" s="385">
        <v>2.104942182797402</v>
      </c>
      <c r="AI28" s="386">
        <v>0.46731612017529967</v>
      </c>
      <c r="AJ28" s="526">
        <v>121422</v>
      </c>
      <c r="AK28" s="131">
        <v>113.1557625471496</v>
      </c>
      <c r="AL28" s="131">
        <v>122</v>
      </c>
      <c r="AM28" s="131">
        <v>46.85710991418359</v>
      </c>
      <c r="AN28" s="131">
        <v>33</v>
      </c>
      <c r="AO28" s="131">
        <v>18.715908155029567</v>
      </c>
      <c r="AP28" s="131">
        <v>0</v>
      </c>
      <c r="AQ28" s="131">
        <v>178.72878061636277</v>
      </c>
      <c r="AR28" s="131">
        <v>176</v>
      </c>
      <c r="AS28" s="385">
        <v>1.4871110671871655</v>
      </c>
      <c r="AT28" s="527">
        <v>0.7043287048475565</v>
      </c>
      <c r="AU28" s="43">
        <v>128437</v>
      </c>
      <c r="AV28" s="131">
        <v>83.29572475221315</v>
      </c>
      <c r="AW28" s="131">
        <v>67</v>
      </c>
      <c r="AX28" s="131">
        <v>39.00217227123025</v>
      </c>
      <c r="AY28" s="131">
        <v>34</v>
      </c>
      <c r="AZ28" s="131">
        <v>20.156504745517257</v>
      </c>
      <c r="BA28" s="131">
        <v>0</v>
      </c>
      <c r="BB28" s="131">
        <v>142.45440176896065</v>
      </c>
      <c r="BC28" s="131">
        <v>130</v>
      </c>
      <c r="BD28" s="385">
        <v>1.565242103132275</v>
      </c>
      <c r="BE28" s="386">
        <v>0.7205867468097199</v>
      </c>
    </row>
    <row r="29" spans="1:57" s="295" customFormat="1" ht="12.75">
      <c r="A29" s="14"/>
      <c r="B29" s="509" t="s">
        <v>80</v>
      </c>
      <c r="C29" s="43">
        <v>327940</v>
      </c>
      <c r="D29" s="131">
        <v>89.72898396048058</v>
      </c>
      <c r="E29" s="131">
        <v>76</v>
      </c>
      <c r="F29" s="131">
        <v>34.96900652558395</v>
      </c>
      <c r="G29" s="131">
        <v>28</v>
      </c>
      <c r="H29" s="131">
        <v>21.24420625724218</v>
      </c>
      <c r="I29" s="131">
        <v>0</v>
      </c>
      <c r="J29" s="131">
        <v>145.9421967433067</v>
      </c>
      <c r="K29" s="131">
        <v>137</v>
      </c>
      <c r="L29" s="385">
        <v>1.6489205342440691</v>
      </c>
      <c r="M29" s="386">
        <v>0.6685460755016162</v>
      </c>
      <c r="N29" s="526">
        <v>936</v>
      </c>
      <c r="O29" s="131">
        <v>74.69123931623932</v>
      </c>
      <c r="P29" s="131">
        <v>21.5</v>
      </c>
      <c r="Q29" s="131">
        <v>25.95405982905983</v>
      </c>
      <c r="R29" s="131">
        <v>13</v>
      </c>
      <c r="S29" s="131">
        <v>53.465811965811966</v>
      </c>
      <c r="T29" s="131">
        <v>42</v>
      </c>
      <c r="U29" s="131">
        <v>154.11111111111111</v>
      </c>
      <c r="V29" s="131">
        <v>100</v>
      </c>
      <c r="W29" s="385">
        <v>3.4155982905982905</v>
      </c>
      <c r="X29" s="527">
        <v>0.2467948717948718</v>
      </c>
      <c r="Y29" s="43">
        <v>75207</v>
      </c>
      <c r="Z29" s="131">
        <v>51.64762588588828</v>
      </c>
      <c r="AA29" s="131">
        <v>2</v>
      </c>
      <c r="AB29" s="131">
        <v>17.964577765367586</v>
      </c>
      <c r="AC29" s="131">
        <v>15</v>
      </c>
      <c r="AD29" s="131">
        <v>30.52372784448256</v>
      </c>
      <c r="AE29" s="131">
        <v>4</v>
      </c>
      <c r="AF29" s="131">
        <v>100.13593149573843</v>
      </c>
      <c r="AG29" s="131">
        <v>51</v>
      </c>
      <c r="AH29" s="385">
        <v>2.1511960322842287</v>
      </c>
      <c r="AI29" s="386">
        <v>0.4640924382038906</v>
      </c>
      <c r="AJ29" s="526">
        <v>121565</v>
      </c>
      <c r="AK29" s="131">
        <v>116.46162135483075</v>
      </c>
      <c r="AL29" s="131">
        <v>131</v>
      </c>
      <c r="AM29" s="131">
        <v>43.96605930983424</v>
      </c>
      <c r="AN29" s="131">
        <v>34</v>
      </c>
      <c r="AO29" s="131">
        <v>17.528671903919715</v>
      </c>
      <c r="AP29" s="131">
        <v>0</v>
      </c>
      <c r="AQ29" s="131">
        <v>177.95635256858472</v>
      </c>
      <c r="AR29" s="131">
        <v>180</v>
      </c>
      <c r="AS29" s="385">
        <v>1.4358573602599431</v>
      </c>
      <c r="AT29" s="527">
        <v>0.7327273475095628</v>
      </c>
      <c r="AU29" s="43">
        <v>130232</v>
      </c>
      <c r="AV29" s="131">
        <v>86.87490017814362</v>
      </c>
      <c r="AW29" s="131">
        <v>73</v>
      </c>
      <c r="AX29" s="131">
        <v>36.45530284415505</v>
      </c>
      <c r="AY29" s="131">
        <v>34</v>
      </c>
      <c r="AZ29" s="131">
        <v>19.122105166165</v>
      </c>
      <c r="BA29" s="131">
        <v>0</v>
      </c>
      <c r="BB29" s="131">
        <v>142.45230818846366</v>
      </c>
      <c r="BC29" s="131">
        <v>132</v>
      </c>
      <c r="BD29" s="385">
        <v>1.54505037164445</v>
      </c>
      <c r="BE29" s="386">
        <v>0.7297361631549849</v>
      </c>
    </row>
    <row r="30" spans="1:57" s="295" customFormat="1" ht="26.25" customHeight="1">
      <c r="A30" s="14">
        <v>2014</v>
      </c>
      <c r="B30" s="509" t="s">
        <v>77</v>
      </c>
      <c r="C30" s="43">
        <v>337043</v>
      </c>
      <c r="D30" s="131">
        <v>93.94811937942636</v>
      </c>
      <c r="E30" s="131">
        <v>88</v>
      </c>
      <c r="F30" s="131">
        <v>34.07151313037209</v>
      </c>
      <c r="G30" s="131">
        <v>28</v>
      </c>
      <c r="H30" s="131">
        <v>21.858415691766332</v>
      </c>
      <c r="I30" s="131">
        <v>0</v>
      </c>
      <c r="J30" s="131">
        <v>149.87804820156478</v>
      </c>
      <c r="K30" s="131">
        <v>145</v>
      </c>
      <c r="L30" s="385">
        <v>1.6316909118421092</v>
      </c>
      <c r="M30" s="386">
        <v>0.6736024780220922</v>
      </c>
      <c r="N30" s="526">
        <v>828</v>
      </c>
      <c r="O30" s="131">
        <v>130.04227053140096</v>
      </c>
      <c r="P30" s="131">
        <v>40</v>
      </c>
      <c r="Q30" s="131">
        <v>23.894927536231883</v>
      </c>
      <c r="R30" s="131">
        <v>14</v>
      </c>
      <c r="S30" s="131">
        <v>55.14251207729468</v>
      </c>
      <c r="T30" s="131">
        <v>43</v>
      </c>
      <c r="U30" s="131">
        <v>209.07971014492753</v>
      </c>
      <c r="V30" s="131">
        <v>113</v>
      </c>
      <c r="W30" s="385">
        <v>3.181159420289855</v>
      </c>
      <c r="X30" s="527">
        <v>0.2572463768115942</v>
      </c>
      <c r="Y30" s="43">
        <v>76954</v>
      </c>
      <c r="Z30" s="131">
        <v>55.326415780856095</v>
      </c>
      <c r="AA30" s="131">
        <v>2</v>
      </c>
      <c r="AB30" s="131">
        <v>18.48350962912909</v>
      </c>
      <c r="AC30" s="131">
        <v>16</v>
      </c>
      <c r="AD30" s="131">
        <v>33.34528419575331</v>
      </c>
      <c r="AE30" s="131">
        <v>5</v>
      </c>
      <c r="AF30" s="131">
        <v>107.15520960573849</v>
      </c>
      <c r="AG30" s="131">
        <v>55</v>
      </c>
      <c r="AH30" s="385">
        <v>2.153143436338592</v>
      </c>
      <c r="AI30" s="386">
        <v>0.45811783662967487</v>
      </c>
      <c r="AJ30" s="526">
        <v>129657</v>
      </c>
      <c r="AK30" s="131">
        <v>123.67038416745721</v>
      </c>
      <c r="AL30" s="131">
        <v>141</v>
      </c>
      <c r="AM30" s="131">
        <v>42.58164233323307</v>
      </c>
      <c r="AN30" s="131">
        <v>32</v>
      </c>
      <c r="AO30" s="131">
        <v>16.255435495191158</v>
      </c>
      <c r="AP30" s="131">
        <v>0</v>
      </c>
      <c r="AQ30" s="131">
        <v>182.50746199588144</v>
      </c>
      <c r="AR30" s="131">
        <v>187</v>
      </c>
      <c r="AS30" s="385">
        <v>1.397587480814765</v>
      </c>
      <c r="AT30" s="527">
        <v>0.7487370523766553</v>
      </c>
      <c r="AU30" s="43">
        <v>129604</v>
      </c>
      <c r="AV30" s="131">
        <v>86.91522638190179</v>
      </c>
      <c r="AW30" s="131">
        <v>80</v>
      </c>
      <c r="AX30" s="131">
        <v>34.87849140458628</v>
      </c>
      <c r="AY30" s="131">
        <v>34</v>
      </c>
      <c r="AZ30" s="131">
        <v>20.430573130458935</v>
      </c>
      <c r="BA30" s="131">
        <v>0</v>
      </c>
      <c r="BB30" s="131">
        <v>142.224290916947</v>
      </c>
      <c r="BC30" s="131">
        <v>136</v>
      </c>
      <c r="BD30" s="385">
        <v>1.5463720255547668</v>
      </c>
      <c r="BE30" s="386">
        <v>0.7290438566710904</v>
      </c>
    </row>
    <row r="31" spans="1:57" s="295" customFormat="1" ht="12.75">
      <c r="A31" s="14"/>
      <c r="B31" s="509" t="s">
        <v>78</v>
      </c>
      <c r="C31" s="43">
        <v>330054</v>
      </c>
      <c r="D31" s="131">
        <v>92.8920631169445</v>
      </c>
      <c r="E31" s="131">
        <v>84</v>
      </c>
      <c r="F31" s="131">
        <v>35.4556799796397</v>
      </c>
      <c r="G31" s="131">
        <v>28</v>
      </c>
      <c r="H31" s="131">
        <v>21.342856017500168</v>
      </c>
      <c r="I31" s="131">
        <v>0</v>
      </c>
      <c r="J31" s="131">
        <v>149.69059911408436</v>
      </c>
      <c r="K31" s="131">
        <v>144</v>
      </c>
      <c r="L31" s="385">
        <v>1.6176231768134912</v>
      </c>
      <c r="M31" s="386">
        <v>0.6799947887315408</v>
      </c>
      <c r="N31" s="526">
        <v>786</v>
      </c>
      <c r="O31" s="131">
        <v>114.55852417302799</v>
      </c>
      <c r="P31" s="131">
        <v>33</v>
      </c>
      <c r="Q31" s="131">
        <v>23.03562340966921</v>
      </c>
      <c r="R31" s="131">
        <v>14</v>
      </c>
      <c r="S31" s="131">
        <v>52.63486005089059</v>
      </c>
      <c r="T31" s="131">
        <v>33</v>
      </c>
      <c r="U31" s="131">
        <v>190.2290076335878</v>
      </c>
      <c r="V31" s="131">
        <v>101</v>
      </c>
      <c r="W31" s="385">
        <v>3.1246819338422394</v>
      </c>
      <c r="X31" s="527">
        <v>0.31679389312977096</v>
      </c>
      <c r="Y31" s="43">
        <v>74151</v>
      </c>
      <c r="Z31" s="131">
        <v>54.24603848902915</v>
      </c>
      <c r="AA31" s="131">
        <v>2</v>
      </c>
      <c r="AB31" s="131">
        <v>18.37629971274831</v>
      </c>
      <c r="AC31" s="131">
        <v>16</v>
      </c>
      <c r="AD31" s="131">
        <v>33.04326307130045</v>
      </c>
      <c r="AE31" s="131">
        <v>5</v>
      </c>
      <c r="AF31" s="131">
        <v>105.66560127307791</v>
      </c>
      <c r="AG31" s="131">
        <v>53</v>
      </c>
      <c r="AH31" s="385">
        <v>2.1650281182991464</v>
      </c>
      <c r="AI31" s="386">
        <v>0.4551388383164084</v>
      </c>
      <c r="AJ31" s="526">
        <v>128610</v>
      </c>
      <c r="AK31" s="131">
        <v>124.13153720550501</v>
      </c>
      <c r="AL31" s="131">
        <v>141</v>
      </c>
      <c r="AM31" s="131">
        <v>42.84785008941762</v>
      </c>
      <c r="AN31" s="131">
        <v>32</v>
      </c>
      <c r="AO31" s="131">
        <v>15.856270896508825</v>
      </c>
      <c r="AP31" s="131">
        <v>0</v>
      </c>
      <c r="AQ31" s="131">
        <v>182.83565819143146</v>
      </c>
      <c r="AR31" s="131">
        <v>188</v>
      </c>
      <c r="AS31" s="385">
        <v>1.3783998133893165</v>
      </c>
      <c r="AT31" s="527">
        <v>0.7566130160951714</v>
      </c>
      <c r="AU31" s="43">
        <v>126507</v>
      </c>
      <c r="AV31" s="131">
        <v>83.65069917079687</v>
      </c>
      <c r="AW31" s="131">
        <v>71</v>
      </c>
      <c r="AX31" s="131">
        <v>38.02872568316378</v>
      </c>
      <c r="AY31" s="131">
        <v>35</v>
      </c>
      <c r="AZ31" s="131">
        <v>19.868133779158466</v>
      </c>
      <c r="BA31" s="131">
        <v>0</v>
      </c>
      <c r="BB31" s="131">
        <v>141.5475586331191</v>
      </c>
      <c r="BC31" s="131">
        <v>131</v>
      </c>
      <c r="BD31" s="385">
        <v>1.5306030496336172</v>
      </c>
      <c r="BE31" s="386">
        <v>0.7361568925039721</v>
      </c>
    </row>
    <row r="32" spans="1:57" s="10" customFormat="1" ht="12.75">
      <c r="A32" s="14"/>
      <c r="B32" s="509" t="s">
        <v>79</v>
      </c>
      <c r="C32" s="43">
        <v>345457</v>
      </c>
      <c r="D32" s="131">
        <v>92.62710843896636</v>
      </c>
      <c r="E32" s="131">
        <v>88</v>
      </c>
      <c r="F32" s="131">
        <v>38.34361440063452</v>
      </c>
      <c r="G32" s="131">
        <v>29</v>
      </c>
      <c r="H32" s="131">
        <v>21.563224945506967</v>
      </c>
      <c r="I32" s="131">
        <v>0</v>
      </c>
      <c r="J32" s="131">
        <v>152.53394778510784</v>
      </c>
      <c r="K32" s="131">
        <v>148</v>
      </c>
      <c r="L32" s="385">
        <v>1.6162300952072182</v>
      </c>
      <c r="M32" s="386">
        <v>0.6870464341437574</v>
      </c>
      <c r="N32" s="526">
        <v>877</v>
      </c>
      <c r="O32" s="131">
        <v>90.76510832383124</v>
      </c>
      <c r="P32" s="131">
        <v>42</v>
      </c>
      <c r="Q32" s="131">
        <v>26.425313568985178</v>
      </c>
      <c r="R32" s="131">
        <v>14</v>
      </c>
      <c r="S32" s="131">
        <v>62.80957810718358</v>
      </c>
      <c r="T32" s="131">
        <v>36</v>
      </c>
      <c r="U32" s="131">
        <v>180</v>
      </c>
      <c r="V32" s="131">
        <v>118</v>
      </c>
      <c r="W32" s="385">
        <v>3.2405929304446977</v>
      </c>
      <c r="X32" s="527">
        <v>0.3124287343215507</v>
      </c>
      <c r="Y32" s="43">
        <v>75318</v>
      </c>
      <c r="Z32" s="131">
        <v>56.29222762155129</v>
      </c>
      <c r="AA32" s="131">
        <v>3</v>
      </c>
      <c r="AB32" s="131">
        <v>18.52261079688786</v>
      </c>
      <c r="AC32" s="131">
        <v>15</v>
      </c>
      <c r="AD32" s="131">
        <v>35.89780663320853</v>
      </c>
      <c r="AE32" s="131">
        <v>6</v>
      </c>
      <c r="AF32" s="131">
        <v>110.71264505164768</v>
      </c>
      <c r="AG32" s="131">
        <v>56</v>
      </c>
      <c r="AH32" s="385">
        <v>2.2173052922276217</v>
      </c>
      <c r="AI32" s="386">
        <v>0.4482195491117661</v>
      </c>
      <c r="AJ32" s="526">
        <v>131814</v>
      </c>
      <c r="AK32" s="131">
        <v>122.03543629659976</v>
      </c>
      <c r="AL32" s="131">
        <v>140</v>
      </c>
      <c r="AM32" s="131">
        <v>47.921806484895384</v>
      </c>
      <c r="AN32" s="131">
        <v>34</v>
      </c>
      <c r="AO32" s="131">
        <v>15.249814132034533</v>
      </c>
      <c r="AP32" s="131">
        <v>0</v>
      </c>
      <c r="AQ32" s="131">
        <v>185.20705691352967</v>
      </c>
      <c r="AR32" s="131">
        <v>189</v>
      </c>
      <c r="AS32" s="385">
        <v>1.3638308525649778</v>
      </c>
      <c r="AT32" s="527">
        <v>0.7647746066426935</v>
      </c>
      <c r="AU32" s="43">
        <v>137448</v>
      </c>
      <c r="AV32" s="131">
        <v>84.34669838775392</v>
      </c>
      <c r="AW32" s="131">
        <v>81</v>
      </c>
      <c r="AX32" s="131">
        <v>40.09548338280659</v>
      </c>
      <c r="AY32" s="131">
        <v>36</v>
      </c>
      <c r="AZ32" s="131">
        <v>19.49968715441476</v>
      </c>
      <c r="BA32" s="131">
        <v>0</v>
      </c>
      <c r="BB32" s="131">
        <v>143.94186892497527</v>
      </c>
      <c r="BC32" s="131">
        <v>141</v>
      </c>
      <c r="BD32" s="385">
        <v>1.5185451952738491</v>
      </c>
      <c r="BE32" s="386">
        <v>0.7457656713811769</v>
      </c>
    </row>
    <row r="33" spans="1:57" s="295" customFormat="1" ht="12.75">
      <c r="A33" s="14"/>
      <c r="B33" s="509" t="s">
        <v>80</v>
      </c>
      <c r="C33" s="43">
        <v>348569</v>
      </c>
      <c r="D33" s="131">
        <v>92.71765704924994</v>
      </c>
      <c r="E33" s="131">
        <v>93</v>
      </c>
      <c r="F33" s="131">
        <v>37.51719458701147</v>
      </c>
      <c r="G33" s="131">
        <v>30</v>
      </c>
      <c r="H33" s="131">
        <v>21.422808683503124</v>
      </c>
      <c r="I33" s="131">
        <v>0</v>
      </c>
      <c r="J33" s="131">
        <v>151.65766031976452</v>
      </c>
      <c r="K33" s="131">
        <v>145</v>
      </c>
      <c r="L33" s="385">
        <v>1.5872295011891477</v>
      </c>
      <c r="M33" s="386">
        <v>0.6970671516973684</v>
      </c>
      <c r="N33" s="526">
        <v>765</v>
      </c>
      <c r="O33" s="131">
        <v>152.9777777777778</v>
      </c>
      <c r="P33" s="131">
        <v>42</v>
      </c>
      <c r="Q33" s="131">
        <v>18.96732026143791</v>
      </c>
      <c r="R33" s="131">
        <v>14</v>
      </c>
      <c r="S33" s="131">
        <v>58.26274509803922</v>
      </c>
      <c r="T33" s="131">
        <v>33</v>
      </c>
      <c r="U33" s="131">
        <v>230.2078431372549</v>
      </c>
      <c r="V33" s="131">
        <v>112</v>
      </c>
      <c r="W33" s="385">
        <v>3.277124183006536</v>
      </c>
      <c r="X33" s="527">
        <v>0.28627450980392155</v>
      </c>
      <c r="Y33" s="43">
        <v>72450</v>
      </c>
      <c r="Z33" s="131">
        <v>55.20811594202898</v>
      </c>
      <c r="AA33" s="131">
        <v>3</v>
      </c>
      <c r="AB33" s="131">
        <v>18.13925465838509</v>
      </c>
      <c r="AC33" s="131">
        <v>15</v>
      </c>
      <c r="AD33" s="131">
        <v>37.42391994478951</v>
      </c>
      <c r="AE33" s="131">
        <v>6</v>
      </c>
      <c r="AF33" s="131">
        <v>110.77129054520358</v>
      </c>
      <c r="AG33" s="131">
        <v>56</v>
      </c>
      <c r="AH33" s="385">
        <v>2.1930848861283643</v>
      </c>
      <c r="AI33" s="386">
        <v>0.4539406487232574</v>
      </c>
      <c r="AJ33" s="526">
        <v>131723</v>
      </c>
      <c r="AK33" s="131">
        <v>122.47143627156989</v>
      </c>
      <c r="AL33" s="131">
        <v>139</v>
      </c>
      <c r="AM33" s="131">
        <v>49.840513805485756</v>
      </c>
      <c r="AN33" s="131">
        <v>36</v>
      </c>
      <c r="AO33" s="131">
        <v>15.29286457186672</v>
      </c>
      <c r="AP33" s="131">
        <v>0</v>
      </c>
      <c r="AQ33" s="131">
        <v>187.60481464892237</v>
      </c>
      <c r="AR33" s="131">
        <v>188</v>
      </c>
      <c r="AS33" s="385">
        <v>1.3542661494196153</v>
      </c>
      <c r="AT33" s="527">
        <v>0.7680890960576361</v>
      </c>
      <c r="AU33" s="43">
        <v>143631</v>
      </c>
      <c r="AV33" s="131">
        <v>84.03018846906309</v>
      </c>
      <c r="AW33" s="131">
        <v>85</v>
      </c>
      <c r="AX33" s="131">
        <v>36.088936232428935</v>
      </c>
      <c r="AY33" s="131">
        <v>33</v>
      </c>
      <c r="AZ33" s="131">
        <v>18.777081549247725</v>
      </c>
      <c r="BA33" s="131">
        <v>0</v>
      </c>
      <c r="BB33" s="131">
        <v>138.89620625073974</v>
      </c>
      <c r="BC33" s="131">
        <v>136</v>
      </c>
      <c r="BD33" s="385">
        <v>1.486273854530011</v>
      </c>
      <c r="BE33" s="386">
        <v>0.7567586384554866</v>
      </c>
    </row>
    <row r="34" spans="1:57" s="295" customFormat="1" ht="26.25" customHeight="1">
      <c r="A34" s="14">
        <v>2015</v>
      </c>
      <c r="B34" s="509" t="s">
        <v>73</v>
      </c>
      <c r="C34" s="43">
        <v>351504</v>
      </c>
      <c r="D34" s="131">
        <v>94.43569347717238</v>
      </c>
      <c r="E34" s="131">
        <v>93</v>
      </c>
      <c r="F34" s="131">
        <v>39.00273112112522</v>
      </c>
      <c r="G34" s="131">
        <v>31</v>
      </c>
      <c r="H34" s="131">
        <v>24.24350789749192</v>
      </c>
      <c r="I34" s="131">
        <v>0</v>
      </c>
      <c r="J34" s="131">
        <v>157.6819324957895</v>
      </c>
      <c r="K34" s="131">
        <v>148</v>
      </c>
      <c r="L34" s="385">
        <v>1.6132504893258683</v>
      </c>
      <c r="M34" s="386">
        <v>0.687437411807547</v>
      </c>
      <c r="N34" s="526">
        <v>789</v>
      </c>
      <c r="O34" s="131">
        <v>167.55006337135615</v>
      </c>
      <c r="P34" s="131">
        <v>47</v>
      </c>
      <c r="Q34" s="131">
        <v>23.818757921419518</v>
      </c>
      <c r="R34" s="131">
        <v>14</v>
      </c>
      <c r="S34" s="131">
        <v>62.73764258555133</v>
      </c>
      <c r="T34" s="131">
        <v>41</v>
      </c>
      <c r="U34" s="131">
        <v>254.106463878327</v>
      </c>
      <c r="V34" s="131">
        <v>132</v>
      </c>
      <c r="W34" s="385">
        <v>3.2154626108998734</v>
      </c>
      <c r="X34" s="527">
        <v>0.29404309252217997</v>
      </c>
      <c r="Y34" s="43">
        <v>74857</v>
      </c>
      <c r="Z34" s="131">
        <v>60.95860106603257</v>
      </c>
      <c r="AA34" s="131">
        <v>4</v>
      </c>
      <c r="AB34" s="131">
        <v>19.625646232149297</v>
      </c>
      <c r="AC34" s="131">
        <v>16</v>
      </c>
      <c r="AD34" s="131">
        <v>42.565798789692344</v>
      </c>
      <c r="AE34" s="131">
        <v>7</v>
      </c>
      <c r="AF34" s="131">
        <v>123.15004608787422</v>
      </c>
      <c r="AG34" s="131">
        <v>63</v>
      </c>
      <c r="AH34" s="385">
        <v>2.2387351884259323</v>
      </c>
      <c r="AI34" s="386">
        <v>0.4455027585930508</v>
      </c>
      <c r="AJ34" s="526">
        <v>137874</v>
      </c>
      <c r="AK34" s="131">
        <v>121.16761680955075</v>
      </c>
      <c r="AL34" s="131">
        <v>134</v>
      </c>
      <c r="AM34" s="131">
        <v>55.40482614561121</v>
      </c>
      <c r="AN34" s="131">
        <v>42</v>
      </c>
      <c r="AO34" s="131">
        <v>15.776433555275107</v>
      </c>
      <c r="AP34" s="131">
        <v>0</v>
      </c>
      <c r="AQ34" s="131">
        <v>192.34887651043707</v>
      </c>
      <c r="AR34" s="131">
        <v>193</v>
      </c>
      <c r="AS34" s="385">
        <v>1.338729564674993</v>
      </c>
      <c r="AT34" s="527">
        <v>0.7753456054078361</v>
      </c>
      <c r="AU34" s="43">
        <v>137984</v>
      </c>
      <c r="AV34" s="131">
        <v>85.46849634740259</v>
      </c>
      <c r="AW34" s="131">
        <v>81</v>
      </c>
      <c r="AX34" s="131">
        <v>33.21269857374768</v>
      </c>
      <c r="AY34" s="131">
        <v>31</v>
      </c>
      <c r="AZ34" s="131">
        <v>22.543787685528756</v>
      </c>
      <c r="BA34" s="131">
        <v>0</v>
      </c>
      <c r="BB34" s="131">
        <v>141.22498260667905</v>
      </c>
      <c r="BC34" s="131">
        <v>134</v>
      </c>
      <c r="BD34" s="385">
        <v>1.5390625</v>
      </c>
      <c r="BE34" s="386">
        <v>0.7330994897959183</v>
      </c>
    </row>
    <row r="35" spans="1:57" s="295" customFormat="1" ht="12.75" customHeight="1">
      <c r="A35" s="14"/>
      <c r="B35" s="509" t="s">
        <v>527</v>
      </c>
      <c r="C35" s="43">
        <v>344775</v>
      </c>
      <c r="D35" s="131">
        <v>96.86057573780002</v>
      </c>
      <c r="E35" s="131">
        <v>90</v>
      </c>
      <c r="F35" s="131">
        <v>37.323819882532085</v>
      </c>
      <c r="G35" s="131">
        <v>28</v>
      </c>
      <c r="H35" s="131">
        <v>23.32816474512363</v>
      </c>
      <c r="I35" s="131">
        <v>0</v>
      </c>
      <c r="J35" s="131">
        <v>157.51256036545573</v>
      </c>
      <c r="K35" s="131">
        <v>147</v>
      </c>
      <c r="L35" s="385">
        <v>1.6058008846349068</v>
      </c>
      <c r="M35" s="386">
        <v>0.6861228337321441</v>
      </c>
      <c r="N35" s="526">
        <v>698</v>
      </c>
      <c r="O35" s="131">
        <v>219.26647564469914</v>
      </c>
      <c r="P35" s="131">
        <v>41</v>
      </c>
      <c r="Q35" s="131">
        <v>17.766475644699142</v>
      </c>
      <c r="R35" s="131">
        <v>14</v>
      </c>
      <c r="S35" s="131">
        <v>50.767908309455585</v>
      </c>
      <c r="T35" s="131">
        <v>28.5</v>
      </c>
      <c r="U35" s="131">
        <v>287.8008595988539</v>
      </c>
      <c r="V35" s="131">
        <v>116</v>
      </c>
      <c r="W35" s="385">
        <v>3.0816618911174785</v>
      </c>
      <c r="X35" s="527">
        <v>0.3137535816618911</v>
      </c>
      <c r="Y35" s="43">
        <v>72390</v>
      </c>
      <c r="Z35" s="131">
        <v>58.195192706174886</v>
      </c>
      <c r="AA35" s="131">
        <v>3</v>
      </c>
      <c r="AB35" s="131">
        <v>19.2131648017682</v>
      </c>
      <c r="AC35" s="131">
        <v>16</v>
      </c>
      <c r="AD35" s="131">
        <v>39.90406133443846</v>
      </c>
      <c r="AE35" s="131">
        <v>6</v>
      </c>
      <c r="AF35" s="131">
        <v>117.31241884238155</v>
      </c>
      <c r="AG35" s="131">
        <v>57</v>
      </c>
      <c r="AH35" s="385">
        <v>2.2063959110374363</v>
      </c>
      <c r="AI35" s="386">
        <v>0.44677441635585025</v>
      </c>
      <c r="AJ35" s="526">
        <v>136358</v>
      </c>
      <c r="AK35" s="131">
        <v>126.5395943032312</v>
      </c>
      <c r="AL35" s="131">
        <v>136</v>
      </c>
      <c r="AM35" s="131">
        <v>49.26835242523357</v>
      </c>
      <c r="AN35" s="131">
        <v>35</v>
      </c>
      <c r="AO35" s="131">
        <v>16.55140145792693</v>
      </c>
      <c r="AP35" s="131">
        <v>0</v>
      </c>
      <c r="AQ35" s="131">
        <v>192.3593481863917</v>
      </c>
      <c r="AR35" s="131">
        <v>191</v>
      </c>
      <c r="AS35" s="385">
        <v>1.3592895173000483</v>
      </c>
      <c r="AT35" s="527">
        <v>0.7612681324161399</v>
      </c>
      <c r="AU35" s="43">
        <v>135329</v>
      </c>
      <c r="AV35" s="131">
        <v>87.00737462036962</v>
      </c>
      <c r="AW35" s="131">
        <v>77</v>
      </c>
      <c r="AX35" s="131">
        <v>35.07706404392259</v>
      </c>
      <c r="AY35" s="131">
        <v>32</v>
      </c>
      <c r="AZ35" s="131">
        <v>21.148172232115808</v>
      </c>
      <c r="BA35" s="131">
        <v>0</v>
      </c>
      <c r="BB35" s="131">
        <v>143.232610896408</v>
      </c>
      <c r="BC35" s="131">
        <v>131</v>
      </c>
      <c r="BD35" s="385">
        <v>1.5253049974506574</v>
      </c>
      <c r="BE35" s="386">
        <v>0.7403586814356125</v>
      </c>
    </row>
    <row r="36" spans="1:57" s="295" customFormat="1" ht="12.75" customHeight="1">
      <c r="A36" s="14"/>
      <c r="B36" s="382" t="s">
        <v>79</v>
      </c>
      <c r="C36" s="43">
        <v>358670</v>
      </c>
      <c r="D36" s="131">
        <v>98.74168176875679</v>
      </c>
      <c r="E36" s="131">
        <v>91</v>
      </c>
      <c r="F36" s="131">
        <v>38.62006858672317</v>
      </c>
      <c r="G36" s="131">
        <v>29</v>
      </c>
      <c r="H36" s="131">
        <v>22.469063484540108</v>
      </c>
      <c r="I36" s="131">
        <v>0</v>
      </c>
      <c r="J36" s="131">
        <v>159.83081384002008</v>
      </c>
      <c r="K36" s="131">
        <v>146</v>
      </c>
      <c r="L36" s="385">
        <v>1.5756461371176849</v>
      </c>
      <c r="M36" s="386">
        <v>0.6930939303538072</v>
      </c>
      <c r="N36" s="526">
        <v>809</v>
      </c>
      <c r="O36" s="131">
        <v>161.63782447466008</v>
      </c>
      <c r="P36" s="131">
        <v>47</v>
      </c>
      <c r="Q36" s="131">
        <v>37.297898640296665</v>
      </c>
      <c r="R36" s="131">
        <v>16</v>
      </c>
      <c r="S36" s="131">
        <v>60.52781211372064</v>
      </c>
      <c r="T36" s="131">
        <v>28</v>
      </c>
      <c r="U36" s="131">
        <v>259.46353522867736</v>
      </c>
      <c r="V36" s="131">
        <v>136</v>
      </c>
      <c r="W36" s="385">
        <v>2.9406674907292953</v>
      </c>
      <c r="X36" s="527">
        <v>0.3362175525339926</v>
      </c>
      <c r="Y36" s="43">
        <v>70316</v>
      </c>
      <c r="Z36" s="131">
        <v>57.59134478639285</v>
      </c>
      <c r="AA36" s="131">
        <v>4</v>
      </c>
      <c r="AB36" s="131">
        <v>19.399055691450027</v>
      </c>
      <c r="AC36" s="131">
        <v>16</v>
      </c>
      <c r="AD36" s="131">
        <v>40.18874793788043</v>
      </c>
      <c r="AE36" s="131">
        <v>6</v>
      </c>
      <c r="AF36" s="131">
        <v>117.1791484157233</v>
      </c>
      <c r="AG36" s="131">
        <v>59</v>
      </c>
      <c r="AH36" s="385">
        <v>2.184154388759315</v>
      </c>
      <c r="AI36" s="386">
        <v>0.45550088173388703</v>
      </c>
      <c r="AJ36" s="526">
        <v>143816</v>
      </c>
      <c r="AK36" s="131">
        <v>125.71310563497802</v>
      </c>
      <c r="AL36" s="131">
        <v>127</v>
      </c>
      <c r="AM36" s="131">
        <v>51.66226289147244</v>
      </c>
      <c r="AN36" s="131">
        <v>33</v>
      </c>
      <c r="AO36" s="131">
        <v>16.008072815263947</v>
      </c>
      <c r="AP36" s="131">
        <v>0</v>
      </c>
      <c r="AQ36" s="131">
        <v>193.38344134171442</v>
      </c>
      <c r="AR36" s="131">
        <v>184</v>
      </c>
      <c r="AS36" s="385">
        <v>1.3572342437559104</v>
      </c>
      <c r="AT36" s="527">
        <v>0.7555209434277131</v>
      </c>
      <c r="AU36" s="43">
        <v>143729</v>
      </c>
      <c r="AV36" s="131">
        <v>91.53173681024707</v>
      </c>
      <c r="AW36" s="131">
        <v>83</v>
      </c>
      <c r="AX36" s="131">
        <v>34.98084589748763</v>
      </c>
      <c r="AY36" s="131">
        <v>31</v>
      </c>
      <c r="AZ36" s="131">
        <v>20.050810901070765</v>
      </c>
      <c r="BA36" s="131">
        <v>0</v>
      </c>
      <c r="BB36" s="131">
        <v>146.56339360880546</v>
      </c>
      <c r="BC36" s="131">
        <v>134</v>
      </c>
      <c r="BD36" s="385">
        <v>1.4888087998942454</v>
      </c>
      <c r="BE36" s="386">
        <v>0.7488746182050943</v>
      </c>
    </row>
    <row r="37" spans="1:57" s="295" customFormat="1" ht="12.75" customHeight="1">
      <c r="A37" s="14"/>
      <c r="B37" s="10" t="s">
        <v>293</v>
      </c>
      <c r="C37" s="43">
        <v>364422</v>
      </c>
      <c r="D37" s="131">
        <v>100.40497829439497</v>
      </c>
      <c r="E37" s="131">
        <v>91</v>
      </c>
      <c r="F37" s="131">
        <v>38.64498575826926</v>
      </c>
      <c r="G37" s="131">
        <v>30</v>
      </c>
      <c r="H37" s="131">
        <v>20.992711746272178</v>
      </c>
      <c r="I37" s="131">
        <v>0</v>
      </c>
      <c r="J37" s="131">
        <v>160.0426757989364</v>
      </c>
      <c r="K37" s="131">
        <v>148</v>
      </c>
      <c r="L37" s="385">
        <v>1.549467375734725</v>
      </c>
      <c r="M37" s="386">
        <v>0.7064858872406167</v>
      </c>
      <c r="N37" s="526">
        <v>837</v>
      </c>
      <c r="O37" s="131">
        <v>210.52449223416966</v>
      </c>
      <c r="P37" s="131">
        <v>56</v>
      </c>
      <c r="Q37" s="131">
        <v>21.87574671445639</v>
      </c>
      <c r="R37" s="131">
        <v>17</v>
      </c>
      <c r="S37" s="131">
        <v>51.142174432497015</v>
      </c>
      <c r="T37" s="131">
        <v>24</v>
      </c>
      <c r="U37" s="131">
        <v>283.5424133811231</v>
      </c>
      <c r="V37" s="131">
        <v>138</v>
      </c>
      <c r="W37" s="385">
        <v>2.89247311827957</v>
      </c>
      <c r="X37" s="527">
        <v>0.3751493428912784</v>
      </c>
      <c r="Y37" s="43">
        <v>69348</v>
      </c>
      <c r="Z37" s="131">
        <v>60.84632577723943</v>
      </c>
      <c r="AA37" s="131">
        <v>5</v>
      </c>
      <c r="AB37" s="131">
        <v>19.44791486416335</v>
      </c>
      <c r="AC37" s="131">
        <v>16</v>
      </c>
      <c r="AD37" s="131">
        <v>38.6042567918325</v>
      </c>
      <c r="AE37" s="131">
        <v>4</v>
      </c>
      <c r="AF37" s="131">
        <v>118.89849743323528</v>
      </c>
      <c r="AG37" s="131">
        <v>61</v>
      </c>
      <c r="AH37" s="385">
        <v>2.14800715233316</v>
      </c>
      <c r="AI37" s="386">
        <v>0.4693718636442291</v>
      </c>
      <c r="AJ37" s="526">
        <v>148963</v>
      </c>
      <c r="AK37" s="131">
        <v>127.81451098594952</v>
      </c>
      <c r="AL37" s="131">
        <v>133</v>
      </c>
      <c r="AM37" s="131">
        <v>50.11053751602747</v>
      </c>
      <c r="AN37" s="131">
        <v>33</v>
      </c>
      <c r="AO37" s="131">
        <v>15.462812913273766</v>
      </c>
      <c r="AP37" s="131">
        <v>0</v>
      </c>
      <c r="AQ37" s="131">
        <v>193.38786141525077</v>
      </c>
      <c r="AR37" s="131">
        <v>191</v>
      </c>
      <c r="AS37" s="385">
        <v>1.3474352691607983</v>
      </c>
      <c r="AT37" s="527">
        <v>0.7640017991044756</v>
      </c>
      <c r="AU37" s="43">
        <v>145274</v>
      </c>
      <c r="AV37" s="131">
        <v>90.5486873081212</v>
      </c>
      <c r="AW37" s="131">
        <v>81</v>
      </c>
      <c r="AX37" s="131">
        <v>36.148815342043314</v>
      </c>
      <c r="AY37" s="131">
        <v>33</v>
      </c>
      <c r="AZ37" s="131">
        <v>18.082279003813483</v>
      </c>
      <c r="BA37" s="131">
        <v>0</v>
      </c>
      <c r="BB37" s="131">
        <v>144.779781653978</v>
      </c>
      <c r="BC37" s="131">
        <v>133</v>
      </c>
      <c r="BD37" s="385">
        <v>1.4631730385340804</v>
      </c>
      <c r="BE37" s="386">
        <v>0.7626072112009031</v>
      </c>
    </row>
    <row r="38" spans="1:57" s="295" customFormat="1" ht="28.5" customHeight="1">
      <c r="A38" s="14">
        <v>2016</v>
      </c>
      <c r="B38" s="10" t="s">
        <v>81</v>
      </c>
      <c r="C38" s="43">
        <v>361819</v>
      </c>
      <c r="D38" s="131">
        <v>101.67040979053063</v>
      </c>
      <c r="E38" s="131">
        <v>97</v>
      </c>
      <c r="F38" s="131">
        <v>42.03856624444819</v>
      </c>
      <c r="G38" s="131">
        <v>33</v>
      </c>
      <c r="H38" s="131">
        <v>20.809451687169553</v>
      </c>
      <c r="I38" s="131">
        <v>0</v>
      </c>
      <c r="J38" s="131">
        <v>164.51842772214837</v>
      </c>
      <c r="K38" s="131">
        <v>157</v>
      </c>
      <c r="L38" s="385">
        <v>1.5435894742951586</v>
      </c>
      <c r="M38" s="386">
        <v>0.710626031247668</v>
      </c>
      <c r="N38" s="526">
        <v>799</v>
      </c>
      <c r="O38" s="131">
        <v>236.96245306633293</v>
      </c>
      <c r="P38" s="131">
        <v>64</v>
      </c>
      <c r="Q38" s="131">
        <v>29.39299123904881</v>
      </c>
      <c r="R38" s="131">
        <v>16</v>
      </c>
      <c r="S38" s="131">
        <v>60.12640801001252</v>
      </c>
      <c r="T38" s="131">
        <v>28</v>
      </c>
      <c r="U38" s="131">
        <v>326.48185231539424</v>
      </c>
      <c r="V38" s="131">
        <v>141</v>
      </c>
      <c r="W38" s="385">
        <v>2.9574468085106385</v>
      </c>
      <c r="X38" s="527">
        <v>0.3579474342928661</v>
      </c>
      <c r="Y38" s="43">
        <v>68688</v>
      </c>
      <c r="Z38" s="131">
        <v>62.14842476123923</v>
      </c>
      <c r="AA38" s="131">
        <v>5</v>
      </c>
      <c r="AB38" s="131">
        <v>20.460720941066853</v>
      </c>
      <c r="AC38" s="131">
        <v>17</v>
      </c>
      <c r="AD38" s="131">
        <v>38.880168297228046</v>
      </c>
      <c r="AE38" s="131">
        <v>3</v>
      </c>
      <c r="AF38" s="131">
        <v>121.48931399953412</v>
      </c>
      <c r="AG38" s="131">
        <v>63</v>
      </c>
      <c r="AH38" s="385">
        <v>2.145411134404845</v>
      </c>
      <c r="AI38" s="386">
        <v>0.47475541579315167</v>
      </c>
      <c r="AJ38" s="526">
        <v>144684</v>
      </c>
      <c r="AK38" s="131">
        <v>127.36390340327887</v>
      </c>
      <c r="AL38" s="131">
        <v>140</v>
      </c>
      <c r="AM38" s="131">
        <v>55.78665229050897</v>
      </c>
      <c r="AN38" s="131">
        <v>38</v>
      </c>
      <c r="AO38" s="131">
        <v>15.074652345801885</v>
      </c>
      <c r="AP38" s="131">
        <v>0</v>
      </c>
      <c r="AQ38" s="131">
        <v>198.22520803958972</v>
      </c>
      <c r="AR38" s="131">
        <v>201</v>
      </c>
      <c r="AS38" s="385">
        <v>1.3459124713168007</v>
      </c>
      <c r="AT38" s="527">
        <v>0.7636919078820049</v>
      </c>
      <c r="AU38" s="43">
        <v>147648</v>
      </c>
      <c r="AV38" s="131">
        <v>94.14677476159514</v>
      </c>
      <c r="AW38" s="131">
        <v>89</v>
      </c>
      <c r="AX38" s="131">
        <v>38.673229573038576</v>
      </c>
      <c r="AY38" s="131">
        <v>35</v>
      </c>
      <c r="AZ38" s="131">
        <v>17.80960121369744</v>
      </c>
      <c r="BA38" s="131">
        <v>0</v>
      </c>
      <c r="BB38" s="131">
        <v>150.62960554833117</v>
      </c>
      <c r="BC38" s="131">
        <v>143</v>
      </c>
      <c r="BD38" s="385">
        <v>1.4496708387516255</v>
      </c>
      <c r="BE38" s="386">
        <v>0.7702644126571305</v>
      </c>
    </row>
    <row r="39" spans="1:57" s="295" customFormat="1" ht="13.5" customHeight="1">
      <c r="A39" s="14"/>
      <c r="B39" s="10" t="s">
        <v>151</v>
      </c>
      <c r="C39" s="43">
        <v>345775</v>
      </c>
      <c r="D39" s="131">
        <v>102.67331646301785</v>
      </c>
      <c r="E39" s="131">
        <v>96</v>
      </c>
      <c r="F39" s="131">
        <v>39.73118068107873</v>
      </c>
      <c r="G39" s="131">
        <v>31</v>
      </c>
      <c r="H39" s="131">
        <v>18.96450292820476</v>
      </c>
      <c r="I39" s="131">
        <v>0</v>
      </c>
      <c r="J39" s="131">
        <v>161.36900007230136</v>
      </c>
      <c r="K39" s="131">
        <v>150</v>
      </c>
      <c r="L39" s="385">
        <v>1.5153061962258694</v>
      </c>
      <c r="M39" s="386">
        <v>0.7182589834429903</v>
      </c>
      <c r="N39" s="526">
        <v>776</v>
      </c>
      <c r="O39" s="131">
        <v>277.2319587628866</v>
      </c>
      <c r="P39" s="131">
        <v>67</v>
      </c>
      <c r="Q39" s="131">
        <v>25.399484536082475</v>
      </c>
      <c r="R39" s="131">
        <v>16</v>
      </c>
      <c r="S39" s="131">
        <v>46.84407216494845</v>
      </c>
      <c r="T39" s="131">
        <v>21</v>
      </c>
      <c r="U39" s="131">
        <v>349.47551546391753</v>
      </c>
      <c r="V39" s="131">
        <v>131</v>
      </c>
      <c r="W39" s="385">
        <v>2.829896907216495</v>
      </c>
      <c r="X39" s="527">
        <v>0.37628865979381443</v>
      </c>
      <c r="Y39" s="43">
        <v>66817</v>
      </c>
      <c r="Z39" s="131">
        <v>64.12570154302048</v>
      </c>
      <c r="AA39" s="131">
        <v>5</v>
      </c>
      <c r="AB39" s="131">
        <v>20.567161051828126</v>
      </c>
      <c r="AC39" s="131">
        <v>16</v>
      </c>
      <c r="AD39" s="131">
        <v>34.625813789903766</v>
      </c>
      <c r="AE39" s="131">
        <v>1</v>
      </c>
      <c r="AF39" s="131">
        <v>119.31867638475238</v>
      </c>
      <c r="AG39" s="131">
        <v>59</v>
      </c>
      <c r="AH39" s="385">
        <v>2.0661508298786235</v>
      </c>
      <c r="AI39" s="386">
        <v>0.492733885089124</v>
      </c>
      <c r="AJ39" s="526">
        <v>134540</v>
      </c>
      <c r="AK39" s="131">
        <v>128.90011149100638</v>
      </c>
      <c r="AL39" s="131">
        <v>142</v>
      </c>
      <c r="AM39" s="131">
        <v>52.77522669837966</v>
      </c>
      <c r="AN39" s="131">
        <v>35</v>
      </c>
      <c r="AO39" s="131">
        <v>14.476579455923888</v>
      </c>
      <c r="AP39" s="131">
        <v>0</v>
      </c>
      <c r="AQ39" s="131">
        <v>196.15191764530994</v>
      </c>
      <c r="AR39" s="131">
        <v>197</v>
      </c>
      <c r="AS39" s="385">
        <v>1.3515608740894902</v>
      </c>
      <c r="AT39" s="527">
        <v>0.7594916010108518</v>
      </c>
      <c r="AU39" s="43">
        <v>143642</v>
      </c>
      <c r="AV39" s="131">
        <v>95.09632280252293</v>
      </c>
      <c r="AW39" s="131">
        <v>91</v>
      </c>
      <c r="AX39" s="131">
        <v>36.505506745937815</v>
      </c>
      <c r="AY39" s="131">
        <v>32</v>
      </c>
      <c r="AZ39" s="131">
        <v>15.732362400969075</v>
      </c>
      <c r="BA39" s="131">
        <v>0</v>
      </c>
      <c r="BB39" s="131">
        <v>147.33419194942982</v>
      </c>
      <c r="BC39" s="131">
        <v>137</v>
      </c>
      <c r="BD39" s="385">
        <v>1.4053410562370336</v>
      </c>
      <c r="BE39" s="386">
        <v>0.7863925592793194</v>
      </c>
    </row>
    <row r="40" spans="1:57" s="295" customFormat="1" ht="13.5" customHeight="1">
      <c r="A40" s="77"/>
      <c r="B40" s="296" t="s">
        <v>152</v>
      </c>
      <c r="C40" s="49">
        <v>334981</v>
      </c>
      <c r="D40" s="162">
        <v>102.55337466901108</v>
      </c>
      <c r="E40" s="162">
        <v>95</v>
      </c>
      <c r="F40" s="162">
        <v>38.728987614222895</v>
      </c>
      <c r="G40" s="162">
        <v>30</v>
      </c>
      <c r="H40" s="162">
        <v>18.012391747591654</v>
      </c>
      <c r="I40" s="162">
        <v>0</v>
      </c>
      <c r="J40" s="162">
        <v>159.29475403082563</v>
      </c>
      <c r="K40" s="162">
        <v>148</v>
      </c>
      <c r="L40" s="522">
        <v>1.4991417423674775</v>
      </c>
      <c r="M40" s="523">
        <v>0.7281368197002218</v>
      </c>
      <c r="N40" s="528">
        <v>858</v>
      </c>
      <c r="O40" s="162">
        <v>208.72494172494171</v>
      </c>
      <c r="P40" s="162">
        <v>70.5</v>
      </c>
      <c r="Q40" s="162">
        <v>26.3997668997669</v>
      </c>
      <c r="R40" s="162">
        <v>17</v>
      </c>
      <c r="S40" s="162">
        <v>48.08508158508158</v>
      </c>
      <c r="T40" s="162">
        <v>21</v>
      </c>
      <c r="U40" s="162">
        <v>283.2097902097902</v>
      </c>
      <c r="V40" s="162">
        <v>138</v>
      </c>
      <c r="W40" s="522">
        <v>2.747086247086247</v>
      </c>
      <c r="X40" s="529">
        <v>0.40792540792540793</v>
      </c>
      <c r="Y40" s="49">
        <v>65297</v>
      </c>
      <c r="Z40" s="162">
        <v>66.86714550438765</v>
      </c>
      <c r="AA40" s="162">
        <v>6</v>
      </c>
      <c r="AB40" s="162">
        <v>20.622126590808154</v>
      </c>
      <c r="AC40" s="162">
        <v>16</v>
      </c>
      <c r="AD40" s="162">
        <v>33.619921282754184</v>
      </c>
      <c r="AE40" s="162">
        <v>1</v>
      </c>
      <c r="AF40" s="162">
        <v>121.10919337794998</v>
      </c>
      <c r="AG40" s="162">
        <v>61</v>
      </c>
      <c r="AH40" s="522">
        <v>2.0487311821370047</v>
      </c>
      <c r="AI40" s="523">
        <v>0.4947394214129286</v>
      </c>
      <c r="AJ40" s="528">
        <v>131475</v>
      </c>
      <c r="AK40" s="162">
        <v>129.97194143373264</v>
      </c>
      <c r="AL40" s="162">
        <v>146</v>
      </c>
      <c r="AM40" s="162">
        <v>49.861251188438864</v>
      </c>
      <c r="AN40" s="162">
        <v>33</v>
      </c>
      <c r="AO40" s="162">
        <v>14.319657729606389</v>
      </c>
      <c r="AP40" s="162">
        <v>0</v>
      </c>
      <c r="AQ40" s="162">
        <v>194.15285035177791</v>
      </c>
      <c r="AR40" s="162">
        <v>196</v>
      </c>
      <c r="AS40" s="522">
        <v>1.3435634150979274</v>
      </c>
      <c r="AT40" s="529">
        <v>0.7664727134436204</v>
      </c>
      <c r="AU40" s="49">
        <v>137351</v>
      </c>
      <c r="AV40" s="162">
        <v>92.60988998987995</v>
      </c>
      <c r="AW40" s="162">
        <v>83</v>
      </c>
      <c r="AX40" s="162">
        <v>36.758035980808295</v>
      </c>
      <c r="AY40" s="162">
        <v>32</v>
      </c>
      <c r="AZ40" s="162">
        <v>13.939432548725527</v>
      </c>
      <c r="BA40" s="162">
        <v>0</v>
      </c>
      <c r="BB40" s="162">
        <v>143.30735851941375</v>
      </c>
      <c r="BC40" s="162">
        <v>134</v>
      </c>
      <c r="BD40" s="522">
        <v>1.3789925082452985</v>
      </c>
      <c r="BE40" s="523">
        <v>0.804398948678932</v>
      </c>
    </row>
    <row r="41" spans="1:24" s="418" customFormat="1" ht="15">
      <c r="A41" s="456"/>
      <c r="B41" s="456"/>
      <c r="C41" s="456"/>
      <c r="D41" s="456"/>
      <c r="E41" s="456"/>
      <c r="F41" s="456"/>
      <c r="G41" s="456"/>
      <c r="H41" s="456"/>
      <c r="I41" s="456"/>
      <c r="J41" s="456"/>
      <c r="K41" s="456"/>
      <c r="L41" s="456"/>
      <c r="M41" s="456"/>
      <c r="N41" s="456"/>
      <c r="O41" s="456"/>
      <c r="P41" s="456"/>
      <c r="Q41" s="456"/>
      <c r="R41" s="456"/>
      <c r="S41" s="456"/>
      <c r="T41" s="456"/>
      <c r="U41" s="456"/>
      <c r="V41" s="456"/>
      <c r="W41" s="456"/>
      <c r="X41" s="456"/>
    </row>
    <row r="42" s="46" customFormat="1" ht="12.75" customHeight="1">
      <c r="A42" s="100" t="s">
        <v>82</v>
      </c>
    </row>
    <row r="43" spans="1:35" s="46" customFormat="1" ht="13.5" customHeight="1">
      <c r="A43" s="284" t="s">
        <v>471</v>
      </c>
      <c r="B43" s="212"/>
      <c r="C43" s="212"/>
      <c r="D43" s="212"/>
      <c r="E43" s="212"/>
      <c r="F43" s="212"/>
      <c r="G43" s="212"/>
      <c r="H43" s="212"/>
      <c r="I43" s="212"/>
      <c r="J43" s="212"/>
      <c r="K43" s="212"/>
      <c r="L43" s="212"/>
      <c r="M43" s="212"/>
      <c r="N43" s="422"/>
      <c r="O43" s="212"/>
      <c r="P43" s="212"/>
      <c r="Q43" s="212"/>
      <c r="R43" s="212"/>
      <c r="S43" s="212"/>
      <c r="T43" s="212"/>
      <c r="U43" s="212"/>
      <c r="V43" s="212"/>
      <c r="W43" s="468"/>
      <c r="X43" s="468"/>
      <c r="Y43" s="212"/>
      <c r="Z43" s="212"/>
      <c r="AA43" s="212"/>
      <c r="AB43" s="212"/>
      <c r="AC43" s="212"/>
      <c r="AD43" s="212"/>
      <c r="AE43" s="212"/>
      <c r="AF43" s="212"/>
      <c r="AG43" s="212"/>
      <c r="AH43" s="468"/>
      <c r="AI43" s="468"/>
    </row>
    <row r="44" spans="1:35" s="46" customFormat="1" ht="13.5" customHeight="1">
      <c r="A44" s="46" t="s">
        <v>402</v>
      </c>
      <c r="N44" s="211"/>
      <c r="W44" s="388"/>
      <c r="X44" s="388"/>
      <c r="AH44" s="388"/>
      <c r="AI44" s="388"/>
    </row>
    <row r="45" spans="1:35" s="46" customFormat="1" ht="25.5" customHeight="1">
      <c r="A45" s="567" t="s">
        <v>403</v>
      </c>
      <c r="B45" s="567"/>
      <c r="C45" s="567"/>
      <c r="D45" s="567"/>
      <c r="E45" s="567"/>
      <c r="F45" s="567"/>
      <c r="G45" s="567"/>
      <c r="H45" s="567"/>
      <c r="I45" s="567"/>
      <c r="J45" s="567"/>
      <c r="K45" s="567"/>
      <c r="L45" s="567"/>
      <c r="M45" s="567"/>
      <c r="N45" s="211"/>
      <c r="W45" s="388"/>
      <c r="X45" s="388"/>
      <c r="AH45" s="388"/>
      <c r="AI45" s="388"/>
    </row>
    <row r="46" spans="1:35" s="46" customFormat="1" ht="13.5" customHeight="1">
      <c r="A46" s="46" t="s">
        <v>404</v>
      </c>
      <c r="W46" s="494"/>
      <c r="X46" s="494"/>
      <c r="AH46" s="388"/>
      <c r="AI46" s="388"/>
    </row>
    <row r="47" spans="1:57" s="418" customFormat="1" ht="13.5" customHeight="1">
      <c r="A47" s="46" t="s">
        <v>485</v>
      </c>
      <c r="L47" s="427"/>
      <c r="M47" s="427"/>
      <c r="W47" s="427"/>
      <c r="X47" s="427"/>
      <c r="AH47" s="427"/>
      <c r="AI47" s="427"/>
      <c r="AJ47" s="524"/>
      <c r="AK47" s="524"/>
      <c r="AL47" s="524"/>
      <c r="AM47" s="524"/>
      <c r="AN47" s="524"/>
      <c r="AO47" s="524"/>
      <c r="AP47" s="524"/>
      <c r="AQ47" s="524"/>
      <c r="AR47" s="524"/>
      <c r="AS47" s="524"/>
      <c r="AT47" s="524"/>
      <c r="AU47" s="524"/>
      <c r="AV47" s="524"/>
      <c r="AW47" s="524"/>
      <c r="AX47" s="524"/>
      <c r="AY47" s="524"/>
      <c r="AZ47" s="524"/>
      <c r="BA47" s="524"/>
      <c r="BB47" s="524"/>
      <c r="BC47" s="524"/>
      <c r="BD47" s="524"/>
      <c r="BE47" s="524"/>
    </row>
    <row r="48" spans="1:35" s="46" customFormat="1" ht="13.5" customHeight="1">
      <c r="A48" s="46" t="s">
        <v>433</v>
      </c>
      <c r="L48" s="388"/>
      <c r="M48" s="388"/>
      <c r="W48" s="388"/>
      <c r="X48" s="388"/>
      <c r="AH48" s="388"/>
      <c r="AI48" s="388"/>
    </row>
    <row r="49" spans="1:57" s="418" customFormat="1" ht="13.5" customHeight="1">
      <c r="A49" s="46" t="s">
        <v>434</v>
      </c>
      <c r="B49" s="46"/>
      <c r="C49" s="46"/>
      <c r="D49" s="46"/>
      <c r="E49" s="46"/>
      <c r="F49" s="46"/>
      <c r="G49" s="46"/>
      <c r="H49" s="46"/>
      <c r="I49" s="46"/>
      <c r="J49" s="46"/>
      <c r="K49" s="46"/>
      <c r="L49" s="46"/>
      <c r="M49" s="428"/>
      <c r="W49" s="427"/>
      <c r="X49" s="427"/>
      <c r="AH49" s="427"/>
      <c r="AI49" s="427"/>
      <c r="AJ49" s="1"/>
      <c r="AK49" s="1"/>
      <c r="AL49" s="1"/>
      <c r="AM49" s="1"/>
      <c r="AN49" s="1"/>
      <c r="AO49" s="1"/>
      <c r="AP49" s="1"/>
      <c r="AQ49" s="1"/>
      <c r="AR49" s="1"/>
      <c r="AS49" s="1"/>
      <c r="AT49" s="1"/>
      <c r="AU49" s="1"/>
      <c r="AV49" s="1"/>
      <c r="AW49" s="1"/>
      <c r="AX49" s="1"/>
      <c r="AY49" s="1"/>
      <c r="AZ49" s="1"/>
      <c r="BA49" s="1"/>
      <c r="BB49" s="1"/>
      <c r="BC49" s="1"/>
      <c r="BD49" s="1"/>
      <c r="BE49" s="1"/>
    </row>
    <row r="50" spans="1:57" s="418" customFormat="1" ht="13.5" customHeight="1">
      <c r="A50" s="46" t="s">
        <v>557</v>
      </c>
      <c r="B50" s="46"/>
      <c r="C50" s="46"/>
      <c r="D50" s="46"/>
      <c r="E50" s="46"/>
      <c r="F50" s="46"/>
      <c r="G50" s="46"/>
      <c r="H50" s="46"/>
      <c r="I50" s="46"/>
      <c r="J50" s="46"/>
      <c r="K50" s="46"/>
      <c r="L50" s="388"/>
      <c r="M50" s="388"/>
      <c r="W50" s="427"/>
      <c r="X50" s="427"/>
      <c r="AH50" s="427"/>
      <c r="AI50" s="427"/>
      <c r="AJ50" s="1"/>
      <c r="AK50" s="1"/>
      <c r="AL50" s="1"/>
      <c r="AM50" s="1"/>
      <c r="AN50" s="1"/>
      <c r="AO50" s="1"/>
      <c r="AP50" s="1"/>
      <c r="AQ50" s="1"/>
      <c r="AR50" s="1"/>
      <c r="AS50" s="1"/>
      <c r="AT50" s="1"/>
      <c r="AU50" s="1"/>
      <c r="AV50" s="1"/>
      <c r="AW50" s="1"/>
      <c r="AX50" s="1"/>
      <c r="AY50" s="1"/>
      <c r="AZ50" s="1"/>
      <c r="BA50" s="1"/>
      <c r="BB50" s="1"/>
      <c r="BC50" s="1"/>
      <c r="BD50" s="1"/>
      <c r="BE50" s="1"/>
    </row>
    <row r="51" spans="1:57" s="418" customFormat="1" ht="13.5" customHeight="1">
      <c r="A51" s="46" t="s">
        <v>435</v>
      </c>
      <c r="B51" s="46"/>
      <c r="C51" s="46"/>
      <c r="D51" s="46"/>
      <c r="E51" s="46"/>
      <c r="F51" s="46"/>
      <c r="G51" s="46"/>
      <c r="H51" s="46"/>
      <c r="I51" s="46"/>
      <c r="J51" s="46"/>
      <c r="K51" s="46"/>
      <c r="L51" s="388"/>
      <c r="M51" s="388"/>
      <c r="W51" s="427"/>
      <c r="X51" s="427"/>
      <c r="AH51" s="427"/>
      <c r="AI51" s="427"/>
      <c r="AJ51" s="1"/>
      <c r="AK51" s="1"/>
      <c r="AL51" s="1"/>
      <c r="AM51" s="1"/>
      <c r="AN51" s="1"/>
      <c r="AO51" s="1"/>
      <c r="AP51" s="1"/>
      <c r="AQ51" s="1"/>
      <c r="AR51" s="1"/>
      <c r="AS51" s="1"/>
      <c r="AT51" s="1"/>
      <c r="AU51" s="1"/>
      <c r="AV51" s="1"/>
      <c r="AW51" s="1"/>
      <c r="AX51" s="1"/>
      <c r="AY51" s="1"/>
      <c r="AZ51" s="1"/>
      <c r="BA51" s="1"/>
      <c r="BB51" s="1"/>
      <c r="BC51" s="1"/>
      <c r="BD51" s="1"/>
      <c r="BE51" s="1"/>
    </row>
    <row r="52" spans="1:57" s="418" customFormat="1" ht="13.5" customHeight="1">
      <c r="A52" s="46" t="s">
        <v>436</v>
      </c>
      <c r="B52" s="46"/>
      <c r="C52" s="46"/>
      <c r="D52" s="46"/>
      <c r="E52" s="46"/>
      <c r="F52" s="46"/>
      <c r="G52" s="46"/>
      <c r="H52" s="46"/>
      <c r="I52" s="46"/>
      <c r="J52" s="46"/>
      <c r="K52" s="46"/>
      <c r="L52" s="46"/>
      <c r="M52" s="388"/>
      <c r="W52" s="427"/>
      <c r="X52" s="427"/>
      <c r="AH52" s="427"/>
      <c r="AI52" s="427"/>
      <c r="AJ52" s="1"/>
      <c r="AK52" s="1"/>
      <c r="AL52" s="1"/>
      <c r="AM52" s="1"/>
      <c r="AN52" s="1"/>
      <c r="AO52" s="1"/>
      <c r="AP52" s="1"/>
      <c r="AQ52" s="1"/>
      <c r="AR52" s="1"/>
      <c r="AS52" s="1"/>
      <c r="AT52" s="1"/>
      <c r="AU52" s="1"/>
      <c r="AV52" s="1"/>
      <c r="AW52" s="1"/>
      <c r="AX52" s="1"/>
      <c r="AY52" s="1"/>
      <c r="AZ52" s="1"/>
      <c r="BA52" s="1"/>
      <c r="BB52" s="1"/>
      <c r="BC52" s="1"/>
      <c r="BD52" s="1"/>
      <c r="BE52" s="1"/>
    </row>
    <row r="53" spans="1:35" s="46" customFormat="1" ht="13.5" customHeight="1">
      <c r="A53" s="498" t="s">
        <v>487</v>
      </c>
      <c r="W53" s="494"/>
      <c r="X53" s="494"/>
      <c r="AH53" s="388"/>
      <c r="AI53" s="388"/>
    </row>
    <row r="56" spans="1:6" ht="15">
      <c r="A56" s="645" t="s">
        <v>411</v>
      </c>
      <c r="B56" s="646"/>
      <c r="C56" s="646"/>
      <c r="D56" s="646"/>
      <c r="E56" s="646"/>
      <c r="F56" s="420" t="s">
        <v>412</v>
      </c>
    </row>
    <row r="57" spans="1:6" ht="15">
      <c r="A57" s="645" t="s">
        <v>413</v>
      </c>
      <c r="B57" s="646"/>
      <c r="C57" s="646"/>
      <c r="D57" s="646"/>
      <c r="E57" s="646"/>
      <c r="F57" s="420" t="s">
        <v>412</v>
      </c>
    </row>
    <row r="58" spans="1:6" ht="15">
      <c r="A58" s="647" t="s">
        <v>415</v>
      </c>
      <c r="B58" s="648"/>
      <c r="C58" s="648"/>
      <c r="D58" s="648"/>
      <c r="E58" s="648"/>
      <c r="F58" s="420" t="s">
        <v>414</v>
      </c>
    </row>
  </sheetData>
  <sheetProtection/>
  <mergeCells count="61">
    <mergeCell ref="A56:E56"/>
    <mergeCell ref="A57:E57"/>
    <mergeCell ref="A58:E58"/>
    <mergeCell ref="D7:E7"/>
    <mergeCell ref="F7:G7"/>
    <mergeCell ref="H7:I7"/>
    <mergeCell ref="S6:T6"/>
    <mergeCell ref="U6:V6"/>
    <mergeCell ref="W6:W8"/>
    <mergeCell ref="X6:X8"/>
    <mergeCell ref="S7:T7"/>
    <mergeCell ref="U7:V7"/>
    <mergeCell ref="H6:I6"/>
    <mergeCell ref="J6:K6"/>
    <mergeCell ref="L6:L8"/>
    <mergeCell ref="M6:M8"/>
    <mergeCell ref="N6:N7"/>
    <mergeCell ref="O6:R6"/>
    <mergeCell ref="J7:K7"/>
    <mergeCell ref="O7:P7"/>
    <mergeCell ref="Q7:R7"/>
    <mergeCell ref="AF6:AG6"/>
    <mergeCell ref="AH6:AH8"/>
    <mergeCell ref="AI6:AI8"/>
    <mergeCell ref="AJ6:AJ7"/>
    <mergeCell ref="A5:A8"/>
    <mergeCell ref="B5:B8"/>
    <mergeCell ref="C5:M5"/>
    <mergeCell ref="N5:X5"/>
    <mergeCell ref="C6:C7"/>
    <mergeCell ref="D6:G6"/>
    <mergeCell ref="AU6:AU7"/>
    <mergeCell ref="AM7:AN7"/>
    <mergeCell ref="AO7:AP7"/>
    <mergeCell ref="AQ7:AR7"/>
    <mergeCell ref="Y5:AI5"/>
    <mergeCell ref="AJ5:AT5"/>
    <mergeCell ref="AU5:BE5"/>
    <mergeCell ref="Y6:Y7"/>
    <mergeCell ref="Z6:AC6"/>
    <mergeCell ref="AD6:AE6"/>
    <mergeCell ref="BD6:BD8"/>
    <mergeCell ref="BE6:BE8"/>
    <mergeCell ref="Z7:AA7"/>
    <mergeCell ref="AB7:AC7"/>
    <mergeCell ref="AD7:AE7"/>
    <mergeCell ref="AF7:AG7"/>
    <mergeCell ref="AK7:AL7"/>
    <mergeCell ref="AK6:AN6"/>
    <mergeCell ref="AO6:AP6"/>
    <mergeCell ref="AQ6:AR6"/>
    <mergeCell ref="AV7:AW7"/>
    <mergeCell ref="AX7:AY7"/>
    <mergeCell ref="AZ7:BA7"/>
    <mergeCell ref="BB7:BC7"/>
    <mergeCell ref="A45:M45"/>
    <mergeCell ref="AV6:AY6"/>
    <mergeCell ref="AZ6:BA6"/>
    <mergeCell ref="BB6:BC6"/>
    <mergeCell ref="AS6:AS8"/>
    <mergeCell ref="AT6:AT8"/>
  </mergeCells>
  <conditionalFormatting sqref="M49 A50:M52">
    <cfRule type="cellIs" priority="4" dxfId="19" operator="equal">
      <formula>TRUE</formula>
    </cfRule>
  </conditionalFormatting>
  <conditionalFormatting sqref="Y5:AI5 E8 G8 I8 K8 P8 R8 T8 V8 AA8 AC8 AE8 AG8">
    <cfRule type="cellIs" priority="7" dxfId="19" operator="equal">
      <formula>TRUE</formula>
    </cfRule>
  </conditionalFormatting>
  <conditionalFormatting sqref="AL8 AN8 AP8 AR8">
    <cfRule type="cellIs" priority="6" dxfId="19" operator="equal">
      <formula>TRUE</formula>
    </cfRule>
  </conditionalFormatting>
  <conditionalFormatting sqref="AW8 AY8 BA8 BC8">
    <cfRule type="cellIs" priority="5" dxfId="19" operator="equal">
      <formula>TRUE</formula>
    </cfRule>
  </conditionalFormatting>
  <conditionalFormatting sqref="AU47:BE47">
    <cfRule type="cellIs" priority="1" dxfId="19" operator="equal">
      <formula>TRUE</formula>
    </cfRule>
  </conditionalFormatting>
  <conditionalFormatting sqref="A47">
    <cfRule type="cellIs" priority="3" dxfId="19" operator="equal">
      <formula>TRUE</formula>
    </cfRule>
  </conditionalFormatting>
  <conditionalFormatting sqref="AJ47:AT47">
    <cfRule type="cellIs" priority="2" dxfId="19" operator="equal">
      <formula>TRUE</formula>
    </cfRule>
  </conditionalFormatting>
  <hyperlinks>
    <hyperlink ref="X1" location="Index!A1" display="Index"/>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Q56"/>
  <sheetViews>
    <sheetView zoomScale="80" zoomScaleNormal="80"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A1" sqref="A1"/>
    </sheetView>
  </sheetViews>
  <sheetFormatPr defaultColWidth="9.140625" defaultRowHeight="15"/>
  <cols>
    <col min="1" max="1" width="10.8515625" style="418" customWidth="1"/>
    <col min="2" max="2" width="9.421875" style="418" customWidth="1"/>
    <col min="3" max="3" width="17.28125" style="418" customWidth="1"/>
    <col min="4" max="15" width="9.8515625" style="418" customWidth="1"/>
    <col min="16" max="16384" width="9.140625" style="418" customWidth="1"/>
  </cols>
  <sheetData>
    <row r="1" spans="1:15" s="5" customFormat="1" ht="12.75">
      <c r="A1" s="22" t="s">
        <v>554</v>
      </c>
      <c r="O1" s="548" t="s">
        <v>64</v>
      </c>
    </row>
    <row r="2" spans="1:9" s="5" customFormat="1" ht="14.25">
      <c r="A2" s="5" t="s">
        <v>534</v>
      </c>
      <c r="I2" s="7"/>
    </row>
    <row r="3" s="5" customFormat="1" ht="12.75">
      <c r="I3" s="7"/>
    </row>
    <row r="4" spans="1:15" s="5" customFormat="1" ht="18" customHeight="1">
      <c r="A4" s="68"/>
      <c r="B4" s="68"/>
      <c r="C4" s="68"/>
      <c r="D4" s="68"/>
      <c r="E4" s="68"/>
      <c r="F4" s="68"/>
      <c r="G4" s="68"/>
      <c r="H4" s="68"/>
      <c r="I4" s="68"/>
      <c r="K4" s="423"/>
      <c r="L4" s="423"/>
      <c r="M4" s="423"/>
      <c r="N4" s="423"/>
      <c r="O4" s="419" t="s">
        <v>476</v>
      </c>
    </row>
    <row r="5" spans="1:15" s="22" customFormat="1" ht="12.75">
      <c r="A5" s="587" t="s">
        <v>65</v>
      </c>
      <c r="B5" s="587" t="s">
        <v>66</v>
      </c>
      <c r="C5" s="590" t="s">
        <v>442</v>
      </c>
      <c r="D5" s="590"/>
      <c r="E5" s="590"/>
      <c r="F5" s="590"/>
      <c r="G5" s="590"/>
      <c r="H5" s="590"/>
      <c r="I5" s="590"/>
      <c r="J5" s="590"/>
      <c r="K5" s="590"/>
      <c r="L5" s="590"/>
      <c r="M5" s="590"/>
      <c r="N5" s="590"/>
      <c r="O5" s="590"/>
    </row>
    <row r="6" spans="1:15" s="22" customFormat="1" ht="12.75">
      <c r="A6" s="588"/>
      <c r="B6" s="588"/>
      <c r="C6" s="664" t="s">
        <v>419</v>
      </c>
      <c r="D6" s="590" t="s">
        <v>420</v>
      </c>
      <c r="E6" s="590"/>
      <c r="F6" s="590"/>
      <c r="G6" s="590"/>
      <c r="H6" s="630" t="s">
        <v>421</v>
      </c>
      <c r="I6" s="630"/>
      <c r="J6" s="630"/>
      <c r="K6" s="630"/>
      <c r="L6" s="630"/>
      <c r="M6" s="630"/>
      <c r="N6" s="630" t="s">
        <v>422</v>
      </c>
      <c r="O6" s="630"/>
    </row>
    <row r="7" spans="1:15" s="22" customFormat="1" ht="51" customHeight="1">
      <c r="A7" s="588"/>
      <c r="B7" s="588"/>
      <c r="C7" s="595"/>
      <c r="D7" s="595" t="s">
        <v>443</v>
      </c>
      <c r="E7" s="595"/>
      <c r="F7" s="595" t="s">
        <v>444</v>
      </c>
      <c r="G7" s="595"/>
      <c r="H7" s="595" t="s">
        <v>445</v>
      </c>
      <c r="I7" s="595"/>
      <c r="J7" s="595" t="s">
        <v>446</v>
      </c>
      <c r="K7" s="595"/>
      <c r="L7" s="595" t="s">
        <v>447</v>
      </c>
      <c r="M7" s="595"/>
      <c r="N7" s="595" t="s">
        <v>428</v>
      </c>
      <c r="O7" s="595"/>
    </row>
    <row r="8" spans="1:15" s="5" customFormat="1" ht="14.25">
      <c r="A8" s="589"/>
      <c r="B8" s="589"/>
      <c r="C8" s="417" t="s">
        <v>127</v>
      </c>
      <c r="D8" s="417" t="s">
        <v>429</v>
      </c>
      <c r="E8" s="417" t="s">
        <v>441</v>
      </c>
      <c r="F8" s="417" t="s">
        <v>429</v>
      </c>
      <c r="G8" s="417" t="s">
        <v>441</v>
      </c>
      <c r="H8" s="417" t="s">
        <v>429</v>
      </c>
      <c r="I8" s="417" t="s">
        <v>441</v>
      </c>
      <c r="J8" s="417" t="s">
        <v>429</v>
      </c>
      <c r="K8" s="417" t="s">
        <v>441</v>
      </c>
      <c r="L8" s="417" t="s">
        <v>429</v>
      </c>
      <c r="M8" s="417" t="s">
        <v>441</v>
      </c>
      <c r="N8" s="417" t="s">
        <v>429</v>
      </c>
      <c r="O8" s="417" t="s">
        <v>441</v>
      </c>
    </row>
    <row r="9" spans="1:17" s="5" customFormat="1" ht="25.5" customHeight="1">
      <c r="A9" s="14" t="s">
        <v>396</v>
      </c>
      <c r="B9" s="375"/>
      <c r="C9" s="424">
        <v>84995</v>
      </c>
      <c r="D9" s="425">
        <v>204.3298311665392</v>
      </c>
      <c r="E9" s="425">
        <v>42</v>
      </c>
      <c r="F9" s="425">
        <v>16.172739572916054</v>
      </c>
      <c r="G9" s="425">
        <v>9</v>
      </c>
      <c r="H9" s="425">
        <v>33.73287840461204</v>
      </c>
      <c r="I9" s="425">
        <v>41</v>
      </c>
      <c r="J9" s="425">
        <v>98.27141596564503</v>
      </c>
      <c r="K9" s="425">
        <v>66</v>
      </c>
      <c r="L9" s="425">
        <v>38.675051473616094</v>
      </c>
      <c r="M9" s="425">
        <v>23</v>
      </c>
      <c r="N9" s="425">
        <v>391.1819165833284</v>
      </c>
      <c r="O9" s="425">
        <v>233</v>
      </c>
      <c r="Q9" s="394"/>
    </row>
    <row r="10" spans="1:17" s="5" customFormat="1" ht="12.75">
      <c r="A10" s="375">
        <v>2011</v>
      </c>
      <c r="B10" s="375"/>
      <c r="C10" s="424">
        <v>109149</v>
      </c>
      <c r="D10" s="425">
        <v>198.11759154916675</v>
      </c>
      <c r="E10" s="425">
        <v>35</v>
      </c>
      <c r="F10" s="425">
        <v>15.030307194752128</v>
      </c>
      <c r="G10" s="425">
        <v>9</v>
      </c>
      <c r="H10" s="425">
        <v>32.856260707839745</v>
      </c>
      <c r="I10" s="425">
        <v>39</v>
      </c>
      <c r="J10" s="425">
        <v>100.64173744147908</v>
      </c>
      <c r="K10" s="425">
        <v>70</v>
      </c>
      <c r="L10" s="425">
        <v>43.19978194944525</v>
      </c>
      <c r="M10" s="425">
        <v>23</v>
      </c>
      <c r="N10" s="425">
        <v>389.84567884268296</v>
      </c>
      <c r="O10" s="425">
        <v>226</v>
      </c>
      <c r="Q10" s="394"/>
    </row>
    <row r="11" spans="1:17" s="5" customFormat="1" ht="12.75">
      <c r="A11" s="375">
        <v>2012</v>
      </c>
      <c r="B11" s="375"/>
      <c r="C11" s="424">
        <v>99068</v>
      </c>
      <c r="D11" s="425">
        <v>208.67484959825575</v>
      </c>
      <c r="E11" s="425">
        <v>37</v>
      </c>
      <c r="F11" s="425">
        <v>16.11633423507086</v>
      </c>
      <c r="G11" s="425">
        <v>10</v>
      </c>
      <c r="H11" s="425">
        <v>30.017816045544475</v>
      </c>
      <c r="I11" s="425">
        <v>28</v>
      </c>
      <c r="J11" s="425">
        <v>101.62834618645779</v>
      </c>
      <c r="K11" s="425">
        <v>71</v>
      </c>
      <c r="L11" s="425">
        <v>43.51994589574837</v>
      </c>
      <c r="M11" s="425">
        <v>22</v>
      </c>
      <c r="N11" s="425">
        <v>399.95729196107726</v>
      </c>
      <c r="O11" s="425">
        <v>228</v>
      </c>
      <c r="Q11" s="394"/>
    </row>
    <row r="12" spans="1:17" s="5" customFormat="1" ht="12.75">
      <c r="A12" s="375">
        <v>2013</v>
      </c>
      <c r="B12" s="375"/>
      <c r="C12" s="424">
        <v>91963</v>
      </c>
      <c r="D12" s="425">
        <v>226.09184128399465</v>
      </c>
      <c r="E12" s="425">
        <v>36</v>
      </c>
      <c r="F12" s="425">
        <v>17.48149799375836</v>
      </c>
      <c r="G12" s="425">
        <v>12</v>
      </c>
      <c r="H12" s="425">
        <v>19.448104128834423</v>
      </c>
      <c r="I12" s="425">
        <v>0</v>
      </c>
      <c r="J12" s="425">
        <v>99.68349227406675</v>
      </c>
      <c r="K12" s="425">
        <v>77</v>
      </c>
      <c r="L12" s="425">
        <v>40.96761741135022</v>
      </c>
      <c r="M12" s="425">
        <v>21</v>
      </c>
      <c r="N12" s="425">
        <v>403.6725530920044</v>
      </c>
      <c r="O12" s="425">
        <v>212</v>
      </c>
      <c r="Q12" s="394"/>
    </row>
    <row r="13" spans="1:17" s="5" customFormat="1" ht="12.75">
      <c r="A13" s="35">
        <v>2014</v>
      </c>
      <c r="B13" s="375"/>
      <c r="C13" s="424">
        <v>90056</v>
      </c>
      <c r="D13" s="425">
        <v>268.27945944745494</v>
      </c>
      <c r="E13" s="425">
        <v>41</v>
      </c>
      <c r="F13" s="425">
        <v>16.563982410944302</v>
      </c>
      <c r="G13" s="425">
        <v>13</v>
      </c>
      <c r="H13" s="425">
        <v>6.390479257350981</v>
      </c>
      <c r="I13" s="425">
        <v>0</v>
      </c>
      <c r="J13" s="425">
        <v>119.09519632228836</v>
      </c>
      <c r="K13" s="425">
        <v>94</v>
      </c>
      <c r="L13" s="425">
        <v>46.82955050190992</v>
      </c>
      <c r="M13" s="425">
        <v>23</v>
      </c>
      <c r="N13" s="425">
        <v>457.1586679399485</v>
      </c>
      <c r="O13" s="425">
        <v>225</v>
      </c>
      <c r="Q13" s="394"/>
    </row>
    <row r="14" spans="1:17" s="5" customFormat="1" ht="12.75">
      <c r="A14" s="40">
        <v>2015</v>
      </c>
      <c r="B14" s="375"/>
      <c r="C14" s="424">
        <v>88352</v>
      </c>
      <c r="D14" s="425">
        <v>301.60416289387905</v>
      </c>
      <c r="E14" s="425">
        <v>48</v>
      </c>
      <c r="F14" s="425">
        <v>18.57736101050344</v>
      </c>
      <c r="G14" s="425">
        <v>14</v>
      </c>
      <c r="H14" s="425">
        <v>5.50438020644694</v>
      </c>
      <c r="I14" s="425">
        <v>0</v>
      </c>
      <c r="J14" s="425">
        <v>138.45217991669685</v>
      </c>
      <c r="K14" s="425">
        <v>102</v>
      </c>
      <c r="L14" s="425">
        <v>52.2740741579138</v>
      </c>
      <c r="M14" s="425">
        <v>24</v>
      </c>
      <c r="N14" s="425">
        <v>516.41215818544</v>
      </c>
      <c r="O14" s="425">
        <v>256</v>
      </c>
      <c r="Q14" s="394"/>
    </row>
    <row r="15" spans="1:17" s="5" customFormat="1" ht="25.5" customHeight="1">
      <c r="A15" s="130" t="s">
        <v>397</v>
      </c>
      <c r="B15" s="7" t="s">
        <v>78</v>
      </c>
      <c r="C15" s="424">
        <v>26581</v>
      </c>
      <c r="D15" s="425">
        <v>204.82980324291788</v>
      </c>
      <c r="E15" s="425">
        <v>43</v>
      </c>
      <c r="F15" s="425">
        <v>16.931229073398292</v>
      </c>
      <c r="G15" s="425">
        <v>9</v>
      </c>
      <c r="H15" s="425">
        <v>34.64482148903352</v>
      </c>
      <c r="I15" s="425">
        <v>42</v>
      </c>
      <c r="J15" s="425">
        <v>96.19905195440352</v>
      </c>
      <c r="K15" s="425">
        <v>62</v>
      </c>
      <c r="L15" s="425">
        <v>39.37782626688236</v>
      </c>
      <c r="M15" s="425">
        <v>24</v>
      </c>
      <c r="N15" s="425">
        <v>391.9827320266356</v>
      </c>
      <c r="O15" s="425">
        <v>240</v>
      </c>
      <c r="Q15" s="394"/>
    </row>
    <row r="16" spans="1:17" s="5" customFormat="1" ht="12.75">
      <c r="A16" s="14"/>
      <c r="B16" s="7" t="s">
        <v>79</v>
      </c>
      <c r="C16" s="424">
        <v>29695</v>
      </c>
      <c r="D16" s="425">
        <v>205.39653140259304</v>
      </c>
      <c r="E16" s="425">
        <v>44</v>
      </c>
      <c r="F16" s="425">
        <v>16.002761407644385</v>
      </c>
      <c r="G16" s="425">
        <v>9</v>
      </c>
      <c r="H16" s="425">
        <v>33.82811921198855</v>
      </c>
      <c r="I16" s="425">
        <v>41</v>
      </c>
      <c r="J16" s="425">
        <v>98.47620811584441</v>
      </c>
      <c r="K16" s="425">
        <v>66</v>
      </c>
      <c r="L16" s="425">
        <v>37.53120053881125</v>
      </c>
      <c r="M16" s="425">
        <v>22</v>
      </c>
      <c r="N16" s="425">
        <v>391.2348206768816</v>
      </c>
      <c r="O16" s="425">
        <v>235</v>
      </c>
      <c r="Q16" s="394"/>
    </row>
    <row r="17" spans="1:17" s="5" customFormat="1" ht="12.75">
      <c r="A17" s="14"/>
      <c r="B17" s="7" t="s">
        <v>80</v>
      </c>
      <c r="C17" s="424">
        <v>28719</v>
      </c>
      <c r="D17" s="425">
        <v>202.76412827744699</v>
      </c>
      <c r="E17" s="425">
        <v>39</v>
      </c>
      <c r="F17" s="425">
        <v>15.64647097740172</v>
      </c>
      <c r="G17" s="425">
        <v>9</v>
      </c>
      <c r="H17" s="425">
        <v>32.790347853337515</v>
      </c>
      <c r="I17" s="425">
        <v>41</v>
      </c>
      <c r="J17" s="425">
        <v>99.97774992165465</v>
      </c>
      <c r="K17" s="425">
        <v>70</v>
      </c>
      <c r="L17" s="425">
        <v>39.207319196350845</v>
      </c>
      <c r="M17" s="425">
        <v>22</v>
      </c>
      <c r="N17" s="425">
        <v>390.3860162261917</v>
      </c>
      <c r="O17" s="425">
        <v>226</v>
      </c>
      <c r="Q17" s="394"/>
    </row>
    <row r="18" spans="1:17" s="5" customFormat="1" ht="25.5" customHeight="1">
      <c r="A18" s="14">
        <v>2011</v>
      </c>
      <c r="B18" s="7" t="s">
        <v>77</v>
      </c>
      <c r="C18" s="424">
        <v>29374</v>
      </c>
      <c r="D18" s="425">
        <v>202.60359501600055</v>
      </c>
      <c r="E18" s="425">
        <v>39</v>
      </c>
      <c r="F18" s="425">
        <v>15.601552393272963</v>
      </c>
      <c r="G18" s="425">
        <v>9</v>
      </c>
      <c r="H18" s="425">
        <v>33.74266358003677</v>
      </c>
      <c r="I18" s="425">
        <v>41</v>
      </c>
      <c r="J18" s="425">
        <v>101.50238305984885</v>
      </c>
      <c r="K18" s="425">
        <v>70</v>
      </c>
      <c r="L18" s="425">
        <v>45.39344318104446</v>
      </c>
      <c r="M18" s="425">
        <v>24</v>
      </c>
      <c r="N18" s="425">
        <v>398.84363723020357</v>
      </c>
      <c r="O18" s="425">
        <v>234</v>
      </c>
      <c r="Q18" s="394"/>
    </row>
    <row r="19" spans="1:17" s="5" customFormat="1" ht="12.75">
      <c r="A19" s="14"/>
      <c r="B19" s="7" t="s">
        <v>78</v>
      </c>
      <c r="C19" s="424">
        <v>26085</v>
      </c>
      <c r="D19" s="425">
        <v>199.99022426682</v>
      </c>
      <c r="E19" s="425">
        <v>35</v>
      </c>
      <c r="F19" s="425">
        <v>15.156526739505463</v>
      </c>
      <c r="G19" s="425">
        <v>9</v>
      </c>
      <c r="H19" s="425">
        <v>33.249530381445275</v>
      </c>
      <c r="I19" s="425">
        <v>40</v>
      </c>
      <c r="J19" s="425">
        <v>99.90212765957448</v>
      </c>
      <c r="K19" s="425">
        <v>69</v>
      </c>
      <c r="L19" s="425">
        <v>42.424803526931186</v>
      </c>
      <c r="M19" s="425">
        <v>24</v>
      </c>
      <c r="N19" s="425">
        <v>390.72321257427643</v>
      </c>
      <c r="O19" s="425">
        <v>229</v>
      </c>
      <c r="Q19" s="394"/>
    </row>
    <row r="20" spans="1:17" s="5" customFormat="1" ht="12.75">
      <c r="A20" s="14"/>
      <c r="B20" s="7" t="s">
        <v>79</v>
      </c>
      <c r="C20" s="424">
        <v>27451</v>
      </c>
      <c r="D20" s="425">
        <v>190.65192524862482</v>
      </c>
      <c r="E20" s="425">
        <v>35</v>
      </c>
      <c r="F20" s="425">
        <v>14.818804415139704</v>
      </c>
      <c r="G20" s="425">
        <v>9</v>
      </c>
      <c r="H20" s="425">
        <v>32.75195803431569</v>
      </c>
      <c r="I20" s="425">
        <v>39</v>
      </c>
      <c r="J20" s="425">
        <v>100.32111762777312</v>
      </c>
      <c r="K20" s="425">
        <v>69</v>
      </c>
      <c r="L20" s="425">
        <v>41.745692324505484</v>
      </c>
      <c r="M20" s="425">
        <v>23</v>
      </c>
      <c r="N20" s="425">
        <v>380.28949765035884</v>
      </c>
      <c r="O20" s="425">
        <v>222</v>
      </c>
      <c r="Q20" s="394"/>
    </row>
    <row r="21" spans="1:17" s="5" customFormat="1" ht="12.75">
      <c r="A21" s="14"/>
      <c r="B21" s="7" t="s">
        <v>80</v>
      </c>
      <c r="C21" s="424">
        <v>26239</v>
      </c>
      <c r="D21" s="425">
        <v>199.044475780327</v>
      </c>
      <c r="E21" s="425">
        <v>31</v>
      </c>
      <c r="F21" s="425">
        <v>14.486603910209993</v>
      </c>
      <c r="G21" s="425">
        <v>8</v>
      </c>
      <c r="H21" s="425">
        <v>31.582110598727084</v>
      </c>
      <c r="I21" s="425">
        <v>32</v>
      </c>
      <c r="J21" s="425">
        <v>100.7489614695682</v>
      </c>
      <c r="K21" s="425">
        <v>70</v>
      </c>
      <c r="L21" s="425">
        <v>43.03571020237052</v>
      </c>
      <c r="M21" s="425">
        <v>22</v>
      </c>
      <c r="N21" s="425">
        <v>388.8978619612028</v>
      </c>
      <c r="O21" s="425">
        <v>218</v>
      </c>
      <c r="Q21" s="394"/>
    </row>
    <row r="22" spans="1:17" s="5" customFormat="1" ht="25.5" customHeight="1">
      <c r="A22" s="14">
        <v>2012</v>
      </c>
      <c r="B22" s="7" t="s">
        <v>77</v>
      </c>
      <c r="C22" s="424">
        <v>27460</v>
      </c>
      <c r="D22" s="425">
        <v>199.99187909686816</v>
      </c>
      <c r="E22" s="425">
        <v>37</v>
      </c>
      <c r="F22" s="425">
        <v>15.274544792425345</v>
      </c>
      <c r="G22" s="425">
        <v>9</v>
      </c>
      <c r="H22" s="425">
        <v>31.557756737072104</v>
      </c>
      <c r="I22" s="425">
        <v>33</v>
      </c>
      <c r="J22" s="425">
        <v>100.61132556445739</v>
      </c>
      <c r="K22" s="425">
        <v>71</v>
      </c>
      <c r="L22" s="425">
        <v>42.99253459577567</v>
      </c>
      <c r="M22" s="425">
        <v>23</v>
      </c>
      <c r="N22" s="425">
        <v>390.4280407865987</v>
      </c>
      <c r="O22" s="425">
        <v>225</v>
      </c>
      <c r="Q22" s="394"/>
    </row>
    <row r="23" spans="1:17" s="5" customFormat="1" ht="12.75">
      <c r="A23" s="14"/>
      <c r="B23" s="7" t="s">
        <v>78</v>
      </c>
      <c r="C23" s="424">
        <v>24425</v>
      </c>
      <c r="D23" s="425">
        <v>217.0384442169908</v>
      </c>
      <c r="E23" s="425">
        <v>38</v>
      </c>
      <c r="F23" s="425">
        <v>15.85568065506653</v>
      </c>
      <c r="G23" s="425">
        <v>9</v>
      </c>
      <c r="H23" s="425">
        <v>30.90321392016377</v>
      </c>
      <c r="I23" s="425">
        <v>28</v>
      </c>
      <c r="J23" s="425">
        <v>102.83660184237462</v>
      </c>
      <c r="K23" s="425">
        <v>71</v>
      </c>
      <c r="L23" s="425">
        <v>46.31001023541454</v>
      </c>
      <c r="M23" s="425">
        <v>25</v>
      </c>
      <c r="N23" s="425">
        <v>412.9439508700102</v>
      </c>
      <c r="O23" s="425">
        <v>236</v>
      </c>
      <c r="Q23" s="394"/>
    </row>
    <row r="24" spans="1:17" s="5" customFormat="1" ht="12.75">
      <c r="A24" s="14"/>
      <c r="B24" s="7" t="s">
        <v>79</v>
      </c>
      <c r="C24" s="424">
        <v>23898</v>
      </c>
      <c r="D24" s="425">
        <v>205.8026194660641</v>
      </c>
      <c r="E24" s="425">
        <v>37</v>
      </c>
      <c r="F24" s="425">
        <v>16.669386559544733</v>
      </c>
      <c r="G24" s="425">
        <v>10</v>
      </c>
      <c r="H24" s="425">
        <v>29.23449661059503</v>
      </c>
      <c r="I24" s="425">
        <v>25.5</v>
      </c>
      <c r="J24" s="425">
        <v>100.18884425474936</v>
      </c>
      <c r="K24" s="425">
        <v>69</v>
      </c>
      <c r="L24" s="425">
        <v>42.192066281697215</v>
      </c>
      <c r="M24" s="425">
        <v>21</v>
      </c>
      <c r="N24" s="425">
        <v>394.08741317265043</v>
      </c>
      <c r="O24" s="425">
        <v>228</v>
      </c>
      <c r="Q24" s="394"/>
    </row>
    <row r="25" spans="1:17" s="5" customFormat="1" ht="12.75">
      <c r="A25" s="14"/>
      <c r="B25" s="7" t="s">
        <v>80</v>
      </c>
      <c r="C25" s="424">
        <v>23285</v>
      </c>
      <c r="D25" s="425">
        <v>213.0894567318016</v>
      </c>
      <c r="E25" s="425">
        <v>35</v>
      </c>
      <c r="F25" s="425">
        <v>16.81485935151385</v>
      </c>
      <c r="G25" s="425">
        <v>11</v>
      </c>
      <c r="H25" s="425">
        <v>28.076959415933004</v>
      </c>
      <c r="I25" s="425">
        <v>11</v>
      </c>
      <c r="J25" s="425">
        <v>103.03770667811897</v>
      </c>
      <c r="K25" s="425">
        <v>73</v>
      </c>
      <c r="L25" s="425">
        <v>42.578097487653</v>
      </c>
      <c r="M25" s="425">
        <v>21</v>
      </c>
      <c r="N25" s="425">
        <v>403.5970796650204</v>
      </c>
      <c r="O25" s="425">
        <v>223</v>
      </c>
      <c r="Q25" s="394"/>
    </row>
    <row r="26" spans="1:17" s="5" customFormat="1" ht="25.5" customHeight="1">
      <c r="A26" s="14">
        <v>2013</v>
      </c>
      <c r="B26" s="7" t="s">
        <v>77</v>
      </c>
      <c r="C26" s="424">
        <v>23065</v>
      </c>
      <c r="D26" s="425">
        <v>215.58495556037286</v>
      </c>
      <c r="E26" s="425">
        <v>36</v>
      </c>
      <c r="F26" s="425">
        <v>17.42432256665944</v>
      </c>
      <c r="G26" s="425">
        <v>12</v>
      </c>
      <c r="H26" s="425">
        <v>26.128809885107305</v>
      </c>
      <c r="I26" s="425">
        <v>1</v>
      </c>
      <c r="J26" s="425">
        <v>99.15933232169955</v>
      </c>
      <c r="K26" s="425">
        <v>73</v>
      </c>
      <c r="L26" s="425">
        <v>41.09525254714936</v>
      </c>
      <c r="M26" s="425">
        <v>21</v>
      </c>
      <c r="N26" s="425">
        <v>399.3926728809885</v>
      </c>
      <c r="O26" s="425">
        <v>218</v>
      </c>
      <c r="Q26" s="394"/>
    </row>
    <row r="27" spans="1:17" s="5" customFormat="1" ht="14.25">
      <c r="A27" s="14"/>
      <c r="B27" s="7" t="s">
        <v>398</v>
      </c>
      <c r="C27" s="424">
        <v>22701</v>
      </c>
      <c r="D27" s="425">
        <v>236.21827232280515</v>
      </c>
      <c r="E27" s="425">
        <v>38</v>
      </c>
      <c r="F27" s="425">
        <v>17.793004713448745</v>
      </c>
      <c r="G27" s="425">
        <v>12</v>
      </c>
      <c r="H27" s="425">
        <v>22.33130699088146</v>
      </c>
      <c r="I27" s="425">
        <v>0</v>
      </c>
      <c r="J27" s="425">
        <v>100.98550724637681</v>
      </c>
      <c r="K27" s="425">
        <v>77</v>
      </c>
      <c r="L27" s="425">
        <v>42.098585965375975</v>
      </c>
      <c r="M27" s="425">
        <v>21</v>
      </c>
      <c r="N27" s="425">
        <v>419.42667723888815</v>
      </c>
      <c r="O27" s="425">
        <v>220</v>
      </c>
      <c r="Q27" s="394"/>
    </row>
    <row r="28" spans="1:17" s="5" customFormat="1" ht="12.75">
      <c r="A28" s="14"/>
      <c r="B28" s="7" t="s">
        <v>79</v>
      </c>
      <c r="C28" s="424">
        <v>23259</v>
      </c>
      <c r="D28" s="425">
        <v>227.2965733694484</v>
      </c>
      <c r="E28" s="425">
        <v>36</v>
      </c>
      <c r="F28" s="425">
        <v>17.403413732318672</v>
      </c>
      <c r="G28" s="425">
        <v>12</v>
      </c>
      <c r="H28" s="425">
        <v>18.1631626467174</v>
      </c>
      <c r="I28" s="425">
        <v>0</v>
      </c>
      <c r="J28" s="425">
        <v>96.6754804591771</v>
      </c>
      <c r="K28" s="425">
        <v>74</v>
      </c>
      <c r="L28" s="425">
        <v>39.03220258824541</v>
      </c>
      <c r="M28" s="425">
        <v>21</v>
      </c>
      <c r="N28" s="425">
        <v>398.57083279590694</v>
      </c>
      <c r="O28" s="425">
        <v>206</v>
      </c>
      <c r="Q28" s="394"/>
    </row>
    <row r="29" spans="1:17" s="7" customFormat="1" ht="12.75">
      <c r="A29" s="14"/>
      <c r="B29" s="7" t="s">
        <v>80</v>
      </c>
      <c r="C29" s="424">
        <v>22938</v>
      </c>
      <c r="D29" s="425">
        <v>225.41350597262186</v>
      </c>
      <c r="E29" s="425">
        <v>34</v>
      </c>
      <c r="F29" s="425">
        <v>17.3098788037318</v>
      </c>
      <c r="G29" s="425">
        <v>12</v>
      </c>
      <c r="H29" s="425">
        <v>11.179919783764932</v>
      </c>
      <c r="I29" s="425">
        <v>0</v>
      </c>
      <c r="J29" s="425">
        <v>101.97209870084576</v>
      </c>
      <c r="K29" s="425">
        <v>84</v>
      </c>
      <c r="L29" s="425">
        <v>41.682491934780714</v>
      </c>
      <c r="M29" s="425">
        <v>21</v>
      </c>
      <c r="N29" s="425">
        <v>397.55789519574506</v>
      </c>
      <c r="O29" s="425">
        <v>204</v>
      </c>
      <c r="Q29" s="394"/>
    </row>
    <row r="30" spans="1:17" s="5" customFormat="1" ht="25.5" customHeight="1">
      <c r="A30" s="14">
        <v>2014</v>
      </c>
      <c r="B30" s="7" t="s">
        <v>77</v>
      </c>
      <c r="C30" s="424">
        <v>22877</v>
      </c>
      <c r="D30" s="425">
        <v>246.32180792936137</v>
      </c>
      <c r="E30" s="425">
        <v>39</v>
      </c>
      <c r="F30" s="425">
        <v>17.13900424006644</v>
      </c>
      <c r="G30" s="425">
        <v>13</v>
      </c>
      <c r="H30" s="425">
        <v>8.149713686235083</v>
      </c>
      <c r="I30" s="425">
        <v>0</v>
      </c>
      <c r="J30" s="425">
        <v>111.34921536914806</v>
      </c>
      <c r="K30" s="425">
        <v>92</v>
      </c>
      <c r="L30" s="425">
        <v>44.6826506972068</v>
      </c>
      <c r="M30" s="425">
        <v>22</v>
      </c>
      <c r="N30" s="425">
        <v>427.64239192201774</v>
      </c>
      <c r="O30" s="425">
        <v>218</v>
      </c>
      <c r="Q30" s="394"/>
    </row>
    <row r="31" spans="1:17" s="5" customFormat="1" ht="12.75">
      <c r="A31" s="14"/>
      <c r="B31" s="7" t="s">
        <v>78</v>
      </c>
      <c r="C31" s="424">
        <v>21319</v>
      </c>
      <c r="D31" s="425">
        <v>284.1318542145504</v>
      </c>
      <c r="E31" s="425">
        <v>41</v>
      </c>
      <c r="F31" s="425">
        <v>16.792907734884377</v>
      </c>
      <c r="G31" s="425">
        <v>13</v>
      </c>
      <c r="H31" s="425">
        <v>6.627233922791876</v>
      </c>
      <c r="I31" s="425">
        <v>0</v>
      </c>
      <c r="J31" s="425">
        <v>119.00694216426662</v>
      </c>
      <c r="K31" s="425">
        <v>97</v>
      </c>
      <c r="L31" s="425">
        <v>46.30648717106806</v>
      </c>
      <c r="M31" s="425">
        <v>23</v>
      </c>
      <c r="N31" s="425">
        <v>472.8654252075613</v>
      </c>
      <c r="O31" s="425">
        <v>230</v>
      </c>
      <c r="Q31" s="394"/>
    </row>
    <row r="32" spans="1:17" s="5" customFormat="1" ht="12.75">
      <c r="A32" s="14"/>
      <c r="B32" s="14" t="s">
        <v>79</v>
      </c>
      <c r="C32" s="424">
        <v>22726</v>
      </c>
      <c r="D32" s="425">
        <v>255.62853119774707</v>
      </c>
      <c r="E32" s="425">
        <v>42</v>
      </c>
      <c r="F32" s="425">
        <v>16.261110622194842</v>
      </c>
      <c r="G32" s="425">
        <v>14</v>
      </c>
      <c r="H32" s="425">
        <v>5.420971574408167</v>
      </c>
      <c r="I32" s="425">
        <v>0</v>
      </c>
      <c r="J32" s="425">
        <v>120.33873096893426</v>
      </c>
      <c r="K32" s="425">
        <v>91</v>
      </c>
      <c r="L32" s="425">
        <v>47.55091085100766</v>
      </c>
      <c r="M32" s="425">
        <v>22</v>
      </c>
      <c r="N32" s="425">
        <v>445.200255214292</v>
      </c>
      <c r="O32" s="425">
        <v>225</v>
      </c>
      <c r="Q32" s="394"/>
    </row>
    <row r="33" spans="1:17" s="5" customFormat="1" ht="12.75">
      <c r="A33" s="14"/>
      <c r="B33" s="14" t="s">
        <v>80</v>
      </c>
      <c r="C33" s="424">
        <v>23134</v>
      </c>
      <c r="D33" s="425">
        <v>287.81231088441257</v>
      </c>
      <c r="E33" s="425">
        <v>42</v>
      </c>
      <c r="F33" s="425">
        <v>16.081914065877065</v>
      </c>
      <c r="G33" s="425">
        <v>13</v>
      </c>
      <c r="H33" s="425">
        <v>5.385017722832195</v>
      </c>
      <c r="I33" s="425">
        <v>0</v>
      </c>
      <c r="J33" s="425">
        <v>125.61485259790784</v>
      </c>
      <c r="K33" s="425">
        <v>97</v>
      </c>
      <c r="L33" s="425">
        <v>48.725987723696726</v>
      </c>
      <c r="M33" s="425">
        <v>23</v>
      </c>
      <c r="N33" s="425">
        <v>483.6200829947264</v>
      </c>
      <c r="O33" s="425">
        <v>227</v>
      </c>
      <c r="Q33" s="394"/>
    </row>
    <row r="34" spans="1:17" s="5" customFormat="1" ht="27" customHeight="1">
      <c r="A34" s="14">
        <v>2015</v>
      </c>
      <c r="B34" s="7" t="s">
        <v>77</v>
      </c>
      <c r="C34" s="424">
        <v>24616</v>
      </c>
      <c r="D34" s="425">
        <v>285.4670133246669</v>
      </c>
      <c r="E34" s="425">
        <v>42</v>
      </c>
      <c r="F34" s="425">
        <v>16.925658108547285</v>
      </c>
      <c r="G34" s="425">
        <v>14</v>
      </c>
      <c r="H34" s="425">
        <v>5.50312804679883</v>
      </c>
      <c r="I34" s="425">
        <v>0</v>
      </c>
      <c r="J34" s="425">
        <v>128.73265355866104</v>
      </c>
      <c r="K34" s="425">
        <v>98</v>
      </c>
      <c r="L34" s="425">
        <v>49.879671758206044</v>
      </c>
      <c r="M34" s="425">
        <v>24</v>
      </c>
      <c r="N34" s="425">
        <v>486.50812479688005</v>
      </c>
      <c r="O34" s="425">
        <v>236</v>
      </c>
      <c r="Q34" s="394"/>
    </row>
    <row r="35" spans="1:17" s="5" customFormat="1" ht="12.75" customHeight="1">
      <c r="A35" s="14"/>
      <c r="B35" s="7" t="s">
        <v>78</v>
      </c>
      <c r="C35" s="424">
        <v>21527</v>
      </c>
      <c r="D35" s="425">
        <v>321.92590700051096</v>
      </c>
      <c r="E35" s="425">
        <v>52</v>
      </c>
      <c r="F35" s="425">
        <v>17.914804663910438</v>
      </c>
      <c r="G35" s="425">
        <v>14</v>
      </c>
      <c r="H35" s="425">
        <v>4.826961490221582</v>
      </c>
      <c r="I35" s="425">
        <v>0</v>
      </c>
      <c r="J35" s="425">
        <v>146.6259580991313</v>
      </c>
      <c r="K35" s="425">
        <v>113</v>
      </c>
      <c r="L35" s="425">
        <v>54.75286849073257</v>
      </c>
      <c r="M35" s="425">
        <v>28</v>
      </c>
      <c r="N35" s="425">
        <v>546.046499744507</v>
      </c>
      <c r="O35" s="425">
        <v>272</v>
      </c>
      <c r="Q35" s="394"/>
    </row>
    <row r="36" spans="1:17" s="5" customFormat="1" ht="12.75" customHeight="1">
      <c r="A36" s="14"/>
      <c r="B36" s="382" t="s">
        <v>79</v>
      </c>
      <c r="C36" s="424">
        <v>20561</v>
      </c>
      <c r="D36" s="425">
        <v>309.6569719371626</v>
      </c>
      <c r="E36" s="425">
        <v>51</v>
      </c>
      <c r="F36" s="425">
        <v>19.280725645639805</v>
      </c>
      <c r="G36" s="425">
        <v>14</v>
      </c>
      <c r="H36" s="425">
        <v>5.498711152181314</v>
      </c>
      <c r="I36" s="425">
        <v>0</v>
      </c>
      <c r="J36" s="425">
        <v>141.21428918826905</v>
      </c>
      <c r="K36" s="425">
        <v>104</v>
      </c>
      <c r="L36" s="425">
        <v>51.301639025339234</v>
      </c>
      <c r="M36" s="425">
        <v>22</v>
      </c>
      <c r="N36" s="425">
        <v>526.952336948592</v>
      </c>
      <c r="O36" s="425">
        <v>266</v>
      </c>
      <c r="Q36" s="394"/>
    </row>
    <row r="37" spans="1:17" s="5" customFormat="1" ht="12.75">
      <c r="A37" s="14"/>
      <c r="B37" s="14" t="s">
        <v>80</v>
      </c>
      <c r="C37" s="424">
        <v>21648</v>
      </c>
      <c r="D37" s="425">
        <v>292.097145232816</v>
      </c>
      <c r="E37" s="425">
        <v>49</v>
      </c>
      <c r="F37" s="425">
        <v>20.44632298595713</v>
      </c>
      <c r="G37" s="425">
        <v>15</v>
      </c>
      <c r="H37" s="425">
        <v>6.184820768662232</v>
      </c>
      <c r="I37" s="425">
        <v>0</v>
      </c>
      <c r="J37" s="425">
        <v>138.75277161862527</v>
      </c>
      <c r="K37" s="425">
        <v>97</v>
      </c>
      <c r="L37" s="425">
        <v>53.45542313377679</v>
      </c>
      <c r="M37" s="425">
        <v>22</v>
      </c>
      <c r="N37" s="425">
        <v>510.9364837398374</v>
      </c>
      <c r="O37" s="425">
        <v>254</v>
      </c>
      <c r="Q37" s="394"/>
    </row>
    <row r="38" spans="1:17" s="7" customFormat="1" ht="24" customHeight="1">
      <c r="A38" s="14">
        <v>2016</v>
      </c>
      <c r="B38" s="14" t="s">
        <v>77</v>
      </c>
      <c r="C38" s="424">
        <v>22371</v>
      </c>
      <c r="D38" s="425">
        <v>292.470743373117</v>
      </c>
      <c r="E38" s="425">
        <v>50</v>
      </c>
      <c r="F38" s="425">
        <v>21.90215010504671</v>
      </c>
      <c r="G38" s="425">
        <v>15</v>
      </c>
      <c r="H38" s="425">
        <v>5.988958920030396</v>
      </c>
      <c r="I38" s="425">
        <v>0</v>
      </c>
      <c r="J38" s="425">
        <v>130.36279111349515</v>
      </c>
      <c r="K38" s="425">
        <v>92</v>
      </c>
      <c r="L38" s="425">
        <v>48.9252156810156</v>
      </c>
      <c r="M38" s="425">
        <v>18</v>
      </c>
      <c r="N38" s="425">
        <v>499.64985919270487</v>
      </c>
      <c r="O38" s="425">
        <v>241</v>
      </c>
      <c r="Q38" s="131"/>
    </row>
    <row r="39" spans="1:17" s="7" customFormat="1" ht="13.5" customHeight="1">
      <c r="A39" s="14"/>
      <c r="B39" s="14" t="s">
        <v>78</v>
      </c>
      <c r="C39" s="424">
        <v>21384</v>
      </c>
      <c r="D39" s="425">
        <v>365.24270482603816</v>
      </c>
      <c r="E39" s="425">
        <v>58</v>
      </c>
      <c r="F39" s="425">
        <v>23.139029180695847</v>
      </c>
      <c r="G39" s="425">
        <v>16</v>
      </c>
      <c r="H39" s="425">
        <v>5.157875046763936</v>
      </c>
      <c r="I39" s="425">
        <v>0</v>
      </c>
      <c r="J39" s="425">
        <v>133.3275346053124</v>
      </c>
      <c r="K39" s="425">
        <v>95</v>
      </c>
      <c r="L39" s="425">
        <v>49.579031051253274</v>
      </c>
      <c r="M39" s="425">
        <v>15</v>
      </c>
      <c r="N39" s="425">
        <v>576.4461747100636</v>
      </c>
      <c r="O39" s="425">
        <v>257</v>
      </c>
      <c r="Q39" s="131"/>
    </row>
    <row r="40" spans="1:17" s="7" customFormat="1" ht="13.5" customHeight="1">
      <c r="A40" s="14"/>
      <c r="B40" s="14" t="s">
        <v>152</v>
      </c>
      <c r="C40" s="530">
        <v>19652</v>
      </c>
      <c r="D40" s="531">
        <v>370.4708935477305</v>
      </c>
      <c r="E40" s="531">
        <v>59</v>
      </c>
      <c r="F40" s="531">
        <v>25.303226134744556</v>
      </c>
      <c r="G40" s="531">
        <v>17</v>
      </c>
      <c r="H40" s="531">
        <v>6.065794830042743</v>
      </c>
      <c r="I40" s="531">
        <v>0</v>
      </c>
      <c r="J40" s="531">
        <v>137.9551190718502</v>
      </c>
      <c r="K40" s="531">
        <v>98</v>
      </c>
      <c r="L40" s="531">
        <v>48.86469570527173</v>
      </c>
      <c r="M40" s="531">
        <v>13</v>
      </c>
      <c r="N40" s="531">
        <v>588.6597292896397</v>
      </c>
      <c r="O40" s="531">
        <v>273</v>
      </c>
      <c r="Q40" s="131"/>
    </row>
    <row r="41" spans="1:15" ht="15">
      <c r="A41" s="115"/>
      <c r="B41" s="115"/>
      <c r="C41" s="456"/>
      <c r="D41" s="456"/>
      <c r="E41" s="456"/>
      <c r="F41" s="456"/>
      <c r="G41" s="456"/>
      <c r="H41" s="456"/>
      <c r="I41" s="456"/>
      <c r="J41" s="456"/>
      <c r="K41" s="456"/>
      <c r="L41" s="456"/>
      <c r="M41" s="456"/>
      <c r="N41" s="456"/>
      <c r="O41" s="456"/>
    </row>
    <row r="42" spans="1:15" s="46" customFormat="1" ht="11.25">
      <c r="A42" s="410" t="s">
        <v>82</v>
      </c>
      <c r="B42" s="284"/>
      <c r="C42" s="422"/>
      <c r="D42" s="422"/>
      <c r="E42" s="212"/>
      <c r="F42" s="212"/>
      <c r="G42" s="212"/>
      <c r="H42" s="212"/>
      <c r="I42" s="212"/>
      <c r="J42" s="212"/>
      <c r="K42" s="212"/>
      <c r="L42" s="212"/>
      <c r="M42" s="212"/>
      <c r="N42" s="212"/>
      <c r="O42" s="212"/>
    </row>
    <row r="43" s="46" customFormat="1" ht="13.5" customHeight="1">
      <c r="A43" s="416" t="s">
        <v>471</v>
      </c>
    </row>
    <row r="44" s="46" customFormat="1" ht="13.5" customHeight="1">
      <c r="A44" s="46" t="s">
        <v>478</v>
      </c>
    </row>
    <row r="45" s="46" customFormat="1" ht="13.5" customHeight="1">
      <c r="A45" s="46" t="s">
        <v>439</v>
      </c>
    </row>
    <row r="46" spans="1:15" s="46" customFormat="1" ht="25.5" customHeight="1">
      <c r="A46" s="567" t="s">
        <v>440</v>
      </c>
      <c r="B46" s="567"/>
      <c r="C46" s="567"/>
      <c r="D46" s="567"/>
      <c r="E46" s="567"/>
      <c r="F46" s="567"/>
      <c r="G46" s="567"/>
      <c r="H46" s="567"/>
      <c r="I46" s="567"/>
      <c r="J46" s="567"/>
      <c r="K46" s="567"/>
      <c r="L46" s="567"/>
      <c r="M46" s="567"/>
      <c r="N46" s="567"/>
      <c r="O46" s="567"/>
    </row>
    <row r="47" ht="13.5" customHeight="1">
      <c r="A47" s="46" t="s">
        <v>448</v>
      </c>
    </row>
    <row r="48" ht="13.5" customHeight="1">
      <c r="A48" s="46" t="s">
        <v>433</v>
      </c>
    </row>
    <row r="49" ht="13.5" customHeight="1">
      <c r="A49" s="46" t="s">
        <v>556</v>
      </c>
    </row>
    <row r="50" ht="13.5" customHeight="1">
      <c r="A50" s="46" t="s">
        <v>408</v>
      </c>
    </row>
    <row r="51" ht="13.5" customHeight="1">
      <c r="A51" s="59" t="s">
        <v>449</v>
      </c>
    </row>
    <row r="53" spans="1:6" ht="15">
      <c r="A53" s="426"/>
      <c r="B53" s="426"/>
      <c r="C53" s="426"/>
      <c r="D53" s="426"/>
      <c r="E53" s="426"/>
      <c r="F53" s="426"/>
    </row>
    <row r="54" spans="1:6" ht="15">
      <c r="A54" s="645" t="s">
        <v>411</v>
      </c>
      <c r="B54" s="646"/>
      <c r="C54" s="646"/>
      <c r="D54" s="646"/>
      <c r="E54" s="646"/>
      <c r="F54" s="420" t="s">
        <v>479</v>
      </c>
    </row>
    <row r="55" spans="1:6" ht="15">
      <c r="A55" s="645" t="s">
        <v>413</v>
      </c>
      <c r="B55" s="646"/>
      <c r="C55" s="646"/>
      <c r="D55" s="646"/>
      <c r="E55" s="646"/>
      <c r="F55" s="420" t="s">
        <v>412</v>
      </c>
    </row>
    <row r="56" spans="1:6" ht="15">
      <c r="A56" s="647" t="s">
        <v>415</v>
      </c>
      <c r="B56" s="648"/>
      <c r="C56" s="648"/>
      <c r="D56" s="648"/>
      <c r="E56" s="648"/>
      <c r="F56" s="420" t="s">
        <v>479</v>
      </c>
    </row>
  </sheetData>
  <sheetProtection/>
  <mergeCells count="17">
    <mergeCell ref="A56:E56"/>
    <mergeCell ref="J7:K7"/>
    <mergeCell ref="L7:M7"/>
    <mergeCell ref="N7:O7"/>
    <mergeCell ref="A46:O46"/>
    <mergeCell ref="A54:E54"/>
    <mergeCell ref="A55:E55"/>
    <mergeCell ref="A5:A8"/>
    <mergeCell ref="B5:B8"/>
    <mergeCell ref="C5:O5"/>
    <mergeCell ref="C6:C7"/>
    <mergeCell ref="D6:G6"/>
    <mergeCell ref="H6:M6"/>
    <mergeCell ref="N6:O6"/>
    <mergeCell ref="D7:E7"/>
    <mergeCell ref="F7:G7"/>
    <mergeCell ref="H7:I7"/>
  </mergeCells>
  <hyperlinks>
    <hyperlink ref="O1" location="Index!A1" display="Index"/>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G57"/>
  <sheetViews>
    <sheetView zoomScale="80" zoomScaleNormal="80"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A1" sqref="A1"/>
    </sheetView>
  </sheetViews>
  <sheetFormatPr defaultColWidth="9.140625" defaultRowHeight="15"/>
  <cols>
    <col min="1" max="1" width="10.8515625" style="1" customWidth="1"/>
    <col min="2" max="2" width="9.421875" style="1" customWidth="1"/>
    <col min="3" max="3" width="18.7109375" style="1" customWidth="1"/>
    <col min="4" max="4" width="9.28125" style="1" customWidth="1"/>
    <col min="5" max="5" width="10.28125" style="1" customWidth="1"/>
    <col min="6" max="11" width="9.28125" style="1" customWidth="1"/>
    <col min="12" max="12" width="18.57421875" style="1" customWidth="1"/>
    <col min="13" max="20" width="9.28125" style="1" customWidth="1"/>
    <col min="21" max="21" width="19.00390625" style="1" customWidth="1"/>
    <col min="22" max="29" width="9.28125" style="1" customWidth="1"/>
    <col min="30" max="16384" width="9.140625" style="1" customWidth="1"/>
  </cols>
  <sheetData>
    <row r="1" spans="1:21" s="295" customFormat="1" ht="13.5" customHeight="1">
      <c r="A1" s="249" t="s">
        <v>544</v>
      </c>
      <c r="B1" s="249"/>
      <c r="C1" s="249"/>
      <c r="D1" s="249"/>
      <c r="E1" s="249"/>
      <c r="F1" s="249"/>
      <c r="G1" s="249"/>
      <c r="H1" s="249"/>
      <c r="I1" s="384"/>
      <c r="J1" s="249"/>
      <c r="K1" s="249"/>
      <c r="L1" s="249"/>
      <c r="M1" s="249"/>
      <c r="N1" s="249"/>
      <c r="O1" s="249"/>
      <c r="P1" s="249"/>
      <c r="Q1" s="249"/>
      <c r="R1" s="249"/>
      <c r="U1" s="548" t="s">
        <v>64</v>
      </c>
    </row>
    <row r="2" spans="1:20" s="295" customFormat="1" ht="14.25">
      <c r="A2" s="3" t="s">
        <v>535</v>
      </c>
      <c r="B2" s="3"/>
      <c r="C2" s="3"/>
      <c r="D2" s="3"/>
      <c r="E2" s="3"/>
      <c r="F2" s="3"/>
      <c r="G2" s="3"/>
      <c r="H2" s="3"/>
      <c r="I2" s="3"/>
      <c r="J2" s="3"/>
      <c r="K2" s="3"/>
      <c r="L2" s="3"/>
      <c r="M2" s="3"/>
      <c r="N2" s="3"/>
      <c r="O2" s="3"/>
      <c r="P2" s="3"/>
      <c r="Q2" s="3"/>
      <c r="R2" s="3"/>
      <c r="S2" s="3"/>
      <c r="T2" s="3"/>
    </row>
    <row r="3" spans="1:20" s="295" customFormat="1" ht="12.75">
      <c r="A3" s="3"/>
      <c r="B3" s="3"/>
      <c r="C3" s="3"/>
      <c r="D3" s="3"/>
      <c r="E3" s="3"/>
      <c r="F3" s="3"/>
      <c r="G3" s="3"/>
      <c r="H3" s="3"/>
      <c r="I3" s="3"/>
      <c r="J3" s="3"/>
      <c r="K3" s="3"/>
      <c r="L3" s="3"/>
      <c r="M3" s="3"/>
      <c r="N3" s="3"/>
      <c r="O3" s="3"/>
      <c r="P3" s="3"/>
      <c r="Q3" s="3"/>
      <c r="R3" s="3"/>
      <c r="S3" s="3"/>
      <c r="T3" s="3"/>
    </row>
    <row r="4" spans="1:21" s="5" customFormat="1" ht="18" customHeight="1">
      <c r="A4" s="68"/>
      <c r="B4" s="68"/>
      <c r="C4" s="68"/>
      <c r="D4" s="68"/>
      <c r="E4" s="68"/>
      <c r="F4" s="68"/>
      <c r="G4" s="68"/>
      <c r="H4" s="68"/>
      <c r="I4" s="68"/>
      <c r="K4" s="419"/>
      <c r="L4" s="419"/>
      <c r="M4" s="419"/>
      <c r="N4" s="419"/>
      <c r="O4" s="419"/>
      <c r="U4" s="419" t="s">
        <v>476</v>
      </c>
    </row>
    <row r="5" spans="1:29" s="393" customFormat="1" ht="12.75" customHeight="1">
      <c r="A5" s="587" t="s">
        <v>65</v>
      </c>
      <c r="B5" s="587" t="s">
        <v>66</v>
      </c>
      <c r="C5" s="640" t="s">
        <v>450</v>
      </c>
      <c r="D5" s="640"/>
      <c r="E5" s="640"/>
      <c r="F5" s="640"/>
      <c r="G5" s="640"/>
      <c r="H5" s="640"/>
      <c r="I5" s="640"/>
      <c r="J5" s="640"/>
      <c r="K5" s="640"/>
      <c r="L5" s="640" t="s">
        <v>229</v>
      </c>
      <c r="M5" s="640"/>
      <c r="N5" s="640"/>
      <c r="O5" s="640"/>
      <c r="P5" s="640"/>
      <c r="Q5" s="640"/>
      <c r="R5" s="640"/>
      <c r="S5" s="640"/>
      <c r="T5" s="640"/>
      <c r="U5" s="640" t="s">
        <v>451</v>
      </c>
      <c r="V5" s="665"/>
      <c r="W5" s="665"/>
      <c r="X5" s="665"/>
      <c r="Y5" s="665"/>
      <c r="Z5" s="665"/>
      <c r="AA5" s="665"/>
      <c r="AB5" s="665"/>
      <c r="AC5" s="665"/>
    </row>
    <row r="6" spans="1:29" s="393" customFormat="1" ht="12.75" customHeight="1">
      <c r="A6" s="588"/>
      <c r="B6" s="588"/>
      <c r="C6" s="664" t="s">
        <v>419</v>
      </c>
      <c r="D6" s="640" t="s">
        <v>420</v>
      </c>
      <c r="E6" s="640"/>
      <c r="F6" s="640"/>
      <c r="G6" s="640"/>
      <c r="H6" s="586" t="s">
        <v>421</v>
      </c>
      <c r="I6" s="586"/>
      <c r="J6" s="586" t="s">
        <v>422</v>
      </c>
      <c r="K6" s="586"/>
      <c r="L6" s="594" t="s">
        <v>419</v>
      </c>
      <c r="M6" s="640" t="s">
        <v>420</v>
      </c>
      <c r="N6" s="640"/>
      <c r="O6" s="640"/>
      <c r="P6" s="640"/>
      <c r="Q6" s="586" t="s">
        <v>421</v>
      </c>
      <c r="R6" s="586"/>
      <c r="S6" s="586" t="s">
        <v>422</v>
      </c>
      <c r="T6" s="586"/>
      <c r="U6" s="664" t="s">
        <v>419</v>
      </c>
      <c r="V6" s="586" t="s">
        <v>420</v>
      </c>
      <c r="W6" s="586"/>
      <c r="X6" s="586"/>
      <c r="Y6" s="586"/>
      <c r="Z6" s="586" t="s">
        <v>421</v>
      </c>
      <c r="AA6" s="586"/>
      <c r="AB6" s="586" t="s">
        <v>422</v>
      </c>
      <c r="AC6" s="586"/>
    </row>
    <row r="7" spans="1:29" s="393" customFormat="1" ht="60.75" customHeight="1">
      <c r="A7" s="588"/>
      <c r="B7" s="588"/>
      <c r="C7" s="595"/>
      <c r="D7" s="595" t="s">
        <v>425</v>
      </c>
      <c r="E7" s="595"/>
      <c r="F7" s="595" t="s">
        <v>426</v>
      </c>
      <c r="G7" s="595"/>
      <c r="H7" s="595" t="s">
        <v>427</v>
      </c>
      <c r="I7" s="595"/>
      <c r="J7" s="595" t="s">
        <v>428</v>
      </c>
      <c r="K7" s="595"/>
      <c r="L7" s="595"/>
      <c r="M7" s="595" t="s">
        <v>425</v>
      </c>
      <c r="N7" s="595"/>
      <c r="O7" s="595" t="s">
        <v>426</v>
      </c>
      <c r="P7" s="595"/>
      <c r="Q7" s="595" t="s">
        <v>427</v>
      </c>
      <c r="R7" s="595"/>
      <c r="S7" s="595" t="s">
        <v>428</v>
      </c>
      <c r="T7" s="595"/>
      <c r="U7" s="595"/>
      <c r="V7" s="657" t="s">
        <v>425</v>
      </c>
      <c r="W7" s="657"/>
      <c r="X7" s="657" t="s">
        <v>426</v>
      </c>
      <c r="Y7" s="657"/>
      <c r="Z7" s="657" t="s">
        <v>427</v>
      </c>
      <c r="AA7" s="657"/>
      <c r="AB7" s="595" t="s">
        <v>428</v>
      </c>
      <c r="AC7" s="595"/>
    </row>
    <row r="8" spans="1:29" s="295" customFormat="1" ht="14.25">
      <c r="A8" s="589"/>
      <c r="B8" s="589"/>
      <c r="C8" s="373" t="s">
        <v>127</v>
      </c>
      <c r="D8" s="373" t="s">
        <v>429</v>
      </c>
      <c r="E8" s="373" t="s">
        <v>441</v>
      </c>
      <c r="F8" s="373" t="s">
        <v>429</v>
      </c>
      <c r="G8" s="373" t="s">
        <v>441</v>
      </c>
      <c r="H8" s="373" t="s">
        <v>429</v>
      </c>
      <c r="I8" s="373" t="s">
        <v>441</v>
      </c>
      <c r="J8" s="373" t="s">
        <v>429</v>
      </c>
      <c r="K8" s="373" t="s">
        <v>441</v>
      </c>
      <c r="L8" s="373" t="s">
        <v>127</v>
      </c>
      <c r="M8" s="373" t="s">
        <v>429</v>
      </c>
      <c r="N8" s="373" t="s">
        <v>441</v>
      </c>
      <c r="O8" s="373" t="s">
        <v>429</v>
      </c>
      <c r="P8" s="373" t="s">
        <v>441</v>
      </c>
      <c r="Q8" s="373" t="s">
        <v>429</v>
      </c>
      <c r="R8" s="373" t="s">
        <v>441</v>
      </c>
      <c r="S8" s="373" t="s">
        <v>429</v>
      </c>
      <c r="T8" s="373" t="s">
        <v>441</v>
      </c>
      <c r="U8" s="373" t="s">
        <v>127</v>
      </c>
      <c r="V8" s="373" t="s">
        <v>429</v>
      </c>
      <c r="W8" s="373" t="s">
        <v>441</v>
      </c>
      <c r="X8" s="373" t="s">
        <v>429</v>
      </c>
      <c r="Y8" s="373" t="s">
        <v>441</v>
      </c>
      <c r="Z8" s="373" t="s">
        <v>429</v>
      </c>
      <c r="AA8" s="373" t="s">
        <v>441</v>
      </c>
      <c r="AB8" s="373" t="s">
        <v>429</v>
      </c>
      <c r="AC8" s="373" t="s">
        <v>441</v>
      </c>
    </row>
    <row r="9" spans="1:33" s="5" customFormat="1" ht="25.5" customHeight="1">
      <c r="A9" s="14" t="s">
        <v>396</v>
      </c>
      <c r="B9" s="375"/>
      <c r="C9" s="389">
        <v>1209156</v>
      </c>
      <c r="D9" s="246">
        <v>92.81015270155382</v>
      </c>
      <c r="E9" s="246">
        <v>64</v>
      </c>
      <c r="F9" s="246">
        <v>31.399477817585158</v>
      </c>
      <c r="G9" s="246">
        <v>27</v>
      </c>
      <c r="H9" s="246">
        <v>32.66639044093566</v>
      </c>
      <c r="I9" s="246">
        <v>0</v>
      </c>
      <c r="J9" s="246">
        <v>156.87602096007464</v>
      </c>
      <c r="K9" s="246">
        <v>128</v>
      </c>
      <c r="L9" s="389">
        <v>29098</v>
      </c>
      <c r="M9" s="246">
        <v>246.9986597016977</v>
      </c>
      <c r="N9" s="246">
        <v>23</v>
      </c>
      <c r="O9" s="246">
        <v>12.846140628221871</v>
      </c>
      <c r="P9" s="246">
        <v>2</v>
      </c>
      <c r="Q9" s="246">
        <v>161.14674548078906</v>
      </c>
      <c r="R9" s="246">
        <v>139</v>
      </c>
      <c r="S9" s="246">
        <v>420.99154581070866</v>
      </c>
      <c r="T9" s="246">
        <v>202</v>
      </c>
      <c r="U9" s="389">
        <v>297376</v>
      </c>
      <c r="V9" s="246">
        <v>82.19622632626708</v>
      </c>
      <c r="W9" s="246">
        <v>6</v>
      </c>
      <c r="X9" s="246">
        <v>16.71366889056279</v>
      </c>
      <c r="Y9" s="246">
        <v>11</v>
      </c>
      <c r="Z9" s="246">
        <v>57.25838668890563</v>
      </c>
      <c r="AA9" s="246">
        <v>21</v>
      </c>
      <c r="AB9" s="246">
        <v>156.1682819057355</v>
      </c>
      <c r="AC9" s="246">
        <v>69</v>
      </c>
      <c r="AE9" s="394"/>
      <c r="AF9" s="394"/>
      <c r="AG9" s="394"/>
    </row>
    <row r="10" spans="1:33" s="5" customFormat="1" ht="12.75">
      <c r="A10" s="375">
        <v>2011</v>
      </c>
      <c r="B10" s="375"/>
      <c r="C10" s="389">
        <v>1553562</v>
      </c>
      <c r="D10" s="246">
        <v>93.96858960247482</v>
      </c>
      <c r="E10" s="246">
        <v>66</v>
      </c>
      <c r="F10" s="246">
        <v>34.09151356688693</v>
      </c>
      <c r="G10" s="246">
        <v>28</v>
      </c>
      <c r="H10" s="246">
        <v>33.31149963760699</v>
      </c>
      <c r="I10" s="246">
        <v>0</v>
      </c>
      <c r="J10" s="246">
        <v>161.37160280696875</v>
      </c>
      <c r="K10" s="246">
        <v>133</v>
      </c>
      <c r="L10" s="389">
        <v>40190</v>
      </c>
      <c r="M10" s="246">
        <v>228.53120179149042</v>
      </c>
      <c r="N10" s="246">
        <v>17</v>
      </c>
      <c r="O10" s="246">
        <v>13.071112216969395</v>
      </c>
      <c r="P10" s="246">
        <v>2</v>
      </c>
      <c r="Q10" s="246">
        <v>171.67578999751183</v>
      </c>
      <c r="R10" s="246">
        <v>147</v>
      </c>
      <c r="S10" s="246">
        <v>413.2781040059716</v>
      </c>
      <c r="T10" s="246">
        <v>201</v>
      </c>
      <c r="U10" s="389">
        <v>377657</v>
      </c>
      <c r="V10" s="246">
        <v>79.35749635251035</v>
      </c>
      <c r="W10" s="246">
        <v>4</v>
      </c>
      <c r="X10" s="246">
        <v>16.972851026195727</v>
      </c>
      <c r="Y10" s="246">
        <v>11</v>
      </c>
      <c r="Z10" s="246">
        <v>58.02942352452093</v>
      </c>
      <c r="AA10" s="246">
        <v>21</v>
      </c>
      <c r="AB10" s="246">
        <v>154.359770903227</v>
      </c>
      <c r="AC10" s="246">
        <v>67</v>
      </c>
      <c r="AE10" s="394"/>
      <c r="AF10" s="394"/>
      <c r="AG10" s="394"/>
    </row>
    <row r="11" spans="1:33" s="5" customFormat="1" ht="12.75">
      <c r="A11" s="375">
        <v>2012</v>
      </c>
      <c r="B11" s="375"/>
      <c r="C11" s="389">
        <v>1472545</v>
      </c>
      <c r="D11" s="246">
        <v>98.21273441558662</v>
      </c>
      <c r="E11" s="246">
        <v>70</v>
      </c>
      <c r="F11" s="246">
        <v>36.52465561324102</v>
      </c>
      <c r="G11" s="246">
        <v>29</v>
      </c>
      <c r="H11" s="246">
        <v>32.54893127204941</v>
      </c>
      <c r="I11" s="246">
        <v>0</v>
      </c>
      <c r="J11" s="246">
        <v>167.28632130087706</v>
      </c>
      <c r="K11" s="246">
        <v>139</v>
      </c>
      <c r="L11" s="389">
        <v>38539</v>
      </c>
      <c r="M11" s="246">
        <v>241.5717325306832</v>
      </c>
      <c r="N11" s="246">
        <v>17</v>
      </c>
      <c r="O11" s="246">
        <v>12.620592127455305</v>
      </c>
      <c r="P11" s="246">
        <v>2</v>
      </c>
      <c r="Q11" s="246">
        <v>173.28041723967928</v>
      </c>
      <c r="R11" s="246">
        <v>148</v>
      </c>
      <c r="S11" s="246">
        <v>427.4727418978178</v>
      </c>
      <c r="T11" s="246">
        <v>204</v>
      </c>
      <c r="U11" s="389">
        <v>343105</v>
      </c>
      <c r="V11" s="246">
        <v>78.14471080281547</v>
      </c>
      <c r="W11" s="246">
        <v>4</v>
      </c>
      <c r="X11" s="246">
        <v>18.19559318575946</v>
      </c>
      <c r="Y11" s="246">
        <v>14</v>
      </c>
      <c r="Z11" s="246">
        <v>56.58109908045642</v>
      </c>
      <c r="AA11" s="246">
        <v>18</v>
      </c>
      <c r="AB11" s="246">
        <v>152.92140306903136</v>
      </c>
      <c r="AC11" s="246">
        <v>67</v>
      </c>
      <c r="AE11" s="394"/>
      <c r="AF11" s="394"/>
      <c r="AG11" s="394"/>
    </row>
    <row r="12" spans="1:33" s="5" customFormat="1" ht="12.75">
      <c r="A12" s="375">
        <v>2013</v>
      </c>
      <c r="B12" s="375"/>
      <c r="C12" s="389">
        <v>1410201</v>
      </c>
      <c r="D12" s="246">
        <v>99.14770589440796</v>
      </c>
      <c r="E12" s="246">
        <v>72</v>
      </c>
      <c r="F12" s="246">
        <v>35.61664542855947</v>
      </c>
      <c r="G12" s="246">
        <v>28</v>
      </c>
      <c r="H12" s="246">
        <v>30.881445978268346</v>
      </c>
      <c r="I12" s="246">
        <v>0</v>
      </c>
      <c r="J12" s="246">
        <v>165.64579730123577</v>
      </c>
      <c r="K12" s="246">
        <v>141</v>
      </c>
      <c r="L12" s="389">
        <v>36711</v>
      </c>
      <c r="M12" s="246">
        <v>270.4196017542426</v>
      </c>
      <c r="N12" s="246">
        <v>19</v>
      </c>
      <c r="O12" s="246">
        <v>15.266677562583421</v>
      </c>
      <c r="P12" s="246">
        <v>2</v>
      </c>
      <c r="Q12" s="246">
        <v>167.76393996349867</v>
      </c>
      <c r="R12" s="246">
        <v>143</v>
      </c>
      <c r="S12" s="246">
        <v>453.4502192803247</v>
      </c>
      <c r="T12" s="246">
        <v>199</v>
      </c>
      <c r="U12" s="389">
        <v>346156</v>
      </c>
      <c r="V12" s="246">
        <v>74.63976935254625</v>
      </c>
      <c r="W12" s="246">
        <v>4</v>
      </c>
      <c r="X12" s="246">
        <v>19.157689018823884</v>
      </c>
      <c r="Y12" s="246">
        <v>15</v>
      </c>
      <c r="Z12" s="246">
        <v>49.848793607506444</v>
      </c>
      <c r="AA12" s="246">
        <v>14</v>
      </c>
      <c r="AB12" s="246">
        <v>143.64625197887656</v>
      </c>
      <c r="AC12" s="246">
        <v>64</v>
      </c>
      <c r="AE12" s="394"/>
      <c r="AF12" s="394"/>
      <c r="AG12" s="394"/>
    </row>
    <row r="13" spans="1:33" s="5" customFormat="1" ht="12.75">
      <c r="A13" s="35">
        <v>2014</v>
      </c>
      <c r="B13" s="375"/>
      <c r="C13" s="389">
        <v>1451179</v>
      </c>
      <c r="D13" s="246">
        <v>103.91641003625328</v>
      </c>
      <c r="E13" s="246">
        <v>85</v>
      </c>
      <c r="F13" s="246">
        <v>35.14448665533335</v>
      </c>
      <c r="G13" s="246">
        <v>28</v>
      </c>
      <c r="H13" s="246">
        <v>30.90317252385819</v>
      </c>
      <c r="I13" s="246">
        <v>0</v>
      </c>
      <c r="J13" s="246">
        <v>169.96406921544482</v>
      </c>
      <c r="K13" s="246">
        <v>149</v>
      </c>
      <c r="L13" s="389">
        <v>33792</v>
      </c>
      <c r="M13" s="246">
        <v>326.1789180871212</v>
      </c>
      <c r="N13" s="246">
        <v>29</v>
      </c>
      <c r="O13" s="246">
        <v>14.660866477272727</v>
      </c>
      <c r="P13" s="246">
        <v>2</v>
      </c>
      <c r="Q13" s="246">
        <v>188.94856770833334</v>
      </c>
      <c r="R13" s="246">
        <v>166</v>
      </c>
      <c r="S13" s="246">
        <v>529.7883522727273</v>
      </c>
      <c r="T13" s="246">
        <v>227</v>
      </c>
      <c r="U13" s="389">
        <v>357943</v>
      </c>
      <c r="V13" s="246">
        <v>83.90723383331984</v>
      </c>
      <c r="W13" s="246">
        <v>5</v>
      </c>
      <c r="X13" s="246">
        <v>18.32294247966855</v>
      </c>
      <c r="Y13" s="246">
        <v>15</v>
      </c>
      <c r="Z13" s="246">
        <v>55.054782465364596</v>
      </c>
      <c r="AA13" s="246">
        <v>17</v>
      </c>
      <c r="AB13" s="246">
        <v>157.28495877835297</v>
      </c>
      <c r="AC13" s="246">
        <v>71</v>
      </c>
      <c r="AE13" s="394"/>
      <c r="AF13" s="394"/>
      <c r="AG13" s="394"/>
    </row>
    <row r="14" spans="1:33" s="5" customFormat="1" ht="12.75">
      <c r="A14" s="40">
        <v>2015</v>
      </c>
      <c r="B14" s="375"/>
      <c r="C14" s="389">
        <v>1507723</v>
      </c>
      <c r="D14" s="246">
        <v>109.59733452364924</v>
      </c>
      <c r="E14" s="246">
        <v>89</v>
      </c>
      <c r="F14" s="246">
        <v>37.24439170855654</v>
      </c>
      <c r="G14" s="246">
        <v>29</v>
      </c>
      <c r="H14" s="246">
        <v>32.90472586808054</v>
      </c>
      <c r="I14" s="246">
        <v>0</v>
      </c>
      <c r="J14" s="246">
        <v>179.74645210028632</v>
      </c>
      <c r="K14" s="246">
        <v>151</v>
      </c>
      <c r="L14" s="389">
        <v>32243</v>
      </c>
      <c r="M14" s="246">
        <v>394.5145613001272</v>
      </c>
      <c r="N14" s="246">
        <v>38</v>
      </c>
      <c r="O14" s="246">
        <v>16.574853456564217</v>
      </c>
      <c r="P14" s="246">
        <v>2</v>
      </c>
      <c r="Q14" s="246">
        <v>212.19033588685917</v>
      </c>
      <c r="R14" s="246">
        <v>177</v>
      </c>
      <c r="S14" s="246">
        <v>623.2797506435505</v>
      </c>
      <c r="T14" s="246">
        <v>258</v>
      </c>
      <c r="U14" s="389">
        <v>345675</v>
      </c>
      <c r="V14" s="246">
        <v>91.27163954581616</v>
      </c>
      <c r="W14" s="246">
        <v>8</v>
      </c>
      <c r="X14" s="246">
        <v>19.52749547985825</v>
      </c>
      <c r="Y14" s="246">
        <v>16</v>
      </c>
      <c r="Z14" s="246">
        <v>64.21165834960584</v>
      </c>
      <c r="AA14" s="246">
        <v>20</v>
      </c>
      <c r="AB14" s="246">
        <v>175.01079337528026</v>
      </c>
      <c r="AC14" s="246">
        <v>78</v>
      </c>
      <c r="AE14" s="394"/>
      <c r="AF14" s="394"/>
      <c r="AG14" s="394"/>
    </row>
    <row r="15" spans="1:33" s="5" customFormat="1" ht="25.5" customHeight="1">
      <c r="A15" s="130" t="s">
        <v>397</v>
      </c>
      <c r="B15" s="395" t="s">
        <v>78</v>
      </c>
      <c r="C15" s="389">
        <v>393594</v>
      </c>
      <c r="D15" s="246">
        <v>93.88119229459798</v>
      </c>
      <c r="E15" s="246">
        <v>63</v>
      </c>
      <c r="F15" s="246">
        <v>32.19991920608546</v>
      </c>
      <c r="G15" s="246">
        <v>27</v>
      </c>
      <c r="H15" s="246">
        <v>32.45168879606904</v>
      </c>
      <c r="I15" s="246">
        <v>0</v>
      </c>
      <c r="J15" s="246">
        <v>158.5328002967525</v>
      </c>
      <c r="K15" s="246">
        <v>130</v>
      </c>
      <c r="L15" s="389">
        <v>8644</v>
      </c>
      <c r="M15" s="246">
        <v>238.04708468301712</v>
      </c>
      <c r="N15" s="246">
        <v>26</v>
      </c>
      <c r="O15" s="246">
        <v>11.332137899120777</v>
      </c>
      <c r="P15" s="246">
        <v>2</v>
      </c>
      <c r="Q15" s="246">
        <v>161.366728366497</v>
      </c>
      <c r="R15" s="246">
        <v>139</v>
      </c>
      <c r="S15" s="246">
        <v>410.7459509486349</v>
      </c>
      <c r="T15" s="246">
        <v>213</v>
      </c>
      <c r="U15" s="389">
        <v>95567</v>
      </c>
      <c r="V15" s="246">
        <v>84.78038444232841</v>
      </c>
      <c r="W15" s="246">
        <v>6</v>
      </c>
      <c r="X15" s="246">
        <v>16.76035660845271</v>
      </c>
      <c r="Y15" s="246">
        <v>11</v>
      </c>
      <c r="Z15" s="246">
        <v>56.65697364152898</v>
      </c>
      <c r="AA15" s="246">
        <v>21</v>
      </c>
      <c r="AB15" s="246">
        <v>158.19771469231011</v>
      </c>
      <c r="AC15" s="246">
        <v>67</v>
      </c>
      <c r="AE15" s="394"/>
      <c r="AF15" s="394"/>
      <c r="AG15" s="394"/>
    </row>
    <row r="16" spans="1:33" s="5" customFormat="1" ht="12.75">
      <c r="A16" s="14"/>
      <c r="B16" s="7" t="s">
        <v>79</v>
      </c>
      <c r="C16" s="389">
        <v>414817</v>
      </c>
      <c r="D16" s="246">
        <v>91.3186995711362</v>
      </c>
      <c r="E16" s="246">
        <v>63</v>
      </c>
      <c r="F16" s="246">
        <v>31.40802570772172</v>
      </c>
      <c r="G16" s="246">
        <v>27</v>
      </c>
      <c r="H16" s="246">
        <v>32.83479944168151</v>
      </c>
      <c r="I16" s="246">
        <v>0</v>
      </c>
      <c r="J16" s="246">
        <v>155.5615247205394</v>
      </c>
      <c r="K16" s="246">
        <v>125</v>
      </c>
      <c r="L16" s="389">
        <v>10209</v>
      </c>
      <c r="M16" s="246">
        <v>249.62464492114802</v>
      </c>
      <c r="N16" s="246">
        <v>24</v>
      </c>
      <c r="O16" s="246">
        <v>13.594867273973945</v>
      </c>
      <c r="P16" s="246">
        <v>2</v>
      </c>
      <c r="Q16" s="246">
        <v>158.72534038593398</v>
      </c>
      <c r="R16" s="246">
        <v>134</v>
      </c>
      <c r="S16" s="246">
        <v>421.94485258105595</v>
      </c>
      <c r="T16" s="246">
        <v>196</v>
      </c>
      <c r="U16" s="389">
        <v>103705</v>
      </c>
      <c r="V16" s="246">
        <v>80.60569885733571</v>
      </c>
      <c r="W16" s="246">
        <v>6</v>
      </c>
      <c r="X16" s="246">
        <v>16.769615736946147</v>
      </c>
      <c r="Y16" s="246">
        <v>11</v>
      </c>
      <c r="Z16" s="246">
        <v>57.35534448676535</v>
      </c>
      <c r="AA16" s="246">
        <v>21</v>
      </c>
      <c r="AB16" s="246">
        <v>154.7306590810472</v>
      </c>
      <c r="AC16" s="246">
        <v>68</v>
      </c>
      <c r="AE16" s="394"/>
      <c r="AF16" s="394"/>
      <c r="AG16" s="394"/>
    </row>
    <row r="17" spans="1:33" s="5" customFormat="1" ht="12.75">
      <c r="A17" s="14"/>
      <c r="B17" s="7" t="s">
        <v>80</v>
      </c>
      <c r="C17" s="389">
        <v>400745</v>
      </c>
      <c r="D17" s="246">
        <v>93.30204993200165</v>
      </c>
      <c r="E17" s="246">
        <v>67</v>
      </c>
      <c r="F17" s="246">
        <v>30.60447167151181</v>
      </c>
      <c r="G17" s="246">
        <v>27</v>
      </c>
      <c r="H17" s="246">
        <v>32.70293827745824</v>
      </c>
      <c r="I17" s="246">
        <v>0</v>
      </c>
      <c r="J17" s="246">
        <v>156.60945988097168</v>
      </c>
      <c r="K17" s="246">
        <v>130</v>
      </c>
      <c r="L17" s="389">
        <v>10245</v>
      </c>
      <c r="M17" s="246">
        <v>251.93460224499756</v>
      </c>
      <c r="N17" s="246">
        <v>19</v>
      </c>
      <c r="O17" s="246">
        <v>13.377452415812591</v>
      </c>
      <c r="P17" s="246">
        <v>2</v>
      </c>
      <c r="Q17" s="246">
        <v>163.37403611517814</v>
      </c>
      <c r="R17" s="246">
        <v>142</v>
      </c>
      <c r="S17" s="246">
        <v>428.6860907759883</v>
      </c>
      <c r="T17" s="246">
        <v>198</v>
      </c>
      <c r="U17" s="389">
        <v>98104</v>
      </c>
      <c r="V17" s="246">
        <v>81.3602299600424</v>
      </c>
      <c r="W17" s="246">
        <v>6</v>
      </c>
      <c r="X17" s="246">
        <v>16.609047541384655</v>
      </c>
      <c r="Y17" s="246">
        <v>11</v>
      </c>
      <c r="Z17" s="246">
        <v>57.74175364918862</v>
      </c>
      <c r="AA17" s="246">
        <v>21</v>
      </c>
      <c r="AB17" s="246">
        <v>155.71103115061567</v>
      </c>
      <c r="AC17" s="246">
        <v>70</v>
      </c>
      <c r="AE17" s="394"/>
      <c r="AF17" s="394"/>
      <c r="AG17" s="394"/>
    </row>
    <row r="18" spans="1:33" s="5" customFormat="1" ht="25.5" customHeight="1">
      <c r="A18" s="14">
        <v>2011</v>
      </c>
      <c r="B18" s="14" t="s">
        <v>77</v>
      </c>
      <c r="C18" s="389">
        <v>404434</v>
      </c>
      <c r="D18" s="246">
        <v>96.2378781210284</v>
      </c>
      <c r="E18" s="246">
        <v>69</v>
      </c>
      <c r="F18" s="246">
        <v>32.255532423090045</v>
      </c>
      <c r="G18" s="246">
        <v>29</v>
      </c>
      <c r="H18" s="246">
        <v>34.82160006329834</v>
      </c>
      <c r="I18" s="246">
        <v>0</v>
      </c>
      <c r="J18" s="246">
        <v>163.31501060741678</v>
      </c>
      <c r="K18" s="246">
        <v>136</v>
      </c>
      <c r="L18" s="389">
        <v>10613</v>
      </c>
      <c r="M18" s="246">
        <v>248.00386318665787</v>
      </c>
      <c r="N18" s="246">
        <v>20</v>
      </c>
      <c r="O18" s="246">
        <v>13.78498068406671</v>
      </c>
      <c r="P18" s="246">
        <v>2</v>
      </c>
      <c r="Q18" s="246">
        <v>173.52529916140583</v>
      </c>
      <c r="R18" s="246">
        <v>149</v>
      </c>
      <c r="S18" s="246">
        <v>435.3141430321304</v>
      </c>
      <c r="T18" s="246">
        <v>210</v>
      </c>
      <c r="U18" s="389">
        <v>96876</v>
      </c>
      <c r="V18" s="246">
        <v>82.91765762417937</v>
      </c>
      <c r="W18" s="246">
        <v>5</v>
      </c>
      <c r="X18" s="246">
        <v>16.847691894793343</v>
      </c>
      <c r="Y18" s="246">
        <v>11</v>
      </c>
      <c r="Z18" s="246">
        <v>61.726857013088896</v>
      </c>
      <c r="AA18" s="246">
        <v>22</v>
      </c>
      <c r="AB18" s="246">
        <v>161.4922065320616</v>
      </c>
      <c r="AC18" s="246">
        <v>75</v>
      </c>
      <c r="AE18" s="394"/>
      <c r="AF18" s="394"/>
      <c r="AG18" s="394"/>
    </row>
    <row r="19" spans="1:33" s="5" customFormat="1" ht="12.75">
      <c r="A19" s="14"/>
      <c r="B19" s="14" t="s">
        <v>78</v>
      </c>
      <c r="C19" s="389">
        <v>378298</v>
      </c>
      <c r="D19" s="246">
        <v>92.96391469159234</v>
      </c>
      <c r="E19" s="246">
        <v>64</v>
      </c>
      <c r="F19" s="246">
        <v>34.22055628102713</v>
      </c>
      <c r="G19" s="246">
        <v>29</v>
      </c>
      <c r="H19" s="246">
        <v>32.92901099133487</v>
      </c>
      <c r="I19" s="246">
        <v>0</v>
      </c>
      <c r="J19" s="246">
        <v>160.11348196395434</v>
      </c>
      <c r="K19" s="246">
        <v>131</v>
      </c>
      <c r="L19" s="389">
        <v>9595</v>
      </c>
      <c r="M19" s="246">
        <v>228.3940594059406</v>
      </c>
      <c r="N19" s="246">
        <v>14</v>
      </c>
      <c r="O19" s="246">
        <v>15.204481500781657</v>
      </c>
      <c r="P19" s="246">
        <v>2</v>
      </c>
      <c r="Q19" s="246">
        <v>166.4743095362168</v>
      </c>
      <c r="R19" s="246">
        <v>145</v>
      </c>
      <c r="S19" s="246">
        <v>410.07285044293906</v>
      </c>
      <c r="T19" s="246">
        <v>197</v>
      </c>
      <c r="U19" s="389">
        <v>92143</v>
      </c>
      <c r="V19" s="246">
        <v>78.87821104153326</v>
      </c>
      <c r="W19" s="246">
        <v>4</v>
      </c>
      <c r="X19" s="246">
        <v>17.51250773254615</v>
      </c>
      <c r="Y19" s="246">
        <v>11</v>
      </c>
      <c r="Z19" s="246">
        <v>57.424383838164594</v>
      </c>
      <c r="AA19" s="246">
        <v>21</v>
      </c>
      <c r="AB19" s="246">
        <v>153.815102612244</v>
      </c>
      <c r="AC19" s="246">
        <v>65</v>
      </c>
      <c r="AE19" s="394"/>
      <c r="AF19" s="394"/>
      <c r="AG19" s="394"/>
    </row>
    <row r="20" spans="1:33" s="5" customFormat="1" ht="12.75">
      <c r="A20" s="14"/>
      <c r="B20" s="14" t="s">
        <v>79</v>
      </c>
      <c r="C20" s="389">
        <v>391194</v>
      </c>
      <c r="D20" s="246">
        <v>91.5362786750308</v>
      </c>
      <c r="E20" s="246">
        <v>64</v>
      </c>
      <c r="F20" s="246">
        <v>34.26140227099598</v>
      </c>
      <c r="G20" s="246">
        <v>28</v>
      </c>
      <c r="H20" s="246">
        <v>32.93017786571369</v>
      </c>
      <c r="I20" s="246">
        <v>0</v>
      </c>
      <c r="J20" s="246">
        <v>158.72785881174048</v>
      </c>
      <c r="K20" s="246">
        <v>131</v>
      </c>
      <c r="L20" s="389">
        <v>9908</v>
      </c>
      <c r="M20" s="246">
        <v>207.66764230924505</v>
      </c>
      <c r="N20" s="246">
        <v>18</v>
      </c>
      <c r="O20" s="246">
        <v>11.642107387969318</v>
      </c>
      <c r="P20" s="246">
        <v>2</v>
      </c>
      <c r="Q20" s="246">
        <v>170.61283811061767</v>
      </c>
      <c r="R20" s="246">
        <v>148</v>
      </c>
      <c r="S20" s="246">
        <v>389.92258780783203</v>
      </c>
      <c r="T20" s="246">
        <v>197</v>
      </c>
      <c r="U20" s="389">
        <v>97349</v>
      </c>
      <c r="V20" s="246">
        <v>77.18884631583272</v>
      </c>
      <c r="W20" s="246">
        <v>3</v>
      </c>
      <c r="X20" s="246">
        <v>16.852612764383814</v>
      </c>
      <c r="Y20" s="246">
        <v>12</v>
      </c>
      <c r="Z20" s="246">
        <v>56.563868144510984</v>
      </c>
      <c r="AA20" s="246">
        <v>21</v>
      </c>
      <c r="AB20" s="246">
        <v>150.60532722472752</v>
      </c>
      <c r="AC20" s="246">
        <v>64</v>
      </c>
      <c r="AE20" s="394"/>
      <c r="AF20" s="394"/>
      <c r="AG20" s="394"/>
    </row>
    <row r="21" spans="1:33" s="5" customFormat="1" ht="12.75">
      <c r="A21" s="14"/>
      <c r="B21" s="14" t="s">
        <v>80</v>
      </c>
      <c r="C21" s="389">
        <v>379636</v>
      </c>
      <c r="D21" s="246">
        <v>95.05856662697953</v>
      </c>
      <c r="E21" s="246">
        <v>64</v>
      </c>
      <c r="F21" s="246">
        <v>35.743772982541174</v>
      </c>
      <c r="G21" s="246">
        <v>28</v>
      </c>
      <c r="H21" s="246">
        <v>32.47683043757705</v>
      </c>
      <c r="I21" s="246">
        <v>0</v>
      </c>
      <c r="J21" s="246">
        <v>163.27917004709775</v>
      </c>
      <c r="K21" s="246">
        <v>135</v>
      </c>
      <c r="L21" s="389">
        <v>10074</v>
      </c>
      <c r="M21" s="246">
        <v>228.66706372840977</v>
      </c>
      <c r="N21" s="246">
        <v>17</v>
      </c>
      <c r="O21" s="246">
        <v>11.69257494540401</v>
      </c>
      <c r="P21" s="246">
        <v>2</v>
      </c>
      <c r="Q21" s="246">
        <v>175.72692078618226</v>
      </c>
      <c r="R21" s="246">
        <v>148</v>
      </c>
      <c r="S21" s="246">
        <v>416.086559459996</v>
      </c>
      <c r="T21" s="246">
        <v>201</v>
      </c>
      <c r="U21" s="389">
        <v>91289</v>
      </c>
      <c r="V21" s="246">
        <v>78.37582841306181</v>
      </c>
      <c r="W21" s="246">
        <v>4</v>
      </c>
      <c r="X21" s="246">
        <v>16.689184896318285</v>
      </c>
      <c r="Y21" s="246">
        <v>12</v>
      </c>
      <c r="Z21" s="246">
        <v>56.27924503499874</v>
      </c>
      <c r="AA21" s="246">
        <v>20</v>
      </c>
      <c r="AB21" s="246">
        <v>151.34425834437883</v>
      </c>
      <c r="AC21" s="246">
        <v>67</v>
      </c>
      <c r="AE21" s="394"/>
      <c r="AF21" s="394"/>
      <c r="AG21" s="394"/>
    </row>
    <row r="22" spans="1:33" s="5" customFormat="1" ht="25.5" customHeight="1">
      <c r="A22" s="14">
        <v>2012</v>
      </c>
      <c r="B22" s="14" t="s">
        <v>77</v>
      </c>
      <c r="C22" s="389">
        <v>385873</v>
      </c>
      <c r="D22" s="246">
        <v>101.49882992590827</v>
      </c>
      <c r="E22" s="246">
        <v>70</v>
      </c>
      <c r="F22" s="246">
        <v>34.94451283194211</v>
      </c>
      <c r="G22" s="246">
        <v>29</v>
      </c>
      <c r="H22" s="246">
        <v>34.14635903522662</v>
      </c>
      <c r="I22" s="246">
        <v>0</v>
      </c>
      <c r="J22" s="246">
        <v>170.58970179307698</v>
      </c>
      <c r="K22" s="246">
        <v>140</v>
      </c>
      <c r="L22" s="389">
        <v>10006</v>
      </c>
      <c r="M22" s="246">
        <v>254.03447931241254</v>
      </c>
      <c r="N22" s="246">
        <v>19</v>
      </c>
      <c r="O22" s="246">
        <v>12.066460123925644</v>
      </c>
      <c r="P22" s="246">
        <v>2</v>
      </c>
      <c r="Q22" s="246">
        <v>173.8268039176494</v>
      </c>
      <c r="R22" s="246">
        <v>153</v>
      </c>
      <c r="S22" s="246">
        <v>439.9277433539876</v>
      </c>
      <c r="T22" s="246">
        <v>207</v>
      </c>
      <c r="U22" s="389">
        <v>93183</v>
      </c>
      <c r="V22" s="246">
        <v>79.04798085487697</v>
      </c>
      <c r="W22" s="246">
        <v>5</v>
      </c>
      <c r="X22" s="246">
        <v>17.84079714110943</v>
      </c>
      <c r="Y22" s="246">
        <v>13</v>
      </c>
      <c r="Z22" s="246">
        <v>59.147408862131506</v>
      </c>
      <c r="AA22" s="246">
        <v>21</v>
      </c>
      <c r="AB22" s="246">
        <v>156.0361868581179</v>
      </c>
      <c r="AC22" s="246">
        <v>72</v>
      </c>
      <c r="AE22" s="394"/>
      <c r="AF22" s="394"/>
      <c r="AG22" s="394"/>
    </row>
    <row r="23" spans="1:33" s="5" customFormat="1" ht="12.75">
      <c r="A23" s="14"/>
      <c r="B23" s="14" t="s">
        <v>78</v>
      </c>
      <c r="C23" s="389">
        <v>356288</v>
      </c>
      <c r="D23" s="246">
        <v>97.12252447458236</v>
      </c>
      <c r="E23" s="246">
        <v>66</v>
      </c>
      <c r="F23" s="246">
        <v>36.367160836177476</v>
      </c>
      <c r="G23" s="246">
        <v>30</v>
      </c>
      <c r="H23" s="246">
        <v>33.2672697368421</v>
      </c>
      <c r="I23" s="246">
        <v>0</v>
      </c>
      <c r="J23" s="246">
        <v>166.75695504760193</v>
      </c>
      <c r="K23" s="246">
        <v>137</v>
      </c>
      <c r="L23" s="389">
        <v>9419</v>
      </c>
      <c r="M23" s="246">
        <v>239.85231977916976</v>
      </c>
      <c r="N23" s="246">
        <v>15</v>
      </c>
      <c r="O23" s="246">
        <v>12.675018579467034</v>
      </c>
      <c r="P23" s="246">
        <v>2</v>
      </c>
      <c r="Q23" s="246">
        <v>176.68329971334538</v>
      </c>
      <c r="R23" s="246">
        <v>150</v>
      </c>
      <c r="S23" s="246">
        <v>429.21063807198215</v>
      </c>
      <c r="T23" s="246">
        <v>204</v>
      </c>
      <c r="U23" s="389">
        <v>84097</v>
      </c>
      <c r="V23" s="246">
        <v>80.23281448803168</v>
      </c>
      <c r="W23" s="246">
        <v>4</v>
      </c>
      <c r="X23" s="246">
        <v>17.901078516475025</v>
      </c>
      <c r="Y23" s="246">
        <v>14</v>
      </c>
      <c r="Z23" s="246">
        <v>58.30492169756353</v>
      </c>
      <c r="AA23" s="246">
        <v>19</v>
      </c>
      <c r="AB23" s="246">
        <v>156.43881470207023</v>
      </c>
      <c r="AC23" s="246">
        <v>66</v>
      </c>
      <c r="AE23" s="394"/>
      <c r="AF23" s="394"/>
      <c r="AG23" s="394"/>
    </row>
    <row r="24" spans="1:33" s="5" customFormat="1" ht="12.75">
      <c r="A24" s="14"/>
      <c r="B24" s="14" t="s">
        <v>79</v>
      </c>
      <c r="C24" s="389">
        <v>360258</v>
      </c>
      <c r="D24" s="246">
        <v>94.34442815981879</v>
      </c>
      <c r="E24" s="246">
        <v>69</v>
      </c>
      <c r="F24" s="246">
        <v>37.78724691748691</v>
      </c>
      <c r="G24" s="246">
        <v>30</v>
      </c>
      <c r="H24" s="246">
        <v>31.10120524735051</v>
      </c>
      <c r="I24" s="246">
        <v>0</v>
      </c>
      <c r="J24" s="246">
        <v>163.2328803246562</v>
      </c>
      <c r="K24" s="246">
        <v>137</v>
      </c>
      <c r="L24" s="389">
        <v>9480</v>
      </c>
      <c r="M24" s="246">
        <v>230.5493670886076</v>
      </c>
      <c r="N24" s="246">
        <v>18</v>
      </c>
      <c r="O24" s="246">
        <v>12.562869198312237</v>
      </c>
      <c r="P24" s="246">
        <v>2</v>
      </c>
      <c r="Q24" s="246">
        <v>169.91677215189873</v>
      </c>
      <c r="R24" s="246">
        <v>145</v>
      </c>
      <c r="S24" s="246">
        <v>413.02900843881855</v>
      </c>
      <c r="T24" s="246">
        <v>203</v>
      </c>
      <c r="U24" s="389">
        <v>84435</v>
      </c>
      <c r="V24" s="246">
        <v>74.77383786344525</v>
      </c>
      <c r="W24" s="246">
        <v>4</v>
      </c>
      <c r="X24" s="246">
        <v>18.163095872564696</v>
      </c>
      <c r="Y24" s="246">
        <v>14</v>
      </c>
      <c r="Z24" s="246">
        <v>53.78193876946764</v>
      </c>
      <c r="AA24" s="246">
        <v>15</v>
      </c>
      <c r="AB24" s="246">
        <v>146.71887250547758</v>
      </c>
      <c r="AC24" s="246">
        <v>64</v>
      </c>
      <c r="AE24" s="394"/>
      <c r="AF24" s="394"/>
      <c r="AG24" s="394"/>
    </row>
    <row r="25" spans="1:33" s="5" customFormat="1" ht="12.75">
      <c r="A25" s="14"/>
      <c r="B25" s="14" t="s">
        <v>80</v>
      </c>
      <c r="C25" s="389">
        <v>370126</v>
      </c>
      <c r="D25" s="246">
        <v>99.60145463977132</v>
      </c>
      <c r="E25" s="246">
        <v>75</v>
      </c>
      <c r="F25" s="246">
        <v>37.094702884963496</v>
      </c>
      <c r="G25" s="246">
        <v>29</v>
      </c>
      <c r="H25" s="246">
        <v>31.60118716329034</v>
      </c>
      <c r="I25" s="246">
        <v>0</v>
      </c>
      <c r="J25" s="246">
        <v>168.29734468802516</v>
      </c>
      <c r="K25" s="246">
        <v>141</v>
      </c>
      <c r="L25" s="389">
        <v>9634</v>
      </c>
      <c r="M25" s="246">
        <v>241.15497197425785</v>
      </c>
      <c r="N25" s="246">
        <v>17</v>
      </c>
      <c r="O25" s="246">
        <v>13.199709362673863</v>
      </c>
      <c r="P25" s="246">
        <v>2</v>
      </c>
      <c r="Q25" s="246">
        <v>172.69586879800707</v>
      </c>
      <c r="R25" s="246">
        <v>145</v>
      </c>
      <c r="S25" s="246">
        <v>427.05055013493876</v>
      </c>
      <c r="T25" s="246">
        <v>204</v>
      </c>
      <c r="U25" s="389">
        <v>81390</v>
      </c>
      <c r="V25" s="246">
        <v>78.44999385673916</v>
      </c>
      <c r="W25" s="246">
        <v>4</v>
      </c>
      <c r="X25" s="246">
        <v>18.93982061678339</v>
      </c>
      <c r="Y25" s="246">
        <v>14</v>
      </c>
      <c r="Z25" s="246">
        <v>54.765671458410125</v>
      </c>
      <c r="AA25" s="246">
        <v>15</v>
      </c>
      <c r="AB25" s="246">
        <v>152.15548593193267</v>
      </c>
      <c r="AC25" s="246">
        <v>66</v>
      </c>
      <c r="AE25" s="394"/>
      <c r="AF25" s="394"/>
      <c r="AG25" s="394"/>
    </row>
    <row r="26" spans="1:33" s="5" customFormat="1" ht="25.5" customHeight="1">
      <c r="A26" s="14">
        <v>2013</v>
      </c>
      <c r="B26" s="14" t="s">
        <v>77</v>
      </c>
      <c r="C26" s="389">
        <v>354877</v>
      </c>
      <c r="D26" s="246">
        <v>102.04231607007499</v>
      </c>
      <c r="E26" s="246">
        <v>77</v>
      </c>
      <c r="F26" s="246">
        <v>37.19951701575476</v>
      </c>
      <c r="G26" s="246">
        <v>28</v>
      </c>
      <c r="H26" s="246">
        <v>32.533418621099706</v>
      </c>
      <c r="I26" s="246">
        <v>0</v>
      </c>
      <c r="J26" s="246">
        <v>171.77525170692945</v>
      </c>
      <c r="K26" s="246">
        <v>146</v>
      </c>
      <c r="L26" s="389">
        <v>9126</v>
      </c>
      <c r="M26" s="246">
        <v>261.3027613412229</v>
      </c>
      <c r="N26" s="246">
        <v>18</v>
      </c>
      <c r="O26" s="246">
        <v>16.66765285996055</v>
      </c>
      <c r="P26" s="246">
        <v>2</v>
      </c>
      <c r="Q26" s="246">
        <v>171.95901818978743</v>
      </c>
      <c r="R26" s="246">
        <v>147</v>
      </c>
      <c r="S26" s="246">
        <v>449.9294323909709</v>
      </c>
      <c r="T26" s="246">
        <v>201</v>
      </c>
      <c r="U26" s="389">
        <v>79538</v>
      </c>
      <c r="V26" s="246">
        <v>77.14919912494656</v>
      </c>
      <c r="W26" s="246">
        <v>4</v>
      </c>
      <c r="X26" s="246">
        <v>21.464884709195605</v>
      </c>
      <c r="Y26" s="246">
        <v>15</v>
      </c>
      <c r="Z26" s="246">
        <v>55.12126279262743</v>
      </c>
      <c r="AA26" s="246">
        <v>15</v>
      </c>
      <c r="AB26" s="246">
        <v>153.7353466267696</v>
      </c>
      <c r="AC26" s="246">
        <v>69</v>
      </c>
      <c r="AE26" s="394"/>
      <c r="AF26" s="394"/>
      <c r="AG26" s="394"/>
    </row>
    <row r="27" spans="1:33" s="5" customFormat="1" ht="14.25">
      <c r="A27" s="14"/>
      <c r="B27" s="7" t="s">
        <v>398</v>
      </c>
      <c r="C27" s="389">
        <v>354437</v>
      </c>
      <c r="D27" s="246">
        <v>100.21594810925495</v>
      </c>
      <c r="E27" s="246">
        <v>71</v>
      </c>
      <c r="F27" s="246">
        <v>35.66199917051549</v>
      </c>
      <c r="G27" s="246">
        <v>28</v>
      </c>
      <c r="H27" s="246">
        <v>30.58225016011308</v>
      </c>
      <c r="I27" s="246">
        <v>0</v>
      </c>
      <c r="J27" s="246">
        <v>166.46019743988353</v>
      </c>
      <c r="K27" s="246">
        <v>141</v>
      </c>
      <c r="L27" s="389">
        <v>9281</v>
      </c>
      <c r="M27" s="246">
        <v>275.0801637754552</v>
      </c>
      <c r="N27" s="246">
        <v>19</v>
      </c>
      <c r="O27" s="246">
        <v>14.701540782243292</v>
      </c>
      <c r="P27" s="246">
        <v>2</v>
      </c>
      <c r="Q27" s="246">
        <v>170.14707466867793</v>
      </c>
      <c r="R27" s="246">
        <v>142</v>
      </c>
      <c r="S27" s="246">
        <v>459.9287792263765</v>
      </c>
      <c r="T27" s="246">
        <v>201</v>
      </c>
      <c r="U27" s="389">
        <v>85966</v>
      </c>
      <c r="V27" s="246">
        <v>75.9488984016937</v>
      </c>
      <c r="W27" s="246">
        <v>3</v>
      </c>
      <c r="X27" s="246">
        <v>18.69577507386641</v>
      </c>
      <c r="Y27" s="246">
        <v>15</v>
      </c>
      <c r="Z27" s="246">
        <v>49.186329479096386</v>
      </c>
      <c r="AA27" s="246">
        <v>13</v>
      </c>
      <c r="AB27" s="246">
        <v>143.8310029546565</v>
      </c>
      <c r="AC27" s="246">
        <v>59</v>
      </c>
      <c r="AE27" s="394"/>
      <c r="AF27" s="394"/>
      <c r="AG27" s="394"/>
    </row>
    <row r="28" spans="1:33" s="5" customFormat="1" ht="12.75">
      <c r="A28" s="14"/>
      <c r="B28" s="14" t="s">
        <v>79</v>
      </c>
      <c r="C28" s="389">
        <v>350009</v>
      </c>
      <c r="D28" s="246">
        <v>95.6810396304095</v>
      </c>
      <c r="E28" s="246">
        <v>67</v>
      </c>
      <c r="F28" s="246">
        <v>35.77237728172704</v>
      </c>
      <c r="G28" s="246">
        <v>27</v>
      </c>
      <c r="H28" s="246">
        <v>30.415743595164695</v>
      </c>
      <c r="I28" s="246">
        <v>0</v>
      </c>
      <c r="J28" s="246">
        <v>161.86916050730125</v>
      </c>
      <c r="K28" s="246">
        <v>137</v>
      </c>
      <c r="L28" s="389">
        <v>9393</v>
      </c>
      <c r="M28" s="246">
        <v>273.41594804641755</v>
      </c>
      <c r="N28" s="246">
        <v>20</v>
      </c>
      <c r="O28" s="246">
        <v>14.401362716916854</v>
      </c>
      <c r="P28" s="246">
        <v>2</v>
      </c>
      <c r="Q28" s="246">
        <v>159.46811455339082</v>
      </c>
      <c r="R28" s="246">
        <v>138</v>
      </c>
      <c r="S28" s="246">
        <v>447.2854253167252</v>
      </c>
      <c r="T28" s="246">
        <v>193</v>
      </c>
      <c r="U28" s="389">
        <v>90606</v>
      </c>
      <c r="V28" s="246">
        <v>71.43969494293977</v>
      </c>
      <c r="W28" s="246">
        <v>4</v>
      </c>
      <c r="X28" s="246">
        <v>18.580921793258725</v>
      </c>
      <c r="Y28" s="246">
        <v>15</v>
      </c>
      <c r="Z28" s="246">
        <v>47.127949583912766</v>
      </c>
      <c r="AA28" s="246">
        <v>14</v>
      </c>
      <c r="AB28" s="246">
        <v>137.14856632011126</v>
      </c>
      <c r="AC28" s="246">
        <v>62</v>
      </c>
      <c r="AE28" s="394"/>
      <c r="AF28" s="394"/>
      <c r="AG28" s="394"/>
    </row>
    <row r="29" spans="1:33" s="5" customFormat="1" ht="12.75">
      <c r="A29" s="14"/>
      <c r="B29" s="14" t="s">
        <v>80</v>
      </c>
      <c r="C29" s="389">
        <v>350878</v>
      </c>
      <c r="D29" s="246">
        <v>98.5991085220504</v>
      </c>
      <c r="E29" s="246">
        <v>73</v>
      </c>
      <c r="F29" s="246">
        <v>33.81457372648043</v>
      </c>
      <c r="G29" s="246">
        <v>27</v>
      </c>
      <c r="H29" s="246">
        <v>29.977425201922035</v>
      </c>
      <c r="I29" s="246">
        <v>0</v>
      </c>
      <c r="J29" s="246">
        <v>162.39110745045286</v>
      </c>
      <c r="K29" s="246">
        <v>140</v>
      </c>
      <c r="L29" s="389">
        <v>8911</v>
      </c>
      <c r="M29" s="246">
        <v>271.7439120188531</v>
      </c>
      <c r="N29" s="246">
        <v>19</v>
      </c>
      <c r="O29" s="246">
        <v>15.332622601279319</v>
      </c>
      <c r="P29" s="246">
        <v>2</v>
      </c>
      <c r="Q29" s="246">
        <v>169.7301088542251</v>
      </c>
      <c r="R29" s="246">
        <v>145</v>
      </c>
      <c r="S29" s="246">
        <v>456.80664347435754</v>
      </c>
      <c r="T29" s="246">
        <v>203</v>
      </c>
      <c r="U29" s="389">
        <v>90046</v>
      </c>
      <c r="V29" s="246">
        <v>74.39334340226107</v>
      </c>
      <c r="W29" s="246">
        <v>4</v>
      </c>
      <c r="X29" s="246">
        <v>18.14107234080359</v>
      </c>
      <c r="Y29" s="246">
        <v>15</v>
      </c>
      <c r="Z29" s="246">
        <v>48.56181285120938</v>
      </c>
      <c r="AA29" s="246">
        <v>14</v>
      </c>
      <c r="AB29" s="246">
        <v>141.09622859427404</v>
      </c>
      <c r="AC29" s="246">
        <v>66</v>
      </c>
      <c r="AE29" s="394"/>
      <c r="AF29" s="394"/>
      <c r="AG29" s="394"/>
    </row>
    <row r="30" spans="1:33" s="5" customFormat="1" ht="26.25" customHeight="1">
      <c r="A30" s="14">
        <v>2014</v>
      </c>
      <c r="B30" s="14" t="s">
        <v>77</v>
      </c>
      <c r="C30" s="389">
        <v>359920</v>
      </c>
      <c r="D30" s="246">
        <v>103.63319626583686</v>
      </c>
      <c r="E30" s="246">
        <v>84</v>
      </c>
      <c r="F30" s="246">
        <v>32.99526005779062</v>
      </c>
      <c r="G30" s="246">
        <v>27</v>
      </c>
      <c r="H30" s="246">
        <v>30.90466770393421</v>
      </c>
      <c r="I30" s="246">
        <v>0</v>
      </c>
      <c r="J30" s="246">
        <v>167.53312402756168</v>
      </c>
      <c r="K30" s="246">
        <v>148</v>
      </c>
      <c r="L30" s="389">
        <v>8606</v>
      </c>
      <c r="M30" s="246">
        <v>302.3590518243086</v>
      </c>
      <c r="N30" s="246">
        <v>27</v>
      </c>
      <c r="O30" s="246">
        <v>14.250174297002092</v>
      </c>
      <c r="P30" s="246">
        <v>2</v>
      </c>
      <c r="Q30" s="246">
        <v>182.70752963049034</v>
      </c>
      <c r="R30" s="246">
        <v>162</v>
      </c>
      <c r="S30" s="246">
        <v>499.31675575180105</v>
      </c>
      <c r="T30" s="246">
        <v>218</v>
      </c>
      <c r="U30" s="389">
        <v>91943</v>
      </c>
      <c r="V30" s="246">
        <v>80.41252732671329</v>
      </c>
      <c r="W30" s="246">
        <v>5</v>
      </c>
      <c r="X30" s="246">
        <v>18.595988819159697</v>
      </c>
      <c r="Y30" s="246">
        <v>15</v>
      </c>
      <c r="Z30" s="246">
        <v>52.031280249719934</v>
      </c>
      <c r="AA30" s="246">
        <v>16</v>
      </c>
      <c r="AB30" s="246">
        <v>151.03979639559293</v>
      </c>
      <c r="AC30" s="246">
        <v>71</v>
      </c>
      <c r="AE30" s="394"/>
      <c r="AF30" s="394"/>
      <c r="AG30" s="394"/>
    </row>
    <row r="31" spans="1:33" s="5" customFormat="1" ht="12.75">
      <c r="A31" s="14"/>
      <c r="B31" s="7" t="s">
        <v>78</v>
      </c>
      <c r="C31" s="389">
        <v>351373</v>
      </c>
      <c r="D31" s="246">
        <v>104.49523440901834</v>
      </c>
      <c r="E31" s="246">
        <v>80</v>
      </c>
      <c r="F31" s="246">
        <v>34.323345846152094</v>
      </c>
      <c r="G31" s="246">
        <v>27</v>
      </c>
      <c r="H31" s="246">
        <v>30.480139339106874</v>
      </c>
      <c r="I31" s="246">
        <v>0</v>
      </c>
      <c r="J31" s="246">
        <v>169.29871959427732</v>
      </c>
      <c r="K31" s="246">
        <v>148</v>
      </c>
      <c r="L31" s="389">
        <v>8170</v>
      </c>
      <c r="M31" s="246">
        <v>338.2194614443084</v>
      </c>
      <c r="N31" s="246">
        <v>30</v>
      </c>
      <c r="O31" s="246">
        <v>15.424479804161567</v>
      </c>
      <c r="P31" s="246">
        <v>2</v>
      </c>
      <c r="Q31" s="246">
        <v>189.7017135862913</v>
      </c>
      <c r="R31" s="246">
        <v>174</v>
      </c>
      <c r="S31" s="246">
        <v>543.3456548347614</v>
      </c>
      <c r="T31" s="246">
        <v>234</v>
      </c>
      <c r="U31" s="389">
        <v>87987</v>
      </c>
      <c r="V31" s="246">
        <v>84.14055485469444</v>
      </c>
      <c r="W31" s="246">
        <v>5</v>
      </c>
      <c r="X31" s="246">
        <v>18.311250525645836</v>
      </c>
      <c r="Y31" s="246">
        <v>15</v>
      </c>
      <c r="Z31" s="246">
        <v>52.25891324854808</v>
      </c>
      <c r="AA31" s="246">
        <v>15</v>
      </c>
      <c r="AB31" s="246">
        <v>154.71071862888837</v>
      </c>
      <c r="AC31" s="246">
        <v>67</v>
      </c>
      <c r="AE31" s="394"/>
      <c r="AF31" s="394"/>
      <c r="AG31" s="394"/>
    </row>
    <row r="32" spans="1:33" s="5" customFormat="1" ht="12.75">
      <c r="A32" s="14"/>
      <c r="B32" s="14" t="s">
        <v>79</v>
      </c>
      <c r="C32" s="389">
        <v>368183</v>
      </c>
      <c r="D32" s="246">
        <v>102.68832890166031</v>
      </c>
      <c r="E32" s="246">
        <v>85</v>
      </c>
      <c r="F32" s="246">
        <v>36.98057759320773</v>
      </c>
      <c r="G32" s="246">
        <v>28</v>
      </c>
      <c r="H32" s="246">
        <v>30.929793064861766</v>
      </c>
      <c r="I32" s="246">
        <v>0</v>
      </c>
      <c r="J32" s="246">
        <v>170.5986995597298</v>
      </c>
      <c r="K32" s="246">
        <v>151</v>
      </c>
      <c r="L32" s="389">
        <v>8419</v>
      </c>
      <c r="M32" s="246">
        <v>307.0928851407531</v>
      </c>
      <c r="N32" s="246">
        <v>30</v>
      </c>
      <c r="O32" s="246">
        <v>14.787385675258344</v>
      </c>
      <c r="P32" s="246">
        <v>2</v>
      </c>
      <c r="Q32" s="246">
        <v>189.30704359187553</v>
      </c>
      <c r="R32" s="246">
        <v>160</v>
      </c>
      <c r="S32" s="246">
        <v>511.1873144078869</v>
      </c>
      <c r="T32" s="246">
        <v>229</v>
      </c>
      <c r="U32" s="389">
        <v>90386</v>
      </c>
      <c r="V32" s="246">
        <v>83.41962250791052</v>
      </c>
      <c r="W32" s="246">
        <v>6</v>
      </c>
      <c r="X32" s="246">
        <v>18.38220520877127</v>
      </c>
      <c r="Y32" s="246">
        <v>15</v>
      </c>
      <c r="Z32" s="246">
        <v>56.34290708738079</v>
      </c>
      <c r="AA32" s="246">
        <v>19</v>
      </c>
      <c r="AB32" s="246">
        <v>158.14473480406258</v>
      </c>
      <c r="AC32" s="246">
        <v>72</v>
      </c>
      <c r="AE32" s="394"/>
      <c r="AF32" s="394"/>
      <c r="AG32" s="394"/>
    </row>
    <row r="33" spans="1:33" s="5" customFormat="1" ht="12.75">
      <c r="A33" s="14"/>
      <c r="B33" s="14" t="s">
        <v>80</v>
      </c>
      <c r="C33" s="389">
        <v>371703</v>
      </c>
      <c r="D33" s="246">
        <v>104.85993118161542</v>
      </c>
      <c r="E33" s="246">
        <v>90</v>
      </c>
      <c r="F33" s="246">
        <v>36.183108557100695</v>
      </c>
      <c r="G33" s="246">
        <v>29</v>
      </c>
      <c r="H33" s="246">
        <v>31.27525201572223</v>
      </c>
      <c r="I33" s="246">
        <v>0</v>
      </c>
      <c r="J33" s="246">
        <v>172.31829175443835</v>
      </c>
      <c r="K33" s="246">
        <v>148</v>
      </c>
      <c r="L33" s="389">
        <v>8597</v>
      </c>
      <c r="M33" s="246">
        <v>357.2720716529022</v>
      </c>
      <c r="N33" s="246">
        <v>30</v>
      </c>
      <c r="O33" s="246">
        <v>14.222403163894382</v>
      </c>
      <c r="P33" s="246">
        <v>2</v>
      </c>
      <c r="Q33" s="246">
        <v>194.12934744678375</v>
      </c>
      <c r="R33" s="246">
        <v>167</v>
      </c>
      <c r="S33" s="246">
        <v>565.6238222635803</v>
      </c>
      <c r="T33" s="246">
        <v>228</v>
      </c>
      <c r="U33" s="389">
        <v>87627</v>
      </c>
      <c r="V33" s="246">
        <v>87.84275394570167</v>
      </c>
      <c r="W33" s="246">
        <v>6</v>
      </c>
      <c r="X33" s="246">
        <v>17.987058783251737</v>
      </c>
      <c r="Y33" s="246">
        <v>15</v>
      </c>
      <c r="Z33" s="246">
        <v>59.70587832517375</v>
      </c>
      <c r="AA33" s="246">
        <v>19</v>
      </c>
      <c r="AB33" s="246">
        <v>165.53569105412714</v>
      </c>
      <c r="AC33" s="246">
        <v>73</v>
      </c>
      <c r="AE33" s="394"/>
      <c r="AF33" s="394"/>
      <c r="AG33" s="394"/>
    </row>
    <row r="34" spans="1:33" s="5" customFormat="1" ht="27" customHeight="1">
      <c r="A34" s="14">
        <v>2015</v>
      </c>
      <c r="B34" s="14" t="s">
        <v>77</v>
      </c>
      <c r="C34" s="389">
        <v>376120</v>
      </c>
      <c r="D34" s="246">
        <v>106.93815803466978</v>
      </c>
      <c r="E34" s="246">
        <v>90</v>
      </c>
      <c r="F34" s="246">
        <v>37.55784855897054</v>
      </c>
      <c r="G34" s="246">
        <v>30</v>
      </c>
      <c r="H34" s="246">
        <v>34.70667871955759</v>
      </c>
      <c r="I34" s="246">
        <v>0</v>
      </c>
      <c r="J34" s="246">
        <v>179.20268531319792</v>
      </c>
      <c r="K34" s="246">
        <v>151</v>
      </c>
      <c r="L34" s="389">
        <v>8816</v>
      </c>
      <c r="M34" s="246">
        <v>387.5313067150635</v>
      </c>
      <c r="N34" s="246">
        <v>29</v>
      </c>
      <c r="O34" s="246">
        <v>14.9114110707804</v>
      </c>
      <c r="P34" s="246">
        <v>2</v>
      </c>
      <c r="Q34" s="246">
        <v>200.88350725952813</v>
      </c>
      <c r="R34" s="246">
        <v>174</v>
      </c>
      <c r="S34" s="246">
        <v>603.3262250453721</v>
      </c>
      <c r="T34" s="246">
        <v>236.5</v>
      </c>
      <c r="U34" s="389">
        <v>91319</v>
      </c>
      <c r="V34" s="246">
        <v>90.90488288308019</v>
      </c>
      <c r="W34" s="246">
        <v>8</v>
      </c>
      <c r="X34" s="246">
        <v>19.390696350157143</v>
      </c>
      <c r="Y34" s="246">
        <v>16</v>
      </c>
      <c r="Z34" s="246">
        <v>65.5160152870706</v>
      </c>
      <c r="AA34" s="246">
        <v>21</v>
      </c>
      <c r="AB34" s="246">
        <v>175.81159452030792</v>
      </c>
      <c r="AC34" s="246">
        <v>84</v>
      </c>
      <c r="AE34" s="394"/>
      <c r="AF34" s="394"/>
      <c r="AG34" s="394"/>
    </row>
    <row r="35" spans="1:33" s="5" customFormat="1" ht="12.75" customHeight="1">
      <c r="A35" s="14"/>
      <c r="B35" s="7" t="s">
        <v>483</v>
      </c>
      <c r="C35" s="389">
        <v>366302</v>
      </c>
      <c r="D35" s="246">
        <v>110.08731593057095</v>
      </c>
      <c r="E35" s="246">
        <v>88</v>
      </c>
      <c r="F35" s="246">
        <v>36.18318218300746</v>
      </c>
      <c r="G35" s="246">
        <v>28</v>
      </c>
      <c r="H35" s="246">
        <v>34.07559882282925</v>
      </c>
      <c r="I35" s="246">
        <v>0</v>
      </c>
      <c r="J35" s="246">
        <v>180.34609693640766</v>
      </c>
      <c r="K35" s="246">
        <v>151</v>
      </c>
      <c r="L35" s="389">
        <v>8159</v>
      </c>
      <c r="M35" s="246">
        <v>389.7607549944846</v>
      </c>
      <c r="N35" s="246">
        <v>37</v>
      </c>
      <c r="O35" s="246">
        <v>14.93945336438289</v>
      </c>
      <c r="P35" s="246">
        <v>2</v>
      </c>
      <c r="Q35" s="246">
        <v>218.87608775585244</v>
      </c>
      <c r="R35" s="246">
        <v>183</v>
      </c>
      <c r="S35" s="246">
        <v>623.57629611472</v>
      </c>
      <c r="T35" s="246">
        <v>268</v>
      </c>
      <c r="U35" s="389">
        <v>86365</v>
      </c>
      <c r="V35" s="246">
        <v>93.95075551438661</v>
      </c>
      <c r="W35" s="246">
        <v>7</v>
      </c>
      <c r="X35" s="246">
        <v>19.28367973137266</v>
      </c>
      <c r="Y35" s="246">
        <v>16</v>
      </c>
      <c r="Z35" s="246">
        <v>64.44609506165692</v>
      </c>
      <c r="AA35" s="246">
        <v>20</v>
      </c>
      <c r="AB35" s="246">
        <v>177.6805303074162</v>
      </c>
      <c r="AC35" s="246">
        <v>75</v>
      </c>
      <c r="AE35" s="394"/>
      <c r="AF35" s="394"/>
      <c r="AG35" s="394"/>
    </row>
    <row r="36" spans="1:33" s="5" customFormat="1" ht="12.75" customHeight="1">
      <c r="A36" s="14"/>
      <c r="B36" s="382" t="s">
        <v>79</v>
      </c>
      <c r="C36" s="389">
        <v>379231</v>
      </c>
      <c r="D36" s="246">
        <v>110.17700557180189</v>
      </c>
      <c r="E36" s="246">
        <v>89</v>
      </c>
      <c r="F36" s="246">
        <v>37.57153555484652</v>
      </c>
      <c r="G36" s="246">
        <v>28</v>
      </c>
      <c r="H36" s="246">
        <v>31.986725768726714</v>
      </c>
      <c r="I36" s="246">
        <v>0</v>
      </c>
      <c r="J36" s="246">
        <v>179.7352668953751</v>
      </c>
      <c r="K36" s="246">
        <v>149</v>
      </c>
      <c r="L36" s="389">
        <v>7546</v>
      </c>
      <c r="M36" s="246">
        <v>406.6644579909886</v>
      </c>
      <c r="N36" s="246">
        <v>41</v>
      </c>
      <c r="O36" s="246">
        <v>18.382454280413466</v>
      </c>
      <c r="P36" s="246">
        <v>5</v>
      </c>
      <c r="Q36" s="246">
        <v>215.48807315133845</v>
      </c>
      <c r="R36" s="246">
        <v>182</v>
      </c>
      <c r="S36" s="246">
        <v>640.5349854227405</v>
      </c>
      <c r="T36" s="246">
        <v>270</v>
      </c>
      <c r="U36" s="389">
        <v>84017</v>
      </c>
      <c r="V36" s="246">
        <v>88.97129152433436</v>
      </c>
      <c r="W36" s="246">
        <v>8</v>
      </c>
      <c r="X36" s="246">
        <v>19.63258626230406</v>
      </c>
      <c r="Y36" s="246">
        <v>16</v>
      </c>
      <c r="Z36" s="246">
        <v>63.16798981158575</v>
      </c>
      <c r="AA36" s="246">
        <v>18</v>
      </c>
      <c r="AB36" s="246">
        <v>171.77186759822416</v>
      </c>
      <c r="AC36" s="246">
        <v>76</v>
      </c>
      <c r="AE36" s="394"/>
      <c r="AF36" s="394"/>
      <c r="AG36" s="394"/>
    </row>
    <row r="37" spans="1:33" s="5" customFormat="1" ht="12.75">
      <c r="A37" s="14"/>
      <c r="B37" s="10" t="s">
        <v>293</v>
      </c>
      <c r="C37" s="389">
        <v>386070</v>
      </c>
      <c r="D37" s="246">
        <v>111.15368197477142</v>
      </c>
      <c r="E37" s="246">
        <v>90</v>
      </c>
      <c r="F37" s="246">
        <v>37.62453700106198</v>
      </c>
      <c r="G37" s="246">
        <v>29</v>
      </c>
      <c r="H37" s="246">
        <v>30.940031600486957</v>
      </c>
      <c r="I37" s="246">
        <v>0</v>
      </c>
      <c r="J37" s="246">
        <v>179.71825057632034</v>
      </c>
      <c r="K37" s="246">
        <v>152</v>
      </c>
      <c r="L37" s="389">
        <v>7722</v>
      </c>
      <c r="M37" s="246">
        <v>395.63701113701114</v>
      </c>
      <c r="N37" s="246">
        <v>47</v>
      </c>
      <c r="O37" s="246">
        <v>18.435508935508935</v>
      </c>
      <c r="P37" s="246">
        <v>7</v>
      </c>
      <c r="Q37" s="246">
        <v>214.8123543123543</v>
      </c>
      <c r="R37" s="246">
        <v>167</v>
      </c>
      <c r="S37" s="246">
        <v>628.8848743848744</v>
      </c>
      <c r="T37" s="246">
        <v>266</v>
      </c>
      <c r="U37" s="389">
        <v>83974</v>
      </c>
      <c r="V37" s="246">
        <v>91.21660275799653</v>
      </c>
      <c r="W37" s="246">
        <v>9</v>
      </c>
      <c r="X37" s="246">
        <v>19.82187343701622</v>
      </c>
      <c r="Y37" s="246">
        <v>16</v>
      </c>
      <c r="Z37" s="246">
        <v>63.59630361778646</v>
      </c>
      <c r="AA37" s="246">
        <v>17</v>
      </c>
      <c r="AB37" s="246">
        <v>174.6347798127992</v>
      </c>
      <c r="AC37" s="246">
        <v>79</v>
      </c>
      <c r="AE37" s="394"/>
      <c r="AF37" s="394"/>
      <c r="AG37" s="394"/>
    </row>
    <row r="38" spans="1:33" s="7" customFormat="1" ht="23.25" customHeight="1">
      <c r="A38" s="14">
        <v>2016</v>
      </c>
      <c r="B38" s="10" t="s">
        <v>81</v>
      </c>
      <c r="C38" s="389">
        <v>384190</v>
      </c>
      <c r="D38" s="246">
        <v>112.78052265805981</v>
      </c>
      <c r="E38" s="246">
        <v>95</v>
      </c>
      <c r="F38" s="246">
        <v>40.86604284338478</v>
      </c>
      <c r="G38" s="246">
        <v>31</v>
      </c>
      <c r="H38" s="246">
        <v>30.386230771232984</v>
      </c>
      <c r="I38" s="246">
        <v>0</v>
      </c>
      <c r="J38" s="246">
        <v>184.0327962726776</v>
      </c>
      <c r="K38" s="246">
        <v>160</v>
      </c>
      <c r="L38" s="389">
        <v>7953</v>
      </c>
      <c r="M38" s="246">
        <v>354.48208223311957</v>
      </c>
      <c r="N38" s="246">
        <v>38</v>
      </c>
      <c r="O38" s="246">
        <v>18.759336099585063</v>
      </c>
      <c r="P38" s="246">
        <v>2</v>
      </c>
      <c r="Q38" s="246">
        <v>199.5098704891236</v>
      </c>
      <c r="R38" s="246">
        <v>161</v>
      </c>
      <c r="S38" s="246">
        <v>572.7512888218282</v>
      </c>
      <c r="T38" s="246">
        <v>238</v>
      </c>
      <c r="U38" s="389">
        <v>83776</v>
      </c>
      <c r="V38" s="246">
        <v>97.61348118792972</v>
      </c>
      <c r="W38" s="246">
        <v>10</v>
      </c>
      <c r="X38" s="246">
        <v>21.091768525592055</v>
      </c>
      <c r="Y38" s="246">
        <v>17</v>
      </c>
      <c r="Z38" s="246">
        <v>62.8268000381971</v>
      </c>
      <c r="AA38" s="246">
        <v>20</v>
      </c>
      <c r="AB38" s="246">
        <v>181.53204975171886</v>
      </c>
      <c r="AC38" s="246">
        <v>82</v>
      </c>
      <c r="AE38" s="131"/>
      <c r="AF38" s="131"/>
      <c r="AG38" s="131"/>
    </row>
    <row r="39" spans="1:33" s="7" customFormat="1" ht="13.5" customHeight="1">
      <c r="A39" s="14"/>
      <c r="B39" s="10" t="s">
        <v>151</v>
      </c>
      <c r="C39" s="389">
        <v>367159</v>
      </c>
      <c r="D39" s="246">
        <v>117.96582951800174</v>
      </c>
      <c r="E39" s="246">
        <v>94</v>
      </c>
      <c r="F39" s="246">
        <v>38.76482395910219</v>
      </c>
      <c r="G39" s="246">
        <v>30</v>
      </c>
      <c r="H39" s="246">
        <v>28.813187202274765</v>
      </c>
      <c r="I39" s="246">
        <v>0</v>
      </c>
      <c r="J39" s="246">
        <v>185.5438406793787</v>
      </c>
      <c r="K39" s="246">
        <v>153</v>
      </c>
      <c r="L39" s="389">
        <v>8168</v>
      </c>
      <c r="M39" s="246">
        <v>461.34855533790403</v>
      </c>
      <c r="N39" s="246">
        <v>48</v>
      </c>
      <c r="O39" s="246">
        <v>19.36202252693438</v>
      </c>
      <c r="P39" s="246">
        <v>4</v>
      </c>
      <c r="Q39" s="246">
        <v>197.52166993143976</v>
      </c>
      <c r="R39" s="246">
        <v>166</v>
      </c>
      <c r="S39" s="246">
        <v>678.2322477962781</v>
      </c>
      <c r="T39" s="246">
        <v>251</v>
      </c>
      <c r="U39" s="389">
        <v>80705</v>
      </c>
      <c r="V39" s="246">
        <v>105.79380459698903</v>
      </c>
      <c r="W39" s="246">
        <v>10</v>
      </c>
      <c r="X39" s="246">
        <v>21.415092001734713</v>
      </c>
      <c r="Y39" s="246">
        <v>17</v>
      </c>
      <c r="Z39" s="246">
        <v>58.82905644012143</v>
      </c>
      <c r="AA39" s="246">
        <v>14</v>
      </c>
      <c r="AB39" s="246">
        <v>186.0379530388452</v>
      </c>
      <c r="AC39" s="246">
        <v>77</v>
      </c>
      <c r="AE39" s="131"/>
      <c r="AF39" s="131"/>
      <c r="AG39" s="131"/>
    </row>
    <row r="40" spans="1:33" s="7" customFormat="1" ht="13.5" customHeight="1">
      <c r="A40" s="14"/>
      <c r="B40" s="296" t="s">
        <v>152</v>
      </c>
      <c r="C40" s="407">
        <v>354633</v>
      </c>
      <c r="D40" s="532">
        <v>117.4000332738352</v>
      </c>
      <c r="E40" s="532">
        <v>93</v>
      </c>
      <c r="F40" s="532">
        <v>37.98499857599265</v>
      </c>
      <c r="G40" s="532">
        <v>30</v>
      </c>
      <c r="H40" s="532">
        <v>27.702997183003273</v>
      </c>
      <c r="I40" s="532">
        <v>0</v>
      </c>
      <c r="J40" s="532">
        <v>183.08802903283112</v>
      </c>
      <c r="K40" s="532">
        <v>151</v>
      </c>
      <c r="L40" s="407">
        <v>7731</v>
      </c>
      <c r="M40" s="532">
        <v>478.26839994826025</v>
      </c>
      <c r="N40" s="532">
        <v>52</v>
      </c>
      <c r="O40" s="532">
        <v>20.29802095459837</v>
      </c>
      <c r="P40" s="532">
        <v>5</v>
      </c>
      <c r="Q40" s="532">
        <v>197.8947096106584</v>
      </c>
      <c r="R40" s="532">
        <v>165</v>
      </c>
      <c r="S40" s="532">
        <v>696.461130513517</v>
      </c>
      <c r="T40" s="532">
        <v>260</v>
      </c>
      <c r="U40" s="407">
        <v>77999</v>
      </c>
      <c r="V40" s="532">
        <v>104.18287413941205</v>
      </c>
      <c r="W40" s="532">
        <v>11</v>
      </c>
      <c r="X40" s="532">
        <v>21.896383286965218</v>
      </c>
      <c r="Y40" s="532">
        <v>16</v>
      </c>
      <c r="Z40" s="532">
        <v>57.54471211169374</v>
      </c>
      <c r="AA40" s="532">
        <v>13</v>
      </c>
      <c r="AB40" s="532">
        <v>183.623969538071</v>
      </c>
      <c r="AC40" s="532">
        <v>77</v>
      </c>
      <c r="AE40" s="131"/>
      <c r="AF40" s="131"/>
      <c r="AG40" s="131"/>
    </row>
    <row r="41" spans="1:29" s="46" customFormat="1" ht="12.75" customHeight="1">
      <c r="A41" s="456"/>
      <c r="B41" s="67"/>
      <c r="C41" s="469"/>
      <c r="D41" s="457"/>
      <c r="E41" s="457"/>
      <c r="F41" s="457"/>
      <c r="G41" s="457"/>
      <c r="H41" s="457"/>
      <c r="I41" s="457"/>
      <c r="J41" s="457"/>
      <c r="K41" s="457"/>
      <c r="L41" s="457"/>
      <c r="M41" s="457"/>
      <c r="N41" s="457"/>
      <c r="O41" s="457"/>
      <c r="P41" s="457"/>
      <c r="Q41" s="457"/>
      <c r="R41" s="457"/>
      <c r="S41" s="457"/>
      <c r="T41" s="457"/>
      <c r="U41" s="457"/>
      <c r="V41" s="457"/>
      <c r="W41" s="457"/>
      <c r="X41" s="457"/>
      <c r="Y41" s="457"/>
      <c r="Z41" s="457"/>
      <c r="AA41" s="457"/>
      <c r="AB41" s="457"/>
      <c r="AC41" s="457"/>
    </row>
    <row r="42" spans="1:29" s="46" customFormat="1" ht="12.75" customHeight="1">
      <c r="A42" s="217" t="s">
        <v>82</v>
      </c>
      <c r="B42" s="212"/>
      <c r="C42" s="212"/>
      <c r="D42" s="212"/>
      <c r="E42" s="421"/>
      <c r="F42" s="421"/>
      <c r="G42" s="212"/>
      <c r="H42" s="212"/>
      <c r="I42" s="212"/>
      <c r="J42" s="217"/>
      <c r="K42" s="217"/>
      <c r="L42" s="422"/>
      <c r="M42" s="212"/>
      <c r="N42" s="212"/>
      <c r="O42" s="212"/>
      <c r="P42" s="212"/>
      <c r="Q42" s="212"/>
      <c r="R42" s="212"/>
      <c r="S42" s="217"/>
      <c r="T42" s="217"/>
      <c r="U42" s="212"/>
      <c r="V42" s="212"/>
      <c r="W42" s="212"/>
      <c r="X42" s="212"/>
      <c r="Y42" s="212"/>
      <c r="Z42" s="212"/>
      <c r="AA42" s="212"/>
      <c r="AB42" s="212"/>
      <c r="AC42" s="212"/>
    </row>
    <row r="43" spans="1:29" s="46" customFormat="1" ht="13.5" customHeight="1">
      <c r="A43" s="284" t="s">
        <v>471</v>
      </c>
      <c r="B43" s="212"/>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row>
    <row r="44" s="46" customFormat="1" ht="13.5" customHeight="1">
      <c r="A44" s="46" t="s">
        <v>452</v>
      </c>
    </row>
    <row r="45" s="46" customFormat="1" ht="13.5" customHeight="1">
      <c r="A45" s="46" t="s">
        <v>439</v>
      </c>
    </row>
    <row r="46" spans="1:20" s="46" customFormat="1" ht="25.5" customHeight="1">
      <c r="A46" s="567" t="s">
        <v>440</v>
      </c>
      <c r="B46" s="567"/>
      <c r="C46" s="567"/>
      <c r="D46" s="567"/>
      <c r="E46" s="567"/>
      <c r="F46" s="567"/>
      <c r="G46" s="567"/>
      <c r="H46" s="567"/>
      <c r="I46" s="567"/>
      <c r="J46" s="567"/>
      <c r="K46" s="567"/>
      <c r="L46" s="415"/>
      <c r="M46" s="415"/>
      <c r="N46" s="415"/>
      <c r="O46" s="415"/>
      <c r="P46" s="415"/>
      <c r="Q46" s="415"/>
      <c r="R46" s="415"/>
      <c r="S46" s="415"/>
      <c r="T46" s="415"/>
    </row>
    <row r="47" s="418" customFormat="1" ht="13.5" customHeight="1">
      <c r="A47" s="46" t="s">
        <v>453</v>
      </c>
    </row>
    <row r="48" spans="1:20" s="418" customFormat="1" ht="13.5" customHeight="1">
      <c r="A48" s="46" t="s">
        <v>433</v>
      </c>
      <c r="B48" s="46"/>
      <c r="C48" s="62"/>
      <c r="D48" s="62"/>
      <c r="E48" s="62"/>
      <c r="F48" s="62"/>
      <c r="G48" s="62"/>
      <c r="H48" s="62"/>
      <c r="I48" s="62"/>
      <c r="J48" s="46"/>
      <c r="K48" s="46"/>
      <c r="L48" s="46"/>
      <c r="M48" s="46"/>
      <c r="N48" s="46"/>
      <c r="O48" s="46"/>
      <c r="P48" s="46"/>
      <c r="Q48" s="46"/>
      <c r="R48" s="46"/>
      <c r="S48" s="46"/>
      <c r="T48" s="46"/>
    </row>
    <row r="49" spans="1:20" s="418" customFormat="1" ht="13.5" customHeight="1">
      <c r="A49" s="46" t="s">
        <v>556</v>
      </c>
      <c r="B49" s="46"/>
      <c r="C49" s="411"/>
      <c r="D49" s="46"/>
      <c r="E49" s="46"/>
      <c r="F49" s="411"/>
      <c r="G49" s="411"/>
      <c r="H49" s="46"/>
      <c r="I49" s="411"/>
      <c r="J49" s="46"/>
      <c r="K49" s="46"/>
      <c r="L49" s="46"/>
      <c r="M49" s="46"/>
      <c r="N49" s="46"/>
      <c r="O49" s="46"/>
      <c r="P49" s="46"/>
      <c r="Q49" s="46"/>
      <c r="R49" s="46"/>
      <c r="S49" s="46"/>
      <c r="T49" s="46"/>
    </row>
    <row r="50" spans="1:20" s="418" customFormat="1" ht="13.5" customHeight="1">
      <c r="A50" s="46" t="s">
        <v>408</v>
      </c>
      <c r="B50" s="46"/>
      <c r="C50" s="46"/>
      <c r="D50" s="46"/>
      <c r="E50" s="46"/>
      <c r="F50" s="46"/>
      <c r="G50" s="46"/>
      <c r="H50" s="46"/>
      <c r="I50" s="46"/>
      <c r="J50" s="46"/>
      <c r="K50" s="46"/>
      <c r="L50" s="46"/>
      <c r="M50" s="46"/>
      <c r="N50" s="46"/>
      <c r="O50" s="46"/>
      <c r="P50" s="46"/>
      <c r="Q50" s="46"/>
      <c r="R50" s="46"/>
      <c r="S50" s="46"/>
      <c r="T50" s="46"/>
    </row>
    <row r="51" s="418" customFormat="1" ht="13.5" customHeight="1">
      <c r="A51" s="59" t="s">
        <v>449</v>
      </c>
    </row>
    <row r="52" spans="1:20" s="46" customFormat="1" ht="13.5" customHeight="1">
      <c r="A52" s="416" t="s">
        <v>488</v>
      </c>
      <c r="B52" s="413"/>
      <c r="C52" s="413"/>
      <c r="D52" s="413"/>
      <c r="E52" s="413"/>
      <c r="F52" s="413"/>
      <c r="G52" s="413"/>
      <c r="H52" s="413"/>
      <c r="I52" s="413"/>
      <c r="J52" s="413"/>
      <c r="K52" s="413"/>
      <c r="L52" s="413"/>
      <c r="M52" s="413"/>
      <c r="N52" s="413"/>
      <c r="O52" s="413"/>
      <c r="P52" s="413"/>
      <c r="Q52" s="413"/>
      <c r="R52" s="413"/>
      <c r="S52" s="413"/>
      <c r="T52" s="413"/>
    </row>
    <row r="55" spans="1:6" ht="15">
      <c r="A55" s="645" t="s">
        <v>411</v>
      </c>
      <c r="B55" s="646"/>
      <c r="C55" s="646"/>
      <c r="D55" s="646"/>
      <c r="E55" s="646"/>
      <c r="F55" s="420" t="s">
        <v>412</v>
      </c>
    </row>
    <row r="56" spans="1:6" ht="15">
      <c r="A56" s="645" t="s">
        <v>413</v>
      </c>
      <c r="B56" s="646"/>
      <c r="C56" s="646"/>
      <c r="D56" s="646"/>
      <c r="E56" s="646"/>
      <c r="F56" s="420" t="s">
        <v>412</v>
      </c>
    </row>
    <row r="57" spans="1:6" ht="15">
      <c r="A57" s="647" t="s">
        <v>454</v>
      </c>
      <c r="B57" s="648"/>
      <c r="C57" s="648"/>
      <c r="D57" s="648"/>
      <c r="E57" s="648"/>
      <c r="F57" s="420" t="s">
        <v>414</v>
      </c>
    </row>
  </sheetData>
  <sheetProtection/>
  <protectedRanges>
    <protectedRange sqref="C26:AC29" name="Range1_1_1_1_2_1_1_2"/>
  </protectedRanges>
  <mergeCells count="33">
    <mergeCell ref="V7:W7"/>
    <mergeCell ref="M7:N7"/>
    <mergeCell ref="O7:P7"/>
    <mergeCell ref="H6:I6"/>
    <mergeCell ref="J6:K6"/>
    <mergeCell ref="L6:L7"/>
    <mergeCell ref="U5:AC5"/>
    <mergeCell ref="C6:C7"/>
    <mergeCell ref="D6:G6"/>
    <mergeCell ref="AB7:AC7"/>
    <mergeCell ref="Z6:AA6"/>
    <mergeCell ref="X7:Y7"/>
    <mergeCell ref="Z7:AA7"/>
    <mergeCell ref="S6:T6"/>
    <mergeCell ref="M6:P6"/>
    <mergeCell ref="Q6:R6"/>
    <mergeCell ref="A56:E56"/>
    <mergeCell ref="A57:E57"/>
    <mergeCell ref="AB6:AC6"/>
    <mergeCell ref="D7:E7"/>
    <mergeCell ref="F7:G7"/>
    <mergeCell ref="H7:I7"/>
    <mergeCell ref="J7:K7"/>
    <mergeCell ref="Q7:R7"/>
    <mergeCell ref="U6:U7"/>
    <mergeCell ref="V6:Y6"/>
    <mergeCell ref="A46:K46"/>
    <mergeCell ref="A55:E55"/>
    <mergeCell ref="A5:A8"/>
    <mergeCell ref="B5:B8"/>
    <mergeCell ref="C5:K5"/>
    <mergeCell ref="L5:T5"/>
    <mergeCell ref="S7:T7"/>
  </mergeCells>
  <conditionalFormatting sqref="A47">
    <cfRule type="cellIs" priority="1" dxfId="19" operator="equal">
      <formula>TRUE</formula>
    </cfRule>
  </conditionalFormatting>
  <hyperlinks>
    <hyperlink ref="U1" location="Index!A1" display="Index"/>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BP62"/>
  <sheetViews>
    <sheetView zoomScale="80" zoomScaleNormal="80"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
    </sheetView>
  </sheetViews>
  <sheetFormatPr defaultColWidth="9.140625" defaultRowHeight="15"/>
  <cols>
    <col min="1" max="1" width="43.28125" style="1" customWidth="1"/>
    <col min="2" max="2" width="12.57421875" style="1" customWidth="1"/>
    <col min="3" max="4" width="9.421875" style="1" customWidth="1"/>
    <col min="5" max="10" width="9.8515625" style="1" customWidth="1"/>
    <col min="11" max="11" width="12.57421875" style="1" customWidth="1"/>
    <col min="12" max="13" width="9.28125" style="1" customWidth="1"/>
    <col min="14" max="19" width="9.8515625" style="1" customWidth="1"/>
    <col min="20" max="20" width="12.57421875" style="1" customWidth="1"/>
    <col min="21" max="22" width="9.28125" style="1" customWidth="1"/>
    <col min="23" max="28" width="9.8515625" style="1" customWidth="1"/>
    <col min="29" max="29" width="12.57421875" style="1" customWidth="1"/>
    <col min="30" max="31" width="9.28125" style="1" customWidth="1"/>
    <col min="32" max="37" width="9.8515625" style="1" customWidth="1"/>
    <col min="38" max="38" width="12.57421875" style="1" customWidth="1"/>
    <col min="39" max="40" width="9.28125" style="1" customWidth="1"/>
    <col min="41" max="46" width="9.8515625" style="1" customWidth="1"/>
    <col min="47" max="16384" width="9.140625" style="1" customWidth="1"/>
  </cols>
  <sheetData>
    <row r="1" spans="1:46" ht="15">
      <c r="A1" s="397" t="s">
        <v>536</v>
      </c>
      <c r="B1" s="302"/>
      <c r="C1" s="295"/>
      <c r="D1" s="295"/>
      <c r="E1" s="295"/>
      <c r="F1" s="295"/>
      <c r="G1" s="295"/>
      <c r="H1" s="295"/>
      <c r="I1" s="295"/>
      <c r="J1" s="302"/>
      <c r="K1" s="302"/>
      <c r="L1" s="295"/>
      <c r="M1" s="295"/>
      <c r="N1" s="295"/>
      <c r="O1" s="295"/>
      <c r="P1" s="295"/>
      <c r="Q1" s="295"/>
      <c r="R1" s="295"/>
      <c r="S1" s="506" t="s">
        <v>64</v>
      </c>
      <c r="T1" s="302"/>
      <c r="U1" s="295"/>
      <c r="V1" s="295"/>
      <c r="W1" s="295"/>
      <c r="X1" s="295"/>
      <c r="Y1" s="295"/>
      <c r="Z1" s="295"/>
      <c r="AA1" s="295"/>
      <c r="AB1" s="506"/>
      <c r="AC1" s="302"/>
      <c r="AD1" s="295"/>
      <c r="AE1" s="295"/>
      <c r="AF1" s="295"/>
      <c r="AG1" s="295"/>
      <c r="AH1" s="295"/>
      <c r="AI1" s="295"/>
      <c r="AJ1" s="295"/>
      <c r="AK1" s="506"/>
      <c r="AL1" s="302"/>
      <c r="AM1" s="295"/>
      <c r="AN1" s="295"/>
      <c r="AO1" s="295"/>
      <c r="AP1" s="295"/>
      <c r="AQ1" s="295"/>
      <c r="AR1" s="295"/>
      <c r="AS1" s="295"/>
      <c r="AT1" s="506"/>
    </row>
    <row r="2" s="295" customFormat="1" ht="14.25">
      <c r="A2" s="8" t="s">
        <v>537</v>
      </c>
    </row>
    <row r="3" s="295" customFormat="1" ht="12.75">
      <c r="A3" s="8"/>
    </row>
    <row r="4" spans="1:19" s="295" customFormat="1" ht="18" customHeight="1">
      <c r="A4" s="296"/>
      <c r="C4" s="296"/>
      <c r="D4" s="296"/>
      <c r="E4" s="507"/>
      <c r="F4" s="507"/>
      <c r="G4" s="507"/>
      <c r="H4" s="507"/>
      <c r="I4" s="507"/>
      <c r="J4" s="507"/>
      <c r="S4" s="419" t="s">
        <v>476</v>
      </c>
    </row>
    <row r="5" spans="1:46" s="393" customFormat="1" ht="12.75" customHeight="1">
      <c r="A5" s="669" t="s">
        <v>455</v>
      </c>
      <c r="B5" s="497"/>
      <c r="C5" s="590">
        <v>2011</v>
      </c>
      <c r="D5" s="590"/>
      <c r="E5" s="590"/>
      <c r="F5" s="590"/>
      <c r="G5" s="590"/>
      <c r="H5" s="590"/>
      <c r="I5" s="590"/>
      <c r="J5" s="590"/>
      <c r="K5" s="695"/>
      <c r="L5" s="590">
        <v>2012</v>
      </c>
      <c r="M5" s="590"/>
      <c r="N5" s="590"/>
      <c r="O5" s="590"/>
      <c r="P5" s="590"/>
      <c r="Q5" s="590"/>
      <c r="R5" s="590"/>
      <c r="S5" s="700"/>
      <c r="T5" s="561"/>
      <c r="U5" s="590">
        <v>2013</v>
      </c>
      <c r="V5" s="590"/>
      <c r="W5" s="590"/>
      <c r="X5" s="590"/>
      <c r="Y5" s="590"/>
      <c r="Z5" s="590"/>
      <c r="AA5" s="590"/>
      <c r="AB5" s="590"/>
      <c r="AC5" s="695"/>
      <c r="AD5" s="590">
        <v>2014</v>
      </c>
      <c r="AE5" s="590"/>
      <c r="AF5" s="590"/>
      <c r="AG5" s="590"/>
      <c r="AH5" s="590"/>
      <c r="AI5" s="590"/>
      <c r="AJ5" s="590"/>
      <c r="AK5" s="700"/>
      <c r="AL5" s="561"/>
      <c r="AM5" s="590" t="s">
        <v>291</v>
      </c>
      <c r="AN5" s="590"/>
      <c r="AO5" s="590"/>
      <c r="AP5" s="590"/>
      <c r="AQ5" s="590"/>
      <c r="AR5" s="590"/>
      <c r="AS5" s="590"/>
      <c r="AT5" s="590"/>
    </row>
    <row r="6" spans="1:46" s="393" customFormat="1" ht="12.75" customHeight="1">
      <c r="A6" s="670"/>
      <c r="B6" s="496"/>
      <c r="C6" s="640" t="s">
        <v>420</v>
      </c>
      <c r="D6" s="640"/>
      <c r="E6" s="640"/>
      <c r="F6" s="640"/>
      <c r="G6" s="640" t="s">
        <v>421</v>
      </c>
      <c r="H6" s="640"/>
      <c r="I6" s="640" t="s">
        <v>422</v>
      </c>
      <c r="J6" s="640"/>
      <c r="K6" s="696"/>
      <c r="L6" s="640" t="s">
        <v>420</v>
      </c>
      <c r="M6" s="640"/>
      <c r="N6" s="640"/>
      <c r="O6" s="640"/>
      <c r="P6" s="640" t="s">
        <v>421</v>
      </c>
      <c r="Q6" s="640"/>
      <c r="R6" s="640" t="s">
        <v>422</v>
      </c>
      <c r="S6" s="663"/>
      <c r="T6" s="560"/>
      <c r="U6" s="640" t="s">
        <v>420</v>
      </c>
      <c r="V6" s="640"/>
      <c r="W6" s="640"/>
      <c r="X6" s="640"/>
      <c r="Y6" s="640" t="s">
        <v>421</v>
      </c>
      <c r="Z6" s="640"/>
      <c r="AA6" s="640" t="s">
        <v>422</v>
      </c>
      <c r="AB6" s="640"/>
      <c r="AC6" s="696"/>
      <c r="AD6" s="640" t="s">
        <v>420</v>
      </c>
      <c r="AE6" s="640"/>
      <c r="AF6" s="640"/>
      <c r="AG6" s="640"/>
      <c r="AH6" s="640" t="s">
        <v>421</v>
      </c>
      <c r="AI6" s="640"/>
      <c r="AJ6" s="640" t="s">
        <v>422</v>
      </c>
      <c r="AK6" s="663"/>
      <c r="AL6" s="560"/>
      <c r="AM6" s="640" t="s">
        <v>420</v>
      </c>
      <c r="AN6" s="640"/>
      <c r="AO6" s="640"/>
      <c r="AP6" s="640"/>
      <c r="AQ6" s="640" t="s">
        <v>421</v>
      </c>
      <c r="AR6" s="640"/>
      <c r="AS6" s="640" t="s">
        <v>422</v>
      </c>
      <c r="AT6" s="640"/>
    </row>
    <row r="7" spans="1:46" s="393" customFormat="1" ht="57.75" customHeight="1">
      <c r="A7" s="670"/>
      <c r="B7" s="499" t="s">
        <v>456</v>
      </c>
      <c r="C7" s="668" t="s">
        <v>425</v>
      </c>
      <c r="D7" s="668"/>
      <c r="E7" s="668" t="s">
        <v>426</v>
      </c>
      <c r="F7" s="668"/>
      <c r="G7" s="668" t="s">
        <v>427</v>
      </c>
      <c r="H7" s="668"/>
      <c r="I7" s="640" t="s">
        <v>457</v>
      </c>
      <c r="J7" s="640"/>
      <c r="K7" s="564" t="s">
        <v>456</v>
      </c>
      <c r="L7" s="668" t="s">
        <v>425</v>
      </c>
      <c r="M7" s="668"/>
      <c r="N7" s="668" t="s">
        <v>426</v>
      </c>
      <c r="O7" s="668"/>
      <c r="P7" s="668" t="s">
        <v>427</v>
      </c>
      <c r="Q7" s="668"/>
      <c r="R7" s="640" t="s">
        <v>457</v>
      </c>
      <c r="S7" s="663"/>
      <c r="T7" s="562" t="s">
        <v>456</v>
      </c>
      <c r="U7" s="668" t="s">
        <v>425</v>
      </c>
      <c r="V7" s="668"/>
      <c r="W7" s="668" t="s">
        <v>426</v>
      </c>
      <c r="X7" s="668"/>
      <c r="Y7" s="668" t="s">
        <v>427</v>
      </c>
      <c r="Z7" s="668"/>
      <c r="AA7" s="640" t="s">
        <v>457</v>
      </c>
      <c r="AB7" s="640"/>
      <c r="AC7" s="564" t="s">
        <v>456</v>
      </c>
      <c r="AD7" s="668" t="s">
        <v>425</v>
      </c>
      <c r="AE7" s="668"/>
      <c r="AF7" s="668" t="s">
        <v>426</v>
      </c>
      <c r="AG7" s="668"/>
      <c r="AH7" s="668" t="s">
        <v>427</v>
      </c>
      <c r="AI7" s="668"/>
      <c r="AJ7" s="640" t="s">
        <v>457</v>
      </c>
      <c r="AK7" s="663"/>
      <c r="AL7" s="562" t="s">
        <v>456</v>
      </c>
      <c r="AM7" s="668" t="s">
        <v>425</v>
      </c>
      <c r="AN7" s="668"/>
      <c r="AO7" s="668" t="s">
        <v>426</v>
      </c>
      <c r="AP7" s="668"/>
      <c r="AQ7" s="668" t="s">
        <v>427</v>
      </c>
      <c r="AR7" s="668"/>
      <c r="AS7" s="640" t="s">
        <v>457</v>
      </c>
      <c r="AT7" s="640"/>
    </row>
    <row r="8" spans="1:46" s="5" customFormat="1" ht="14.25">
      <c r="A8" s="671"/>
      <c r="B8" s="505"/>
      <c r="C8" s="505" t="s">
        <v>429</v>
      </c>
      <c r="D8" s="505" t="s">
        <v>458</v>
      </c>
      <c r="E8" s="505" t="s">
        <v>429</v>
      </c>
      <c r="F8" s="505" t="s">
        <v>458</v>
      </c>
      <c r="G8" s="505" t="s">
        <v>429</v>
      </c>
      <c r="H8" s="505" t="s">
        <v>458</v>
      </c>
      <c r="I8" s="505" t="s">
        <v>429</v>
      </c>
      <c r="J8" s="505" t="s">
        <v>458</v>
      </c>
      <c r="K8" s="525"/>
      <c r="L8" s="565" t="s">
        <v>429</v>
      </c>
      <c r="M8" s="565" t="s">
        <v>458</v>
      </c>
      <c r="N8" s="565" t="s">
        <v>429</v>
      </c>
      <c r="O8" s="565" t="s">
        <v>458</v>
      </c>
      <c r="P8" s="565" t="s">
        <v>429</v>
      </c>
      <c r="Q8" s="565" t="s">
        <v>458</v>
      </c>
      <c r="R8" s="565" t="s">
        <v>429</v>
      </c>
      <c r="S8" s="701" t="s">
        <v>458</v>
      </c>
      <c r="T8" s="565"/>
      <c r="U8" s="505" t="s">
        <v>429</v>
      </c>
      <c r="V8" s="505" t="s">
        <v>458</v>
      </c>
      <c r="W8" s="505" t="s">
        <v>429</v>
      </c>
      <c r="X8" s="505" t="s">
        <v>458</v>
      </c>
      <c r="Y8" s="505" t="s">
        <v>429</v>
      </c>
      <c r="Z8" s="505" t="s">
        <v>458</v>
      </c>
      <c r="AA8" s="505" t="s">
        <v>429</v>
      </c>
      <c r="AB8" s="505" t="s">
        <v>458</v>
      </c>
      <c r="AC8" s="525"/>
      <c r="AD8" s="565" t="s">
        <v>429</v>
      </c>
      <c r="AE8" s="565" t="s">
        <v>458</v>
      </c>
      <c r="AF8" s="565" t="s">
        <v>429</v>
      </c>
      <c r="AG8" s="565" t="s">
        <v>458</v>
      </c>
      <c r="AH8" s="565" t="s">
        <v>429</v>
      </c>
      <c r="AI8" s="565" t="s">
        <v>458</v>
      </c>
      <c r="AJ8" s="565" t="s">
        <v>429</v>
      </c>
      <c r="AK8" s="701" t="s">
        <v>458</v>
      </c>
      <c r="AL8" s="565"/>
      <c r="AM8" s="505" t="s">
        <v>429</v>
      </c>
      <c r="AN8" s="505" t="s">
        <v>458</v>
      </c>
      <c r="AO8" s="505" t="s">
        <v>429</v>
      </c>
      <c r="AP8" s="505" t="s">
        <v>458</v>
      </c>
      <c r="AQ8" s="505" t="s">
        <v>429</v>
      </c>
      <c r="AR8" s="505" t="s">
        <v>458</v>
      </c>
      <c r="AS8" s="505" t="s">
        <v>429</v>
      </c>
      <c r="AT8" s="505" t="s">
        <v>458</v>
      </c>
    </row>
    <row r="9" spans="1:46" s="295" customFormat="1" ht="25.5" customHeight="1">
      <c r="A9" s="400" t="s">
        <v>459</v>
      </c>
      <c r="B9" s="256"/>
      <c r="C9" s="5"/>
      <c r="D9" s="256"/>
      <c r="E9" s="256"/>
      <c r="F9" s="256"/>
      <c r="G9" s="256"/>
      <c r="H9" s="256"/>
      <c r="I9" s="256"/>
      <c r="J9" s="256"/>
      <c r="K9" s="697"/>
      <c r="L9" s="256"/>
      <c r="M9" s="256"/>
      <c r="N9" s="256"/>
      <c r="O9" s="256"/>
      <c r="P9" s="256"/>
      <c r="Q9" s="256"/>
      <c r="R9" s="563"/>
      <c r="S9" s="702"/>
      <c r="T9" s="256"/>
      <c r="U9" s="256"/>
      <c r="V9" s="256"/>
      <c r="W9" s="256"/>
      <c r="X9" s="256"/>
      <c r="Y9" s="256"/>
      <c r="Z9" s="256"/>
      <c r="AA9" s="401"/>
      <c r="AB9" s="401"/>
      <c r="AC9" s="697"/>
      <c r="AD9" s="256"/>
      <c r="AE9" s="256"/>
      <c r="AF9" s="256"/>
      <c r="AG9" s="256"/>
      <c r="AH9" s="256"/>
      <c r="AI9" s="256"/>
      <c r="AJ9" s="563"/>
      <c r="AK9" s="702"/>
      <c r="AL9" s="256"/>
      <c r="AM9" s="256"/>
      <c r="AN9" s="256"/>
      <c r="AO9" s="256"/>
      <c r="AP9" s="256"/>
      <c r="AQ9" s="256"/>
      <c r="AR9" s="256"/>
      <c r="AS9" s="401"/>
      <c r="AT9" s="401"/>
    </row>
    <row r="10" spans="1:46" s="295" customFormat="1" ht="12.75">
      <c r="A10" s="402" t="s">
        <v>99</v>
      </c>
      <c r="B10" s="246">
        <v>45969</v>
      </c>
      <c r="C10" s="246">
        <v>63.56392351367226</v>
      </c>
      <c r="D10" s="246">
        <v>20</v>
      </c>
      <c r="E10" s="246">
        <v>15.973264591355044</v>
      </c>
      <c r="F10" s="246">
        <v>10</v>
      </c>
      <c r="G10" s="246">
        <v>128.3940264091018</v>
      </c>
      <c r="H10" s="246">
        <v>105</v>
      </c>
      <c r="I10" s="246">
        <v>207.9312145141291</v>
      </c>
      <c r="J10" s="246">
        <v>164</v>
      </c>
      <c r="K10" s="698">
        <v>38448</v>
      </c>
      <c r="L10" s="248">
        <v>62.1266125676238</v>
      </c>
      <c r="M10" s="248">
        <v>13</v>
      </c>
      <c r="N10" s="248">
        <v>16.302304411152726</v>
      </c>
      <c r="O10" s="248">
        <v>10</v>
      </c>
      <c r="P10" s="248">
        <v>126.83081044527674</v>
      </c>
      <c r="Q10" s="248">
        <v>99</v>
      </c>
      <c r="R10" s="248">
        <v>205.25972742405327</v>
      </c>
      <c r="S10" s="703">
        <v>157</v>
      </c>
      <c r="T10" s="248">
        <v>33780</v>
      </c>
      <c r="U10" s="246">
        <v>61.48413262285376</v>
      </c>
      <c r="V10" s="246">
        <v>9</v>
      </c>
      <c r="W10" s="246">
        <v>17.07815275310835</v>
      </c>
      <c r="X10" s="246">
        <v>11</v>
      </c>
      <c r="Y10" s="246">
        <v>116.41610420367081</v>
      </c>
      <c r="Z10" s="246">
        <v>87</v>
      </c>
      <c r="AA10" s="246">
        <v>194.97838957963293</v>
      </c>
      <c r="AB10" s="246">
        <v>143</v>
      </c>
      <c r="AC10" s="698">
        <v>35084</v>
      </c>
      <c r="AD10" s="248">
        <v>62.01222779614639</v>
      </c>
      <c r="AE10" s="248">
        <v>9.5</v>
      </c>
      <c r="AF10" s="248">
        <v>15.777134876296888</v>
      </c>
      <c r="AG10" s="248">
        <v>12</v>
      </c>
      <c r="AH10" s="248">
        <v>119.76157222665603</v>
      </c>
      <c r="AI10" s="248">
        <v>87</v>
      </c>
      <c r="AJ10" s="248">
        <v>197.5509348990993</v>
      </c>
      <c r="AK10" s="703">
        <v>146</v>
      </c>
      <c r="AL10" s="248">
        <v>37092</v>
      </c>
      <c r="AM10" s="246">
        <v>70.04065566699019</v>
      </c>
      <c r="AN10" s="246">
        <v>10</v>
      </c>
      <c r="AO10" s="246">
        <v>15.930281462309932</v>
      </c>
      <c r="AP10" s="246">
        <v>12</v>
      </c>
      <c r="AQ10" s="246">
        <v>131.3024371832201</v>
      </c>
      <c r="AR10" s="246">
        <v>88</v>
      </c>
      <c r="AS10" s="246">
        <v>217.27337431252022</v>
      </c>
      <c r="AT10" s="246">
        <v>152</v>
      </c>
    </row>
    <row r="11" spans="1:46" s="295" customFormat="1" ht="12.75">
      <c r="A11" s="402" t="s">
        <v>460</v>
      </c>
      <c r="B11" s="246">
        <v>9563</v>
      </c>
      <c r="C11" s="246">
        <v>1127.7585485726236</v>
      </c>
      <c r="D11" s="246">
        <v>103</v>
      </c>
      <c r="E11" s="246">
        <v>19.219805500365993</v>
      </c>
      <c r="F11" s="246">
        <v>11</v>
      </c>
      <c r="G11" s="246">
        <v>189.34194290494614</v>
      </c>
      <c r="H11" s="246">
        <v>173</v>
      </c>
      <c r="I11" s="246">
        <v>1336.3202969779359</v>
      </c>
      <c r="J11" s="246">
        <v>328</v>
      </c>
      <c r="K11" s="698">
        <v>9178</v>
      </c>
      <c r="L11" s="248">
        <v>1215.4065155807366</v>
      </c>
      <c r="M11" s="248">
        <v>110</v>
      </c>
      <c r="N11" s="248">
        <v>21.26432774024842</v>
      </c>
      <c r="O11" s="248">
        <v>13</v>
      </c>
      <c r="P11" s="248">
        <v>190.48681629984745</v>
      </c>
      <c r="Q11" s="248">
        <v>172</v>
      </c>
      <c r="R11" s="248">
        <v>1427.1576596208324</v>
      </c>
      <c r="S11" s="703">
        <v>331</v>
      </c>
      <c r="T11" s="248">
        <v>8984</v>
      </c>
      <c r="U11" s="246">
        <v>1284.8576357969723</v>
      </c>
      <c r="V11" s="246">
        <v>114</v>
      </c>
      <c r="W11" s="246">
        <v>23.470169189670525</v>
      </c>
      <c r="X11" s="246">
        <v>14</v>
      </c>
      <c r="Y11" s="246">
        <v>181.8957034728406</v>
      </c>
      <c r="Z11" s="246">
        <v>164</v>
      </c>
      <c r="AA11" s="246">
        <v>1490.2235084594836</v>
      </c>
      <c r="AB11" s="246">
        <v>337</v>
      </c>
      <c r="AC11" s="698">
        <v>9929</v>
      </c>
      <c r="AD11" s="248">
        <v>1520.9750226608924</v>
      </c>
      <c r="AE11" s="248">
        <v>152</v>
      </c>
      <c r="AF11" s="248">
        <v>23.6128512438312</v>
      </c>
      <c r="AG11" s="248">
        <v>15</v>
      </c>
      <c r="AH11" s="248">
        <v>194.85094168597038</v>
      </c>
      <c r="AI11" s="248">
        <v>181</v>
      </c>
      <c r="AJ11" s="248">
        <v>1739.4388155906938</v>
      </c>
      <c r="AK11" s="703">
        <v>381</v>
      </c>
      <c r="AL11" s="248">
        <v>10887</v>
      </c>
      <c r="AM11" s="246">
        <v>1575.652980619087</v>
      </c>
      <c r="AN11" s="246">
        <v>163</v>
      </c>
      <c r="AO11" s="246">
        <v>25.923854137962707</v>
      </c>
      <c r="AP11" s="246">
        <v>16</v>
      </c>
      <c r="AQ11" s="246">
        <v>207.8361348397171</v>
      </c>
      <c r="AR11" s="246">
        <v>186</v>
      </c>
      <c r="AS11" s="246">
        <v>1809.4129695967667</v>
      </c>
      <c r="AT11" s="246">
        <v>408</v>
      </c>
    </row>
    <row r="12" spans="1:46" s="295" customFormat="1" ht="12.75">
      <c r="A12" s="402" t="s">
        <v>101</v>
      </c>
      <c r="B12" s="246">
        <v>14369</v>
      </c>
      <c r="C12" s="246">
        <v>45.84946760386944</v>
      </c>
      <c r="D12" s="246">
        <v>7</v>
      </c>
      <c r="E12" s="246">
        <v>10.003062147679032</v>
      </c>
      <c r="F12" s="246">
        <v>2</v>
      </c>
      <c r="G12" s="246">
        <v>126.68320690375113</v>
      </c>
      <c r="H12" s="246">
        <v>109</v>
      </c>
      <c r="I12" s="246">
        <v>182.53573665529962</v>
      </c>
      <c r="J12" s="246">
        <v>146</v>
      </c>
      <c r="K12" s="698">
        <v>13227</v>
      </c>
      <c r="L12" s="248">
        <v>44.457926967566344</v>
      </c>
      <c r="M12" s="248">
        <v>7</v>
      </c>
      <c r="N12" s="248">
        <v>10.298707189838966</v>
      </c>
      <c r="O12" s="248">
        <v>2</v>
      </c>
      <c r="P12" s="248">
        <v>131.61926362742875</v>
      </c>
      <c r="Q12" s="248">
        <v>113</v>
      </c>
      <c r="R12" s="248">
        <v>186.37589778483405</v>
      </c>
      <c r="S12" s="703">
        <v>155</v>
      </c>
      <c r="T12" s="248">
        <v>10632</v>
      </c>
      <c r="U12" s="246">
        <v>44.77539503386004</v>
      </c>
      <c r="V12" s="246">
        <v>6</v>
      </c>
      <c r="W12" s="246">
        <v>11.036211437170806</v>
      </c>
      <c r="X12" s="246">
        <v>1</v>
      </c>
      <c r="Y12" s="246">
        <v>126.30248306997743</v>
      </c>
      <c r="Z12" s="246">
        <v>108</v>
      </c>
      <c r="AA12" s="246">
        <v>182.11408954100827</v>
      </c>
      <c r="AB12" s="246">
        <v>149</v>
      </c>
      <c r="AC12" s="698">
        <v>8846</v>
      </c>
      <c r="AD12" s="248">
        <v>52.337666742030294</v>
      </c>
      <c r="AE12" s="248">
        <v>11</v>
      </c>
      <c r="AF12" s="248">
        <v>10.613384580601402</v>
      </c>
      <c r="AG12" s="248">
        <v>2</v>
      </c>
      <c r="AH12" s="248">
        <v>144.54453990504183</v>
      </c>
      <c r="AI12" s="248">
        <v>128</v>
      </c>
      <c r="AJ12" s="248">
        <v>207.49559122767351</v>
      </c>
      <c r="AK12" s="703">
        <v>172</v>
      </c>
      <c r="AL12" s="248">
        <v>7720</v>
      </c>
      <c r="AM12" s="246">
        <v>54.31839378238342</v>
      </c>
      <c r="AN12" s="246">
        <v>16</v>
      </c>
      <c r="AO12" s="246">
        <v>12.814507772020725</v>
      </c>
      <c r="AP12" s="246">
        <v>2</v>
      </c>
      <c r="AQ12" s="246">
        <v>163.71943005181348</v>
      </c>
      <c r="AR12" s="246">
        <v>136</v>
      </c>
      <c r="AS12" s="246">
        <v>230.8523316062176</v>
      </c>
      <c r="AT12" s="246">
        <v>182</v>
      </c>
    </row>
    <row r="13" spans="1:46" s="295" customFormat="1" ht="12.75">
      <c r="A13" s="402" t="s">
        <v>461</v>
      </c>
      <c r="B13" s="246">
        <v>175678</v>
      </c>
      <c r="C13" s="246">
        <v>35.0864536253828</v>
      </c>
      <c r="D13" s="246">
        <v>1</v>
      </c>
      <c r="E13" s="246">
        <v>13.981153018590831</v>
      </c>
      <c r="F13" s="246">
        <v>10</v>
      </c>
      <c r="G13" s="246">
        <v>40.89272988080465</v>
      </c>
      <c r="H13" s="246">
        <v>9</v>
      </c>
      <c r="I13" s="246">
        <v>89.96033652477828</v>
      </c>
      <c r="J13" s="246">
        <v>45</v>
      </c>
      <c r="K13" s="698">
        <v>165739</v>
      </c>
      <c r="L13" s="248">
        <v>35.75640012308509</v>
      </c>
      <c r="M13" s="248">
        <v>2</v>
      </c>
      <c r="N13" s="248">
        <v>14.713072964118282</v>
      </c>
      <c r="O13" s="248">
        <v>12</v>
      </c>
      <c r="P13" s="248">
        <v>41.72936967159208</v>
      </c>
      <c r="Q13" s="248">
        <v>8</v>
      </c>
      <c r="R13" s="248">
        <v>92.19884275879545</v>
      </c>
      <c r="S13" s="703">
        <v>47</v>
      </c>
      <c r="T13" s="248">
        <v>160371</v>
      </c>
      <c r="U13" s="246">
        <v>35.09916381390651</v>
      </c>
      <c r="V13" s="246">
        <v>2</v>
      </c>
      <c r="W13" s="246">
        <v>15.838056755897263</v>
      </c>
      <c r="X13" s="246">
        <v>14</v>
      </c>
      <c r="Y13" s="246">
        <v>38.945488897618645</v>
      </c>
      <c r="Z13" s="246">
        <v>7</v>
      </c>
      <c r="AA13" s="246">
        <v>89.88270946742242</v>
      </c>
      <c r="AB13" s="246">
        <v>47</v>
      </c>
      <c r="AC13" s="698">
        <v>154419</v>
      </c>
      <c r="AD13" s="248">
        <v>37.829509322039385</v>
      </c>
      <c r="AE13" s="248">
        <v>3</v>
      </c>
      <c r="AF13" s="248">
        <v>15.582687363601629</v>
      </c>
      <c r="AG13" s="248">
        <v>14</v>
      </c>
      <c r="AH13" s="248">
        <v>43.54471923791761</v>
      </c>
      <c r="AI13" s="248">
        <v>8</v>
      </c>
      <c r="AJ13" s="248">
        <v>96.95691592355863</v>
      </c>
      <c r="AK13" s="703">
        <v>51</v>
      </c>
      <c r="AL13" s="248">
        <v>142516</v>
      </c>
      <c r="AM13" s="246">
        <v>41.853728704145496</v>
      </c>
      <c r="AN13" s="246">
        <v>5</v>
      </c>
      <c r="AO13" s="246">
        <v>16.655322911111735</v>
      </c>
      <c r="AP13" s="246">
        <v>15</v>
      </c>
      <c r="AQ13" s="246">
        <v>49.942013528305594</v>
      </c>
      <c r="AR13" s="246">
        <v>7</v>
      </c>
      <c r="AS13" s="246">
        <v>108.45106514356283</v>
      </c>
      <c r="AT13" s="246">
        <v>56</v>
      </c>
    </row>
    <row r="14" spans="1:46" s="295" customFormat="1" ht="12.75">
      <c r="A14" s="402" t="s">
        <v>462</v>
      </c>
      <c r="B14" s="246">
        <v>8197</v>
      </c>
      <c r="C14" s="246">
        <v>32.07417347810174</v>
      </c>
      <c r="D14" s="246">
        <v>1</v>
      </c>
      <c r="E14" s="246">
        <v>15.574600463584238</v>
      </c>
      <c r="F14" s="246">
        <v>12</v>
      </c>
      <c r="G14" s="246">
        <v>62.347200195193366</v>
      </c>
      <c r="H14" s="246">
        <v>28</v>
      </c>
      <c r="I14" s="246">
        <v>109.99597413687934</v>
      </c>
      <c r="J14" s="246">
        <v>69</v>
      </c>
      <c r="K14" s="698">
        <v>7577</v>
      </c>
      <c r="L14" s="248">
        <v>37.54282697637588</v>
      </c>
      <c r="M14" s="248">
        <v>1</v>
      </c>
      <c r="N14" s="248">
        <v>19.792134090009238</v>
      </c>
      <c r="O14" s="248">
        <v>15</v>
      </c>
      <c r="P14" s="248">
        <v>66.11231358057279</v>
      </c>
      <c r="Q14" s="248">
        <v>28</v>
      </c>
      <c r="R14" s="248">
        <v>123.4472746469579</v>
      </c>
      <c r="S14" s="703">
        <v>72</v>
      </c>
      <c r="T14" s="248">
        <v>5706</v>
      </c>
      <c r="U14" s="246">
        <v>39.13371889239397</v>
      </c>
      <c r="V14" s="246">
        <v>1</v>
      </c>
      <c r="W14" s="246">
        <v>20.38100245355766</v>
      </c>
      <c r="X14" s="246">
        <v>16</v>
      </c>
      <c r="Y14" s="246">
        <v>68.57939011566772</v>
      </c>
      <c r="Z14" s="246">
        <v>33</v>
      </c>
      <c r="AA14" s="246">
        <v>128.09411146161935</v>
      </c>
      <c r="AB14" s="246">
        <v>84</v>
      </c>
      <c r="AC14" s="698">
        <v>3493</v>
      </c>
      <c r="AD14" s="248">
        <v>45.279129687947325</v>
      </c>
      <c r="AE14" s="248">
        <v>3</v>
      </c>
      <c r="AF14" s="248">
        <v>18.926710563985115</v>
      </c>
      <c r="AG14" s="248">
        <v>16</v>
      </c>
      <c r="AH14" s="248">
        <v>87.93157744059548</v>
      </c>
      <c r="AI14" s="248">
        <v>52</v>
      </c>
      <c r="AJ14" s="248">
        <v>152.13741769252792</v>
      </c>
      <c r="AK14" s="703">
        <v>109</v>
      </c>
      <c r="AL14" s="248">
        <v>3255</v>
      </c>
      <c r="AM14" s="246">
        <v>48.43594470046083</v>
      </c>
      <c r="AN14" s="246">
        <v>3</v>
      </c>
      <c r="AO14" s="246">
        <v>20.497081413210445</v>
      </c>
      <c r="AP14" s="246">
        <v>15</v>
      </c>
      <c r="AQ14" s="246">
        <v>89.0347158218126</v>
      </c>
      <c r="AR14" s="246">
        <v>49</v>
      </c>
      <c r="AS14" s="246">
        <v>157.96774193548387</v>
      </c>
      <c r="AT14" s="246">
        <v>115</v>
      </c>
    </row>
    <row r="15" spans="1:46" s="295" customFormat="1" ht="12.75">
      <c r="A15" s="402" t="s">
        <v>463</v>
      </c>
      <c r="B15" s="246">
        <v>69779</v>
      </c>
      <c r="C15" s="246">
        <v>46.329196463119274</v>
      </c>
      <c r="D15" s="246">
        <v>1</v>
      </c>
      <c r="E15" s="246">
        <v>18.389257513005344</v>
      </c>
      <c r="F15" s="246">
        <v>13</v>
      </c>
      <c r="G15" s="246">
        <v>48.41829203628599</v>
      </c>
      <c r="H15" s="246">
        <v>2</v>
      </c>
      <c r="I15" s="246">
        <v>113.13674601241061</v>
      </c>
      <c r="J15" s="246">
        <v>60</v>
      </c>
      <c r="K15" s="698">
        <v>65170</v>
      </c>
      <c r="L15" s="248">
        <v>48.51707841031149</v>
      </c>
      <c r="M15" s="248">
        <v>1</v>
      </c>
      <c r="N15" s="248">
        <v>20.760104342488876</v>
      </c>
      <c r="O15" s="248">
        <v>15</v>
      </c>
      <c r="P15" s="248">
        <v>48.609022556390975</v>
      </c>
      <c r="Q15" s="248">
        <v>2</v>
      </c>
      <c r="R15" s="248">
        <v>117.88620530919134</v>
      </c>
      <c r="S15" s="703">
        <v>68</v>
      </c>
      <c r="T15" s="248">
        <v>62228</v>
      </c>
      <c r="U15" s="246">
        <v>54.523767435880956</v>
      </c>
      <c r="V15" s="246">
        <v>7</v>
      </c>
      <c r="W15" s="246">
        <v>23.122356495468278</v>
      </c>
      <c r="X15" s="246">
        <v>17</v>
      </c>
      <c r="Y15" s="246">
        <v>48.26235778106319</v>
      </c>
      <c r="Z15" s="246">
        <v>2</v>
      </c>
      <c r="AA15" s="246">
        <v>125.90848171241242</v>
      </c>
      <c r="AB15" s="246">
        <v>75</v>
      </c>
      <c r="AC15" s="698">
        <v>57433</v>
      </c>
      <c r="AD15" s="248">
        <v>56.456357843051904</v>
      </c>
      <c r="AE15" s="248">
        <v>14</v>
      </c>
      <c r="AF15" s="248">
        <v>21.766162310866576</v>
      </c>
      <c r="AG15" s="248">
        <v>17</v>
      </c>
      <c r="AH15" s="248">
        <v>53.872268556404855</v>
      </c>
      <c r="AI15" s="248">
        <v>3</v>
      </c>
      <c r="AJ15" s="248">
        <v>132.09478871032334</v>
      </c>
      <c r="AK15" s="703">
        <v>79</v>
      </c>
      <c r="AL15" s="248">
        <v>52861</v>
      </c>
      <c r="AM15" s="246">
        <v>60.292692154896805</v>
      </c>
      <c r="AN15" s="246">
        <v>18</v>
      </c>
      <c r="AO15" s="246">
        <v>23.180227388812167</v>
      </c>
      <c r="AP15" s="246">
        <v>17</v>
      </c>
      <c r="AQ15" s="246">
        <v>64.43667354003897</v>
      </c>
      <c r="AR15" s="246">
        <v>6</v>
      </c>
      <c r="AS15" s="246">
        <v>147.90959308374795</v>
      </c>
      <c r="AT15" s="246">
        <v>87</v>
      </c>
    </row>
    <row r="16" spans="1:46" s="295" customFormat="1" ht="12.75">
      <c r="A16" s="403" t="s">
        <v>464</v>
      </c>
      <c r="B16" s="246">
        <v>16699</v>
      </c>
      <c r="C16" s="246">
        <v>24.333013952931314</v>
      </c>
      <c r="D16" s="246">
        <v>1</v>
      </c>
      <c r="E16" s="246">
        <v>14.849991017426193</v>
      </c>
      <c r="F16" s="246">
        <v>10</v>
      </c>
      <c r="G16" s="246">
        <v>72.42529492783999</v>
      </c>
      <c r="H16" s="246">
        <v>37</v>
      </c>
      <c r="I16" s="246">
        <v>111.6082998981975</v>
      </c>
      <c r="J16" s="246">
        <v>68</v>
      </c>
      <c r="K16" s="698">
        <v>13608</v>
      </c>
      <c r="L16" s="248">
        <v>24.975088183421516</v>
      </c>
      <c r="M16" s="248">
        <v>1</v>
      </c>
      <c r="N16" s="248">
        <v>16.23126102292769</v>
      </c>
      <c r="O16" s="248">
        <v>13</v>
      </c>
      <c r="P16" s="248">
        <v>72.31290417401529</v>
      </c>
      <c r="Q16" s="248">
        <v>38</v>
      </c>
      <c r="R16" s="248">
        <v>113.51925338036449</v>
      </c>
      <c r="S16" s="703">
        <v>70</v>
      </c>
      <c r="T16" s="248">
        <v>12215</v>
      </c>
      <c r="U16" s="246">
        <v>23.181416291444943</v>
      </c>
      <c r="V16" s="246">
        <v>1</v>
      </c>
      <c r="W16" s="246">
        <v>18.21367171510438</v>
      </c>
      <c r="X16" s="246">
        <v>15</v>
      </c>
      <c r="Y16" s="246">
        <v>69.34040114613181</v>
      </c>
      <c r="Z16" s="246">
        <v>34</v>
      </c>
      <c r="AA16" s="246">
        <v>110.73548915268113</v>
      </c>
      <c r="AB16" s="246">
        <v>71</v>
      </c>
      <c r="AC16" s="698">
        <v>11750</v>
      </c>
      <c r="AD16" s="248">
        <v>24.93404255319149</v>
      </c>
      <c r="AE16" s="248">
        <v>1</v>
      </c>
      <c r="AF16" s="248">
        <v>17.66017021276596</v>
      </c>
      <c r="AG16" s="248">
        <v>15</v>
      </c>
      <c r="AH16" s="248">
        <v>74.51506382978724</v>
      </c>
      <c r="AI16" s="248">
        <v>35</v>
      </c>
      <c r="AJ16" s="248">
        <v>117.10927659574467</v>
      </c>
      <c r="AK16" s="703">
        <v>76</v>
      </c>
      <c r="AL16" s="248">
        <v>12376</v>
      </c>
      <c r="AM16" s="246">
        <v>28.267614738202973</v>
      </c>
      <c r="AN16" s="246">
        <v>1</v>
      </c>
      <c r="AO16" s="246">
        <v>18.236506140917907</v>
      </c>
      <c r="AP16" s="246">
        <v>16</v>
      </c>
      <c r="AQ16" s="246">
        <v>81.90966386554622</v>
      </c>
      <c r="AR16" s="246">
        <v>34</v>
      </c>
      <c r="AS16" s="246">
        <v>128.4137847446671</v>
      </c>
      <c r="AT16" s="246">
        <v>79</v>
      </c>
    </row>
    <row r="17" spans="1:46" s="295" customFormat="1" ht="12.75">
      <c r="A17" s="295" t="s">
        <v>465</v>
      </c>
      <c r="B17" s="246">
        <v>25451</v>
      </c>
      <c r="C17" s="246">
        <v>37.36273623826176</v>
      </c>
      <c r="D17" s="246">
        <v>2</v>
      </c>
      <c r="E17" s="246">
        <v>12.82350398805548</v>
      </c>
      <c r="F17" s="246">
        <v>8</v>
      </c>
      <c r="G17" s="246">
        <v>80.35177399709245</v>
      </c>
      <c r="H17" s="246">
        <v>43</v>
      </c>
      <c r="I17" s="246">
        <v>130.53801422340968</v>
      </c>
      <c r="J17" s="246">
        <v>78</v>
      </c>
      <c r="K17" s="698">
        <v>22267</v>
      </c>
      <c r="L17" s="248">
        <v>36.01149683387973</v>
      </c>
      <c r="M17" s="248">
        <v>2</v>
      </c>
      <c r="N17" s="248">
        <v>13.128126824448735</v>
      </c>
      <c r="O17" s="248">
        <v>8</v>
      </c>
      <c r="P17" s="248">
        <v>74.3437822787084</v>
      </c>
      <c r="Q17" s="248">
        <v>37</v>
      </c>
      <c r="R17" s="248">
        <v>123.48340593703688</v>
      </c>
      <c r="S17" s="703">
        <v>70</v>
      </c>
      <c r="T17" s="248">
        <v>20972</v>
      </c>
      <c r="U17" s="246">
        <v>36.029849322906735</v>
      </c>
      <c r="V17" s="246">
        <v>2</v>
      </c>
      <c r="W17" s="246">
        <v>14.47601563990082</v>
      </c>
      <c r="X17" s="246">
        <v>10</v>
      </c>
      <c r="Y17" s="246">
        <v>66.7108525653252</v>
      </c>
      <c r="Z17" s="246">
        <v>30</v>
      </c>
      <c r="AA17" s="246">
        <v>117.21671752813275</v>
      </c>
      <c r="AB17" s="246">
        <v>67</v>
      </c>
      <c r="AC17" s="698">
        <v>21705</v>
      </c>
      <c r="AD17" s="248">
        <v>38.26556093066114</v>
      </c>
      <c r="AE17" s="248">
        <v>2</v>
      </c>
      <c r="AF17" s="248">
        <v>14.091361437456808</v>
      </c>
      <c r="AG17" s="248">
        <v>11</v>
      </c>
      <c r="AH17" s="248">
        <v>71.81571066574521</v>
      </c>
      <c r="AI17" s="248">
        <v>30</v>
      </c>
      <c r="AJ17" s="248">
        <v>124.17263303386316</v>
      </c>
      <c r="AK17" s="703">
        <v>70</v>
      </c>
      <c r="AL17" s="248">
        <v>20485</v>
      </c>
      <c r="AM17" s="246">
        <v>42.47420063461069</v>
      </c>
      <c r="AN17" s="246">
        <v>4</v>
      </c>
      <c r="AO17" s="246">
        <v>16.360117158896752</v>
      </c>
      <c r="AP17" s="246">
        <v>14</v>
      </c>
      <c r="AQ17" s="246">
        <v>82.49524041981938</v>
      </c>
      <c r="AR17" s="246">
        <v>36</v>
      </c>
      <c r="AS17" s="246">
        <v>141.32955821332683</v>
      </c>
      <c r="AT17" s="246">
        <v>86</v>
      </c>
    </row>
    <row r="18" spans="1:46" s="295" customFormat="1" ht="14.25">
      <c r="A18" s="295" t="s">
        <v>466</v>
      </c>
      <c r="B18" s="246">
        <v>39021</v>
      </c>
      <c r="C18" s="246">
        <v>134.4603418671997</v>
      </c>
      <c r="D18" s="246">
        <v>37</v>
      </c>
      <c r="E18" s="246">
        <v>24.594013479921067</v>
      </c>
      <c r="F18" s="246">
        <v>12</v>
      </c>
      <c r="G18" s="246">
        <v>82.65656953947874</v>
      </c>
      <c r="H18" s="246">
        <v>42</v>
      </c>
      <c r="I18" s="246">
        <v>241.7109248865995</v>
      </c>
      <c r="J18" s="246">
        <v>133</v>
      </c>
      <c r="K18" s="698">
        <v>39199</v>
      </c>
      <c r="L18" s="248">
        <v>125.88497155539682</v>
      </c>
      <c r="M18" s="248">
        <v>30</v>
      </c>
      <c r="N18" s="248">
        <v>23.749968111431414</v>
      </c>
      <c r="O18" s="248">
        <v>13</v>
      </c>
      <c r="P18" s="248">
        <v>76.74029949743615</v>
      </c>
      <c r="Q18" s="248">
        <v>29</v>
      </c>
      <c r="R18" s="248">
        <v>226.3752391642644</v>
      </c>
      <c r="S18" s="703">
        <v>121</v>
      </c>
      <c r="T18" s="248">
        <v>36649</v>
      </c>
      <c r="U18" s="246">
        <v>126.6068105541761</v>
      </c>
      <c r="V18" s="246">
        <v>32</v>
      </c>
      <c r="W18" s="246">
        <v>24.85893203088761</v>
      </c>
      <c r="X18" s="246">
        <v>14</v>
      </c>
      <c r="Y18" s="246">
        <v>72.07675516385167</v>
      </c>
      <c r="Z18" s="246">
        <v>28</v>
      </c>
      <c r="AA18" s="246">
        <v>223.5424977489154</v>
      </c>
      <c r="AB18" s="246">
        <v>119</v>
      </c>
      <c r="AC18" s="698">
        <v>33894</v>
      </c>
      <c r="AD18" s="248">
        <v>127.64937747093882</v>
      </c>
      <c r="AE18" s="248">
        <v>35</v>
      </c>
      <c r="AF18" s="248">
        <v>20.573198796247123</v>
      </c>
      <c r="AG18" s="248">
        <v>15</v>
      </c>
      <c r="AH18" s="248">
        <v>78.40228359001593</v>
      </c>
      <c r="AI18" s="248">
        <v>29</v>
      </c>
      <c r="AJ18" s="248">
        <v>226.62485985720187</v>
      </c>
      <c r="AK18" s="703">
        <v>129</v>
      </c>
      <c r="AL18" s="248">
        <v>32789</v>
      </c>
      <c r="AM18" s="246">
        <v>151.90585257250908</v>
      </c>
      <c r="AN18" s="246">
        <v>48</v>
      </c>
      <c r="AO18" s="246">
        <v>23.853853426453995</v>
      </c>
      <c r="AP18" s="246">
        <v>16</v>
      </c>
      <c r="AQ18" s="246">
        <v>90.11092134557322</v>
      </c>
      <c r="AR18" s="246">
        <v>34</v>
      </c>
      <c r="AS18" s="246">
        <v>265.8706273445363</v>
      </c>
      <c r="AT18" s="246">
        <v>156</v>
      </c>
    </row>
    <row r="19" spans="1:46" s="295" customFormat="1" ht="12.75">
      <c r="A19" s="295" t="s">
        <v>467</v>
      </c>
      <c r="B19" s="246">
        <v>16838</v>
      </c>
      <c r="C19" s="246">
        <v>509.010927663618</v>
      </c>
      <c r="D19" s="246">
        <v>255</v>
      </c>
      <c r="E19" s="246">
        <v>27.6158094785604</v>
      </c>
      <c r="F19" s="246">
        <v>17</v>
      </c>
      <c r="G19" s="246">
        <v>94.74634754721464</v>
      </c>
      <c r="H19" s="246">
        <v>41</v>
      </c>
      <c r="I19" s="246">
        <v>631.3730846893931</v>
      </c>
      <c r="J19" s="246">
        <v>390</v>
      </c>
      <c r="K19" s="698">
        <v>14222</v>
      </c>
      <c r="L19" s="248">
        <v>467.23386302910984</v>
      </c>
      <c r="M19" s="248">
        <v>192</v>
      </c>
      <c r="N19" s="248">
        <v>30.177893404584445</v>
      </c>
      <c r="O19" s="248">
        <v>19</v>
      </c>
      <c r="P19" s="248">
        <v>102.88222472226128</v>
      </c>
      <c r="Q19" s="248">
        <v>41</v>
      </c>
      <c r="R19" s="248">
        <v>600.2939811559555</v>
      </c>
      <c r="S19" s="703">
        <v>325</v>
      </c>
      <c r="T19" s="248">
        <v>13437</v>
      </c>
      <c r="U19" s="246">
        <v>469.73200863287934</v>
      </c>
      <c r="V19" s="246">
        <v>215</v>
      </c>
      <c r="W19" s="246">
        <v>29.88367939272159</v>
      </c>
      <c r="X19" s="246">
        <v>21</v>
      </c>
      <c r="Y19" s="246">
        <v>96.8604599240902</v>
      </c>
      <c r="Z19" s="246">
        <v>35</v>
      </c>
      <c r="AA19" s="246">
        <v>596.4761479496912</v>
      </c>
      <c r="AB19" s="246">
        <v>342</v>
      </c>
      <c r="AC19" s="698">
        <v>14702</v>
      </c>
      <c r="AD19" s="248">
        <v>504.33383213168275</v>
      </c>
      <c r="AE19" s="248">
        <v>271</v>
      </c>
      <c r="AF19" s="248">
        <v>29.998299551081484</v>
      </c>
      <c r="AG19" s="248">
        <v>22</v>
      </c>
      <c r="AH19" s="248">
        <v>98.9374914977554</v>
      </c>
      <c r="AI19" s="248">
        <v>29</v>
      </c>
      <c r="AJ19" s="248">
        <v>633.2696231805196</v>
      </c>
      <c r="AK19" s="703">
        <v>390</v>
      </c>
      <c r="AL19" s="248">
        <v>14152</v>
      </c>
      <c r="AM19" s="246">
        <v>516.1069813453929</v>
      </c>
      <c r="AN19" s="246">
        <v>293</v>
      </c>
      <c r="AO19" s="246">
        <v>30.26455624646693</v>
      </c>
      <c r="AP19" s="246">
        <v>24</v>
      </c>
      <c r="AQ19" s="246">
        <v>122.40481910684002</v>
      </c>
      <c r="AR19" s="246">
        <v>40</v>
      </c>
      <c r="AS19" s="246">
        <v>668.7763566986998</v>
      </c>
      <c r="AT19" s="246">
        <v>433</v>
      </c>
    </row>
    <row r="20" spans="1:46" s="295" customFormat="1" ht="25.5" customHeight="1">
      <c r="A20" s="404" t="s">
        <v>468</v>
      </c>
      <c r="B20" s="246">
        <v>592352</v>
      </c>
      <c r="C20" s="246">
        <v>82.64071025336287</v>
      </c>
      <c r="D20" s="246">
        <v>65</v>
      </c>
      <c r="E20" s="246">
        <v>37.01930102371563</v>
      </c>
      <c r="F20" s="246">
        <v>34</v>
      </c>
      <c r="G20" s="246">
        <v>20.7180797903949</v>
      </c>
      <c r="H20" s="246">
        <v>0</v>
      </c>
      <c r="I20" s="246">
        <v>140.3780910674734</v>
      </c>
      <c r="J20" s="246">
        <v>127</v>
      </c>
      <c r="K20" s="698">
        <v>569215</v>
      </c>
      <c r="L20" s="248">
        <v>86.95033862424567</v>
      </c>
      <c r="M20" s="248">
        <v>69</v>
      </c>
      <c r="N20" s="248">
        <v>39.40494540727142</v>
      </c>
      <c r="O20" s="248">
        <v>35</v>
      </c>
      <c r="P20" s="248">
        <v>20.60200275818452</v>
      </c>
      <c r="Q20" s="248">
        <v>0</v>
      </c>
      <c r="R20" s="248">
        <v>146.9572867897016</v>
      </c>
      <c r="S20" s="703">
        <v>132</v>
      </c>
      <c r="T20" s="248">
        <v>533759</v>
      </c>
      <c r="U20" s="246">
        <v>81.49141841168017</v>
      </c>
      <c r="V20" s="246">
        <v>64</v>
      </c>
      <c r="W20" s="246">
        <v>36.9368254212107</v>
      </c>
      <c r="X20" s="246">
        <v>33</v>
      </c>
      <c r="Y20" s="246">
        <v>21.652745902176825</v>
      </c>
      <c r="Z20" s="246">
        <v>0</v>
      </c>
      <c r="AA20" s="246">
        <v>140.0809897350677</v>
      </c>
      <c r="AB20" s="246">
        <v>127</v>
      </c>
      <c r="AC20" s="698">
        <v>560870</v>
      </c>
      <c r="AD20" s="248">
        <v>78.70330914472159</v>
      </c>
      <c r="AE20" s="248">
        <v>69</v>
      </c>
      <c r="AF20" s="248">
        <v>35.51352719881613</v>
      </c>
      <c r="AG20" s="248">
        <v>33</v>
      </c>
      <c r="AH20" s="248">
        <v>22.039019737194003</v>
      </c>
      <c r="AI20" s="248">
        <v>0</v>
      </c>
      <c r="AJ20" s="248">
        <v>136.25585608073172</v>
      </c>
      <c r="AK20" s="703">
        <v>130</v>
      </c>
      <c r="AL20" s="248">
        <v>589288</v>
      </c>
      <c r="AM20" s="246">
        <v>82.65592884973053</v>
      </c>
      <c r="AN20" s="246">
        <v>72</v>
      </c>
      <c r="AO20" s="246">
        <v>32.92780779516976</v>
      </c>
      <c r="AP20" s="246">
        <v>30</v>
      </c>
      <c r="AQ20" s="246">
        <v>23.18394910468226</v>
      </c>
      <c r="AR20" s="246">
        <v>0</v>
      </c>
      <c r="AS20" s="246">
        <v>138.76768574958254</v>
      </c>
      <c r="AT20" s="246">
        <v>127</v>
      </c>
    </row>
    <row r="21" spans="1:46" s="295" customFormat="1" ht="25.5" customHeight="1">
      <c r="A21" s="405" t="s">
        <v>469</v>
      </c>
      <c r="B21" s="246">
        <v>539646</v>
      </c>
      <c r="C21" s="246">
        <v>107.16971866742271</v>
      </c>
      <c r="D21" s="246">
        <v>104</v>
      </c>
      <c r="E21" s="246">
        <v>44.671795955126136</v>
      </c>
      <c r="F21" s="246">
        <v>39</v>
      </c>
      <c r="G21" s="246">
        <v>20.007957068152084</v>
      </c>
      <c r="H21" s="246">
        <v>0</v>
      </c>
      <c r="I21" s="246">
        <v>171.84947169070094</v>
      </c>
      <c r="J21" s="246">
        <v>163</v>
      </c>
      <c r="K21" s="698">
        <v>514695</v>
      </c>
      <c r="L21" s="248">
        <v>114.44389395661509</v>
      </c>
      <c r="M21" s="248">
        <v>118</v>
      </c>
      <c r="N21" s="248">
        <v>47.75904564839371</v>
      </c>
      <c r="O21" s="248">
        <v>39</v>
      </c>
      <c r="P21" s="248">
        <v>19.7037896229806</v>
      </c>
      <c r="Q21" s="248">
        <v>0</v>
      </c>
      <c r="R21" s="248">
        <v>181.9067292279894</v>
      </c>
      <c r="S21" s="703">
        <v>178</v>
      </c>
      <c r="T21" s="248">
        <v>511468</v>
      </c>
      <c r="U21" s="246">
        <v>119.24421078151516</v>
      </c>
      <c r="V21" s="246">
        <v>130</v>
      </c>
      <c r="W21" s="246">
        <v>46.283214199128786</v>
      </c>
      <c r="X21" s="246">
        <v>35</v>
      </c>
      <c r="Y21" s="246">
        <v>18.090562850461808</v>
      </c>
      <c r="Z21" s="246">
        <v>0</v>
      </c>
      <c r="AA21" s="246">
        <v>183.61798783110575</v>
      </c>
      <c r="AB21" s="246">
        <v>183</v>
      </c>
      <c r="AC21" s="698">
        <v>539054</v>
      </c>
      <c r="AD21" s="248">
        <v>123.94232117747016</v>
      </c>
      <c r="AE21" s="248">
        <v>141</v>
      </c>
      <c r="AF21" s="248">
        <v>46.05555844126933</v>
      </c>
      <c r="AG21" s="248">
        <v>34</v>
      </c>
      <c r="AH21" s="248">
        <v>15.579882534959392</v>
      </c>
      <c r="AI21" s="248">
        <v>0</v>
      </c>
      <c r="AJ21" s="248">
        <v>185.5777621536989</v>
      </c>
      <c r="AK21" s="703">
        <v>188</v>
      </c>
      <c r="AL21" s="248">
        <v>584302</v>
      </c>
      <c r="AM21" s="246">
        <v>125.87416609903782</v>
      </c>
      <c r="AN21" s="246">
        <v>133</v>
      </c>
      <c r="AO21" s="246">
        <v>51.92732354159322</v>
      </c>
      <c r="AP21" s="246">
        <v>36</v>
      </c>
      <c r="AQ21" s="246">
        <v>15.99894061632512</v>
      </c>
      <c r="AR21" s="246">
        <v>0</v>
      </c>
      <c r="AS21" s="246">
        <v>193.80043025695616</v>
      </c>
      <c r="AT21" s="246">
        <v>190</v>
      </c>
    </row>
    <row r="22" spans="1:46" s="393" customFormat="1" ht="25.5" customHeight="1">
      <c r="A22" s="406" t="s">
        <v>470</v>
      </c>
      <c r="B22" s="407">
        <v>1553562</v>
      </c>
      <c r="C22" s="407">
        <v>93.96858960247482</v>
      </c>
      <c r="D22" s="407">
        <v>66</v>
      </c>
      <c r="E22" s="407">
        <v>34.09151356688693</v>
      </c>
      <c r="F22" s="407">
        <v>28</v>
      </c>
      <c r="G22" s="407">
        <v>33.31149963760699</v>
      </c>
      <c r="H22" s="407">
        <v>0</v>
      </c>
      <c r="I22" s="407">
        <v>161.37160280696875</v>
      </c>
      <c r="J22" s="407">
        <v>133</v>
      </c>
      <c r="K22" s="699">
        <v>1472545</v>
      </c>
      <c r="L22" s="407">
        <v>98.21273441558662</v>
      </c>
      <c r="M22" s="407">
        <v>70</v>
      </c>
      <c r="N22" s="407">
        <v>36.52465561324102</v>
      </c>
      <c r="O22" s="407">
        <v>29</v>
      </c>
      <c r="P22" s="407">
        <v>32.54893127204941</v>
      </c>
      <c r="Q22" s="407">
        <v>0</v>
      </c>
      <c r="R22" s="407">
        <v>167.28632130087706</v>
      </c>
      <c r="S22" s="704">
        <v>139</v>
      </c>
      <c r="T22" s="407">
        <v>1410201</v>
      </c>
      <c r="U22" s="407">
        <v>99.14770589440796</v>
      </c>
      <c r="V22" s="407">
        <v>72</v>
      </c>
      <c r="W22" s="407">
        <v>35.61664542855947</v>
      </c>
      <c r="X22" s="407">
        <v>28</v>
      </c>
      <c r="Y22" s="407">
        <v>30.881445978268346</v>
      </c>
      <c r="Z22" s="407">
        <v>0</v>
      </c>
      <c r="AA22" s="407">
        <v>165.64579730123577</v>
      </c>
      <c r="AB22" s="407">
        <v>141</v>
      </c>
      <c r="AC22" s="699">
        <v>1451179</v>
      </c>
      <c r="AD22" s="407">
        <v>103.91641003625328</v>
      </c>
      <c r="AE22" s="407">
        <v>85</v>
      </c>
      <c r="AF22" s="407">
        <v>35.14448665533335</v>
      </c>
      <c r="AG22" s="407">
        <v>28</v>
      </c>
      <c r="AH22" s="407">
        <v>30.90317252385819</v>
      </c>
      <c r="AI22" s="407">
        <v>0</v>
      </c>
      <c r="AJ22" s="407">
        <v>169.96406921544482</v>
      </c>
      <c r="AK22" s="704">
        <v>149</v>
      </c>
      <c r="AL22" s="407">
        <v>1507723</v>
      </c>
      <c r="AM22" s="407">
        <v>109.59733452364924</v>
      </c>
      <c r="AN22" s="407">
        <v>89</v>
      </c>
      <c r="AO22" s="407">
        <v>37.24439170855654</v>
      </c>
      <c r="AP22" s="407">
        <v>29</v>
      </c>
      <c r="AQ22" s="407">
        <v>32.90472586808054</v>
      </c>
      <c r="AR22" s="407">
        <v>0</v>
      </c>
      <c r="AS22" s="407">
        <v>179.74645210028632</v>
      </c>
      <c r="AT22" s="407">
        <v>151</v>
      </c>
    </row>
    <row r="23" ht="25.5" customHeight="1">
      <c r="BP23" s="295"/>
    </row>
    <row r="24" spans="1:36" s="295" customFormat="1" ht="18" customHeight="1">
      <c r="A24" s="296"/>
      <c r="C24" s="296"/>
      <c r="D24" s="296"/>
      <c r="E24" s="507"/>
      <c r="F24" s="507"/>
      <c r="G24" s="507"/>
      <c r="H24" s="507"/>
      <c r="I24" s="507"/>
      <c r="J24" s="507"/>
      <c r="S24" s="508"/>
      <c r="T24" s="10"/>
      <c r="U24" s="10"/>
      <c r="V24" s="10"/>
      <c r="W24" s="10"/>
      <c r="X24" s="10"/>
      <c r="Y24" s="10"/>
      <c r="Z24" s="10"/>
      <c r="AA24" s="10"/>
      <c r="AB24" s="10"/>
      <c r="AC24" s="10"/>
      <c r="AD24" s="533"/>
      <c r="AE24" s="533"/>
      <c r="AF24" s="533"/>
      <c r="AG24" s="533"/>
      <c r="AH24" s="533"/>
      <c r="AI24" s="533"/>
      <c r="AJ24" s="533"/>
    </row>
    <row r="25" spans="1:36" s="393" customFormat="1" ht="12.75" customHeight="1">
      <c r="A25" s="669" t="s">
        <v>455</v>
      </c>
      <c r="B25" s="497"/>
      <c r="C25" s="590" t="s">
        <v>538</v>
      </c>
      <c r="D25" s="590"/>
      <c r="E25" s="590"/>
      <c r="F25" s="590"/>
      <c r="G25" s="590"/>
      <c r="H25" s="590"/>
      <c r="I25" s="590"/>
      <c r="J25" s="590"/>
      <c r="K25" s="695"/>
      <c r="L25" s="590" t="s">
        <v>539</v>
      </c>
      <c r="M25" s="590"/>
      <c r="N25" s="590"/>
      <c r="O25" s="590"/>
      <c r="P25" s="590"/>
      <c r="Q25" s="590"/>
      <c r="R25" s="590"/>
      <c r="S25" s="590"/>
      <c r="T25" s="534"/>
      <c r="U25" s="672"/>
      <c r="V25" s="672"/>
      <c r="W25" s="672"/>
      <c r="X25" s="672"/>
      <c r="Y25" s="672"/>
      <c r="Z25" s="672"/>
      <c r="AA25" s="672"/>
      <c r="AB25" s="672"/>
      <c r="AC25" s="534"/>
      <c r="AD25" s="534"/>
      <c r="AE25" s="534"/>
      <c r="AF25" s="534"/>
      <c r="AG25" s="534"/>
      <c r="AH25" s="534"/>
      <c r="AI25" s="534"/>
      <c r="AJ25" s="534"/>
    </row>
    <row r="26" spans="1:36" s="393" customFormat="1" ht="12.75" customHeight="1">
      <c r="A26" s="670"/>
      <c r="B26" s="496"/>
      <c r="C26" s="640" t="s">
        <v>420</v>
      </c>
      <c r="D26" s="640"/>
      <c r="E26" s="640"/>
      <c r="F26" s="640"/>
      <c r="G26" s="640" t="s">
        <v>421</v>
      </c>
      <c r="H26" s="640"/>
      <c r="I26" s="640" t="s">
        <v>422</v>
      </c>
      <c r="J26" s="640"/>
      <c r="K26" s="696"/>
      <c r="L26" s="640" t="s">
        <v>420</v>
      </c>
      <c r="M26" s="640"/>
      <c r="N26" s="640"/>
      <c r="O26" s="640"/>
      <c r="P26" s="640" t="s">
        <v>421</v>
      </c>
      <c r="Q26" s="640"/>
      <c r="R26" s="640" t="s">
        <v>422</v>
      </c>
      <c r="S26" s="640"/>
      <c r="T26" s="495"/>
      <c r="U26" s="585"/>
      <c r="V26" s="585"/>
      <c r="W26" s="585"/>
      <c r="X26" s="585"/>
      <c r="Y26" s="585"/>
      <c r="Z26" s="585"/>
      <c r="AA26" s="585"/>
      <c r="AB26" s="585"/>
      <c r="AC26" s="495"/>
      <c r="AD26" s="495"/>
      <c r="AE26" s="495"/>
      <c r="AF26" s="495"/>
      <c r="AG26" s="495"/>
      <c r="AH26" s="495"/>
      <c r="AI26" s="495"/>
      <c r="AJ26" s="495"/>
    </row>
    <row r="27" spans="1:36" s="393" customFormat="1" ht="57.75" customHeight="1">
      <c r="A27" s="670"/>
      <c r="B27" s="499" t="s">
        <v>456</v>
      </c>
      <c r="C27" s="668" t="s">
        <v>425</v>
      </c>
      <c r="D27" s="668"/>
      <c r="E27" s="668" t="s">
        <v>426</v>
      </c>
      <c r="F27" s="668"/>
      <c r="G27" s="668" t="s">
        <v>427</v>
      </c>
      <c r="H27" s="668"/>
      <c r="I27" s="640" t="s">
        <v>457</v>
      </c>
      <c r="J27" s="640"/>
      <c r="K27" s="564" t="s">
        <v>456</v>
      </c>
      <c r="L27" s="668" t="s">
        <v>425</v>
      </c>
      <c r="M27" s="668"/>
      <c r="N27" s="668" t="s">
        <v>426</v>
      </c>
      <c r="O27" s="668"/>
      <c r="P27" s="668" t="s">
        <v>427</v>
      </c>
      <c r="Q27" s="668"/>
      <c r="R27" s="640" t="s">
        <v>457</v>
      </c>
      <c r="S27" s="640"/>
      <c r="T27" s="401"/>
      <c r="U27" s="666"/>
      <c r="V27" s="666"/>
      <c r="W27" s="666"/>
      <c r="X27" s="666"/>
      <c r="Y27" s="666"/>
      <c r="Z27" s="666"/>
      <c r="AA27" s="664"/>
      <c r="AB27" s="664"/>
      <c r="AC27" s="401"/>
      <c r="AD27" s="535"/>
      <c r="AE27" s="535"/>
      <c r="AF27" s="535"/>
      <c r="AG27" s="535"/>
      <c r="AH27" s="535"/>
      <c r="AI27" s="535"/>
      <c r="AJ27" s="401"/>
    </row>
    <row r="28" spans="1:36" s="5" customFormat="1" ht="14.25">
      <c r="A28" s="671"/>
      <c r="B28" s="505"/>
      <c r="C28" s="505" t="s">
        <v>429</v>
      </c>
      <c r="D28" s="505" t="s">
        <v>458</v>
      </c>
      <c r="E28" s="505" t="s">
        <v>429</v>
      </c>
      <c r="F28" s="505" t="s">
        <v>458</v>
      </c>
      <c r="G28" s="505" t="s">
        <v>429</v>
      </c>
      <c r="H28" s="505" t="s">
        <v>458</v>
      </c>
      <c r="I28" s="505" t="s">
        <v>429</v>
      </c>
      <c r="J28" s="505" t="s">
        <v>458</v>
      </c>
      <c r="K28" s="525"/>
      <c r="L28" s="565" t="s">
        <v>429</v>
      </c>
      <c r="M28" s="565" t="s">
        <v>458</v>
      </c>
      <c r="N28" s="565" t="s">
        <v>429</v>
      </c>
      <c r="O28" s="565" t="s">
        <v>458</v>
      </c>
      <c r="P28" s="565" t="s">
        <v>429</v>
      </c>
      <c r="Q28" s="565" t="s">
        <v>458</v>
      </c>
      <c r="R28" s="565" t="s">
        <v>429</v>
      </c>
      <c r="S28" s="565" t="s">
        <v>458</v>
      </c>
      <c r="T28" s="504"/>
      <c r="U28" s="504"/>
      <c r="V28" s="504"/>
      <c r="W28" s="504"/>
      <c r="X28" s="504"/>
      <c r="Y28" s="504"/>
      <c r="Z28" s="504"/>
      <c r="AA28" s="504"/>
      <c r="AB28" s="504"/>
      <c r="AC28" s="504"/>
      <c r="AD28" s="504"/>
      <c r="AE28" s="504"/>
      <c r="AF28" s="504"/>
      <c r="AG28" s="504"/>
      <c r="AH28" s="504"/>
      <c r="AI28" s="504"/>
      <c r="AJ28" s="504"/>
    </row>
    <row r="29" spans="1:36" s="295" customFormat="1" ht="25.5" customHeight="1">
      <c r="A29" s="400" t="s">
        <v>459</v>
      </c>
      <c r="B29" s="256"/>
      <c r="C29" s="256"/>
      <c r="D29" s="256"/>
      <c r="E29" s="256"/>
      <c r="F29" s="256"/>
      <c r="G29" s="256"/>
      <c r="H29" s="256"/>
      <c r="I29" s="401"/>
      <c r="J29" s="401"/>
      <c r="K29" s="697"/>
      <c r="L29" s="256"/>
      <c r="M29" s="256"/>
      <c r="N29" s="256"/>
      <c r="O29" s="256"/>
      <c r="P29" s="256"/>
      <c r="Q29" s="256"/>
      <c r="R29" s="563"/>
      <c r="S29" s="563"/>
      <c r="T29" s="256"/>
      <c r="U29" s="256"/>
      <c r="V29" s="256"/>
      <c r="W29" s="256"/>
      <c r="X29" s="256"/>
      <c r="Y29" s="256"/>
      <c r="Z29" s="256"/>
      <c r="AA29" s="401"/>
      <c r="AB29" s="401"/>
      <c r="AC29" s="256"/>
      <c r="AD29" s="256"/>
      <c r="AE29" s="256"/>
      <c r="AF29" s="256"/>
      <c r="AG29" s="256"/>
      <c r="AH29" s="256"/>
      <c r="AI29" s="256"/>
      <c r="AJ29" s="401"/>
    </row>
    <row r="30" spans="1:36" s="295" customFormat="1" ht="12.75">
      <c r="A30" s="402" t="s">
        <v>99</v>
      </c>
      <c r="B30" s="246">
        <v>9065</v>
      </c>
      <c r="C30" s="246">
        <v>69.16723662437948</v>
      </c>
      <c r="D30" s="246">
        <v>9</v>
      </c>
      <c r="E30" s="246">
        <v>15.724434638720354</v>
      </c>
      <c r="F30" s="246">
        <v>12</v>
      </c>
      <c r="G30" s="246">
        <v>127.19150579150579</v>
      </c>
      <c r="H30" s="246">
        <v>77</v>
      </c>
      <c r="I30" s="246">
        <v>212.0831770546056</v>
      </c>
      <c r="J30" s="246">
        <v>146</v>
      </c>
      <c r="K30" s="698">
        <v>9487</v>
      </c>
      <c r="L30" s="248">
        <v>68.66733424686413</v>
      </c>
      <c r="M30" s="248">
        <v>10</v>
      </c>
      <c r="N30" s="248">
        <v>18.7883419416043</v>
      </c>
      <c r="O30" s="248">
        <v>13</v>
      </c>
      <c r="P30" s="248">
        <v>110.07452303151682</v>
      </c>
      <c r="Q30" s="248">
        <v>57</v>
      </c>
      <c r="R30" s="248">
        <v>197.53019921998524</v>
      </c>
      <c r="S30" s="248">
        <v>132</v>
      </c>
      <c r="T30" s="248"/>
      <c r="U30" s="248"/>
      <c r="V30" s="248"/>
      <c r="W30" s="248"/>
      <c r="X30" s="248"/>
      <c r="Y30" s="248"/>
      <c r="Z30" s="248"/>
      <c r="AA30" s="248"/>
      <c r="AB30" s="248"/>
      <c r="AC30" s="248"/>
      <c r="AD30" s="248"/>
      <c r="AE30" s="248"/>
      <c r="AF30" s="248"/>
      <c r="AG30" s="248"/>
      <c r="AH30" s="248"/>
      <c r="AI30" s="248"/>
      <c r="AJ30" s="248"/>
    </row>
    <row r="31" spans="1:36" s="295" customFormat="1" ht="12.75">
      <c r="A31" s="402" t="s">
        <v>460</v>
      </c>
      <c r="B31" s="246">
        <v>2782</v>
      </c>
      <c r="C31" s="246">
        <v>1452.54493170381</v>
      </c>
      <c r="D31" s="246">
        <v>159</v>
      </c>
      <c r="E31" s="246">
        <v>29.070093457943926</v>
      </c>
      <c r="F31" s="246">
        <v>16</v>
      </c>
      <c r="G31" s="246">
        <v>205.81991373112868</v>
      </c>
      <c r="H31" s="246">
        <v>189</v>
      </c>
      <c r="I31" s="246">
        <v>1687.4349388928829</v>
      </c>
      <c r="J31" s="246">
        <v>397</v>
      </c>
      <c r="K31" s="698">
        <v>3031</v>
      </c>
      <c r="L31" s="248">
        <v>1684.8297591553942</v>
      </c>
      <c r="M31" s="248">
        <v>229</v>
      </c>
      <c r="N31" s="248">
        <v>33.747608050148465</v>
      </c>
      <c r="O31" s="248">
        <v>28</v>
      </c>
      <c r="P31" s="248">
        <v>196.84460574067964</v>
      </c>
      <c r="Q31" s="248">
        <v>177</v>
      </c>
      <c r="R31" s="248">
        <v>1915.4219729462225</v>
      </c>
      <c r="S31" s="248">
        <v>485</v>
      </c>
      <c r="T31" s="248"/>
      <c r="U31" s="248"/>
      <c r="V31" s="248"/>
      <c r="W31" s="248"/>
      <c r="X31" s="248"/>
      <c r="Y31" s="248"/>
      <c r="Z31" s="248"/>
      <c r="AA31" s="248"/>
      <c r="AB31" s="248"/>
      <c r="AC31" s="248"/>
      <c r="AD31" s="248"/>
      <c r="AE31" s="248"/>
      <c r="AF31" s="248"/>
      <c r="AG31" s="248"/>
      <c r="AH31" s="248"/>
      <c r="AI31" s="248"/>
      <c r="AJ31" s="248"/>
    </row>
    <row r="32" spans="1:36" s="295" customFormat="1" ht="12.75">
      <c r="A32" s="402" t="s">
        <v>101</v>
      </c>
      <c r="B32" s="246">
        <v>1761</v>
      </c>
      <c r="C32" s="246">
        <v>55.4190800681431</v>
      </c>
      <c r="D32" s="246">
        <v>19</v>
      </c>
      <c r="E32" s="246">
        <v>16.37137989778535</v>
      </c>
      <c r="F32" s="246">
        <v>2</v>
      </c>
      <c r="G32" s="246">
        <v>169.1306076093129</v>
      </c>
      <c r="H32" s="246">
        <v>136</v>
      </c>
      <c r="I32" s="246">
        <v>240.92106757524135</v>
      </c>
      <c r="J32" s="246">
        <v>183</v>
      </c>
      <c r="K32" s="698">
        <v>1662</v>
      </c>
      <c r="L32" s="248">
        <v>82.09145607701565</v>
      </c>
      <c r="M32" s="248">
        <v>13</v>
      </c>
      <c r="N32" s="248">
        <v>16.0072202166065</v>
      </c>
      <c r="O32" s="248">
        <v>1</v>
      </c>
      <c r="P32" s="248">
        <v>154.0812274368231</v>
      </c>
      <c r="Q32" s="248">
        <v>114</v>
      </c>
      <c r="R32" s="248">
        <v>252.17990373044523</v>
      </c>
      <c r="S32" s="248">
        <v>177</v>
      </c>
      <c r="T32" s="248"/>
      <c r="U32" s="248"/>
      <c r="V32" s="248"/>
      <c r="W32" s="248"/>
      <c r="X32" s="248"/>
      <c r="Y32" s="248"/>
      <c r="Z32" s="248"/>
      <c r="AA32" s="248"/>
      <c r="AB32" s="248"/>
      <c r="AC32" s="248"/>
      <c r="AD32" s="248"/>
      <c r="AE32" s="248"/>
      <c r="AF32" s="248"/>
      <c r="AG32" s="248"/>
      <c r="AH32" s="248"/>
      <c r="AI32" s="248"/>
      <c r="AJ32" s="248"/>
    </row>
    <row r="33" spans="1:36" s="295" customFormat="1" ht="12.75">
      <c r="A33" s="402" t="s">
        <v>461</v>
      </c>
      <c r="B33" s="246">
        <v>33706</v>
      </c>
      <c r="C33" s="246">
        <v>42.55393698451314</v>
      </c>
      <c r="D33" s="246">
        <v>6</v>
      </c>
      <c r="E33" s="246">
        <v>16.657509048834036</v>
      </c>
      <c r="F33" s="246">
        <v>15</v>
      </c>
      <c r="G33" s="246">
        <v>49.85358689847505</v>
      </c>
      <c r="H33" s="246">
        <v>7</v>
      </c>
      <c r="I33" s="246">
        <v>109.06503293182223</v>
      </c>
      <c r="J33" s="246">
        <v>56</v>
      </c>
      <c r="K33" s="698">
        <v>28943</v>
      </c>
      <c r="L33" s="248">
        <v>47.57146805790692</v>
      </c>
      <c r="M33" s="248">
        <v>7</v>
      </c>
      <c r="N33" s="248">
        <v>17.30850291953149</v>
      </c>
      <c r="O33" s="248">
        <v>15</v>
      </c>
      <c r="P33" s="248">
        <v>44.89800642642435</v>
      </c>
      <c r="Q33" s="248">
        <v>4</v>
      </c>
      <c r="R33" s="248">
        <v>109.77797740386276</v>
      </c>
      <c r="S33" s="248">
        <v>55</v>
      </c>
      <c r="T33" s="248"/>
      <c r="U33" s="248"/>
      <c r="V33" s="248"/>
      <c r="W33" s="248"/>
      <c r="X33" s="248"/>
      <c r="Y33" s="248"/>
      <c r="Z33" s="248"/>
      <c r="AA33" s="248"/>
      <c r="AB33" s="248"/>
      <c r="AC33" s="248"/>
      <c r="AD33" s="248"/>
      <c r="AE33" s="248"/>
      <c r="AF33" s="248"/>
      <c r="AG33" s="248"/>
      <c r="AH33" s="248"/>
      <c r="AI33" s="248"/>
      <c r="AJ33" s="248"/>
    </row>
    <row r="34" spans="1:36" s="295" customFormat="1" ht="12.75">
      <c r="A34" s="402" t="s">
        <v>462</v>
      </c>
      <c r="B34" s="246">
        <v>812</v>
      </c>
      <c r="C34" s="246">
        <v>39.970443349753694</v>
      </c>
      <c r="D34" s="246">
        <v>3</v>
      </c>
      <c r="E34" s="246">
        <v>17.84975369458128</v>
      </c>
      <c r="F34" s="246">
        <v>16</v>
      </c>
      <c r="G34" s="246">
        <v>85.99384236453201</v>
      </c>
      <c r="H34" s="246">
        <v>48</v>
      </c>
      <c r="I34" s="246">
        <v>143.814039408867</v>
      </c>
      <c r="J34" s="246">
        <v>114</v>
      </c>
      <c r="K34" s="698">
        <v>739</v>
      </c>
      <c r="L34" s="248">
        <v>59.94993234100135</v>
      </c>
      <c r="M34" s="248">
        <v>7</v>
      </c>
      <c r="N34" s="248">
        <v>21.746955345060893</v>
      </c>
      <c r="O34" s="248">
        <v>17</v>
      </c>
      <c r="P34" s="248">
        <v>85.75913396481732</v>
      </c>
      <c r="Q34" s="248">
        <v>47</v>
      </c>
      <c r="R34" s="248">
        <v>167.45602165087956</v>
      </c>
      <c r="S34" s="248">
        <v>111</v>
      </c>
      <c r="T34" s="248"/>
      <c r="U34" s="248"/>
      <c r="V34" s="248"/>
      <c r="W34" s="248"/>
      <c r="X34" s="248"/>
      <c r="Y34" s="248"/>
      <c r="Z34" s="248"/>
      <c r="AA34" s="248"/>
      <c r="AB34" s="248"/>
      <c r="AC34" s="248"/>
      <c r="AD34" s="248"/>
      <c r="AE34" s="248"/>
      <c r="AF34" s="248"/>
      <c r="AG34" s="248"/>
      <c r="AH34" s="248"/>
      <c r="AI34" s="248"/>
      <c r="AJ34" s="248"/>
    </row>
    <row r="35" spans="1:36" s="295" customFormat="1" ht="12.75">
      <c r="A35" s="402" t="s">
        <v>463</v>
      </c>
      <c r="B35" s="246">
        <v>12705</v>
      </c>
      <c r="C35" s="246">
        <v>56.906572215663125</v>
      </c>
      <c r="D35" s="246">
        <v>16</v>
      </c>
      <c r="E35" s="246">
        <v>23.198504525777253</v>
      </c>
      <c r="F35" s="246">
        <v>17</v>
      </c>
      <c r="G35" s="246">
        <v>62.30397481306572</v>
      </c>
      <c r="H35" s="246">
        <v>5</v>
      </c>
      <c r="I35" s="246">
        <v>142.4090515545061</v>
      </c>
      <c r="J35" s="246">
        <v>81</v>
      </c>
      <c r="K35" s="698">
        <v>12470</v>
      </c>
      <c r="L35" s="248">
        <v>64.557016840417</v>
      </c>
      <c r="M35" s="248">
        <v>21</v>
      </c>
      <c r="N35" s="248">
        <v>26.194627105052124</v>
      </c>
      <c r="O35" s="248">
        <v>17</v>
      </c>
      <c r="P35" s="248">
        <v>60.81764234161989</v>
      </c>
      <c r="Q35" s="248">
        <v>3</v>
      </c>
      <c r="R35" s="248">
        <v>151.569286287089</v>
      </c>
      <c r="S35" s="248">
        <v>90</v>
      </c>
      <c r="T35" s="248"/>
      <c r="U35" s="248"/>
      <c r="V35" s="248"/>
      <c r="W35" s="248"/>
      <c r="X35" s="248"/>
      <c r="Y35" s="248"/>
      <c r="Z35" s="248"/>
      <c r="AA35" s="248"/>
      <c r="AB35" s="248"/>
      <c r="AC35" s="248"/>
      <c r="AD35" s="248"/>
      <c r="AE35" s="248"/>
      <c r="AF35" s="248"/>
      <c r="AG35" s="248"/>
      <c r="AH35" s="248"/>
      <c r="AI35" s="248"/>
      <c r="AJ35" s="248"/>
    </row>
    <row r="36" spans="1:36" s="295" customFormat="1" ht="12.75">
      <c r="A36" s="403" t="s">
        <v>464</v>
      </c>
      <c r="B36" s="246">
        <v>3264</v>
      </c>
      <c r="C36" s="246">
        <v>26.293198529411764</v>
      </c>
      <c r="D36" s="246">
        <v>1</v>
      </c>
      <c r="E36" s="246">
        <v>18.73376225490196</v>
      </c>
      <c r="F36" s="246">
        <v>16</v>
      </c>
      <c r="G36" s="246">
        <v>76.4405637254902</v>
      </c>
      <c r="H36" s="246">
        <v>29</v>
      </c>
      <c r="I36" s="246">
        <v>121.46752450980392</v>
      </c>
      <c r="J36" s="246">
        <v>72</v>
      </c>
      <c r="K36" s="698">
        <v>3731</v>
      </c>
      <c r="L36" s="248">
        <v>31.885285446261054</v>
      </c>
      <c r="M36" s="248">
        <v>1</v>
      </c>
      <c r="N36" s="248">
        <v>19.786384347359956</v>
      </c>
      <c r="O36" s="248">
        <v>16</v>
      </c>
      <c r="P36" s="248">
        <v>67.31224872688287</v>
      </c>
      <c r="Q36" s="248">
        <v>23</v>
      </c>
      <c r="R36" s="248">
        <v>118.98391852050389</v>
      </c>
      <c r="S36" s="248">
        <v>69</v>
      </c>
      <c r="T36" s="248"/>
      <c r="U36" s="248"/>
      <c r="V36" s="248"/>
      <c r="W36" s="248"/>
      <c r="X36" s="248"/>
      <c r="Y36" s="248"/>
      <c r="Z36" s="248"/>
      <c r="AA36" s="248"/>
      <c r="AB36" s="248"/>
      <c r="AC36" s="248"/>
      <c r="AD36" s="248"/>
      <c r="AE36" s="248"/>
      <c r="AF36" s="248"/>
      <c r="AG36" s="248"/>
      <c r="AH36" s="248"/>
      <c r="AI36" s="248"/>
      <c r="AJ36" s="248"/>
    </row>
    <row r="37" spans="1:36" s="295" customFormat="1" ht="12.75">
      <c r="A37" s="295" t="s">
        <v>465</v>
      </c>
      <c r="B37" s="246">
        <v>5054</v>
      </c>
      <c r="C37" s="246">
        <v>42.0819153146023</v>
      </c>
      <c r="D37" s="246">
        <v>4</v>
      </c>
      <c r="E37" s="246">
        <v>16.667392164622083</v>
      </c>
      <c r="F37" s="246">
        <v>14</v>
      </c>
      <c r="G37" s="246">
        <v>77.68242975860704</v>
      </c>
      <c r="H37" s="246">
        <v>30</v>
      </c>
      <c r="I37" s="246">
        <v>136.4317372378314</v>
      </c>
      <c r="J37" s="246">
        <v>79</v>
      </c>
      <c r="K37" s="698">
        <v>4473</v>
      </c>
      <c r="L37" s="248">
        <v>52.242119382964454</v>
      </c>
      <c r="M37" s="248">
        <v>9</v>
      </c>
      <c r="N37" s="248">
        <v>20.16253073999553</v>
      </c>
      <c r="O37" s="248">
        <v>15</v>
      </c>
      <c r="P37" s="248">
        <v>68.0473954840152</v>
      </c>
      <c r="Q37" s="248">
        <v>24</v>
      </c>
      <c r="R37" s="248">
        <v>140.4520456069752</v>
      </c>
      <c r="S37" s="248">
        <v>80</v>
      </c>
      <c r="T37" s="248"/>
      <c r="U37" s="248"/>
      <c r="V37" s="248"/>
      <c r="W37" s="248"/>
      <c r="X37" s="248"/>
      <c r="Y37" s="248"/>
      <c r="Z37" s="248"/>
      <c r="AA37" s="248"/>
      <c r="AB37" s="248"/>
      <c r="AC37" s="248"/>
      <c r="AD37" s="248"/>
      <c r="AE37" s="248"/>
      <c r="AF37" s="248"/>
      <c r="AG37" s="248"/>
      <c r="AH37" s="248"/>
      <c r="AI37" s="248"/>
      <c r="AJ37" s="248"/>
    </row>
    <row r="38" spans="1:36" s="295" customFormat="1" ht="14.25">
      <c r="A38" s="295" t="s">
        <v>466</v>
      </c>
      <c r="B38" s="246">
        <v>7935</v>
      </c>
      <c r="C38" s="246">
        <v>161.2514177693762</v>
      </c>
      <c r="D38" s="246">
        <v>49</v>
      </c>
      <c r="E38" s="246">
        <v>25.940516698172654</v>
      </c>
      <c r="F38" s="246">
        <v>17</v>
      </c>
      <c r="G38" s="246">
        <v>86.99697542533082</v>
      </c>
      <c r="H38" s="246">
        <v>29</v>
      </c>
      <c r="I38" s="246">
        <v>274.1889098928796</v>
      </c>
      <c r="J38" s="246">
        <v>156</v>
      </c>
      <c r="K38" s="698">
        <v>7955</v>
      </c>
      <c r="L38" s="248">
        <v>175.39233186675048</v>
      </c>
      <c r="M38" s="248">
        <v>64</v>
      </c>
      <c r="N38" s="248">
        <v>30.261345065996228</v>
      </c>
      <c r="O38" s="248">
        <v>20</v>
      </c>
      <c r="P38" s="248">
        <v>79.70986800754243</v>
      </c>
      <c r="Q38" s="248">
        <v>28</v>
      </c>
      <c r="R38" s="248">
        <v>285.3635449402891</v>
      </c>
      <c r="S38" s="248">
        <v>168</v>
      </c>
      <c r="T38" s="248"/>
      <c r="U38" s="248"/>
      <c r="V38" s="248"/>
      <c r="W38" s="248"/>
      <c r="X38" s="248"/>
      <c r="Y38" s="248"/>
      <c r="Z38" s="248"/>
      <c r="AA38" s="248"/>
      <c r="AB38" s="248"/>
      <c r="AC38" s="248"/>
      <c r="AD38" s="248"/>
      <c r="AE38" s="248"/>
      <c r="AF38" s="248"/>
      <c r="AG38" s="248"/>
      <c r="AH38" s="248"/>
      <c r="AI38" s="248"/>
      <c r="AJ38" s="248"/>
    </row>
    <row r="39" spans="1:36" s="295" customFormat="1" ht="12.75">
      <c r="A39" s="295" t="s">
        <v>467</v>
      </c>
      <c r="B39" s="246">
        <v>3307</v>
      </c>
      <c r="C39" s="246">
        <v>517.1572422134866</v>
      </c>
      <c r="D39" s="246">
        <v>293</v>
      </c>
      <c r="E39" s="246">
        <v>28.74780768067735</v>
      </c>
      <c r="F39" s="246">
        <v>24</v>
      </c>
      <c r="G39" s="246">
        <v>126.2966434835198</v>
      </c>
      <c r="H39" s="246">
        <v>43</v>
      </c>
      <c r="I39" s="246">
        <v>672.2016933776837</v>
      </c>
      <c r="J39" s="246">
        <v>435</v>
      </c>
      <c r="K39" s="698">
        <v>2969</v>
      </c>
      <c r="L39" s="248">
        <v>544.3886830582687</v>
      </c>
      <c r="M39" s="248">
        <v>327</v>
      </c>
      <c r="N39" s="248">
        <v>30.503873358033008</v>
      </c>
      <c r="O39" s="248">
        <v>27</v>
      </c>
      <c r="P39" s="248">
        <v>112.81306837318962</v>
      </c>
      <c r="Q39" s="248">
        <v>26</v>
      </c>
      <c r="R39" s="248">
        <v>687.7056247894914</v>
      </c>
      <c r="S39" s="248">
        <v>470</v>
      </c>
      <c r="T39" s="248"/>
      <c r="U39" s="248"/>
      <c r="V39" s="248"/>
      <c r="W39" s="248"/>
      <c r="X39" s="248"/>
      <c r="Y39" s="248"/>
      <c r="Z39" s="248"/>
      <c r="AA39" s="248"/>
      <c r="AB39" s="248"/>
      <c r="AC39" s="248"/>
      <c r="AD39" s="248"/>
      <c r="AE39" s="248"/>
      <c r="AF39" s="248"/>
      <c r="AG39" s="248"/>
      <c r="AH39" s="248"/>
      <c r="AI39" s="248"/>
      <c r="AJ39" s="248"/>
    </row>
    <row r="40" spans="1:36" s="295" customFormat="1" ht="25.5" customHeight="1">
      <c r="A40" s="404" t="s">
        <v>468</v>
      </c>
      <c r="B40" s="246">
        <v>150683</v>
      </c>
      <c r="C40" s="246">
        <v>85.49034728536066</v>
      </c>
      <c r="D40" s="246">
        <v>75</v>
      </c>
      <c r="E40" s="246">
        <v>32.94223635048413</v>
      </c>
      <c r="F40" s="246">
        <v>30</v>
      </c>
      <c r="G40" s="246">
        <v>22.681589827651425</v>
      </c>
      <c r="H40" s="246">
        <v>0</v>
      </c>
      <c r="I40" s="246">
        <v>141.1141734634962</v>
      </c>
      <c r="J40" s="246">
        <v>128</v>
      </c>
      <c r="K40" s="698">
        <v>145416</v>
      </c>
      <c r="L40" s="248">
        <v>87.01760466523629</v>
      </c>
      <c r="M40" s="248">
        <v>76</v>
      </c>
      <c r="N40" s="248">
        <v>35.158620784507896</v>
      </c>
      <c r="O40" s="248">
        <v>30</v>
      </c>
      <c r="P40" s="248">
        <v>16.318644440776804</v>
      </c>
      <c r="Q40" s="248">
        <v>0</v>
      </c>
      <c r="R40" s="248">
        <v>138.494869890521</v>
      </c>
      <c r="S40" s="248">
        <v>130</v>
      </c>
      <c r="T40" s="248"/>
      <c r="U40" s="248"/>
      <c r="V40" s="248"/>
      <c r="W40" s="248"/>
      <c r="X40" s="248"/>
      <c r="Y40" s="248"/>
      <c r="Z40" s="248"/>
      <c r="AA40" s="248"/>
      <c r="AB40" s="248"/>
      <c r="AC40" s="248"/>
      <c r="AD40" s="248"/>
      <c r="AE40" s="248"/>
      <c r="AF40" s="248"/>
      <c r="AG40" s="248"/>
      <c r="AH40" s="248"/>
      <c r="AI40" s="248"/>
      <c r="AJ40" s="248"/>
    </row>
    <row r="41" spans="1:36" s="295" customFormat="1" ht="25.5" customHeight="1">
      <c r="A41" s="405" t="s">
        <v>469</v>
      </c>
      <c r="B41" s="246">
        <v>148157</v>
      </c>
      <c r="C41" s="246">
        <v>125.92703010995093</v>
      </c>
      <c r="D41" s="246">
        <v>127</v>
      </c>
      <c r="E41" s="246">
        <v>52.074697786807235</v>
      </c>
      <c r="F41" s="246">
        <v>33</v>
      </c>
      <c r="G41" s="246">
        <v>16.181145676545828</v>
      </c>
      <c r="H41" s="246">
        <v>0</v>
      </c>
      <c r="I41" s="246">
        <v>194.182873573304</v>
      </c>
      <c r="J41" s="246">
        <v>184</v>
      </c>
      <c r="K41" s="698">
        <v>133757</v>
      </c>
      <c r="L41" s="248">
        <v>130.79841055047586</v>
      </c>
      <c r="M41" s="248">
        <v>147</v>
      </c>
      <c r="N41" s="248">
        <v>50.18045410707477</v>
      </c>
      <c r="O41" s="248">
        <v>33</v>
      </c>
      <c r="P41" s="248">
        <v>14.269174697399015</v>
      </c>
      <c r="Q41" s="248">
        <v>0</v>
      </c>
      <c r="R41" s="248">
        <v>195.24803935494964</v>
      </c>
      <c r="S41" s="248">
        <v>196</v>
      </c>
      <c r="T41" s="248"/>
      <c r="U41" s="248"/>
      <c r="V41" s="248"/>
      <c r="W41" s="248"/>
      <c r="X41" s="248"/>
      <c r="Y41" s="248"/>
      <c r="Z41" s="248"/>
      <c r="AA41" s="248"/>
      <c r="AB41" s="248"/>
      <c r="AC41" s="248"/>
      <c r="AD41" s="248"/>
      <c r="AE41" s="248"/>
      <c r="AF41" s="248"/>
      <c r="AG41" s="248"/>
      <c r="AH41" s="248"/>
      <c r="AI41" s="248"/>
      <c r="AJ41" s="248"/>
    </row>
    <row r="42" spans="1:36" s="393" customFormat="1" ht="25.5" customHeight="1">
      <c r="A42" s="406" t="s">
        <v>470</v>
      </c>
      <c r="B42" s="407">
        <v>379231</v>
      </c>
      <c r="C42" s="407">
        <v>110.17700557180189</v>
      </c>
      <c r="D42" s="407">
        <v>89</v>
      </c>
      <c r="E42" s="407">
        <v>37.57153555484652</v>
      </c>
      <c r="F42" s="407">
        <v>28</v>
      </c>
      <c r="G42" s="407">
        <v>31.986725768726714</v>
      </c>
      <c r="H42" s="407">
        <v>0</v>
      </c>
      <c r="I42" s="407">
        <v>179.7352668953751</v>
      </c>
      <c r="J42" s="407">
        <v>149</v>
      </c>
      <c r="K42" s="699">
        <v>354633</v>
      </c>
      <c r="L42" s="407">
        <v>117.4000332738352</v>
      </c>
      <c r="M42" s="407">
        <v>93</v>
      </c>
      <c r="N42" s="407">
        <v>37.98499857599265</v>
      </c>
      <c r="O42" s="407">
        <v>30</v>
      </c>
      <c r="P42" s="407">
        <v>27.702997183003273</v>
      </c>
      <c r="Q42" s="407">
        <v>0</v>
      </c>
      <c r="R42" s="407">
        <v>183.08802903283112</v>
      </c>
      <c r="S42" s="407">
        <v>151</v>
      </c>
      <c r="T42" s="398"/>
      <c r="U42" s="398"/>
      <c r="V42" s="398"/>
      <c r="W42" s="398"/>
      <c r="X42" s="398"/>
      <c r="Y42" s="398"/>
      <c r="Z42" s="398"/>
      <c r="AA42" s="398"/>
      <c r="AB42" s="398"/>
      <c r="AC42" s="398"/>
      <c r="AD42" s="398"/>
      <c r="AE42" s="398"/>
      <c r="AF42" s="398"/>
      <c r="AG42" s="398"/>
      <c r="AH42" s="398"/>
      <c r="AI42" s="398"/>
      <c r="AJ42" s="398"/>
    </row>
    <row r="43" spans="20:36" ht="25.5" customHeight="1">
      <c r="T43" s="21"/>
      <c r="U43" s="21"/>
      <c r="V43" s="21"/>
      <c r="W43" s="21"/>
      <c r="X43" s="21"/>
      <c r="Y43" s="21"/>
      <c r="Z43" s="21"/>
      <c r="AA43" s="21"/>
      <c r="AB43" s="21"/>
      <c r="AC43" s="21"/>
      <c r="AD43" s="536"/>
      <c r="AE43" s="536"/>
      <c r="AF43" s="536"/>
      <c r="AG43" s="536"/>
      <c r="AH43" s="536"/>
      <c r="AI43" s="536"/>
      <c r="AJ43" s="536"/>
    </row>
    <row r="44" s="46" customFormat="1" ht="11.25">
      <c r="A44" s="408" t="s">
        <v>82</v>
      </c>
    </row>
    <row r="45" spans="1:20" ht="13.5" customHeight="1">
      <c r="A45" s="392" t="s">
        <v>471</v>
      </c>
      <c r="B45" s="392"/>
      <c r="C45" s="391"/>
      <c r="D45" s="391"/>
      <c r="E45" s="391"/>
      <c r="F45" s="391"/>
      <c r="G45" s="391"/>
      <c r="H45" s="391"/>
      <c r="I45" s="391"/>
      <c r="J45" s="391"/>
      <c r="K45" s="391"/>
      <c r="L45" s="391"/>
      <c r="M45" s="391"/>
      <c r="N45" s="391"/>
      <c r="O45" s="391"/>
      <c r="P45" s="391"/>
      <c r="Q45" s="391"/>
      <c r="R45" s="391"/>
      <c r="S45" s="391"/>
      <c r="T45" s="391"/>
    </row>
    <row r="46" spans="1:20" ht="13.5" customHeight="1">
      <c r="A46" s="396" t="s">
        <v>452</v>
      </c>
      <c r="B46" s="396"/>
      <c r="C46" s="391"/>
      <c r="D46" s="391"/>
      <c r="E46" s="391"/>
      <c r="F46" s="391"/>
      <c r="G46" s="391"/>
      <c r="H46" s="391"/>
      <c r="I46" s="391"/>
      <c r="J46" s="391"/>
      <c r="K46" s="391"/>
      <c r="L46" s="391"/>
      <c r="M46" s="391"/>
      <c r="N46" s="391"/>
      <c r="O46" s="391"/>
      <c r="P46" s="391"/>
      <c r="Q46" s="391"/>
      <c r="R46" s="391"/>
      <c r="S46" s="391"/>
      <c r="T46" s="391"/>
    </row>
    <row r="47" spans="1:20" ht="13.5" customHeight="1">
      <c r="A47" s="285" t="s">
        <v>439</v>
      </c>
      <c r="B47" s="285"/>
      <c r="C47" s="391"/>
      <c r="D47" s="391"/>
      <c r="E47" s="391"/>
      <c r="F47" s="391"/>
      <c r="G47" s="391"/>
      <c r="H47" s="391"/>
      <c r="I47" s="391"/>
      <c r="J47" s="391"/>
      <c r="K47" s="391"/>
      <c r="L47" s="391"/>
      <c r="M47" s="391"/>
      <c r="N47" s="391"/>
      <c r="O47" s="391"/>
      <c r="P47" s="391"/>
      <c r="Q47" s="391"/>
      <c r="R47" s="391"/>
      <c r="S47" s="391"/>
      <c r="T47" s="391"/>
    </row>
    <row r="48" spans="1:59" ht="13.5" customHeight="1">
      <c r="A48" s="667" t="s">
        <v>440</v>
      </c>
      <c r="B48" s="667"/>
      <c r="C48" s="667"/>
      <c r="D48" s="667"/>
      <c r="E48" s="667"/>
      <c r="F48" s="667"/>
      <c r="G48" s="667"/>
      <c r="H48" s="667"/>
      <c r="I48" s="667"/>
      <c r="J48" s="667"/>
      <c r="K48" s="667"/>
      <c r="L48" s="667"/>
      <c r="M48" s="667"/>
      <c r="N48" s="667"/>
      <c r="O48" s="667"/>
      <c r="P48" s="667"/>
      <c r="Q48" s="667"/>
      <c r="R48" s="667"/>
      <c r="S48" s="667"/>
      <c r="T48" s="667"/>
      <c r="AC48" s="494"/>
      <c r="AL48" s="494"/>
      <c r="AW48" s="494"/>
      <c r="BG48" s="494"/>
    </row>
    <row r="49" spans="1:67" ht="13.5" customHeight="1">
      <c r="A49" s="392" t="s">
        <v>489</v>
      </c>
      <c r="B49" s="392"/>
      <c r="C49" s="501"/>
      <c r="D49" s="501"/>
      <c r="E49" s="501"/>
      <c r="F49" s="501"/>
      <c r="G49" s="501"/>
      <c r="H49" s="501"/>
      <c r="I49" s="501"/>
      <c r="J49" s="501"/>
      <c r="K49" s="501"/>
      <c r="L49" s="501"/>
      <c r="M49" s="501"/>
      <c r="N49" s="501"/>
      <c r="O49" s="501"/>
      <c r="P49" s="501"/>
      <c r="Q49" s="501"/>
      <c r="R49" s="501"/>
      <c r="S49" s="501"/>
      <c r="T49" s="501"/>
      <c r="U49" s="494"/>
      <c r="V49" s="494"/>
      <c r="W49" s="494"/>
      <c r="X49" s="494"/>
      <c r="Y49" s="494"/>
      <c r="Z49" s="494"/>
      <c r="AA49" s="494"/>
      <c r="AB49" s="494"/>
      <c r="AC49" s="494"/>
      <c r="AD49" s="494"/>
      <c r="AE49" s="494"/>
      <c r="AF49" s="494"/>
      <c r="AG49" s="494"/>
      <c r="AH49" s="494"/>
      <c r="AI49" s="494"/>
      <c r="AJ49" s="494"/>
      <c r="AK49" s="494"/>
      <c r="AL49" s="494"/>
      <c r="AM49" s="494"/>
      <c r="AN49" s="494"/>
      <c r="AO49" s="494"/>
      <c r="AP49" s="494"/>
      <c r="AQ49" s="494"/>
      <c r="AR49" s="494"/>
      <c r="AS49" s="494"/>
      <c r="AT49" s="494"/>
      <c r="AU49" s="494"/>
      <c r="AV49" s="494"/>
      <c r="AW49" s="494"/>
      <c r="AX49" s="494"/>
      <c r="AY49" s="494"/>
      <c r="AZ49" s="494"/>
      <c r="BA49" s="494"/>
      <c r="BB49" s="494"/>
      <c r="BC49" s="494"/>
      <c r="BD49" s="494"/>
      <c r="BE49" s="494"/>
      <c r="BF49" s="494"/>
      <c r="BG49" s="494"/>
      <c r="BH49" s="494"/>
      <c r="BI49" s="494"/>
      <c r="BJ49" s="494"/>
      <c r="BK49" s="494"/>
      <c r="BL49" s="494"/>
      <c r="BM49" s="494"/>
      <c r="BN49" s="494"/>
      <c r="BO49" s="494"/>
    </row>
    <row r="50" spans="1:20" ht="13.5" customHeight="1">
      <c r="A50" s="285" t="s">
        <v>472</v>
      </c>
      <c r="B50" s="285"/>
      <c r="C50" s="391"/>
      <c r="D50" s="391"/>
      <c r="E50" s="391"/>
      <c r="F50" s="391"/>
      <c r="G50" s="391"/>
      <c r="H50" s="391"/>
      <c r="I50" s="391"/>
      <c r="J50" s="391"/>
      <c r="K50" s="391"/>
      <c r="L50" s="391"/>
      <c r="M50" s="391"/>
      <c r="N50" s="391"/>
      <c r="O50" s="391"/>
      <c r="P50" s="391"/>
      <c r="Q50" s="391"/>
      <c r="R50" s="391"/>
      <c r="S50" s="391"/>
      <c r="T50" s="391"/>
    </row>
    <row r="51" spans="1:20" ht="13.5" customHeight="1">
      <c r="A51" s="396" t="s">
        <v>473</v>
      </c>
      <c r="B51" s="396"/>
      <c r="C51" s="391"/>
      <c r="D51" s="391"/>
      <c r="E51" s="391"/>
      <c r="F51" s="391"/>
      <c r="G51" s="391"/>
      <c r="H51" s="391"/>
      <c r="I51" s="391"/>
      <c r="J51" s="391"/>
      <c r="K51" s="391"/>
      <c r="L51" s="391"/>
      <c r="M51" s="391"/>
      <c r="N51" s="391"/>
      <c r="O51" s="391"/>
      <c r="P51" s="391"/>
      <c r="Q51" s="391"/>
      <c r="R51" s="391"/>
      <c r="S51" s="391"/>
      <c r="T51" s="391"/>
    </row>
    <row r="52" spans="1:20" ht="13.5" customHeight="1">
      <c r="A52" s="285" t="s">
        <v>474</v>
      </c>
      <c r="B52" s="285"/>
      <c r="C52" s="391"/>
      <c r="D52" s="391"/>
      <c r="E52" s="391"/>
      <c r="F52" s="391"/>
      <c r="G52" s="391"/>
      <c r="H52" s="391"/>
      <c r="I52" s="391"/>
      <c r="J52" s="391"/>
      <c r="K52" s="391"/>
      <c r="L52" s="391"/>
      <c r="M52" s="391"/>
      <c r="N52" s="391"/>
      <c r="O52" s="391"/>
      <c r="P52" s="391"/>
      <c r="Q52" s="391"/>
      <c r="R52" s="391"/>
      <c r="S52" s="391"/>
      <c r="T52" s="391"/>
    </row>
    <row r="53" spans="1:20" ht="13.5" customHeight="1">
      <c r="A53" s="285" t="s">
        <v>555</v>
      </c>
      <c r="B53" s="285"/>
      <c r="C53" s="391"/>
      <c r="D53" s="391"/>
      <c r="E53" s="391"/>
      <c r="F53" s="391"/>
      <c r="G53" s="391"/>
      <c r="H53" s="391"/>
      <c r="I53" s="391"/>
      <c r="J53" s="391"/>
      <c r="K53" s="391"/>
      <c r="L53" s="391"/>
      <c r="M53" s="391"/>
      <c r="N53" s="391"/>
      <c r="O53" s="391"/>
      <c r="P53" s="391"/>
      <c r="Q53" s="391"/>
      <c r="R53" s="391"/>
      <c r="S53" s="391"/>
      <c r="T53" s="391"/>
    </row>
    <row r="54" spans="1:20" ht="13.5" customHeight="1">
      <c r="A54" s="396" t="s">
        <v>475</v>
      </c>
      <c r="B54" s="396"/>
      <c r="C54" s="391"/>
      <c r="D54" s="391"/>
      <c r="E54" s="391"/>
      <c r="F54" s="391"/>
      <c r="G54" s="391"/>
      <c r="H54" s="391"/>
      <c r="I54" s="391"/>
      <c r="J54" s="391"/>
      <c r="K54" s="391"/>
      <c r="L54" s="391"/>
      <c r="M54" s="391"/>
      <c r="N54" s="391"/>
      <c r="O54" s="391"/>
      <c r="P54" s="391"/>
      <c r="Q54" s="391"/>
      <c r="R54" s="391"/>
      <c r="S54" s="391"/>
      <c r="T54" s="391"/>
    </row>
    <row r="55" spans="1:2" ht="13.5" customHeight="1">
      <c r="A55" s="46" t="s">
        <v>490</v>
      </c>
      <c r="B55" s="46"/>
    </row>
    <row r="56" ht="13.5" customHeight="1">
      <c r="A56" s="524"/>
    </row>
    <row r="57" ht="15">
      <c r="A57" s="46"/>
    </row>
    <row r="58" spans="1:68" ht="15">
      <c r="A58" s="645" t="s">
        <v>411</v>
      </c>
      <c r="B58" s="646"/>
      <c r="C58" s="646"/>
      <c r="D58" s="646"/>
      <c r="E58" s="646"/>
      <c r="F58" s="646"/>
      <c r="G58" s="420" t="s">
        <v>412</v>
      </c>
      <c r="BP58" s="295"/>
    </row>
    <row r="59" spans="1:68" ht="15">
      <c r="A59" s="645" t="s">
        <v>413</v>
      </c>
      <c r="B59" s="646"/>
      <c r="C59" s="646"/>
      <c r="D59" s="646"/>
      <c r="E59" s="646"/>
      <c r="F59" s="646"/>
      <c r="G59" s="420" t="s">
        <v>412</v>
      </c>
      <c r="BP59" s="295"/>
    </row>
    <row r="60" spans="1:7" ht="15">
      <c r="A60" s="647" t="s">
        <v>454</v>
      </c>
      <c r="B60" s="648"/>
      <c r="C60" s="648"/>
      <c r="D60" s="648"/>
      <c r="E60" s="648"/>
      <c r="F60" s="648"/>
      <c r="G60" s="420" t="s">
        <v>414</v>
      </c>
    </row>
    <row r="62" spans="2:46" ht="15">
      <c r="B62" s="398"/>
      <c r="C62" s="398"/>
      <c r="D62" s="398"/>
      <c r="E62" s="398"/>
      <c r="F62" s="398"/>
      <c r="G62" s="398"/>
      <c r="H62" s="398"/>
      <c r="I62" s="398"/>
      <c r="J62" s="398"/>
      <c r="K62" s="398"/>
      <c r="L62" s="399"/>
      <c r="M62" s="399"/>
      <c r="N62" s="399"/>
      <c r="O62" s="399"/>
      <c r="P62" s="399"/>
      <c r="Q62" s="399"/>
      <c r="R62" s="399"/>
      <c r="S62" s="399"/>
      <c r="T62" s="398"/>
      <c r="U62" s="399"/>
      <c r="V62" s="399"/>
      <c r="W62" s="399"/>
      <c r="X62" s="399"/>
      <c r="Y62" s="399"/>
      <c r="Z62" s="399"/>
      <c r="AA62" s="399"/>
      <c r="AB62" s="399"/>
      <c r="AC62" s="398"/>
      <c r="AD62" s="399"/>
      <c r="AE62" s="399"/>
      <c r="AF62" s="399"/>
      <c r="AG62" s="399"/>
      <c r="AH62" s="399"/>
      <c r="AI62" s="399"/>
      <c r="AJ62" s="399"/>
      <c r="AK62" s="399"/>
      <c r="AL62" s="398"/>
      <c r="AM62" s="399"/>
      <c r="AN62" s="399"/>
      <c r="AO62" s="399"/>
      <c r="AP62" s="399"/>
      <c r="AQ62" s="399"/>
      <c r="AR62" s="399"/>
      <c r="AS62" s="399"/>
      <c r="AT62" s="399"/>
    </row>
  </sheetData>
  <sheetProtection/>
  <mergeCells count="70">
    <mergeCell ref="I6:J6"/>
    <mergeCell ref="A5:A8"/>
    <mergeCell ref="C5:J5"/>
    <mergeCell ref="L5:S5"/>
    <mergeCell ref="U5:AB5"/>
    <mergeCell ref="AD5:AK5"/>
    <mergeCell ref="AJ6:AK6"/>
    <mergeCell ref="R7:S7"/>
    <mergeCell ref="U7:V7"/>
    <mergeCell ref="W7:X7"/>
    <mergeCell ref="G6:H6"/>
    <mergeCell ref="AM5:AT5"/>
    <mergeCell ref="C6:F6"/>
    <mergeCell ref="L6:O6"/>
    <mergeCell ref="P6:Q6"/>
    <mergeCell ref="R6:S6"/>
    <mergeCell ref="U6:X6"/>
    <mergeCell ref="Y6:Z6"/>
    <mergeCell ref="AA6:AB6"/>
    <mergeCell ref="AD6:AG6"/>
    <mergeCell ref="AH6:AI6"/>
    <mergeCell ref="AM6:AP6"/>
    <mergeCell ref="AQ6:AR6"/>
    <mergeCell ref="AS6:AT6"/>
    <mergeCell ref="C7:D7"/>
    <mergeCell ref="E7:F7"/>
    <mergeCell ref="G7:H7"/>
    <mergeCell ref="I7:J7"/>
    <mergeCell ref="L7:M7"/>
    <mergeCell ref="N7:O7"/>
    <mergeCell ref="P7:Q7"/>
    <mergeCell ref="Y7:Z7"/>
    <mergeCell ref="AA7:AB7"/>
    <mergeCell ref="AD7:AE7"/>
    <mergeCell ref="AF7:AG7"/>
    <mergeCell ref="AH7:AI7"/>
    <mergeCell ref="AJ7:AK7"/>
    <mergeCell ref="AM7:AN7"/>
    <mergeCell ref="AO7:AP7"/>
    <mergeCell ref="AQ7:AR7"/>
    <mergeCell ref="AS7:AT7"/>
    <mergeCell ref="A25:A28"/>
    <mergeCell ref="C25:J25"/>
    <mergeCell ref="L25:S25"/>
    <mergeCell ref="U25:AB25"/>
    <mergeCell ref="C26:F26"/>
    <mergeCell ref="G26:H26"/>
    <mergeCell ref="I26:J26"/>
    <mergeCell ref="L26:O26"/>
    <mergeCell ref="P26:Q26"/>
    <mergeCell ref="R26:S26"/>
    <mergeCell ref="U26:X26"/>
    <mergeCell ref="Y26:Z26"/>
    <mergeCell ref="AA26:AB26"/>
    <mergeCell ref="C27:D27"/>
    <mergeCell ref="E27:F27"/>
    <mergeCell ref="G27:H27"/>
    <mergeCell ref="I27:J27"/>
    <mergeCell ref="L27:M27"/>
    <mergeCell ref="N27:O27"/>
    <mergeCell ref="P27:Q27"/>
    <mergeCell ref="R27:S27"/>
    <mergeCell ref="U27:V27"/>
    <mergeCell ref="A60:F60"/>
    <mergeCell ref="W27:X27"/>
    <mergeCell ref="Y27:Z27"/>
    <mergeCell ref="AA27:AB27"/>
    <mergeCell ref="A48:T48"/>
    <mergeCell ref="A58:F58"/>
    <mergeCell ref="A59:F59"/>
  </mergeCells>
  <conditionalFormatting sqref="B50">
    <cfRule type="cellIs" priority="1" dxfId="19" operator="equal">
      <formula>TRUE</formula>
    </cfRule>
  </conditionalFormatting>
  <conditionalFormatting sqref="A50">
    <cfRule type="cellIs" priority="2" dxfId="19" operator="equal">
      <formula>TRUE</formula>
    </cfRule>
  </conditionalFormatting>
  <hyperlinks>
    <hyperlink ref="S1" location="Index!A1" display="Index"/>
  </hyperlink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L55"/>
  <sheetViews>
    <sheetView zoomScale="80" zoomScaleNormal="8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9.140625" defaultRowHeight="15"/>
  <cols>
    <col min="1" max="1" width="11.57421875" style="72" customWidth="1"/>
    <col min="2" max="2" width="9.28125" style="72" customWidth="1"/>
    <col min="3" max="3" width="14.28125" style="72" customWidth="1"/>
    <col min="4" max="16384" width="9.140625" style="72" customWidth="1"/>
  </cols>
  <sheetData>
    <row r="1" spans="1:12" ht="12.75">
      <c r="A1" s="249" t="s">
        <v>271</v>
      </c>
      <c r="B1" s="249"/>
      <c r="D1" s="176" t="s">
        <v>64</v>
      </c>
      <c r="L1" s="250"/>
    </row>
    <row r="2" spans="1:12" s="260" customFormat="1" ht="42" customHeight="1">
      <c r="A2" s="673" t="s">
        <v>510</v>
      </c>
      <c r="B2" s="674"/>
      <c r="C2" s="674"/>
      <c r="D2" s="674"/>
      <c r="H2" s="82"/>
      <c r="L2" s="251"/>
    </row>
    <row r="3" spans="1:12" ht="12.75">
      <c r="A3" s="252"/>
      <c r="B3" s="252"/>
      <c r="C3" s="253"/>
      <c r="L3" s="81"/>
    </row>
    <row r="4" spans="1:8" ht="30.75" customHeight="1">
      <c r="A4" s="124" t="s">
        <v>65</v>
      </c>
      <c r="B4" s="124" t="s">
        <v>66</v>
      </c>
      <c r="C4" s="64" t="s">
        <v>272</v>
      </c>
      <c r="H4" s="81"/>
    </row>
    <row r="5" spans="1:3" ht="25.5" customHeight="1">
      <c r="A5" s="125" t="s">
        <v>273</v>
      </c>
      <c r="B5" s="7"/>
      <c r="C5" s="127">
        <v>225</v>
      </c>
    </row>
    <row r="6" spans="1:3" ht="12.75">
      <c r="A6" s="14">
        <v>2005</v>
      </c>
      <c r="B6" s="7"/>
      <c r="C6" s="127">
        <v>228</v>
      </c>
    </row>
    <row r="7" spans="1:3" ht="12.75">
      <c r="A7" s="14">
        <v>2006</v>
      </c>
      <c r="B7" s="7"/>
      <c r="C7" s="127">
        <v>242</v>
      </c>
    </row>
    <row r="8" spans="1:3" ht="12.75">
      <c r="A8" s="14">
        <v>2007</v>
      </c>
      <c r="B8" s="7"/>
      <c r="C8" s="127">
        <v>255</v>
      </c>
    </row>
    <row r="9" spans="1:3" ht="12.75">
      <c r="A9" s="254">
        <v>2008</v>
      </c>
      <c r="B9" s="255"/>
      <c r="C9" s="256">
        <v>251</v>
      </c>
    </row>
    <row r="10" spans="1:3" ht="12.75">
      <c r="A10" s="159">
        <v>2009</v>
      </c>
      <c r="B10" s="159"/>
      <c r="C10" s="127">
        <v>251</v>
      </c>
    </row>
    <row r="11" spans="1:3" ht="12.75">
      <c r="A11" s="14">
        <v>2010</v>
      </c>
      <c r="B11" s="159"/>
      <c r="C11" s="127">
        <v>281</v>
      </c>
    </row>
    <row r="12" spans="1:6" ht="12.75">
      <c r="A12" s="41">
        <v>2011</v>
      </c>
      <c r="B12" s="159"/>
      <c r="C12" s="127">
        <v>275</v>
      </c>
      <c r="F12" s="173"/>
    </row>
    <row r="13" spans="1:6" ht="12.75">
      <c r="A13" s="41">
        <v>2012</v>
      </c>
      <c r="B13" s="159"/>
      <c r="C13" s="127">
        <v>283</v>
      </c>
      <c r="D13" s="261"/>
      <c r="E13" s="261"/>
      <c r="F13" s="262"/>
    </row>
    <row r="14" spans="1:6" ht="12.75">
      <c r="A14" s="41">
        <v>2013</v>
      </c>
      <c r="B14" s="159"/>
      <c r="C14" s="127">
        <v>289</v>
      </c>
      <c r="D14" s="261"/>
      <c r="E14" s="261"/>
      <c r="F14" s="262"/>
    </row>
    <row r="15" spans="1:6" ht="12.75">
      <c r="A15" s="41">
        <v>2014</v>
      </c>
      <c r="B15" s="159"/>
      <c r="C15" s="127">
        <v>299</v>
      </c>
      <c r="D15" s="261"/>
      <c r="E15" s="261"/>
      <c r="F15" s="262"/>
    </row>
    <row r="16" spans="1:6" ht="12.75">
      <c r="A16" s="263">
        <v>2015</v>
      </c>
      <c r="B16" s="159"/>
      <c r="C16" s="127">
        <v>359.93312879999996</v>
      </c>
      <c r="D16" s="261"/>
      <c r="E16" s="261"/>
      <c r="F16" s="262"/>
    </row>
    <row r="17" spans="1:6" ht="26.25" customHeight="1">
      <c r="A17" s="159">
        <v>2009</v>
      </c>
      <c r="B17" s="159" t="s">
        <v>77</v>
      </c>
      <c r="C17" s="127">
        <v>59</v>
      </c>
      <c r="D17" s="261"/>
      <c r="E17" s="261"/>
      <c r="F17" s="262"/>
    </row>
    <row r="18" spans="2:3" ht="12.75">
      <c r="B18" s="159" t="s">
        <v>74</v>
      </c>
      <c r="C18" s="127">
        <v>60</v>
      </c>
    </row>
    <row r="19" spans="1:3" ht="12.75">
      <c r="A19" s="159"/>
      <c r="B19" s="159" t="s">
        <v>75</v>
      </c>
      <c r="C19" s="127">
        <v>62</v>
      </c>
    </row>
    <row r="20" spans="1:3" ht="12.75">
      <c r="A20" s="159"/>
      <c r="B20" s="159" t="s">
        <v>76</v>
      </c>
      <c r="C20" s="127">
        <v>70</v>
      </c>
    </row>
    <row r="21" spans="1:3" ht="25.5" customHeight="1">
      <c r="A21" s="159">
        <v>2010</v>
      </c>
      <c r="B21" s="7" t="s">
        <v>77</v>
      </c>
      <c r="C21" s="127">
        <v>67</v>
      </c>
    </row>
    <row r="22" spans="1:3" ht="12.75">
      <c r="A22" s="159"/>
      <c r="B22" s="7" t="s">
        <v>74</v>
      </c>
      <c r="C22" s="127">
        <v>70</v>
      </c>
    </row>
    <row r="23" spans="1:3" ht="12.75">
      <c r="A23" s="159"/>
      <c r="B23" s="7" t="s">
        <v>75</v>
      </c>
      <c r="C23" s="127">
        <v>76</v>
      </c>
    </row>
    <row r="24" spans="1:3" ht="12.75">
      <c r="A24" s="159"/>
      <c r="B24" s="7" t="s">
        <v>80</v>
      </c>
      <c r="C24" s="257">
        <v>68</v>
      </c>
    </row>
    <row r="25" spans="1:3" ht="25.5" customHeight="1">
      <c r="A25" s="159">
        <v>2011</v>
      </c>
      <c r="B25" s="159" t="s">
        <v>73</v>
      </c>
      <c r="C25" s="258">
        <v>68</v>
      </c>
    </row>
    <row r="26" spans="1:3" ht="12.75">
      <c r="A26" s="159"/>
      <c r="B26" s="159" t="s">
        <v>78</v>
      </c>
      <c r="C26" s="127">
        <v>69</v>
      </c>
    </row>
    <row r="27" spans="1:3" ht="12.75">
      <c r="A27" s="159"/>
      <c r="B27" s="159" t="s">
        <v>79</v>
      </c>
      <c r="C27" s="127">
        <v>69</v>
      </c>
    </row>
    <row r="28" spans="1:3" ht="12.75">
      <c r="A28" s="159"/>
      <c r="B28" s="7" t="s">
        <v>76</v>
      </c>
      <c r="C28" s="127">
        <v>69</v>
      </c>
    </row>
    <row r="29" spans="1:8" ht="25.5" customHeight="1">
      <c r="A29" s="159">
        <v>2012</v>
      </c>
      <c r="B29" s="41" t="s">
        <v>73</v>
      </c>
      <c r="C29" s="127">
        <v>71</v>
      </c>
      <c r="D29" s="261"/>
      <c r="H29" s="173"/>
    </row>
    <row r="30" spans="1:8" ht="12.75">
      <c r="A30" s="159"/>
      <c r="B30" s="41" t="s">
        <v>78</v>
      </c>
      <c r="C30" s="127">
        <v>75</v>
      </c>
      <c r="D30" s="261"/>
      <c r="E30" s="167"/>
      <c r="F30" s="173"/>
      <c r="G30" s="173"/>
      <c r="H30" s="167"/>
    </row>
    <row r="31" spans="1:7" ht="12.75">
      <c r="A31" s="159"/>
      <c r="B31" s="159" t="s">
        <v>79</v>
      </c>
      <c r="C31" s="127">
        <v>68</v>
      </c>
      <c r="D31" s="261"/>
      <c r="E31" s="167"/>
      <c r="F31" s="173"/>
      <c r="G31" s="173"/>
    </row>
    <row r="32" spans="1:7" ht="12.75">
      <c r="A32" s="159"/>
      <c r="B32" s="7" t="s">
        <v>76</v>
      </c>
      <c r="C32" s="127">
        <v>69</v>
      </c>
      <c r="D32" s="261"/>
      <c r="E32" s="167"/>
      <c r="F32" s="173"/>
      <c r="G32" s="173"/>
    </row>
    <row r="33" spans="1:5" ht="25.5" customHeight="1">
      <c r="A33" s="159">
        <v>2013</v>
      </c>
      <c r="B33" s="41" t="s">
        <v>77</v>
      </c>
      <c r="C33" s="127">
        <v>73</v>
      </c>
      <c r="D33" s="261"/>
      <c r="E33" s="167"/>
    </row>
    <row r="34" spans="1:5" s="168" customFormat="1" ht="12.75">
      <c r="A34" s="159"/>
      <c r="B34" s="41" t="s">
        <v>78</v>
      </c>
      <c r="C34" s="127">
        <v>70</v>
      </c>
      <c r="D34" s="264"/>
      <c r="E34" s="160"/>
    </row>
    <row r="35" spans="1:5" s="168" customFormat="1" ht="12.75">
      <c r="A35" s="159"/>
      <c r="B35" s="41" t="s">
        <v>79</v>
      </c>
      <c r="C35" s="127">
        <v>74</v>
      </c>
      <c r="D35" s="264"/>
      <c r="E35" s="160"/>
    </row>
    <row r="36" spans="1:5" ht="12.75">
      <c r="A36" s="159"/>
      <c r="B36" s="41" t="s">
        <v>80</v>
      </c>
      <c r="C36" s="127">
        <v>72</v>
      </c>
      <c r="D36" s="261"/>
      <c r="E36" s="167"/>
    </row>
    <row r="37" spans="1:5" ht="25.5" customHeight="1">
      <c r="A37" s="159">
        <v>2014</v>
      </c>
      <c r="B37" s="41" t="s">
        <v>77</v>
      </c>
      <c r="C37" s="127">
        <v>75</v>
      </c>
      <c r="D37" s="261"/>
      <c r="E37" s="167"/>
    </row>
    <row r="38" spans="1:5" ht="12" customHeight="1">
      <c r="A38" s="159"/>
      <c r="B38" s="41" t="s">
        <v>78</v>
      </c>
      <c r="C38" s="127">
        <v>70</v>
      </c>
      <c r="D38" s="261"/>
      <c r="E38" s="167"/>
    </row>
    <row r="39" spans="1:5" ht="12" customHeight="1">
      <c r="A39" s="159"/>
      <c r="B39" s="41" t="s">
        <v>79</v>
      </c>
      <c r="C39" s="127">
        <v>76</v>
      </c>
      <c r="D39" s="261"/>
      <c r="E39" s="167"/>
    </row>
    <row r="40" spans="1:6" ht="12" customHeight="1">
      <c r="A40" s="159"/>
      <c r="B40" s="41" t="s">
        <v>80</v>
      </c>
      <c r="C40" s="127">
        <v>78</v>
      </c>
      <c r="D40" s="261"/>
      <c r="E40" s="127"/>
      <c r="F40" s="173"/>
    </row>
    <row r="41" spans="1:4" ht="25.5" customHeight="1">
      <c r="A41" s="159">
        <v>2015</v>
      </c>
      <c r="B41" s="41" t="s">
        <v>77</v>
      </c>
      <c r="C41" s="259">
        <v>86.21228563</v>
      </c>
      <c r="D41" s="261"/>
    </row>
    <row r="42" spans="1:4" ht="15" customHeight="1">
      <c r="A42" s="159"/>
      <c r="B42" s="41" t="s">
        <v>78</v>
      </c>
      <c r="C42" s="127">
        <v>86.02587214</v>
      </c>
      <c r="D42" s="261"/>
    </row>
    <row r="43" spans="1:5" ht="15" customHeight="1">
      <c r="A43" s="159"/>
      <c r="B43" s="41" t="s">
        <v>79</v>
      </c>
      <c r="C43" s="127">
        <v>91.45745923999999</v>
      </c>
      <c r="D43" s="261"/>
      <c r="E43" s="127"/>
    </row>
    <row r="44" spans="1:5" ht="15" customHeight="1">
      <c r="A44" s="159"/>
      <c r="B44" s="41" t="s">
        <v>80</v>
      </c>
      <c r="C44" s="127">
        <v>96.23751179000001</v>
      </c>
      <c r="D44" s="261"/>
      <c r="E44" s="127"/>
    </row>
    <row r="45" spans="1:4" ht="25.5" customHeight="1">
      <c r="A45" s="159">
        <v>2016</v>
      </c>
      <c r="B45" s="263" t="s">
        <v>77</v>
      </c>
      <c r="C45" s="127">
        <v>109.48997652</v>
      </c>
      <c r="D45" s="261"/>
    </row>
    <row r="46" spans="1:4" ht="12.75" customHeight="1">
      <c r="A46" s="159"/>
      <c r="B46" s="263" t="s">
        <v>78</v>
      </c>
      <c r="C46" s="127">
        <v>117.73570534000001</v>
      </c>
      <c r="D46" s="261"/>
    </row>
    <row r="47" spans="1:4" ht="12.75" customHeight="1">
      <c r="A47" s="159"/>
      <c r="B47" s="263" t="s">
        <v>152</v>
      </c>
      <c r="C47" s="127">
        <v>100.13742173</v>
      </c>
      <c r="D47" s="261"/>
    </row>
    <row r="48" spans="1:3" s="5" customFormat="1" ht="12.75">
      <c r="A48" s="115"/>
      <c r="B48" s="115"/>
      <c r="C48" s="458"/>
    </row>
    <row r="49" spans="1:12" ht="12.75">
      <c r="A49" s="100" t="s">
        <v>82</v>
      </c>
      <c r="B49" s="46"/>
      <c r="C49" s="46"/>
      <c r="D49" s="285"/>
      <c r="E49" s="285"/>
      <c r="F49" s="285"/>
      <c r="G49" s="285"/>
      <c r="H49" s="285"/>
      <c r="I49" s="285"/>
      <c r="J49" s="285"/>
      <c r="K49" s="285"/>
      <c r="L49" s="285"/>
    </row>
    <row r="50" spans="1:12" ht="12.75">
      <c r="A50" s="567" t="s">
        <v>274</v>
      </c>
      <c r="B50" s="567"/>
      <c r="C50" s="567"/>
      <c r="D50" s="567"/>
      <c r="E50" s="285"/>
      <c r="F50" s="285"/>
      <c r="G50" s="285"/>
      <c r="H50" s="285"/>
      <c r="I50" s="285"/>
      <c r="J50" s="285"/>
      <c r="K50" s="285"/>
      <c r="L50" s="285"/>
    </row>
    <row r="51" spans="1:12" ht="27" customHeight="1">
      <c r="A51" s="567" t="s">
        <v>275</v>
      </c>
      <c r="B51" s="675"/>
      <c r="C51" s="675"/>
      <c r="D51" s="675"/>
      <c r="E51" s="675"/>
      <c r="F51" s="675"/>
      <c r="G51" s="675"/>
      <c r="H51" s="675"/>
      <c r="I51" s="675"/>
      <c r="J51" s="675"/>
      <c r="K51" s="675"/>
      <c r="L51" s="675"/>
    </row>
    <row r="52" spans="1:12" ht="18.75" customHeight="1">
      <c r="A52" s="567" t="s">
        <v>276</v>
      </c>
      <c r="B52" s="567"/>
      <c r="C52" s="567"/>
      <c r="D52" s="567"/>
      <c r="E52" s="675"/>
      <c r="F52" s="675"/>
      <c r="G52" s="675"/>
      <c r="H52" s="675"/>
      <c r="I52" s="675"/>
      <c r="J52" s="675"/>
      <c r="K52" s="675"/>
      <c r="L52" s="675"/>
    </row>
    <row r="53" spans="1:12" ht="25.5" customHeight="1">
      <c r="A53" s="567" t="s">
        <v>277</v>
      </c>
      <c r="B53" s="567"/>
      <c r="C53" s="567"/>
      <c r="D53" s="567"/>
      <c r="E53" s="675"/>
      <c r="F53" s="675"/>
      <c r="G53" s="675"/>
      <c r="H53" s="675"/>
      <c r="I53" s="675"/>
      <c r="J53" s="675"/>
      <c r="K53" s="675"/>
      <c r="L53" s="675"/>
    </row>
    <row r="54" spans="1:12" ht="12.75">
      <c r="A54" s="285"/>
      <c r="B54" s="285"/>
      <c r="C54" s="285"/>
      <c r="D54" s="285"/>
      <c r="E54" s="285"/>
      <c r="F54" s="285"/>
      <c r="G54" s="285"/>
      <c r="H54" s="285"/>
      <c r="I54" s="285"/>
      <c r="J54" s="285"/>
      <c r="K54" s="285"/>
      <c r="L54" s="285"/>
    </row>
    <row r="55" spans="1:12" ht="12.75">
      <c r="A55" s="285"/>
      <c r="B55" s="285"/>
      <c r="C55" s="285"/>
      <c r="D55" s="285"/>
      <c r="E55" s="285"/>
      <c r="F55" s="285"/>
      <c r="G55" s="285"/>
      <c r="H55" s="285"/>
      <c r="I55" s="285"/>
      <c r="J55" s="285"/>
      <c r="K55" s="285"/>
      <c r="L55" s="285"/>
    </row>
  </sheetData>
  <sheetProtection/>
  <protectedRanges>
    <protectedRange sqref="C30:C32" name="Range1_1_1"/>
  </protectedRanges>
  <mergeCells count="5">
    <mergeCell ref="A2:D2"/>
    <mergeCell ref="A50:D50"/>
    <mergeCell ref="A51:L51"/>
    <mergeCell ref="A52:L52"/>
    <mergeCell ref="A53:L53"/>
  </mergeCells>
  <hyperlinks>
    <hyperlink ref="D1" location="Index!A1" display="Index"/>
  </hyperlinks>
  <printOptions/>
  <pageMargins left="0.7" right="0.7" top="0.75" bottom="0.75" header="0.3" footer="0.3"/>
  <pageSetup orientation="portrait" paperSize="9"/>
  <ignoredErrors>
    <ignoredError sqref="A5" numberStoredAsText="1"/>
  </ignoredErrors>
</worksheet>
</file>

<file path=xl/worksheets/sheet28.xml><?xml version="1.0" encoding="utf-8"?>
<worksheet xmlns="http://schemas.openxmlformats.org/spreadsheetml/2006/main" xmlns:r="http://schemas.openxmlformats.org/officeDocument/2006/relationships">
  <dimension ref="A1:N212"/>
  <sheetViews>
    <sheetView zoomScale="80" zoomScaleNormal="80" zoomScalePageLayoutView="0" workbookViewId="0" topLeftCell="A1">
      <pane xSplit="3" ySplit="6" topLeftCell="D7" activePane="bottomRight" state="frozen"/>
      <selection pane="topLeft" activeCell="Y21" sqref="Y21"/>
      <selection pane="topRight" activeCell="Y21" sqref="Y21"/>
      <selection pane="bottomLeft" activeCell="Y21" sqref="Y21"/>
      <selection pane="bottomRight" activeCell="A1" sqref="A1"/>
    </sheetView>
  </sheetViews>
  <sheetFormatPr defaultColWidth="9.140625" defaultRowHeight="15"/>
  <cols>
    <col min="1" max="1" width="25.28125" style="7" customWidth="1"/>
    <col min="2" max="2" width="7.7109375" style="7" bestFit="1" customWidth="1"/>
    <col min="3" max="3" width="10.00390625" style="7" bestFit="1" customWidth="1"/>
    <col min="4" max="4" width="16.421875" style="7" customWidth="1"/>
    <col min="5" max="5" width="13.8515625" style="7" customWidth="1"/>
    <col min="6" max="6" width="13.7109375" style="7" customWidth="1"/>
    <col min="7" max="14" width="13.8515625" style="7" customWidth="1"/>
    <col min="15" max="16384" width="9.140625" style="1" customWidth="1"/>
  </cols>
  <sheetData>
    <row r="1" spans="1:14" ht="15">
      <c r="A1" s="265" t="s">
        <v>278</v>
      </c>
      <c r="B1" s="265"/>
      <c r="C1" s="265"/>
      <c r="D1" s="265"/>
      <c r="E1" s="265"/>
      <c r="F1" s="265"/>
      <c r="G1" s="265"/>
      <c r="H1" s="265"/>
      <c r="I1" s="265"/>
      <c r="J1" s="265"/>
      <c r="K1" s="265"/>
      <c r="L1" s="265"/>
      <c r="M1" s="265"/>
      <c r="N1" s="176" t="s">
        <v>64</v>
      </c>
    </row>
    <row r="2" spans="1:14" ht="15">
      <c r="A2" s="273" t="s">
        <v>511</v>
      </c>
      <c r="B2" s="108"/>
      <c r="C2" s="108"/>
      <c r="D2" s="108"/>
      <c r="E2" s="108"/>
      <c r="F2" s="108"/>
      <c r="G2" s="108"/>
      <c r="H2" s="108"/>
      <c r="I2" s="108"/>
      <c r="J2" s="108"/>
      <c r="K2" s="108"/>
      <c r="L2" s="108"/>
      <c r="M2" s="108"/>
      <c r="N2" s="108"/>
    </row>
    <row r="4" spans="1:14" ht="15">
      <c r="A4" s="676" t="s">
        <v>279</v>
      </c>
      <c r="B4" s="676" t="s">
        <v>65</v>
      </c>
      <c r="C4" s="676" t="s">
        <v>66</v>
      </c>
      <c r="D4" s="678" t="s">
        <v>280</v>
      </c>
      <c r="E4" s="681" t="s">
        <v>281</v>
      </c>
      <c r="F4" s="681"/>
      <c r="G4" s="681"/>
      <c r="H4" s="681"/>
      <c r="I4" s="681"/>
      <c r="J4" s="681"/>
      <c r="K4" s="681"/>
      <c r="L4" s="681"/>
      <c r="M4" s="681"/>
      <c r="N4" s="681"/>
    </row>
    <row r="5" spans="1:14" ht="28.5" customHeight="1">
      <c r="A5" s="677"/>
      <c r="B5" s="677"/>
      <c r="C5" s="677"/>
      <c r="D5" s="679"/>
      <c r="E5" s="682" t="s">
        <v>282</v>
      </c>
      <c r="F5" s="682"/>
      <c r="G5" s="681" t="s">
        <v>283</v>
      </c>
      <c r="H5" s="681"/>
      <c r="I5" s="681" t="s">
        <v>284</v>
      </c>
      <c r="J5" s="681"/>
      <c r="K5" s="681" t="s">
        <v>285</v>
      </c>
      <c r="L5" s="681"/>
      <c r="M5" s="681" t="s">
        <v>286</v>
      </c>
      <c r="N5" s="681"/>
    </row>
    <row r="6" spans="1:14" ht="23.25" customHeight="1">
      <c r="A6" s="677"/>
      <c r="B6" s="677"/>
      <c r="C6" s="677"/>
      <c r="D6" s="680"/>
      <c r="E6" s="213" t="s">
        <v>287</v>
      </c>
      <c r="F6" s="213" t="s">
        <v>288</v>
      </c>
      <c r="G6" s="213" t="s">
        <v>287</v>
      </c>
      <c r="H6" s="213" t="s">
        <v>288</v>
      </c>
      <c r="I6" s="213" t="s">
        <v>287</v>
      </c>
      <c r="J6" s="213" t="s">
        <v>288</v>
      </c>
      <c r="K6" s="213" t="s">
        <v>287</v>
      </c>
      <c r="L6" s="213" t="s">
        <v>288</v>
      </c>
      <c r="M6" s="213" t="s">
        <v>287</v>
      </c>
      <c r="N6" s="213" t="s">
        <v>288</v>
      </c>
    </row>
    <row r="7" spans="1:14" ht="28.5" customHeight="1">
      <c r="A7" s="65" t="s">
        <v>289</v>
      </c>
      <c r="B7" s="274">
        <v>2011</v>
      </c>
      <c r="C7" s="266" t="s">
        <v>290</v>
      </c>
      <c r="D7" s="267">
        <v>30.67468093</v>
      </c>
      <c r="E7" s="267">
        <v>2.0703727</v>
      </c>
      <c r="F7" s="487">
        <v>0.06749451460390464</v>
      </c>
      <c r="G7" s="267">
        <v>7.306913359999999</v>
      </c>
      <c r="H7" s="487">
        <v>0.23820666225263973</v>
      </c>
      <c r="I7" s="267">
        <v>9.923212939999999</v>
      </c>
      <c r="J7" s="487">
        <v>0.32349848927996655</v>
      </c>
      <c r="K7" s="267">
        <v>13.146592720000001</v>
      </c>
      <c r="L7" s="487">
        <v>0.42858123773155743</v>
      </c>
      <c r="M7" s="267">
        <v>14.943446179999999</v>
      </c>
      <c r="N7" s="487">
        <v>0.48715897694587684</v>
      </c>
    </row>
    <row r="8" spans="1:14" ht="15">
      <c r="A8" s="254"/>
      <c r="B8" s="159">
        <v>2012</v>
      </c>
      <c r="C8" s="275"/>
      <c r="D8" s="267">
        <v>39.70700284</v>
      </c>
      <c r="E8" s="267">
        <v>3.10897346</v>
      </c>
      <c r="F8" s="487">
        <v>0.07829786278575741</v>
      </c>
      <c r="G8" s="267">
        <v>14.811141</v>
      </c>
      <c r="H8" s="487">
        <v>0.3730108026456121</v>
      </c>
      <c r="I8" s="267">
        <v>18.76733628</v>
      </c>
      <c r="J8" s="487">
        <v>0.47264550174243264</v>
      </c>
      <c r="K8" s="267">
        <v>22.53543321</v>
      </c>
      <c r="L8" s="487">
        <v>0.567543042742533</v>
      </c>
      <c r="M8" s="267">
        <v>25.171049860000004</v>
      </c>
      <c r="N8" s="487">
        <v>0.63391966302335</v>
      </c>
    </row>
    <row r="9" spans="1:14" ht="15">
      <c r="A9" s="254"/>
      <c r="B9" s="159">
        <v>2013</v>
      </c>
      <c r="C9" s="275"/>
      <c r="D9" s="267">
        <v>33.73124999</v>
      </c>
      <c r="E9" s="267">
        <v>3.03945034</v>
      </c>
      <c r="F9" s="487">
        <v>0.09010784779399157</v>
      </c>
      <c r="G9" s="267">
        <v>9.31826949</v>
      </c>
      <c r="H9" s="487">
        <v>0.2762503462742265</v>
      </c>
      <c r="I9" s="267">
        <v>12.49322786</v>
      </c>
      <c r="J9" s="487">
        <v>0.3703754786349084</v>
      </c>
      <c r="K9" s="267">
        <v>16.33741388</v>
      </c>
      <c r="L9" s="487">
        <v>0.4843406006253372</v>
      </c>
      <c r="M9" s="267">
        <v>18.576869029999997</v>
      </c>
      <c r="N9" s="487">
        <v>0.5507317112620289</v>
      </c>
    </row>
    <row r="10" spans="1:14" ht="15">
      <c r="A10" s="254"/>
      <c r="B10" s="159">
        <v>2014</v>
      </c>
      <c r="C10" s="275"/>
      <c r="D10" s="267">
        <v>38.83276235</v>
      </c>
      <c r="E10" s="267">
        <v>3.3773166</v>
      </c>
      <c r="F10" s="487">
        <v>0.08697080494970248</v>
      </c>
      <c r="G10" s="267">
        <v>10.750564870000002</v>
      </c>
      <c r="H10" s="487">
        <v>0.2768426508808483</v>
      </c>
      <c r="I10" s="267">
        <v>14.2237494</v>
      </c>
      <c r="J10" s="487">
        <v>0.3662821941895668</v>
      </c>
      <c r="K10" s="267">
        <v>19.83195712</v>
      </c>
      <c r="L10" s="487">
        <v>0.510701683832183</v>
      </c>
      <c r="M10" s="267">
        <v>22.503257809999997</v>
      </c>
      <c r="N10" s="487">
        <v>0.5794915542494236</v>
      </c>
    </row>
    <row r="11" spans="1:14" ht="15">
      <c r="A11" s="254"/>
      <c r="B11" s="159" t="s">
        <v>291</v>
      </c>
      <c r="C11" s="275"/>
      <c r="D11" s="267">
        <v>40.41951083</v>
      </c>
      <c r="E11" s="267">
        <v>3.0878132000000003</v>
      </c>
      <c r="F11" s="487">
        <v>0.07639412592069711</v>
      </c>
      <c r="G11" s="267">
        <v>10.65914842</v>
      </c>
      <c r="H11" s="487">
        <v>0.26371294954140345</v>
      </c>
      <c r="I11" s="267">
        <v>14.69435634</v>
      </c>
      <c r="J11" s="487">
        <v>0.36354612013497245</v>
      </c>
      <c r="K11" s="267">
        <v>14.55781184</v>
      </c>
      <c r="L11" s="487">
        <v>0.3601679372426982</v>
      </c>
      <c r="M11" s="267">
        <v>5.263300139999999</v>
      </c>
      <c r="N11" s="487">
        <v>0.13021681935085408</v>
      </c>
    </row>
    <row r="12" spans="2:14" ht="28.5" customHeight="1">
      <c r="B12" s="14">
        <v>2011</v>
      </c>
      <c r="C12" s="7" t="s">
        <v>78</v>
      </c>
      <c r="D12" s="267">
        <v>12.73502851</v>
      </c>
      <c r="E12" s="267">
        <v>0.69403388</v>
      </c>
      <c r="F12" s="487">
        <v>0.054498023263553734</v>
      </c>
      <c r="G12" s="267">
        <v>2.39475508</v>
      </c>
      <c r="H12" s="487">
        <v>0.18804473646207803</v>
      </c>
      <c r="I12" s="267">
        <v>3.22302989</v>
      </c>
      <c r="J12" s="487">
        <v>0.2530838378154522</v>
      </c>
      <c r="K12" s="267">
        <v>4.37215217</v>
      </c>
      <c r="L12" s="487">
        <v>0.34331703039116324</v>
      </c>
      <c r="M12" s="267">
        <v>4.91792151</v>
      </c>
      <c r="N12" s="487">
        <v>0.3861727915362162</v>
      </c>
    </row>
    <row r="13" spans="2:14" ht="12.75">
      <c r="B13" s="14"/>
      <c r="C13" s="7" t="s">
        <v>79</v>
      </c>
      <c r="D13" s="267">
        <v>9.40107203</v>
      </c>
      <c r="E13" s="267">
        <v>0.73318674</v>
      </c>
      <c r="F13" s="487">
        <v>0.07798969496886198</v>
      </c>
      <c r="G13" s="267">
        <v>2.58974343</v>
      </c>
      <c r="H13" s="487">
        <v>0.2754732036661143</v>
      </c>
      <c r="I13" s="267">
        <v>3.5509602</v>
      </c>
      <c r="J13" s="487">
        <v>0.37771864619996964</v>
      </c>
      <c r="K13" s="267">
        <v>4.695105300000001</v>
      </c>
      <c r="L13" s="487">
        <v>0.4994223302424799</v>
      </c>
      <c r="M13" s="267">
        <v>5.294485519999999</v>
      </c>
      <c r="N13" s="487">
        <v>0.5631789122670938</v>
      </c>
    </row>
    <row r="14" spans="2:14" ht="12.75">
      <c r="B14" s="14"/>
      <c r="C14" s="7" t="s">
        <v>80</v>
      </c>
      <c r="D14" s="267">
        <v>8.53858039</v>
      </c>
      <c r="E14" s="267">
        <v>0.6431520799999999</v>
      </c>
      <c r="F14" s="487">
        <v>0.07532306901428609</v>
      </c>
      <c r="G14" s="267">
        <v>2.32241485</v>
      </c>
      <c r="H14" s="487">
        <v>0.2719907459933161</v>
      </c>
      <c r="I14" s="267">
        <v>3.14922285</v>
      </c>
      <c r="J14" s="487">
        <v>0.36882276750456405</v>
      </c>
      <c r="K14" s="267">
        <v>4.07933525</v>
      </c>
      <c r="L14" s="487">
        <v>0.4777533341230274</v>
      </c>
      <c r="M14" s="267">
        <v>4.73103915</v>
      </c>
      <c r="N14" s="487">
        <v>0.5540779537006854</v>
      </c>
    </row>
    <row r="15" spans="2:14" ht="28.5" customHeight="1">
      <c r="B15" s="14">
        <v>2012</v>
      </c>
      <c r="C15" s="7" t="s">
        <v>77</v>
      </c>
      <c r="D15" s="267">
        <v>9.05165903</v>
      </c>
      <c r="E15" s="267">
        <v>0.828119</v>
      </c>
      <c r="F15" s="487">
        <v>0.09148809044345985</v>
      </c>
      <c r="G15" s="267">
        <v>2.5801411799999996</v>
      </c>
      <c r="H15" s="487">
        <v>0.28504621875930297</v>
      </c>
      <c r="I15" s="267">
        <v>3.4901421999999998</v>
      </c>
      <c r="J15" s="487">
        <v>0.38558038790818217</v>
      </c>
      <c r="K15" s="267">
        <v>4.447317480000001</v>
      </c>
      <c r="L15" s="487">
        <v>0.491326227077292</v>
      </c>
      <c r="M15" s="267">
        <v>5.323996360000001</v>
      </c>
      <c r="N15" s="487">
        <v>0.5881790666611092</v>
      </c>
    </row>
    <row r="16" spans="2:14" ht="15">
      <c r="B16" s="14"/>
      <c r="C16" s="7" t="s">
        <v>78</v>
      </c>
      <c r="D16" s="267">
        <v>9.12807804</v>
      </c>
      <c r="E16" s="267">
        <v>0.68465166</v>
      </c>
      <c r="F16" s="487">
        <v>0.0750050182524513</v>
      </c>
      <c r="G16" s="267">
        <v>2.4186256299999997</v>
      </c>
      <c r="H16" s="487">
        <v>0.2649654855492449</v>
      </c>
      <c r="I16" s="267">
        <v>3.7415440399999995</v>
      </c>
      <c r="J16" s="487">
        <v>0.40989395835621045</v>
      </c>
      <c r="K16" s="267">
        <v>4.6419421299999994</v>
      </c>
      <c r="L16" s="487">
        <v>0.5085344482878675</v>
      </c>
      <c r="M16" s="267">
        <v>5.343612719999999</v>
      </c>
      <c r="N16" s="487">
        <v>0.5854039258411072</v>
      </c>
    </row>
    <row r="17" spans="2:14" ht="15">
      <c r="B17" s="14"/>
      <c r="C17" s="7" t="s">
        <v>79</v>
      </c>
      <c r="D17" s="267">
        <v>8.2865609</v>
      </c>
      <c r="E17" s="267">
        <v>0.82343157</v>
      </c>
      <c r="F17" s="487">
        <v>0.09936951890379518</v>
      </c>
      <c r="G17" s="267">
        <v>2.42491594</v>
      </c>
      <c r="H17" s="487">
        <v>0.29263236815166593</v>
      </c>
      <c r="I17" s="267">
        <v>3.2747259900000003</v>
      </c>
      <c r="J17" s="487">
        <v>0.3951851714503179</v>
      </c>
      <c r="K17" s="267">
        <v>4.2258805200000005</v>
      </c>
      <c r="L17" s="487">
        <v>0.5099679554638886</v>
      </c>
      <c r="M17" s="267">
        <v>4.774700520000001</v>
      </c>
      <c r="N17" s="487">
        <v>0.576198084780865</v>
      </c>
    </row>
    <row r="18" spans="2:14" ht="15">
      <c r="B18" s="14"/>
      <c r="C18" s="7" t="s">
        <v>80</v>
      </c>
      <c r="D18" s="267">
        <v>13.240704869999998</v>
      </c>
      <c r="E18" s="267">
        <v>0.77277123</v>
      </c>
      <c r="F18" s="487">
        <v>0.05836329995927173</v>
      </c>
      <c r="G18" s="267">
        <v>7.38745825</v>
      </c>
      <c r="H18" s="487">
        <v>0.5579354213035941</v>
      </c>
      <c r="I18" s="267">
        <v>8.26092405</v>
      </c>
      <c r="J18" s="487">
        <v>0.6239036464529248</v>
      </c>
      <c r="K18" s="267">
        <v>9.22029308</v>
      </c>
      <c r="L18" s="487">
        <v>0.6963596855701233</v>
      </c>
      <c r="M18" s="267">
        <v>9.728740260000002</v>
      </c>
      <c r="N18" s="487">
        <v>0.7347599962025286</v>
      </c>
    </row>
    <row r="19" spans="2:14" ht="28.5" customHeight="1">
      <c r="B19" s="14">
        <v>2013</v>
      </c>
      <c r="C19" s="7" t="s">
        <v>77</v>
      </c>
      <c r="D19" s="267">
        <v>7.86452306</v>
      </c>
      <c r="E19" s="267">
        <v>0.72101161</v>
      </c>
      <c r="F19" s="487">
        <v>0.09167900004860562</v>
      </c>
      <c r="G19" s="267">
        <v>2.32372914</v>
      </c>
      <c r="H19" s="487">
        <v>0.2954698107274671</v>
      </c>
      <c r="I19" s="267">
        <v>3.12626296</v>
      </c>
      <c r="J19" s="487">
        <v>0.3975146281788638</v>
      </c>
      <c r="K19" s="267">
        <v>3.95535387</v>
      </c>
      <c r="L19" s="487">
        <v>0.5029362670595311</v>
      </c>
      <c r="M19" s="267">
        <v>4.49074425</v>
      </c>
      <c r="N19" s="487">
        <v>0.571012916579839</v>
      </c>
    </row>
    <row r="20" spans="2:14" ht="15">
      <c r="B20" s="14"/>
      <c r="C20" s="7" t="s">
        <v>78</v>
      </c>
      <c r="D20" s="267">
        <v>8.428120860000002</v>
      </c>
      <c r="E20" s="267">
        <v>0.6568364</v>
      </c>
      <c r="F20" s="487">
        <v>0.07793390850828401</v>
      </c>
      <c r="G20" s="267">
        <v>2.1897407700000002</v>
      </c>
      <c r="H20" s="487">
        <v>0.25981364130556617</v>
      </c>
      <c r="I20" s="267">
        <v>2.9670905100000002</v>
      </c>
      <c r="J20" s="487">
        <v>0.3520465070786847</v>
      </c>
      <c r="K20" s="267">
        <v>3.98240122</v>
      </c>
      <c r="L20" s="487">
        <v>0.472513539631419</v>
      </c>
      <c r="M20" s="267">
        <v>4.587689029999999</v>
      </c>
      <c r="N20" s="487">
        <v>0.5443311867741771</v>
      </c>
    </row>
    <row r="21" spans="2:14" ht="15">
      <c r="B21" s="14"/>
      <c r="C21" s="7" t="s">
        <v>79</v>
      </c>
      <c r="D21" s="267">
        <v>9.51881648</v>
      </c>
      <c r="E21" s="267">
        <v>1.0511705999999998</v>
      </c>
      <c r="F21" s="487">
        <v>0.11043080851580823</v>
      </c>
      <c r="G21" s="267">
        <v>2.65054035</v>
      </c>
      <c r="H21" s="487">
        <v>0.27845272104668206</v>
      </c>
      <c r="I21" s="267">
        <v>3.45652912</v>
      </c>
      <c r="J21" s="487">
        <v>0.36312593348789934</v>
      </c>
      <c r="K21" s="267">
        <v>4.49122359</v>
      </c>
      <c r="L21" s="487">
        <v>0.47182584089487556</v>
      </c>
      <c r="M21" s="267">
        <v>5.045065909999999</v>
      </c>
      <c r="N21" s="487">
        <v>0.5300097885698495</v>
      </c>
    </row>
    <row r="22" spans="2:14" ht="15">
      <c r="B22" s="14"/>
      <c r="C22" s="7" t="s">
        <v>80</v>
      </c>
      <c r="D22" s="267">
        <v>7.91978959</v>
      </c>
      <c r="E22" s="267">
        <v>0.6104317300000001</v>
      </c>
      <c r="F22" s="487">
        <v>0.07707676107592147</v>
      </c>
      <c r="G22" s="267">
        <v>2.15425923</v>
      </c>
      <c r="H22" s="487">
        <v>0.27200965448881326</v>
      </c>
      <c r="I22" s="267">
        <v>2.94334527</v>
      </c>
      <c r="J22" s="487">
        <v>0.3716443772340169</v>
      </c>
      <c r="K22" s="267">
        <v>3.9084352</v>
      </c>
      <c r="L22" s="487">
        <v>0.4935024037677749</v>
      </c>
      <c r="M22" s="267">
        <v>4.45336984</v>
      </c>
      <c r="N22" s="487">
        <v>0.5623091105378722</v>
      </c>
    </row>
    <row r="23" spans="2:14" ht="28.5" customHeight="1">
      <c r="B23" s="14">
        <v>2014</v>
      </c>
      <c r="C23" s="7" t="s">
        <v>77</v>
      </c>
      <c r="D23" s="267">
        <v>9.50312479</v>
      </c>
      <c r="E23" s="267">
        <v>0.8647009</v>
      </c>
      <c r="F23" s="487">
        <v>0.09099121805807625</v>
      </c>
      <c r="G23" s="267">
        <v>3.07062568</v>
      </c>
      <c r="H23" s="487">
        <v>0.3231174742892122</v>
      </c>
      <c r="I23" s="267">
        <v>3.92312365</v>
      </c>
      <c r="J23" s="487">
        <v>0.4128245957717241</v>
      </c>
      <c r="K23" s="267">
        <v>4.68967935</v>
      </c>
      <c r="L23" s="487">
        <v>0.4934881371793498</v>
      </c>
      <c r="M23" s="267">
        <v>5.5286868</v>
      </c>
      <c r="N23" s="487">
        <v>0.5817756708633098</v>
      </c>
    </row>
    <row r="24" spans="2:14" ht="15">
      <c r="B24" s="14"/>
      <c r="C24" s="168" t="s">
        <v>74</v>
      </c>
      <c r="D24" s="267">
        <v>9.367093630000001</v>
      </c>
      <c r="E24" s="267">
        <v>0.57555741</v>
      </c>
      <c r="F24" s="487">
        <v>0.061444609473813916</v>
      </c>
      <c r="G24" s="267">
        <v>2.2874538</v>
      </c>
      <c r="H24" s="487">
        <v>0.2442010179842731</v>
      </c>
      <c r="I24" s="267">
        <v>3.08619581</v>
      </c>
      <c r="J24" s="487">
        <v>0.3294720787369774</v>
      </c>
      <c r="K24" s="267">
        <v>4.00503203</v>
      </c>
      <c r="L24" s="487">
        <v>0.42756400098031255</v>
      </c>
      <c r="M24" s="267">
        <v>4.6044564900000005</v>
      </c>
      <c r="N24" s="487">
        <v>0.49155657793931967</v>
      </c>
    </row>
    <row r="25" spans="2:14" ht="15">
      <c r="B25" s="14"/>
      <c r="C25" s="168" t="s">
        <v>79</v>
      </c>
      <c r="D25" s="267">
        <v>11.00415286</v>
      </c>
      <c r="E25" s="267">
        <v>1.2467561800000002</v>
      </c>
      <c r="F25" s="487">
        <v>0.11329869694303758</v>
      </c>
      <c r="G25" s="267">
        <v>2.85636415</v>
      </c>
      <c r="H25" s="487">
        <v>0.2595714714562771</v>
      </c>
      <c r="I25" s="267">
        <v>3.76778611</v>
      </c>
      <c r="J25" s="487">
        <v>0.3423967440234195</v>
      </c>
      <c r="K25" s="267">
        <v>6.696499480000001</v>
      </c>
      <c r="L25" s="487">
        <v>0.6085429351260394</v>
      </c>
      <c r="M25" s="267">
        <v>7.34651388</v>
      </c>
      <c r="N25" s="487">
        <v>0.6676128524808588</v>
      </c>
    </row>
    <row r="26" spans="2:14" ht="15">
      <c r="B26" s="14"/>
      <c r="C26" s="7" t="s">
        <v>80</v>
      </c>
      <c r="D26" s="267">
        <v>8.958391070000001</v>
      </c>
      <c r="E26" s="267">
        <v>0.69030211</v>
      </c>
      <c r="F26" s="487">
        <v>0.0770564830901047</v>
      </c>
      <c r="G26" s="267">
        <v>2.53612124</v>
      </c>
      <c r="H26" s="487">
        <v>0.28310008127385755</v>
      </c>
      <c r="I26" s="267">
        <v>3.44664383</v>
      </c>
      <c r="J26" s="487">
        <v>0.38473915718439383</v>
      </c>
      <c r="K26" s="267">
        <v>4.44074626</v>
      </c>
      <c r="L26" s="487">
        <v>0.4957080155689162</v>
      </c>
      <c r="M26" s="267">
        <v>5.02360064</v>
      </c>
      <c r="N26" s="487">
        <v>0.560770410751894</v>
      </c>
    </row>
    <row r="27" spans="2:14" ht="28.5" customHeight="1">
      <c r="B27" s="14">
        <v>2015</v>
      </c>
      <c r="C27" s="41" t="s">
        <v>81</v>
      </c>
      <c r="D27" s="267">
        <v>9.221684869999999</v>
      </c>
      <c r="E27" s="267">
        <v>0.70130538</v>
      </c>
      <c r="F27" s="487">
        <v>0.07604959287662148</v>
      </c>
      <c r="G27" s="267">
        <v>2.55498124</v>
      </c>
      <c r="H27" s="487">
        <v>0.27706230217342054</v>
      </c>
      <c r="I27" s="267">
        <v>3.50671514</v>
      </c>
      <c r="J27" s="487">
        <v>0.38026837713876466</v>
      </c>
      <c r="K27" s="267">
        <v>4.64178323</v>
      </c>
      <c r="L27" s="487">
        <v>0.5033552214629082</v>
      </c>
      <c r="M27" s="267">
        <v>5.263300139999999</v>
      </c>
      <c r="N27" s="487">
        <v>0.5707525483897825</v>
      </c>
    </row>
    <row r="28" spans="2:14" ht="15">
      <c r="B28" s="14"/>
      <c r="C28" s="41" t="s">
        <v>151</v>
      </c>
      <c r="D28" s="267">
        <v>10.5786929</v>
      </c>
      <c r="E28" s="267">
        <v>0.85913988</v>
      </c>
      <c r="F28" s="487">
        <v>0.08121418100718285</v>
      </c>
      <c r="G28" s="267">
        <v>2.96168261</v>
      </c>
      <c r="H28" s="487">
        <v>0.27996678209649134</v>
      </c>
      <c r="I28" s="267">
        <v>3.97492219</v>
      </c>
      <c r="J28" s="487">
        <v>0.37574795180981196</v>
      </c>
      <c r="K28" s="267">
        <v>5.17127358</v>
      </c>
      <c r="L28" s="487">
        <v>0.48883861445680116</v>
      </c>
      <c r="M28" s="267" t="s">
        <v>292</v>
      </c>
      <c r="N28" s="487" t="s">
        <v>292</v>
      </c>
    </row>
    <row r="29" spans="2:14" ht="15">
      <c r="B29" s="14"/>
      <c r="C29" s="41" t="s">
        <v>174</v>
      </c>
      <c r="D29" s="267">
        <v>10.50121206</v>
      </c>
      <c r="E29" s="267">
        <v>0.7950464300000001</v>
      </c>
      <c r="F29" s="487">
        <v>0.07570996809295936</v>
      </c>
      <c r="G29" s="267">
        <v>2.6159828499999995</v>
      </c>
      <c r="H29" s="487">
        <v>0.24911246768975348</v>
      </c>
      <c r="I29" s="267">
        <v>3.6444236</v>
      </c>
      <c r="J29" s="487">
        <v>0.3470479006782385</v>
      </c>
      <c r="K29" s="267">
        <v>4.74475503</v>
      </c>
      <c r="L29" s="487">
        <v>0.45182927483896557</v>
      </c>
      <c r="M29" s="267" t="s">
        <v>292</v>
      </c>
      <c r="N29" s="487" t="s">
        <v>292</v>
      </c>
    </row>
    <row r="30" spans="2:14" ht="15">
      <c r="B30" s="14"/>
      <c r="C30" s="7" t="s">
        <v>293</v>
      </c>
      <c r="D30" s="267">
        <v>10.117921</v>
      </c>
      <c r="E30" s="267">
        <v>0.73232151</v>
      </c>
      <c r="F30" s="487">
        <v>0.07237865466630941</v>
      </c>
      <c r="G30" s="267">
        <v>2.52650172</v>
      </c>
      <c r="H30" s="487">
        <v>0.24970561837753036</v>
      </c>
      <c r="I30" s="267">
        <v>3.56829541</v>
      </c>
      <c r="J30" s="487">
        <v>0.35267081152343455</v>
      </c>
      <c r="K30" s="267" t="s">
        <v>292</v>
      </c>
      <c r="L30" s="487" t="s">
        <v>292</v>
      </c>
      <c r="M30" s="267" t="s">
        <v>292</v>
      </c>
      <c r="N30" s="487" t="s">
        <v>292</v>
      </c>
    </row>
    <row r="31" spans="2:14" ht="28.5" customHeight="1">
      <c r="B31" s="14">
        <v>2016</v>
      </c>
      <c r="C31" s="263" t="s">
        <v>81</v>
      </c>
      <c r="D31" s="267">
        <v>10.29941965</v>
      </c>
      <c r="E31" s="267">
        <v>0.7253734000000001</v>
      </c>
      <c r="F31" s="487">
        <v>0.07042857021560434</v>
      </c>
      <c r="G31" s="267">
        <v>2.9154079700000004</v>
      </c>
      <c r="H31" s="487">
        <v>0.2830652666919927</v>
      </c>
      <c r="I31" s="267">
        <v>3.8987507</v>
      </c>
      <c r="J31" s="487">
        <v>0.37854081419043834</v>
      </c>
      <c r="K31" s="267" t="s">
        <v>292</v>
      </c>
      <c r="L31" s="487" t="s">
        <v>292</v>
      </c>
      <c r="M31" s="267" t="s">
        <v>292</v>
      </c>
      <c r="N31" s="487" t="s">
        <v>292</v>
      </c>
    </row>
    <row r="32" spans="2:14" ht="15">
      <c r="B32" s="14"/>
      <c r="C32" s="263" t="s">
        <v>151</v>
      </c>
      <c r="D32" s="267">
        <v>21.4380727</v>
      </c>
      <c r="E32" s="267">
        <v>11.6470775</v>
      </c>
      <c r="F32" s="487">
        <v>0.5432893928006878</v>
      </c>
      <c r="G32" s="267">
        <v>13.7742718</v>
      </c>
      <c r="H32" s="487">
        <v>0.6425144644648957</v>
      </c>
      <c r="I32" s="267" t="s">
        <v>292</v>
      </c>
      <c r="J32" s="487" t="s">
        <v>292</v>
      </c>
      <c r="K32" s="267" t="s">
        <v>292</v>
      </c>
      <c r="L32" s="487" t="s">
        <v>292</v>
      </c>
      <c r="M32" s="267" t="s">
        <v>292</v>
      </c>
      <c r="N32" s="487" t="s">
        <v>292</v>
      </c>
    </row>
    <row r="33" spans="2:14" ht="15">
      <c r="B33" s="14"/>
      <c r="C33" s="263" t="s">
        <v>152</v>
      </c>
      <c r="D33" s="267">
        <v>9.53419566</v>
      </c>
      <c r="E33" s="267">
        <v>0.7427814</v>
      </c>
      <c r="F33" s="487">
        <v>0.07790708587157315</v>
      </c>
      <c r="G33" s="267" t="s">
        <v>292</v>
      </c>
      <c r="H33" s="487" t="s">
        <v>292</v>
      </c>
      <c r="I33" s="267" t="s">
        <v>292</v>
      </c>
      <c r="J33" s="487" t="s">
        <v>292</v>
      </c>
      <c r="K33" s="267" t="s">
        <v>292</v>
      </c>
      <c r="L33" s="487" t="s">
        <v>292</v>
      </c>
      <c r="M33" s="267" t="s">
        <v>292</v>
      </c>
      <c r="N33" s="487" t="s">
        <v>292</v>
      </c>
    </row>
    <row r="34" spans="1:14" ht="28.5" customHeight="1">
      <c r="A34" s="65" t="s">
        <v>294</v>
      </c>
      <c r="B34" s="274">
        <v>2011</v>
      </c>
      <c r="C34" s="266" t="s">
        <v>290</v>
      </c>
      <c r="D34" s="459">
        <v>9.12460863</v>
      </c>
      <c r="E34" s="459">
        <v>1.4371308600000001</v>
      </c>
      <c r="F34" s="488">
        <v>0.15750054805364294</v>
      </c>
      <c r="G34" s="459">
        <v>4.80908821</v>
      </c>
      <c r="H34" s="488">
        <v>0.5270459704089248</v>
      </c>
      <c r="I34" s="459">
        <v>5.66602216</v>
      </c>
      <c r="J34" s="488">
        <v>0.6209605682561751</v>
      </c>
      <c r="K34" s="459">
        <v>6.3138882899999995</v>
      </c>
      <c r="L34" s="488">
        <v>0.6919626414705744</v>
      </c>
      <c r="M34" s="459">
        <v>6.59524609</v>
      </c>
      <c r="N34" s="488">
        <v>0.7227976954886666</v>
      </c>
    </row>
    <row r="35" spans="2:14" ht="12.75">
      <c r="B35" s="159">
        <v>2012</v>
      </c>
      <c r="C35" s="275"/>
      <c r="D35" s="267">
        <v>13.027889669999999</v>
      </c>
      <c r="E35" s="267">
        <v>2.05981641</v>
      </c>
      <c r="F35" s="487">
        <v>0.15810821723055013</v>
      </c>
      <c r="G35" s="267">
        <v>6.82618433</v>
      </c>
      <c r="H35" s="487">
        <v>0.5239670048572035</v>
      </c>
      <c r="I35" s="267">
        <v>7.989988759999999</v>
      </c>
      <c r="J35" s="487">
        <v>0.6132987738143779</v>
      </c>
      <c r="K35" s="267">
        <v>8.82511047</v>
      </c>
      <c r="L35" s="487">
        <v>0.6774013822301583</v>
      </c>
      <c r="M35" s="267">
        <v>9.298973010000001</v>
      </c>
      <c r="N35" s="487">
        <v>0.7137743138409616</v>
      </c>
    </row>
    <row r="36" spans="2:14" ht="12.75">
      <c r="B36" s="159">
        <v>2013</v>
      </c>
      <c r="C36" s="275"/>
      <c r="D36" s="267">
        <v>30.501323369999998</v>
      </c>
      <c r="E36" s="267">
        <v>4.0268847899999995</v>
      </c>
      <c r="F36" s="487">
        <v>0.13202328112624445</v>
      </c>
      <c r="G36" s="267">
        <v>13.23724275</v>
      </c>
      <c r="H36" s="487">
        <v>0.43398912858383304</v>
      </c>
      <c r="I36" s="267">
        <v>16.00078479</v>
      </c>
      <c r="J36" s="487">
        <v>0.5245931330880481</v>
      </c>
      <c r="K36" s="267">
        <v>18.26740405</v>
      </c>
      <c r="L36" s="487">
        <v>0.5989052943180544</v>
      </c>
      <c r="M36" s="267">
        <v>19.653829860000002</v>
      </c>
      <c r="N36" s="487">
        <v>0.6443599060141371</v>
      </c>
    </row>
    <row r="37" spans="2:14" ht="15">
      <c r="B37" s="159">
        <v>2014</v>
      </c>
      <c r="C37" s="275"/>
      <c r="D37" s="267">
        <v>37.61646286</v>
      </c>
      <c r="E37" s="267">
        <v>4.738095469999999</v>
      </c>
      <c r="F37" s="487">
        <v>0.12595802767618328</v>
      </c>
      <c r="G37" s="267">
        <v>15.77848169</v>
      </c>
      <c r="H37" s="487">
        <v>0.4194568146591548</v>
      </c>
      <c r="I37" s="267">
        <v>19.24427796</v>
      </c>
      <c r="J37" s="487">
        <v>0.5115919067569662</v>
      </c>
      <c r="K37" s="267">
        <v>22.038045649999997</v>
      </c>
      <c r="L37" s="487">
        <v>0.5858617204924514</v>
      </c>
      <c r="M37" s="267">
        <v>24.26003653</v>
      </c>
      <c r="N37" s="487">
        <v>0.6449313594499938</v>
      </c>
    </row>
    <row r="38" spans="2:14" ht="15">
      <c r="B38" s="159" t="s">
        <v>291</v>
      </c>
      <c r="C38" s="275"/>
      <c r="D38" s="267">
        <v>41.61726611</v>
      </c>
      <c r="E38" s="267">
        <v>4.80042115</v>
      </c>
      <c r="F38" s="487">
        <v>0.11534686438344713</v>
      </c>
      <c r="G38" s="267">
        <v>16.51871582</v>
      </c>
      <c r="H38" s="487">
        <v>0.396919773065795</v>
      </c>
      <c r="I38" s="267">
        <v>20.78131562</v>
      </c>
      <c r="J38" s="487">
        <v>0.49934360332733546</v>
      </c>
      <c r="K38" s="267">
        <v>18.31263793</v>
      </c>
      <c r="L38" s="487">
        <v>0.44002500985041276</v>
      </c>
      <c r="M38" s="267">
        <v>6.72411767</v>
      </c>
      <c r="N38" s="487">
        <v>0.16157038408595265</v>
      </c>
    </row>
    <row r="39" spans="2:14" ht="28.5" customHeight="1">
      <c r="B39" s="14">
        <v>2011</v>
      </c>
      <c r="C39" s="7" t="s">
        <v>78</v>
      </c>
      <c r="D39" s="267">
        <v>3.01974081</v>
      </c>
      <c r="E39" s="267">
        <v>0.46870221</v>
      </c>
      <c r="F39" s="487">
        <v>0.1552127283400856</v>
      </c>
      <c r="G39" s="267">
        <v>1.5831466699999999</v>
      </c>
      <c r="H39" s="487">
        <v>0.5242657465029258</v>
      </c>
      <c r="I39" s="267">
        <v>1.86818191</v>
      </c>
      <c r="J39" s="487">
        <v>0.6186563773332586</v>
      </c>
      <c r="K39" s="267">
        <v>2.08968805</v>
      </c>
      <c r="L39" s="487">
        <v>0.6920090767657638</v>
      </c>
      <c r="M39" s="267">
        <v>2.18158791</v>
      </c>
      <c r="N39" s="487">
        <v>0.7224421058839153</v>
      </c>
    </row>
    <row r="40" spans="2:14" ht="15">
      <c r="B40" s="14"/>
      <c r="C40" s="7" t="s">
        <v>79</v>
      </c>
      <c r="D40" s="267">
        <v>3.10057873</v>
      </c>
      <c r="E40" s="267">
        <v>0.47568808</v>
      </c>
      <c r="F40" s="487">
        <v>0.15341912637064373</v>
      </c>
      <c r="G40" s="267">
        <v>1.61694928</v>
      </c>
      <c r="H40" s="487">
        <v>0.5214991847667096</v>
      </c>
      <c r="I40" s="267">
        <v>1.91154338</v>
      </c>
      <c r="J40" s="487">
        <v>0.6165118019757556</v>
      </c>
      <c r="K40" s="267">
        <v>2.1378138399999997</v>
      </c>
      <c r="L40" s="487">
        <v>0.6894886491077747</v>
      </c>
      <c r="M40" s="267">
        <v>2.2310259599999998</v>
      </c>
      <c r="N40" s="487">
        <v>0.7195514625748594</v>
      </c>
    </row>
    <row r="41" spans="2:14" ht="15">
      <c r="B41" s="14"/>
      <c r="C41" s="7" t="s">
        <v>80</v>
      </c>
      <c r="D41" s="267">
        <v>3.00428909</v>
      </c>
      <c r="E41" s="267">
        <v>0.49274057</v>
      </c>
      <c r="F41" s="487">
        <v>0.16401236872980157</v>
      </c>
      <c r="G41" s="267">
        <v>1.60899226</v>
      </c>
      <c r="H41" s="487">
        <v>0.5355650577554772</v>
      </c>
      <c r="I41" s="267">
        <v>1.88629687</v>
      </c>
      <c r="J41" s="487">
        <v>0.6278679626000973</v>
      </c>
      <c r="K41" s="267">
        <v>2.0863864</v>
      </c>
      <c r="L41" s="487">
        <v>0.6944692529572778</v>
      </c>
      <c r="M41" s="267">
        <v>2.1826322200000003</v>
      </c>
      <c r="N41" s="487">
        <v>0.7265053909975089</v>
      </c>
    </row>
    <row r="42" spans="2:14" ht="28.5" customHeight="1">
      <c r="B42" s="14">
        <v>2012</v>
      </c>
      <c r="C42" s="7" t="s">
        <v>77</v>
      </c>
      <c r="D42" s="267">
        <v>3.16848327</v>
      </c>
      <c r="E42" s="267">
        <v>0.52727286</v>
      </c>
      <c r="F42" s="487">
        <v>0.16641175447961257</v>
      </c>
      <c r="G42" s="267">
        <v>1.71173094</v>
      </c>
      <c r="H42" s="487">
        <v>0.5402366981726244</v>
      </c>
      <c r="I42" s="267">
        <v>1.97182525</v>
      </c>
      <c r="J42" s="487">
        <v>0.6223246525142612</v>
      </c>
      <c r="K42" s="267">
        <v>2.17009306</v>
      </c>
      <c r="L42" s="487">
        <v>0.6848996428502525</v>
      </c>
      <c r="M42" s="267">
        <v>2.29172909</v>
      </c>
      <c r="N42" s="487">
        <v>0.7232889981457911</v>
      </c>
    </row>
    <row r="43" spans="2:14" ht="15">
      <c r="B43" s="14"/>
      <c r="C43" s="7" t="s">
        <v>78</v>
      </c>
      <c r="D43" s="267">
        <v>2.89294164</v>
      </c>
      <c r="E43" s="267">
        <v>0.45145959999999996</v>
      </c>
      <c r="F43" s="487">
        <v>0.15605555043274222</v>
      </c>
      <c r="G43" s="267">
        <v>1.54519987</v>
      </c>
      <c r="H43" s="487">
        <v>0.534127563665612</v>
      </c>
      <c r="I43" s="267">
        <v>1.805705</v>
      </c>
      <c r="J43" s="487">
        <v>0.624176089497609</v>
      </c>
      <c r="K43" s="267">
        <v>1.99059524</v>
      </c>
      <c r="L43" s="487">
        <v>0.6880868982894518</v>
      </c>
      <c r="M43" s="267">
        <v>2.08742026</v>
      </c>
      <c r="N43" s="487">
        <v>0.721556297969426</v>
      </c>
    </row>
    <row r="44" spans="2:14" ht="15">
      <c r="B44" s="14"/>
      <c r="C44" s="7" t="s">
        <v>79</v>
      </c>
      <c r="D44" s="267">
        <v>2.98791408</v>
      </c>
      <c r="E44" s="267">
        <v>0.45752109999999996</v>
      </c>
      <c r="F44" s="487">
        <v>0.1531239144600838</v>
      </c>
      <c r="G44" s="267">
        <v>1.57538384</v>
      </c>
      <c r="H44" s="487">
        <v>0.5272520553870813</v>
      </c>
      <c r="I44" s="267">
        <v>1.8472955</v>
      </c>
      <c r="J44" s="487">
        <v>0.6182558971039757</v>
      </c>
      <c r="K44" s="267">
        <v>2.03303545</v>
      </c>
      <c r="L44" s="487">
        <v>0.6804196491486796</v>
      </c>
      <c r="M44" s="267">
        <v>2.13738739</v>
      </c>
      <c r="N44" s="487">
        <v>0.7153443281073196</v>
      </c>
    </row>
    <row r="45" spans="2:14" ht="15">
      <c r="B45" s="14"/>
      <c r="C45" s="7" t="s">
        <v>80</v>
      </c>
      <c r="D45" s="267">
        <v>3.97855068</v>
      </c>
      <c r="E45" s="267">
        <v>0.62356285</v>
      </c>
      <c r="F45" s="487">
        <v>0.1567311566834182</v>
      </c>
      <c r="G45" s="267">
        <v>1.99386968</v>
      </c>
      <c r="H45" s="487">
        <v>0.5011547772969427</v>
      </c>
      <c r="I45" s="267">
        <v>2.36516301</v>
      </c>
      <c r="J45" s="487">
        <v>0.594478542623466</v>
      </c>
      <c r="K45" s="267">
        <v>2.63138672</v>
      </c>
      <c r="L45" s="487">
        <v>0.66139328907581</v>
      </c>
      <c r="M45" s="267">
        <v>2.78243627</v>
      </c>
      <c r="N45" s="487">
        <v>0.6993592626549123</v>
      </c>
    </row>
    <row r="46" spans="2:14" ht="28.5" customHeight="1">
      <c r="B46" s="14">
        <v>2013</v>
      </c>
      <c r="C46" s="7" t="s">
        <v>77</v>
      </c>
      <c r="D46" s="267">
        <v>5.8587632</v>
      </c>
      <c r="E46" s="267">
        <v>0.80726726</v>
      </c>
      <c r="F46" s="487">
        <v>0.13778799935112584</v>
      </c>
      <c r="G46" s="267">
        <v>2.71920883</v>
      </c>
      <c r="H46" s="487">
        <v>0.4641267682571639</v>
      </c>
      <c r="I46" s="267">
        <v>3.27988018</v>
      </c>
      <c r="J46" s="487">
        <v>0.559824670845205</v>
      </c>
      <c r="K46" s="267">
        <v>3.70928232</v>
      </c>
      <c r="L46" s="487">
        <v>0.6331169554693727</v>
      </c>
      <c r="M46" s="267">
        <v>3.9391150600000002</v>
      </c>
      <c r="N46" s="487">
        <v>0.6723458391354681</v>
      </c>
    </row>
    <row r="47" spans="2:14" ht="15">
      <c r="B47" s="14"/>
      <c r="C47" s="7" t="s">
        <v>78</v>
      </c>
      <c r="D47" s="267">
        <v>7.527300299999999</v>
      </c>
      <c r="E47" s="267">
        <v>0.96552567</v>
      </c>
      <c r="F47" s="487">
        <v>0.12826984862022844</v>
      </c>
      <c r="G47" s="267">
        <v>3.25036294</v>
      </c>
      <c r="H47" s="487">
        <v>0.4318099199523101</v>
      </c>
      <c r="I47" s="267">
        <v>3.93826314</v>
      </c>
      <c r="J47" s="487">
        <v>0.5231972929258581</v>
      </c>
      <c r="K47" s="267">
        <v>4.50214789</v>
      </c>
      <c r="L47" s="487">
        <v>0.5981092437616711</v>
      </c>
      <c r="M47" s="267">
        <v>4.82033545</v>
      </c>
      <c r="N47" s="487">
        <v>0.6403803831235483</v>
      </c>
    </row>
    <row r="48" spans="2:14" ht="15">
      <c r="B48" s="14"/>
      <c r="C48" s="7" t="s">
        <v>79</v>
      </c>
      <c r="D48" s="267">
        <v>8.47559012</v>
      </c>
      <c r="E48" s="267">
        <v>1.1017901399999999</v>
      </c>
      <c r="F48" s="487">
        <v>0.12999568459546978</v>
      </c>
      <c r="G48" s="267">
        <v>3.59850116</v>
      </c>
      <c r="H48" s="487">
        <v>0.42457234352432327</v>
      </c>
      <c r="I48" s="267">
        <v>4.358150650000001</v>
      </c>
      <c r="J48" s="487">
        <v>0.5142002607837295</v>
      </c>
      <c r="K48" s="267">
        <v>4.98032716</v>
      </c>
      <c r="L48" s="487">
        <v>0.5876083068538006</v>
      </c>
      <c r="M48" s="267">
        <v>5.3823003</v>
      </c>
      <c r="N48" s="487">
        <v>0.6350354634657581</v>
      </c>
    </row>
    <row r="49" spans="2:14" ht="15">
      <c r="B49" s="14"/>
      <c r="C49" s="7" t="s">
        <v>80</v>
      </c>
      <c r="D49" s="267">
        <v>8.63966975</v>
      </c>
      <c r="E49" s="267">
        <v>1.1523017199999999</v>
      </c>
      <c r="F49" s="487">
        <v>0.13337335260991892</v>
      </c>
      <c r="G49" s="267">
        <v>3.66916982</v>
      </c>
      <c r="H49" s="487">
        <v>0.4246886659064717</v>
      </c>
      <c r="I49" s="267">
        <v>4.42449082</v>
      </c>
      <c r="J49" s="487">
        <v>0.5121134196130588</v>
      </c>
      <c r="K49" s="267">
        <v>5.075646679999999</v>
      </c>
      <c r="L49" s="487">
        <v>0.5874815620122517</v>
      </c>
      <c r="M49" s="267">
        <v>5.51207905</v>
      </c>
      <c r="N49" s="487">
        <v>0.6379964986508888</v>
      </c>
    </row>
    <row r="50" spans="2:14" ht="27" customHeight="1">
      <c r="B50" s="14">
        <v>2014</v>
      </c>
      <c r="C50" s="7" t="s">
        <v>77</v>
      </c>
      <c r="D50" s="267">
        <v>9.26611222</v>
      </c>
      <c r="E50" s="267">
        <v>1.19260535</v>
      </c>
      <c r="F50" s="487">
        <v>0.12870611985746055</v>
      </c>
      <c r="G50" s="267">
        <v>3.9350194199999997</v>
      </c>
      <c r="H50" s="487">
        <v>0.42466779233545693</v>
      </c>
      <c r="I50" s="267">
        <v>4.77268037</v>
      </c>
      <c r="J50" s="487">
        <v>0.5150682677572839</v>
      </c>
      <c r="K50" s="267">
        <v>5.2265758600000005</v>
      </c>
      <c r="L50" s="487">
        <v>0.5640527263115749</v>
      </c>
      <c r="M50" s="267">
        <v>5.987259440000001</v>
      </c>
      <c r="N50" s="487">
        <v>0.6461457942498348</v>
      </c>
    </row>
    <row r="51" spans="2:14" ht="15">
      <c r="B51" s="14"/>
      <c r="C51" s="168" t="s">
        <v>74</v>
      </c>
      <c r="D51" s="267">
        <v>8.97088763</v>
      </c>
      <c r="E51" s="267">
        <v>1.13214025</v>
      </c>
      <c r="F51" s="487">
        <v>0.12620158636409093</v>
      </c>
      <c r="G51" s="267">
        <v>3.7980592</v>
      </c>
      <c r="H51" s="487">
        <v>0.4233760756626488</v>
      </c>
      <c r="I51" s="267">
        <v>4.60543779</v>
      </c>
      <c r="J51" s="487">
        <v>0.5133759311173091</v>
      </c>
      <c r="K51" s="267">
        <v>5.31225282</v>
      </c>
      <c r="L51" s="487">
        <v>0.5921657966414634</v>
      </c>
      <c r="M51" s="267">
        <v>5.80010854</v>
      </c>
      <c r="N51" s="487">
        <v>0.6465478979586772</v>
      </c>
    </row>
    <row r="52" spans="2:14" ht="15">
      <c r="B52" s="14"/>
      <c r="C52" s="168" t="s">
        <v>79</v>
      </c>
      <c r="D52" s="267">
        <v>9.54581908</v>
      </c>
      <c r="E52" s="267">
        <v>1.23339595</v>
      </c>
      <c r="F52" s="487">
        <v>0.12920797468120462</v>
      </c>
      <c r="G52" s="267">
        <v>4.05285496</v>
      </c>
      <c r="H52" s="487">
        <v>0.4245685913418757</v>
      </c>
      <c r="I52" s="267">
        <v>4.913204110000001</v>
      </c>
      <c r="J52" s="487">
        <v>0.5146969651136527</v>
      </c>
      <c r="K52" s="267">
        <v>5.7203031399999995</v>
      </c>
      <c r="L52" s="487">
        <v>0.5992469679196979</v>
      </c>
      <c r="M52" s="267">
        <v>6.188434969999999</v>
      </c>
      <c r="N52" s="487">
        <v>0.648287477285815</v>
      </c>
    </row>
    <row r="53" spans="2:14" ht="15">
      <c r="B53" s="14"/>
      <c r="C53" s="7" t="s">
        <v>80</v>
      </c>
      <c r="D53" s="267">
        <v>9.83364393</v>
      </c>
      <c r="E53" s="267">
        <v>1.17995392</v>
      </c>
      <c r="F53" s="487">
        <v>0.11999152383383074</v>
      </c>
      <c r="G53" s="267">
        <v>3.99254811</v>
      </c>
      <c r="H53" s="487">
        <v>0.40600901745280094</v>
      </c>
      <c r="I53" s="267">
        <v>4.9529556900000005</v>
      </c>
      <c r="J53" s="487">
        <v>0.5036745000385631</v>
      </c>
      <c r="K53" s="267">
        <v>5.7789138300000005</v>
      </c>
      <c r="L53" s="487">
        <v>0.5876675900751269</v>
      </c>
      <c r="M53" s="267">
        <v>6.28423358</v>
      </c>
      <c r="N53" s="487">
        <v>0.6390544161181562</v>
      </c>
    </row>
    <row r="54" spans="2:14" ht="28.5" customHeight="1">
      <c r="B54" s="14">
        <v>2015</v>
      </c>
      <c r="C54" s="41" t="s">
        <v>81</v>
      </c>
      <c r="D54" s="267">
        <v>10.52842874</v>
      </c>
      <c r="E54" s="267">
        <v>1.26303767</v>
      </c>
      <c r="F54" s="487">
        <v>0.11996449814029894</v>
      </c>
      <c r="G54" s="267">
        <v>4.28618262</v>
      </c>
      <c r="H54" s="487">
        <v>0.40710563046466514</v>
      </c>
      <c r="I54" s="267">
        <v>5.37460966</v>
      </c>
      <c r="J54" s="487">
        <v>0.5104854478029169</v>
      </c>
      <c r="K54" s="267">
        <v>6.21857065</v>
      </c>
      <c r="L54" s="487">
        <v>0.5906456512712267</v>
      </c>
      <c r="M54" s="267">
        <v>6.72411767</v>
      </c>
      <c r="N54" s="487">
        <v>0.6386629796384983</v>
      </c>
    </row>
    <row r="55" spans="2:14" ht="15">
      <c r="B55" s="14"/>
      <c r="C55" s="41" t="s">
        <v>151</v>
      </c>
      <c r="D55" s="267">
        <v>10.303682160000001</v>
      </c>
      <c r="E55" s="267">
        <v>1.23021253</v>
      </c>
      <c r="F55" s="487">
        <v>0.11939542688688681</v>
      </c>
      <c r="G55" s="267">
        <v>4.17442573</v>
      </c>
      <c r="H55" s="487">
        <v>0.405139217726025</v>
      </c>
      <c r="I55" s="267">
        <v>5.22563153</v>
      </c>
      <c r="J55" s="487">
        <v>0.507161561163684</v>
      </c>
      <c r="K55" s="267">
        <v>6.076834389999999</v>
      </c>
      <c r="L55" s="487">
        <v>0.5897730826355381</v>
      </c>
      <c r="M55" s="267" t="s">
        <v>292</v>
      </c>
      <c r="N55" s="487" t="s">
        <v>292</v>
      </c>
    </row>
    <row r="56" spans="2:14" ht="15">
      <c r="B56" s="14"/>
      <c r="C56" s="41" t="s">
        <v>174</v>
      </c>
      <c r="D56" s="267">
        <v>10.386830609999999</v>
      </c>
      <c r="E56" s="267">
        <v>1.17397223</v>
      </c>
      <c r="F56" s="487">
        <v>0.1130250674223713</v>
      </c>
      <c r="G56" s="267">
        <v>4.10108904</v>
      </c>
      <c r="H56" s="487">
        <v>0.3948354598227149</v>
      </c>
      <c r="I56" s="267">
        <v>5.1532981</v>
      </c>
      <c r="J56" s="487">
        <v>0.49613768564191496</v>
      </c>
      <c r="K56" s="267">
        <v>6.01723289</v>
      </c>
      <c r="L56" s="487">
        <v>0.579313663227247</v>
      </c>
      <c r="M56" s="267" t="s">
        <v>292</v>
      </c>
      <c r="N56" s="487" t="s">
        <v>292</v>
      </c>
    </row>
    <row r="57" spans="2:14" ht="15">
      <c r="B57" s="14"/>
      <c r="C57" s="7" t="s">
        <v>293</v>
      </c>
      <c r="D57" s="267">
        <v>10.3983246</v>
      </c>
      <c r="E57" s="267">
        <v>1.13319872</v>
      </c>
      <c r="F57" s="487">
        <v>0.10897897147777057</v>
      </c>
      <c r="G57" s="267">
        <v>3.95701843</v>
      </c>
      <c r="H57" s="487">
        <v>0.3805438454960331</v>
      </c>
      <c r="I57" s="267">
        <v>5.02777633</v>
      </c>
      <c r="J57" s="487">
        <v>0.4835179246087394</v>
      </c>
      <c r="K57" s="267" t="s">
        <v>292</v>
      </c>
      <c r="L57" s="487" t="s">
        <v>292</v>
      </c>
      <c r="M57" s="267" t="s">
        <v>292</v>
      </c>
      <c r="N57" s="487" t="s">
        <v>292</v>
      </c>
    </row>
    <row r="58" spans="2:14" ht="28.5" customHeight="1">
      <c r="B58" s="14">
        <v>2016</v>
      </c>
      <c r="C58" s="263" t="s">
        <v>81</v>
      </c>
      <c r="D58" s="267">
        <v>10.83846606</v>
      </c>
      <c r="E58" s="267">
        <v>1.23617666</v>
      </c>
      <c r="F58" s="487">
        <v>0.11405457683372584</v>
      </c>
      <c r="G58" s="267">
        <v>4.2353632999999995</v>
      </c>
      <c r="H58" s="487">
        <v>0.39077146863344975</v>
      </c>
      <c r="I58" s="267">
        <v>5.38972487</v>
      </c>
      <c r="J58" s="487">
        <v>0.4972774597589135</v>
      </c>
      <c r="K58" s="267" t="s">
        <v>292</v>
      </c>
      <c r="L58" s="487" t="s">
        <v>292</v>
      </c>
      <c r="M58" s="267" t="s">
        <v>292</v>
      </c>
      <c r="N58" s="487" t="s">
        <v>292</v>
      </c>
    </row>
    <row r="59" spans="2:14" ht="15">
      <c r="B59" s="14"/>
      <c r="C59" s="263" t="s">
        <v>151</v>
      </c>
      <c r="D59" s="267">
        <v>11.7157125</v>
      </c>
      <c r="E59" s="267">
        <v>1.18351882</v>
      </c>
      <c r="F59" s="487">
        <v>0.10101979030297988</v>
      </c>
      <c r="G59" s="267">
        <v>4.2721548899999995</v>
      </c>
      <c r="H59" s="487">
        <v>0.3646517350097145</v>
      </c>
      <c r="I59" s="267" t="s">
        <v>292</v>
      </c>
      <c r="J59" s="487" t="s">
        <v>292</v>
      </c>
      <c r="K59" s="267" t="s">
        <v>292</v>
      </c>
      <c r="L59" s="487" t="s">
        <v>292</v>
      </c>
      <c r="M59" s="267" t="s">
        <v>292</v>
      </c>
      <c r="N59" s="487" t="s">
        <v>292</v>
      </c>
    </row>
    <row r="60" spans="2:14" ht="15">
      <c r="B60" s="14"/>
      <c r="C60" s="263" t="s">
        <v>152</v>
      </c>
      <c r="D60" s="267">
        <v>11.847831289999998</v>
      </c>
      <c r="E60" s="267">
        <v>1.09912709</v>
      </c>
      <c r="F60" s="487">
        <v>0.09277031914926939</v>
      </c>
      <c r="G60" s="267" t="s">
        <v>292</v>
      </c>
      <c r="H60" s="487" t="s">
        <v>292</v>
      </c>
      <c r="I60" s="267" t="s">
        <v>292</v>
      </c>
      <c r="J60" s="487" t="s">
        <v>292</v>
      </c>
      <c r="K60" s="267" t="s">
        <v>292</v>
      </c>
      <c r="L60" s="487" t="s">
        <v>292</v>
      </c>
      <c r="M60" s="267" t="s">
        <v>292</v>
      </c>
      <c r="N60" s="487" t="s">
        <v>292</v>
      </c>
    </row>
    <row r="61" spans="1:14" ht="28.5" customHeight="1">
      <c r="A61" s="65" t="s">
        <v>295</v>
      </c>
      <c r="B61" s="274">
        <v>2011</v>
      </c>
      <c r="C61" s="266" t="s">
        <v>290</v>
      </c>
      <c r="D61" s="459">
        <v>80.02011302</v>
      </c>
      <c r="E61" s="459">
        <v>11.336657800000001</v>
      </c>
      <c r="F61" s="488">
        <v>0.14167260420097819</v>
      </c>
      <c r="G61" s="459">
        <v>31.054554949999996</v>
      </c>
      <c r="H61" s="488">
        <v>0.38808436751693054</v>
      </c>
      <c r="I61" s="459">
        <v>39.72080612</v>
      </c>
      <c r="J61" s="488">
        <v>0.4963852789119692</v>
      </c>
      <c r="K61" s="459">
        <v>47.894694099999995</v>
      </c>
      <c r="L61" s="488">
        <v>0.5985331973728821</v>
      </c>
      <c r="M61" s="459">
        <v>51.81026885</v>
      </c>
      <c r="N61" s="488">
        <v>0.6474655795231218</v>
      </c>
    </row>
    <row r="62" spans="2:14" ht="12.75">
      <c r="B62" s="159">
        <v>2012</v>
      </c>
      <c r="C62" s="275"/>
      <c r="D62" s="267">
        <v>109.89602925</v>
      </c>
      <c r="E62" s="267">
        <v>16.31915589</v>
      </c>
      <c r="F62" s="487">
        <v>0.1484963196702578</v>
      </c>
      <c r="G62" s="267">
        <v>44.24016874</v>
      </c>
      <c r="H62" s="487">
        <v>0.4025638509591556</v>
      </c>
      <c r="I62" s="267">
        <v>56.53986505</v>
      </c>
      <c r="J62" s="487">
        <v>0.5144850586127979</v>
      </c>
      <c r="K62" s="267">
        <v>66.5339971</v>
      </c>
      <c r="L62" s="487">
        <v>0.6054267615861106</v>
      </c>
      <c r="M62" s="267">
        <v>71.68365777</v>
      </c>
      <c r="N62" s="487">
        <v>0.6522861495471184</v>
      </c>
    </row>
    <row r="63" spans="2:14" ht="12.75">
      <c r="B63" s="159">
        <v>2013</v>
      </c>
      <c r="C63" s="275"/>
      <c r="D63" s="267">
        <v>114.72177267000001</v>
      </c>
      <c r="E63" s="267">
        <v>15.226578459999999</v>
      </c>
      <c r="F63" s="487">
        <v>0.13272614348280362</v>
      </c>
      <c r="G63" s="267">
        <v>42.289640490000004</v>
      </c>
      <c r="H63" s="487">
        <v>0.36862785071886217</v>
      </c>
      <c r="I63" s="267">
        <v>54.95143393000001</v>
      </c>
      <c r="J63" s="487">
        <v>0.47899742700166564</v>
      </c>
      <c r="K63" s="267">
        <v>66.76604685999999</v>
      </c>
      <c r="L63" s="487">
        <v>0.5819823500466137</v>
      </c>
      <c r="M63" s="267">
        <v>73.52316588</v>
      </c>
      <c r="N63" s="487">
        <v>0.6408824076619805</v>
      </c>
    </row>
    <row r="64" spans="2:14" ht="15">
      <c r="B64" s="159">
        <v>2014</v>
      </c>
      <c r="C64" s="275"/>
      <c r="D64" s="267">
        <v>124.15375236</v>
      </c>
      <c r="E64" s="267">
        <v>14.89222511</v>
      </c>
      <c r="F64" s="487">
        <v>0.11994985916187254</v>
      </c>
      <c r="G64" s="267">
        <v>43.990679480000004</v>
      </c>
      <c r="H64" s="487">
        <v>0.35432420401151704</v>
      </c>
      <c r="I64" s="267">
        <v>58.443362130000004</v>
      </c>
      <c r="J64" s="487">
        <v>0.4707337556784901</v>
      </c>
      <c r="K64" s="267">
        <v>72.38845026</v>
      </c>
      <c r="L64" s="487">
        <v>0.5830548725591495</v>
      </c>
      <c r="M64" s="267">
        <v>81.34332631000001</v>
      </c>
      <c r="N64" s="487">
        <v>0.6551821814787717</v>
      </c>
    </row>
    <row r="65" spans="2:14" ht="15">
      <c r="B65" s="159" t="s">
        <v>291</v>
      </c>
      <c r="C65" s="275"/>
      <c r="D65" s="267">
        <v>139.10956156</v>
      </c>
      <c r="E65" s="267">
        <v>17.25339999</v>
      </c>
      <c r="F65" s="487">
        <v>0.124027419801466</v>
      </c>
      <c r="G65" s="267">
        <v>50.52777578999999</v>
      </c>
      <c r="H65" s="487">
        <v>0.36322288147106707</v>
      </c>
      <c r="I65" s="267">
        <v>67.79587498000001</v>
      </c>
      <c r="J65" s="487">
        <v>0.4873559676252638</v>
      </c>
      <c r="K65" s="267">
        <v>62.613401010000004</v>
      </c>
      <c r="L65" s="487">
        <v>0.4501013467934332</v>
      </c>
      <c r="M65" s="267">
        <v>23.363368240000003</v>
      </c>
      <c r="N65" s="487">
        <v>0.16794940605087766</v>
      </c>
    </row>
    <row r="66" spans="2:14" ht="28.5" customHeight="1">
      <c r="B66" s="14">
        <v>2011</v>
      </c>
      <c r="C66" s="7" t="s">
        <v>78</v>
      </c>
      <c r="D66" s="267">
        <v>26.233300979999996</v>
      </c>
      <c r="E66" s="267">
        <v>3.59550629</v>
      </c>
      <c r="F66" s="487">
        <v>0.13705885861414</v>
      </c>
      <c r="G66" s="267">
        <v>10.21074214</v>
      </c>
      <c r="H66" s="487">
        <v>0.3892282617343722</v>
      </c>
      <c r="I66" s="267">
        <v>13.04108492</v>
      </c>
      <c r="J66" s="487">
        <v>0.4971194791666665</v>
      </c>
      <c r="K66" s="267">
        <v>15.89099573</v>
      </c>
      <c r="L66" s="487">
        <v>0.6057566198823067</v>
      </c>
      <c r="M66" s="267">
        <v>17.194983649999998</v>
      </c>
      <c r="N66" s="487">
        <v>0.6554639716560748</v>
      </c>
    </row>
    <row r="67" spans="2:14" ht="15">
      <c r="B67" s="14"/>
      <c r="C67" s="7" t="s">
        <v>79</v>
      </c>
      <c r="D67" s="267">
        <v>27.68725921</v>
      </c>
      <c r="E67" s="267">
        <v>3.7658573300000002</v>
      </c>
      <c r="F67" s="487">
        <v>0.1360140886982363</v>
      </c>
      <c r="G67" s="267">
        <v>10.477798469999998</v>
      </c>
      <c r="H67" s="487">
        <v>0.37843393564270383</v>
      </c>
      <c r="I67" s="267">
        <v>13.358554810000001</v>
      </c>
      <c r="J67" s="487">
        <v>0.4824802162134993</v>
      </c>
      <c r="K67" s="267">
        <v>16.17411856</v>
      </c>
      <c r="L67" s="487">
        <v>0.5841718906636407</v>
      </c>
      <c r="M67" s="267">
        <v>17.54753898</v>
      </c>
      <c r="N67" s="487">
        <v>0.6337766713168284</v>
      </c>
    </row>
    <row r="68" spans="2:14" ht="15">
      <c r="B68" s="14"/>
      <c r="C68" s="7" t="s">
        <v>80</v>
      </c>
      <c r="D68" s="267">
        <v>26.099552829999997</v>
      </c>
      <c r="E68" s="267">
        <v>3.97529418</v>
      </c>
      <c r="F68" s="487">
        <v>0.15231273140552118</v>
      </c>
      <c r="G68" s="267">
        <v>10.36601434</v>
      </c>
      <c r="H68" s="487">
        <v>0.3971721051130362</v>
      </c>
      <c r="I68" s="267">
        <v>13.32116639</v>
      </c>
      <c r="J68" s="487">
        <v>0.5103982614862295</v>
      </c>
      <c r="K68" s="267">
        <v>15.829579809999998</v>
      </c>
      <c r="L68" s="487">
        <v>0.6065077019942184</v>
      </c>
      <c r="M68" s="267">
        <v>17.06774622</v>
      </c>
      <c r="N68" s="487">
        <v>0.6539478408373941</v>
      </c>
    </row>
    <row r="69" spans="2:14" ht="27.75" customHeight="1">
      <c r="B69" s="14">
        <v>2012</v>
      </c>
      <c r="C69" s="7" t="s">
        <v>77</v>
      </c>
      <c r="D69" s="267">
        <v>28.9012824</v>
      </c>
      <c r="E69" s="267">
        <v>5.00052158</v>
      </c>
      <c r="F69" s="487">
        <v>0.17302075080239349</v>
      </c>
      <c r="G69" s="267">
        <v>12.02340469</v>
      </c>
      <c r="H69" s="487">
        <v>0.4160163041761773</v>
      </c>
      <c r="I69" s="267">
        <v>15.066100259999997</v>
      </c>
      <c r="J69" s="487">
        <v>0.5212952162980836</v>
      </c>
      <c r="K69" s="267">
        <v>17.67126668</v>
      </c>
      <c r="L69" s="487">
        <v>0.6114353832271471</v>
      </c>
      <c r="M69" s="267">
        <v>19.18010572</v>
      </c>
      <c r="N69" s="487">
        <v>0.6636420299467404</v>
      </c>
    </row>
    <row r="70" spans="2:14" ht="15">
      <c r="B70" s="14"/>
      <c r="C70" s="7" t="s">
        <v>78</v>
      </c>
      <c r="D70" s="267">
        <v>26.94276257</v>
      </c>
      <c r="E70" s="267">
        <v>3.7863042200000003</v>
      </c>
      <c r="F70" s="487">
        <v>0.14053140282711551</v>
      </c>
      <c r="G70" s="267">
        <v>10.871458579999999</v>
      </c>
      <c r="H70" s="487">
        <v>0.4035019999064631</v>
      </c>
      <c r="I70" s="267">
        <v>14.017135719999999</v>
      </c>
      <c r="J70" s="487">
        <v>0.5202560681586409</v>
      </c>
      <c r="K70" s="267">
        <v>16.41505713</v>
      </c>
      <c r="L70" s="487">
        <v>0.6092566449840485</v>
      </c>
      <c r="M70" s="267">
        <v>17.581289880000003</v>
      </c>
      <c r="N70" s="487">
        <v>0.6525422118211541</v>
      </c>
    </row>
    <row r="71" spans="2:14" ht="15">
      <c r="B71" s="14"/>
      <c r="C71" s="7" t="s">
        <v>79</v>
      </c>
      <c r="D71" s="267">
        <v>27.45053778</v>
      </c>
      <c r="E71" s="267">
        <v>4.05843904</v>
      </c>
      <c r="F71" s="487">
        <v>0.14784552027818232</v>
      </c>
      <c r="G71" s="267">
        <v>11.22071964</v>
      </c>
      <c r="H71" s="487">
        <v>0.4087613776432179</v>
      </c>
      <c r="I71" s="267">
        <v>14.34827993</v>
      </c>
      <c r="J71" s="487">
        <v>0.5226957681118333</v>
      </c>
      <c r="K71" s="267">
        <v>16.76561372</v>
      </c>
      <c r="L71" s="487">
        <v>0.6107572046262476</v>
      </c>
      <c r="M71" s="267">
        <v>17.97002539</v>
      </c>
      <c r="N71" s="487">
        <v>0.6546329086161896</v>
      </c>
    </row>
    <row r="72" spans="2:14" ht="15">
      <c r="B72" s="14"/>
      <c r="C72" s="7" t="s">
        <v>80</v>
      </c>
      <c r="D72" s="267">
        <v>26.6014465</v>
      </c>
      <c r="E72" s="267">
        <v>3.4738910499999998</v>
      </c>
      <c r="F72" s="487">
        <v>0.13059030643314828</v>
      </c>
      <c r="G72" s="267">
        <v>10.124585830000001</v>
      </c>
      <c r="H72" s="487">
        <v>0.38060283037616016</v>
      </c>
      <c r="I72" s="267">
        <v>13.108349140000001</v>
      </c>
      <c r="J72" s="487">
        <v>0.4927682838600525</v>
      </c>
      <c r="K72" s="267">
        <v>15.68205957</v>
      </c>
      <c r="L72" s="487">
        <v>0.5895190537852895</v>
      </c>
      <c r="M72" s="267">
        <v>16.95223678</v>
      </c>
      <c r="N72" s="487">
        <v>0.6372674801725539</v>
      </c>
    </row>
    <row r="73" spans="2:14" ht="28.5" customHeight="1">
      <c r="B73" s="14">
        <v>2013</v>
      </c>
      <c r="C73" s="7" t="s">
        <v>77</v>
      </c>
      <c r="D73" s="267">
        <v>27.866527039999998</v>
      </c>
      <c r="E73" s="267">
        <v>3.675258</v>
      </c>
      <c r="F73" s="487">
        <v>0.1318879096316697</v>
      </c>
      <c r="G73" s="267">
        <v>10.47793093</v>
      </c>
      <c r="H73" s="487">
        <v>0.3760041900793677</v>
      </c>
      <c r="I73" s="267">
        <v>13.62944264</v>
      </c>
      <c r="J73" s="487">
        <v>0.48909728221375093</v>
      </c>
      <c r="K73" s="267">
        <v>16.397856219999998</v>
      </c>
      <c r="L73" s="487">
        <v>0.5884427649151359</v>
      </c>
      <c r="M73" s="267">
        <v>17.893930899999997</v>
      </c>
      <c r="N73" s="487">
        <v>0.6421299243466831</v>
      </c>
    </row>
    <row r="74" spans="2:14" ht="15">
      <c r="B74" s="14"/>
      <c r="C74" s="7" t="s">
        <v>78</v>
      </c>
      <c r="D74" s="267">
        <v>29.64907399</v>
      </c>
      <c r="E74" s="267">
        <v>3.4249807999999997</v>
      </c>
      <c r="F74" s="487">
        <v>0.11551729410352488</v>
      </c>
      <c r="G74" s="267">
        <v>10.65526423</v>
      </c>
      <c r="H74" s="487">
        <v>0.35937932609948603</v>
      </c>
      <c r="I74" s="267">
        <v>13.858868630000002</v>
      </c>
      <c r="J74" s="487">
        <v>0.46743006660762154</v>
      </c>
      <c r="K74" s="267">
        <v>17.038917079999997</v>
      </c>
      <c r="L74" s="487">
        <v>0.5746863151863313</v>
      </c>
      <c r="M74" s="267">
        <v>18.66876137</v>
      </c>
      <c r="N74" s="487">
        <v>0.6296574852994252</v>
      </c>
    </row>
    <row r="75" spans="2:14" ht="15">
      <c r="B75" s="14"/>
      <c r="C75" s="7" t="s">
        <v>79</v>
      </c>
      <c r="D75" s="267">
        <v>28.8296521</v>
      </c>
      <c r="E75" s="267">
        <v>4.1069570099999995</v>
      </c>
      <c r="F75" s="487">
        <v>0.14245600313713114</v>
      </c>
      <c r="G75" s="267">
        <v>10.70060816</v>
      </c>
      <c r="H75" s="487">
        <v>0.37116674606004</v>
      </c>
      <c r="I75" s="267">
        <v>13.740641929999999</v>
      </c>
      <c r="J75" s="487">
        <v>0.4766149061507405</v>
      </c>
      <c r="K75" s="267">
        <v>16.61732953</v>
      </c>
      <c r="L75" s="487">
        <v>0.5763971577721536</v>
      </c>
      <c r="M75" s="267">
        <v>18.55263376</v>
      </c>
      <c r="N75" s="487">
        <v>0.6435261062342128</v>
      </c>
    </row>
    <row r="76" spans="2:14" ht="15">
      <c r="B76" s="14"/>
      <c r="C76" s="7" t="s">
        <v>80</v>
      </c>
      <c r="D76" s="267">
        <v>28.37651954</v>
      </c>
      <c r="E76" s="267">
        <v>4.019382650000001</v>
      </c>
      <c r="F76" s="487">
        <v>0.14164466661720843</v>
      </c>
      <c r="G76" s="267">
        <v>10.45583717</v>
      </c>
      <c r="H76" s="487">
        <v>0.3684679213481866</v>
      </c>
      <c r="I76" s="267">
        <v>13.722480730000001</v>
      </c>
      <c r="J76" s="487">
        <v>0.48358575866418607</v>
      </c>
      <c r="K76" s="267">
        <v>16.711944029999998</v>
      </c>
      <c r="L76" s="487">
        <v>0.5889356517610475</v>
      </c>
      <c r="M76" s="267">
        <v>18.407839850000002</v>
      </c>
      <c r="N76" s="487">
        <v>0.6486997048405465</v>
      </c>
    </row>
    <row r="77" spans="2:14" ht="28.5" customHeight="1">
      <c r="B77" s="14">
        <v>2014</v>
      </c>
      <c r="C77" s="7" t="s">
        <v>77</v>
      </c>
      <c r="D77" s="267">
        <v>30.24470071</v>
      </c>
      <c r="E77" s="267">
        <v>4.0335060899999995</v>
      </c>
      <c r="F77" s="487">
        <v>0.13336240714282802</v>
      </c>
      <c r="G77" s="267">
        <v>11.147057740000001</v>
      </c>
      <c r="H77" s="487">
        <v>0.3685623424375423</v>
      </c>
      <c r="I77" s="267">
        <v>14.602794379999999</v>
      </c>
      <c r="J77" s="487">
        <v>0.48282158649934276</v>
      </c>
      <c r="K77" s="267">
        <v>17.232715119999998</v>
      </c>
      <c r="L77" s="487">
        <v>0.5697763481026028</v>
      </c>
      <c r="M77" s="267">
        <v>19.712684210000003</v>
      </c>
      <c r="N77" s="487">
        <v>0.6517731618181386</v>
      </c>
    </row>
    <row r="78" spans="2:14" ht="15">
      <c r="B78" s="14"/>
      <c r="C78" s="168" t="s">
        <v>74</v>
      </c>
      <c r="D78" s="267">
        <v>29.936059599999997</v>
      </c>
      <c r="E78" s="267">
        <v>3.20597006</v>
      </c>
      <c r="F78" s="487">
        <v>0.10709392294235011</v>
      </c>
      <c r="G78" s="267">
        <v>10.36200974</v>
      </c>
      <c r="H78" s="487">
        <v>0.3461380648774497</v>
      </c>
      <c r="I78" s="267">
        <v>13.881817980000001</v>
      </c>
      <c r="J78" s="487">
        <v>0.4637156047083766</v>
      </c>
      <c r="K78" s="267">
        <v>17.31501352</v>
      </c>
      <c r="L78" s="487">
        <v>0.5783998880066367</v>
      </c>
      <c r="M78" s="267">
        <v>19.284267420000003</v>
      </c>
      <c r="N78" s="487">
        <v>0.6441818889216804</v>
      </c>
    </row>
    <row r="79" spans="2:14" ht="15">
      <c r="B79" s="14"/>
      <c r="C79" s="168" t="s">
        <v>79</v>
      </c>
      <c r="D79" s="267">
        <v>32.548809299999995</v>
      </c>
      <c r="E79" s="267">
        <v>3.7683727699999996</v>
      </c>
      <c r="F79" s="487">
        <v>0.11577605605376169</v>
      </c>
      <c r="G79" s="267">
        <v>11.26198781</v>
      </c>
      <c r="H79" s="487">
        <v>0.34600306592474955</v>
      </c>
      <c r="I79" s="267">
        <v>14.801367059999999</v>
      </c>
      <c r="J79" s="487">
        <v>0.4547437334366637</v>
      </c>
      <c r="K79" s="267">
        <v>18.66786634</v>
      </c>
      <c r="L79" s="487">
        <v>0.5735345390960277</v>
      </c>
      <c r="M79" s="267">
        <v>21.30423758</v>
      </c>
      <c r="N79" s="487">
        <v>0.6545320101770973</v>
      </c>
    </row>
    <row r="80" spans="2:14" ht="15">
      <c r="B80" s="14"/>
      <c r="C80" s="7" t="s">
        <v>80</v>
      </c>
      <c r="D80" s="267">
        <v>31.42418275</v>
      </c>
      <c r="E80" s="267">
        <v>3.88437619</v>
      </c>
      <c r="F80" s="487">
        <v>0.12361104888240888</v>
      </c>
      <c r="G80" s="267">
        <v>11.219624190000001</v>
      </c>
      <c r="H80" s="487">
        <v>0.3570378991001763</v>
      </c>
      <c r="I80" s="267">
        <v>15.15738271</v>
      </c>
      <c r="J80" s="487">
        <v>0.48234771387968717</v>
      </c>
      <c r="K80" s="267">
        <v>19.17285528</v>
      </c>
      <c r="L80" s="487">
        <v>0.6101305937701753</v>
      </c>
      <c r="M80" s="267">
        <v>21.0421371</v>
      </c>
      <c r="N80" s="487">
        <v>0.6696160491238233</v>
      </c>
    </row>
    <row r="81" spans="2:14" ht="28.5" customHeight="1">
      <c r="B81" s="14">
        <v>2015</v>
      </c>
      <c r="C81" s="41" t="s">
        <v>81</v>
      </c>
      <c r="D81" s="267">
        <v>34.29438534</v>
      </c>
      <c r="E81" s="267">
        <v>4.75157017</v>
      </c>
      <c r="F81" s="487">
        <v>0.13855242258731792</v>
      </c>
      <c r="G81" s="267">
        <v>13.306564719999999</v>
      </c>
      <c r="H81" s="487">
        <v>0.3880100077046606</v>
      </c>
      <c r="I81" s="267">
        <v>17.609844539999997</v>
      </c>
      <c r="J81" s="487">
        <v>0.51349060102443</v>
      </c>
      <c r="K81" s="267">
        <v>21.527060130000002</v>
      </c>
      <c r="L81" s="487">
        <v>0.6277138346868533</v>
      </c>
      <c r="M81" s="267">
        <v>23.363368240000003</v>
      </c>
      <c r="N81" s="487">
        <v>0.6812592792776966</v>
      </c>
    </row>
    <row r="82" spans="2:14" ht="15">
      <c r="B82" s="14"/>
      <c r="C82" s="41" t="s">
        <v>151</v>
      </c>
      <c r="D82" s="267">
        <v>33.92690737</v>
      </c>
      <c r="E82" s="267">
        <v>3.89205061</v>
      </c>
      <c r="F82" s="487">
        <v>0.11471869709649869</v>
      </c>
      <c r="G82" s="267">
        <v>11.99245765</v>
      </c>
      <c r="H82" s="487">
        <v>0.35347924640500467</v>
      </c>
      <c r="I82" s="267">
        <v>16.31636417</v>
      </c>
      <c r="J82" s="487">
        <v>0.4809269525234654</v>
      </c>
      <c r="K82" s="267">
        <v>20.281020899999998</v>
      </c>
      <c r="L82" s="487">
        <v>0.5977857244345698</v>
      </c>
      <c r="M82" s="267" t="s">
        <v>292</v>
      </c>
      <c r="N82" s="487" t="s">
        <v>292</v>
      </c>
    </row>
    <row r="83" spans="2:14" ht="15">
      <c r="B83" s="14"/>
      <c r="C83" s="41" t="s">
        <v>174</v>
      </c>
      <c r="D83" s="267">
        <v>35.20646591</v>
      </c>
      <c r="E83" s="267">
        <v>3.98780701</v>
      </c>
      <c r="F83" s="487">
        <v>0.11326916539121608</v>
      </c>
      <c r="G83" s="267">
        <v>12.186735829999998</v>
      </c>
      <c r="H83" s="487">
        <v>0.34615050147758497</v>
      </c>
      <c r="I83" s="267">
        <v>16.49421671</v>
      </c>
      <c r="J83" s="487">
        <v>0.4684996429964022</v>
      </c>
      <c r="K83" s="267">
        <v>20.80531998</v>
      </c>
      <c r="L83" s="487">
        <v>0.5909516744221261</v>
      </c>
      <c r="M83" s="267" t="s">
        <v>292</v>
      </c>
      <c r="N83" s="487" t="s">
        <v>292</v>
      </c>
    </row>
    <row r="84" spans="2:14" ht="15">
      <c r="B84" s="14"/>
      <c r="C84" s="7" t="s">
        <v>293</v>
      </c>
      <c r="D84" s="267">
        <v>35.68180294</v>
      </c>
      <c r="E84" s="267">
        <v>4.6219722</v>
      </c>
      <c r="F84" s="487">
        <v>0.12953303418473508</v>
      </c>
      <c r="G84" s="267">
        <v>13.04201759</v>
      </c>
      <c r="H84" s="487">
        <v>0.36550892935344487</v>
      </c>
      <c r="I84" s="267">
        <v>17.37544956</v>
      </c>
      <c r="J84" s="487">
        <v>0.48695548230052527</v>
      </c>
      <c r="K84" s="267" t="s">
        <v>292</v>
      </c>
      <c r="L84" s="487" t="s">
        <v>292</v>
      </c>
      <c r="M84" s="267" t="s">
        <v>292</v>
      </c>
      <c r="N84" s="487" t="s">
        <v>292</v>
      </c>
    </row>
    <row r="85" spans="2:14" ht="28.5" customHeight="1">
      <c r="B85" s="14">
        <v>2016</v>
      </c>
      <c r="C85" s="263" t="s">
        <v>81</v>
      </c>
      <c r="D85" s="267">
        <v>37.363192760000004</v>
      </c>
      <c r="E85" s="267">
        <v>4.46331351</v>
      </c>
      <c r="F85" s="487">
        <v>0.11945749761455876</v>
      </c>
      <c r="G85" s="267">
        <v>13.7483494</v>
      </c>
      <c r="H85" s="487">
        <v>0.36796505824091674</v>
      </c>
      <c r="I85" s="267">
        <v>18.43856175</v>
      </c>
      <c r="J85" s="487">
        <v>0.4934953463008068</v>
      </c>
      <c r="K85" s="267" t="s">
        <v>292</v>
      </c>
      <c r="L85" s="487" t="s">
        <v>292</v>
      </c>
      <c r="M85" s="267" t="s">
        <v>292</v>
      </c>
      <c r="N85" s="487" t="s">
        <v>292</v>
      </c>
    </row>
    <row r="86" spans="2:14" ht="15">
      <c r="B86" s="14"/>
      <c r="C86" s="263" t="s">
        <v>151</v>
      </c>
      <c r="D86" s="267">
        <v>36.22753195</v>
      </c>
      <c r="E86" s="267">
        <v>4.67833739</v>
      </c>
      <c r="F86" s="487">
        <v>0.12913762374033322</v>
      </c>
      <c r="G86" s="267">
        <v>13.05108288</v>
      </c>
      <c r="H86" s="487">
        <v>0.3602531604419715</v>
      </c>
      <c r="I86" s="267" t="s">
        <v>292</v>
      </c>
      <c r="J86" s="487" t="s">
        <v>292</v>
      </c>
      <c r="K86" s="267" t="s">
        <v>292</v>
      </c>
      <c r="L86" s="487" t="s">
        <v>292</v>
      </c>
      <c r="M86" s="267" t="s">
        <v>292</v>
      </c>
      <c r="N86" s="487" t="s">
        <v>292</v>
      </c>
    </row>
    <row r="87" spans="1:14" s="21" customFormat="1" ht="15">
      <c r="A87" s="7"/>
      <c r="B87" s="14"/>
      <c r="C87" s="263" t="s">
        <v>152</v>
      </c>
      <c r="D87" s="267">
        <v>34.817631</v>
      </c>
      <c r="E87" s="267">
        <v>3.22143408</v>
      </c>
      <c r="F87" s="487">
        <v>0.09252306913126858</v>
      </c>
      <c r="G87" s="267" t="s">
        <v>292</v>
      </c>
      <c r="H87" s="487" t="s">
        <v>292</v>
      </c>
      <c r="I87" s="267" t="s">
        <v>292</v>
      </c>
      <c r="J87" s="487" t="s">
        <v>292</v>
      </c>
      <c r="K87" s="267" t="s">
        <v>292</v>
      </c>
      <c r="L87" s="487" t="s">
        <v>292</v>
      </c>
      <c r="M87" s="267" t="s">
        <v>292</v>
      </c>
      <c r="N87" s="487" t="s">
        <v>292</v>
      </c>
    </row>
    <row r="88" spans="1:14" ht="28.5" customHeight="1">
      <c r="A88" s="65" t="s">
        <v>296</v>
      </c>
      <c r="B88" s="274">
        <v>2011</v>
      </c>
      <c r="C88" s="266" t="s">
        <v>290</v>
      </c>
      <c r="D88" s="459">
        <v>171.74871285999998</v>
      </c>
      <c r="E88" s="459">
        <v>23.608648379999998</v>
      </c>
      <c r="F88" s="488">
        <v>0.1374604093786977</v>
      </c>
      <c r="G88" s="459">
        <v>52.917748579999994</v>
      </c>
      <c r="H88" s="488">
        <v>0.30811147110683507</v>
      </c>
      <c r="I88" s="459">
        <v>65.49902777</v>
      </c>
      <c r="J88" s="488">
        <v>0.3813654651571751</v>
      </c>
      <c r="K88" s="459">
        <v>79.98059474</v>
      </c>
      <c r="L88" s="488">
        <v>0.4656838086768996</v>
      </c>
      <c r="M88" s="459">
        <v>87.59803192000001</v>
      </c>
      <c r="N88" s="488">
        <v>0.5100360314863324</v>
      </c>
    </row>
    <row r="89" spans="2:14" ht="12.75">
      <c r="B89" s="159">
        <v>2012</v>
      </c>
      <c r="C89" s="275"/>
      <c r="D89" s="267">
        <v>238.43866253</v>
      </c>
      <c r="E89" s="267">
        <v>28.260012940000003</v>
      </c>
      <c r="F89" s="487">
        <v>0.11852110157028066</v>
      </c>
      <c r="G89" s="267">
        <v>73.50804135</v>
      </c>
      <c r="H89" s="487">
        <v>0.3082891028243011</v>
      </c>
      <c r="I89" s="267">
        <v>91.03519225999999</v>
      </c>
      <c r="J89" s="487">
        <v>0.3817971099739166</v>
      </c>
      <c r="K89" s="267">
        <v>111.44762634</v>
      </c>
      <c r="L89" s="487">
        <v>0.4674058525469955</v>
      </c>
      <c r="M89" s="267">
        <v>122.38346836</v>
      </c>
      <c r="N89" s="487">
        <v>0.5132702350425318</v>
      </c>
    </row>
    <row r="90" spans="2:14" ht="12.75">
      <c r="B90" s="159">
        <v>2013</v>
      </c>
      <c r="C90" s="275"/>
      <c r="D90" s="267">
        <v>232.64417054</v>
      </c>
      <c r="E90" s="267">
        <v>27.99472883</v>
      </c>
      <c r="F90" s="487">
        <v>0.12033281884957735</v>
      </c>
      <c r="G90" s="267">
        <v>67.95131493</v>
      </c>
      <c r="H90" s="487">
        <v>0.2920826031113326</v>
      </c>
      <c r="I90" s="267">
        <v>86.31018347</v>
      </c>
      <c r="J90" s="487">
        <v>0.37099654493668105</v>
      </c>
      <c r="K90" s="267">
        <v>106.13580425</v>
      </c>
      <c r="L90" s="487">
        <v>0.4562151890745588</v>
      </c>
      <c r="M90" s="267">
        <v>117.72641343999999</v>
      </c>
      <c r="N90" s="487">
        <v>0.5060363780736064</v>
      </c>
    </row>
    <row r="91" spans="2:14" ht="15">
      <c r="B91" s="159">
        <v>2014</v>
      </c>
      <c r="C91" s="275"/>
      <c r="D91" s="267">
        <v>241.35612432999997</v>
      </c>
      <c r="E91" s="267">
        <v>26.2892463</v>
      </c>
      <c r="F91" s="487">
        <v>0.10892305456502686</v>
      </c>
      <c r="G91" s="267">
        <v>68.49015633000002</v>
      </c>
      <c r="H91" s="487">
        <v>0.28377219148727795</v>
      </c>
      <c r="I91" s="267">
        <v>90.08427397999999</v>
      </c>
      <c r="J91" s="487">
        <v>0.373242130192769</v>
      </c>
      <c r="K91" s="267">
        <v>110.86726329999999</v>
      </c>
      <c r="L91" s="487">
        <v>0.4593513572848645</v>
      </c>
      <c r="M91" s="267">
        <v>124.84718513000001</v>
      </c>
      <c r="N91" s="487">
        <v>0.5172737401073763</v>
      </c>
    </row>
    <row r="92" spans="2:14" ht="15">
      <c r="B92" s="159" t="s">
        <v>291</v>
      </c>
      <c r="C92" s="275"/>
      <c r="D92" s="267">
        <v>280.09987407</v>
      </c>
      <c r="E92" s="267">
        <v>33.39928295</v>
      </c>
      <c r="F92" s="487">
        <v>0.11924062108522461</v>
      </c>
      <c r="G92" s="267">
        <v>86.66101827</v>
      </c>
      <c r="H92" s="487">
        <v>0.3093932782288309</v>
      </c>
      <c r="I92" s="267">
        <v>111.91147781999999</v>
      </c>
      <c r="J92" s="487">
        <v>0</v>
      </c>
      <c r="K92" s="267">
        <v>99.49355010000001</v>
      </c>
      <c r="L92" s="487">
        <v>0.35520740746615076</v>
      </c>
      <c r="M92" s="267">
        <v>38.83855876</v>
      </c>
      <c r="N92" s="487">
        <v>0.13865967947666347</v>
      </c>
    </row>
    <row r="93" spans="2:14" ht="28.5" customHeight="1">
      <c r="B93" s="14">
        <v>2011</v>
      </c>
      <c r="C93" s="7" t="s">
        <v>78</v>
      </c>
      <c r="D93" s="267">
        <v>62.132650649999995</v>
      </c>
      <c r="E93" s="267">
        <v>9.72790234</v>
      </c>
      <c r="F93" s="487">
        <v>0.15656667208354486</v>
      </c>
      <c r="G93" s="267">
        <v>20.33944179</v>
      </c>
      <c r="H93" s="487">
        <v>0.32735512773427766</v>
      </c>
      <c r="I93" s="267">
        <v>24.54243174</v>
      </c>
      <c r="J93" s="487">
        <v>0.3950005590176765</v>
      </c>
      <c r="K93" s="267">
        <v>29.5049418</v>
      </c>
      <c r="L93" s="487">
        <v>0.4748701607179864</v>
      </c>
      <c r="M93" s="267">
        <v>32.12793202</v>
      </c>
      <c r="N93" s="487">
        <v>0.5170861323940636</v>
      </c>
    </row>
    <row r="94" spans="2:14" ht="15">
      <c r="B94" s="14"/>
      <c r="C94" s="7" t="s">
        <v>79</v>
      </c>
      <c r="D94" s="267">
        <v>55.868837119999995</v>
      </c>
      <c r="E94" s="267">
        <v>6.7101123199999995</v>
      </c>
      <c r="F94" s="487">
        <v>0.1201047429282881</v>
      </c>
      <c r="G94" s="267">
        <v>16.31551951</v>
      </c>
      <c r="H94" s="487">
        <v>0.29203255967107555</v>
      </c>
      <c r="I94" s="267">
        <v>20.520896</v>
      </c>
      <c r="J94" s="487">
        <v>0.3673048707980697</v>
      </c>
      <c r="K94" s="267">
        <v>25.426961909999996</v>
      </c>
      <c r="L94" s="487">
        <v>0.4551188680620957</v>
      </c>
      <c r="M94" s="267">
        <v>27.891155559999998</v>
      </c>
      <c r="N94" s="487">
        <v>0.4992256327099296</v>
      </c>
    </row>
    <row r="95" spans="2:14" ht="15">
      <c r="B95" s="14"/>
      <c r="C95" s="7" t="s">
        <v>80</v>
      </c>
      <c r="D95" s="267">
        <v>53.74722508999999</v>
      </c>
      <c r="E95" s="267">
        <v>7.17063372</v>
      </c>
      <c r="F95" s="487">
        <v>0.13341402664031005</v>
      </c>
      <c r="G95" s="267">
        <v>16.26278728</v>
      </c>
      <c r="H95" s="487">
        <v>0.30257910529832716</v>
      </c>
      <c r="I95" s="267">
        <v>20.435700029999996</v>
      </c>
      <c r="J95" s="487">
        <v>0.3802186995845891</v>
      </c>
      <c r="K95" s="267">
        <v>25.048691029999997</v>
      </c>
      <c r="L95" s="487">
        <v>0.4660462189081546</v>
      </c>
      <c r="M95" s="267">
        <v>27.57894434</v>
      </c>
      <c r="N95" s="487">
        <v>0.5131231294977354</v>
      </c>
    </row>
    <row r="96" spans="2:14" ht="28.5" customHeight="1">
      <c r="B96" s="14">
        <v>2012</v>
      </c>
      <c r="C96" s="7" t="s">
        <v>77</v>
      </c>
      <c r="D96" s="267">
        <v>56.784326650000004</v>
      </c>
      <c r="E96" s="267">
        <v>6.741939069999999</v>
      </c>
      <c r="F96" s="487">
        <v>0.11872887234456621</v>
      </c>
      <c r="G96" s="267">
        <v>17.86554936</v>
      </c>
      <c r="H96" s="487">
        <v>0.31462113604194686</v>
      </c>
      <c r="I96" s="267">
        <v>22.24879073</v>
      </c>
      <c r="J96" s="487">
        <v>0.39181217851070527</v>
      </c>
      <c r="K96" s="267">
        <v>27.112435140000002</v>
      </c>
      <c r="L96" s="487">
        <v>0.47746335546271723</v>
      </c>
      <c r="M96" s="267">
        <v>30.01936713</v>
      </c>
      <c r="N96" s="487">
        <v>0.5286558615906384</v>
      </c>
    </row>
    <row r="97" spans="2:14" ht="15">
      <c r="B97" s="14"/>
      <c r="C97" s="7" t="s">
        <v>78</v>
      </c>
      <c r="D97" s="267">
        <v>62.16450704</v>
      </c>
      <c r="E97" s="267">
        <v>8.181209350000001</v>
      </c>
      <c r="F97" s="487">
        <v>0.13160579468177508</v>
      </c>
      <c r="G97" s="267">
        <v>21.564834140000002</v>
      </c>
      <c r="H97" s="487">
        <v>0.3468994634852332</v>
      </c>
      <c r="I97" s="267">
        <v>25.93381384</v>
      </c>
      <c r="J97" s="487">
        <v>0.4171803988297178</v>
      </c>
      <c r="K97" s="267">
        <v>31.00665486</v>
      </c>
      <c r="L97" s="487">
        <v>0.49878389351738356</v>
      </c>
      <c r="M97" s="267">
        <v>33.715995629999995</v>
      </c>
      <c r="N97" s="487">
        <v>0.5423672966360902</v>
      </c>
    </row>
    <row r="98" spans="2:14" ht="15">
      <c r="B98" s="14"/>
      <c r="C98" s="7" t="s">
        <v>79</v>
      </c>
      <c r="D98" s="267">
        <v>60.89940675</v>
      </c>
      <c r="E98" s="267">
        <v>7.099440640000001</v>
      </c>
      <c r="F98" s="487">
        <v>0.11657651558321626</v>
      </c>
      <c r="G98" s="267">
        <v>17.7438279</v>
      </c>
      <c r="H98" s="487">
        <v>0.29136290231595724</v>
      </c>
      <c r="I98" s="267">
        <v>21.9288677</v>
      </c>
      <c r="J98" s="487">
        <v>0.36008343710179086</v>
      </c>
      <c r="K98" s="267">
        <v>27.308964560000003</v>
      </c>
      <c r="L98" s="487">
        <v>0.44842743168429966</v>
      </c>
      <c r="M98" s="267">
        <v>29.95831396</v>
      </c>
      <c r="N98" s="487">
        <v>0.49193112969035613</v>
      </c>
    </row>
    <row r="99" spans="2:14" ht="15">
      <c r="B99" s="14"/>
      <c r="C99" s="7" t="s">
        <v>80</v>
      </c>
      <c r="D99" s="267">
        <v>58.59042209</v>
      </c>
      <c r="E99" s="267">
        <v>6.23742388</v>
      </c>
      <c r="F99" s="487">
        <v>0.10645808064701724</v>
      </c>
      <c r="G99" s="267">
        <v>16.33382995</v>
      </c>
      <c r="H99" s="487">
        <v>0.2787798648200522</v>
      </c>
      <c r="I99" s="267">
        <v>20.92371999</v>
      </c>
      <c r="J99" s="487">
        <v>0.35711843751286415</v>
      </c>
      <c r="K99" s="267">
        <v>26.01957178</v>
      </c>
      <c r="L99" s="487">
        <v>0.44409258120775563</v>
      </c>
      <c r="M99" s="267">
        <v>28.689791639999996</v>
      </c>
      <c r="N99" s="487">
        <v>0.48966692194041506</v>
      </c>
    </row>
    <row r="100" spans="2:14" ht="28.5" customHeight="1">
      <c r="B100" s="14">
        <v>2013</v>
      </c>
      <c r="C100" s="7" t="s">
        <v>77</v>
      </c>
      <c r="D100" s="267">
        <v>57.24694635</v>
      </c>
      <c r="E100" s="267">
        <v>7.15782437</v>
      </c>
      <c r="F100" s="487">
        <v>0.125034169093283</v>
      </c>
      <c r="G100" s="267">
        <v>16.51011713</v>
      </c>
      <c r="H100" s="487">
        <v>0.28840170843453206</v>
      </c>
      <c r="I100" s="267">
        <v>20.84020203</v>
      </c>
      <c r="J100" s="487">
        <v>0.36404041365954887</v>
      </c>
      <c r="K100" s="267">
        <v>25.58179748</v>
      </c>
      <c r="L100" s="487">
        <v>0.4468674595077332</v>
      </c>
      <c r="M100" s="267">
        <v>28.140206610000003</v>
      </c>
      <c r="N100" s="487">
        <v>0.4915582123447184</v>
      </c>
    </row>
    <row r="101" spans="2:14" ht="15">
      <c r="B101" s="14"/>
      <c r="C101" s="7" t="s">
        <v>78</v>
      </c>
      <c r="D101" s="267">
        <v>60.21832247</v>
      </c>
      <c r="E101" s="267">
        <v>6.2155571300000005</v>
      </c>
      <c r="F101" s="487">
        <v>0.10321704217344334</v>
      </c>
      <c r="G101" s="267">
        <v>17.615327419999996</v>
      </c>
      <c r="H101" s="487">
        <v>0.29252437958190763</v>
      </c>
      <c r="I101" s="267">
        <v>22.195488309999998</v>
      </c>
      <c r="J101" s="487">
        <v>0.36858363699947816</v>
      </c>
      <c r="K101" s="267">
        <v>27.300653420000003</v>
      </c>
      <c r="L101" s="487">
        <v>0.4533612412335272</v>
      </c>
      <c r="M101" s="267">
        <v>30.10163094</v>
      </c>
      <c r="N101" s="487">
        <v>0.4998749501033718</v>
      </c>
    </row>
    <row r="102" spans="2:14" ht="15">
      <c r="B102" s="14"/>
      <c r="C102" s="7" t="s">
        <v>79</v>
      </c>
      <c r="D102" s="267">
        <v>59.04494986</v>
      </c>
      <c r="E102" s="267">
        <v>7.84007058</v>
      </c>
      <c r="F102" s="487">
        <v>0.13278139110270049</v>
      </c>
      <c r="G102" s="267">
        <v>17.9601035</v>
      </c>
      <c r="H102" s="487">
        <v>0.30417679314801266</v>
      </c>
      <c r="I102" s="267">
        <v>22.73788029</v>
      </c>
      <c r="J102" s="487">
        <v>0.3850944127129114</v>
      </c>
      <c r="K102" s="267">
        <v>27.4997239</v>
      </c>
      <c r="L102" s="487">
        <v>0.46574218396668815</v>
      </c>
      <c r="M102" s="267">
        <v>30.622970969999997</v>
      </c>
      <c r="N102" s="487">
        <v>0.5186382754597871</v>
      </c>
    </row>
    <row r="103" spans="2:14" ht="15">
      <c r="B103" s="14"/>
      <c r="C103" s="7" t="s">
        <v>80</v>
      </c>
      <c r="D103" s="267">
        <v>56.13395186</v>
      </c>
      <c r="E103" s="267">
        <v>6.78127675</v>
      </c>
      <c r="F103" s="487">
        <v>0.12080526179437243</v>
      </c>
      <c r="G103" s="267">
        <v>15.865766879999999</v>
      </c>
      <c r="H103" s="487">
        <v>0.28264118869752414</v>
      </c>
      <c r="I103" s="267">
        <v>20.53661284</v>
      </c>
      <c r="J103" s="487">
        <v>0.36585011672114254</v>
      </c>
      <c r="K103" s="267">
        <v>25.75362945</v>
      </c>
      <c r="L103" s="487">
        <v>0.45878881847175895</v>
      </c>
      <c r="M103" s="267">
        <v>28.861604919999998</v>
      </c>
      <c r="N103" s="487">
        <v>0.5141559424139927</v>
      </c>
    </row>
    <row r="104" spans="2:14" ht="28.5" customHeight="1">
      <c r="B104" s="14">
        <v>2014</v>
      </c>
      <c r="C104" s="7" t="s">
        <v>77</v>
      </c>
      <c r="D104" s="267">
        <v>58.95700124</v>
      </c>
      <c r="E104" s="267">
        <v>7.089307689999999</v>
      </c>
      <c r="F104" s="487">
        <v>0.1202453914021357</v>
      </c>
      <c r="G104" s="267">
        <v>17.13369584</v>
      </c>
      <c r="H104" s="487">
        <v>0.29061342130093726</v>
      </c>
      <c r="I104" s="267">
        <v>22.04158337</v>
      </c>
      <c r="J104" s="487">
        <v>0.37385862419077137</v>
      </c>
      <c r="K104" s="267">
        <v>26.28111858</v>
      </c>
      <c r="L104" s="487">
        <v>0.44576755986987515</v>
      </c>
      <c r="M104" s="267">
        <v>30.57192634</v>
      </c>
      <c r="N104" s="487">
        <v>0.518546155621941</v>
      </c>
    </row>
    <row r="105" spans="2:14" ht="15">
      <c r="B105" s="14"/>
      <c r="C105" s="168" t="s">
        <v>74</v>
      </c>
      <c r="D105" s="267">
        <v>57.38144566999999</v>
      </c>
      <c r="E105" s="267">
        <v>5.952513869999999</v>
      </c>
      <c r="F105" s="487">
        <v>0.10373586445055488</v>
      </c>
      <c r="G105" s="267">
        <v>15.98356569</v>
      </c>
      <c r="H105" s="487">
        <v>0.2785493725954779</v>
      </c>
      <c r="I105" s="267">
        <v>20.74156304</v>
      </c>
      <c r="J105" s="487">
        <v>0.36146811565683584</v>
      </c>
      <c r="K105" s="267">
        <v>25.73378792</v>
      </c>
      <c r="L105" s="487">
        <v>0.44846879717870314</v>
      </c>
      <c r="M105" s="267">
        <v>29.03526507</v>
      </c>
      <c r="N105" s="487">
        <v>0.5060044188670578</v>
      </c>
    </row>
    <row r="106" spans="2:14" ht="15">
      <c r="B106" s="14"/>
      <c r="C106" s="168" t="s">
        <v>79</v>
      </c>
      <c r="D106" s="267">
        <v>63.327902939999994</v>
      </c>
      <c r="E106" s="267">
        <v>6.8177961499999995</v>
      </c>
      <c r="F106" s="487">
        <v>0.1076586438755049</v>
      </c>
      <c r="G106" s="267">
        <v>18.73458773</v>
      </c>
      <c r="H106" s="487">
        <v>0.295834645712966</v>
      </c>
      <c r="I106" s="267">
        <v>24.33977544</v>
      </c>
      <c r="J106" s="487">
        <v>0.3843451987200763</v>
      </c>
      <c r="K106" s="267">
        <v>30.22643325</v>
      </c>
      <c r="L106" s="487">
        <v>0.47730039756153025</v>
      </c>
      <c r="M106" s="267">
        <v>33.38289268</v>
      </c>
      <c r="N106" s="487">
        <v>0.5271435043669236</v>
      </c>
    </row>
    <row r="107" spans="2:14" ht="15">
      <c r="B107" s="14"/>
      <c r="C107" s="7" t="s">
        <v>80</v>
      </c>
      <c r="D107" s="267">
        <v>61.689774480000004</v>
      </c>
      <c r="E107" s="267">
        <v>6.429628590000001</v>
      </c>
      <c r="F107" s="487">
        <v>0.10422519200624578</v>
      </c>
      <c r="G107" s="267">
        <v>16.63830707</v>
      </c>
      <c r="H107" s="487">
        <v>0.26970931909297524</v>
      </c>
      <c r="I107" s="267">
        <v>22.96135213</v>
      </c>
      <c r="J107" s="487">
        <v>0.3722067769504351</v>
      </c>
      <c r="K107" s="267">
        <v>28.62592355</v>
      </c>
      <c r="L107" s="487">
        <v>0.4640302836458027</v>
      </c>
      <c r="M107" s="267">
        <v>31.857101040000003</v>
      </c>
      <c r="N107" s="487">
        <v>0.516408129362317</v>
      </c>
    </row>
    <row r="108" spans="2:14" ht="28.5" customHeight="1">
      <c r="B108" s="14">
        <v>2015</v>
      </c>
      <c r="C108" s="41" t="s">
        <v>81</v>
      </c>
      <c r="D108" s="267">
        <v>69.81855286</v>
      </c>
      <c r="E108" s="267">
        <v>9.32504814</v>
      </c>
      <c r="F108" s="487">
        <v>0.13356117762421352</v>
      </c>
      <c r="G108" s="267">
        <v>22.07990279</v>
      </c>
      <c r="H108" s="487">
        <v>0.3162469270062725</v>
      </c>
      <c r="I108" s="267">
        <v>28.746592399999997</v>
      </c>
      <c r="J108" s="487">
        <v>0.4117328592822971</v>
      </c>
      <c r="K108" s="267">
        <v>35.41522528</v>
      </c>
      <c r="L108" s="487">
        <v>0.507246624704676</v>
      </c>
      <c r="M108" s="267">
        <v>38.83855876</v>
      </c>
      <c r="N108" s="487">
        <v>0.5562784842859603</v>
      </c>
    </row>
    <row r="109" spans="2:14" ht="15">
      <c r="B109" s="14"/>
      <c r="C109" s="41" t="s">
        <v>151</v>
      </c>
      <c r="D109" s="267">
        <v>63.454884480000004</v>
      </c>
      <c r="E109" s="267">
        <v>6.71188947</v>
      </c>
      <c r="F109" s="487">
        <v>0.10577419728997353</v>
      </c>
      <c r="G109" s="267">
        <v>17.75236348</v>
      </c>
      <c r="H109" s="487">
        <v>0.2797635457928423</v>
      </c>
      <c r="I109" s="267">
        <v>24.01912687</v>
      </c>
      <c r="J109" s="487">
        <v>0.37852289964487223</v>
      </c>
      <c r="K109" s="267">
        <v>30.160473650000004</v>
      </c>
      <c r="L109" s="487">
        <v>0.4753057845295757</v>
      </c>
      <c r="M109" s="267" t="s">
        <v>292</v>
      </c>
      <c r="N109" s="487" t="s">
        <v>292</v>
      </c>
    </row>
    <row r="110" spans="2:14" ht="15">
      <c r="B110" s="14"/>
      <c r="C110" s="41" t="s">
        <v>174</v>
      </c>
      <c r="D110" s="267">
        <v>69.11674113</v>
      </c>
      <c r="E110" s="267">
        <v>8.54868098</v>
      </c>
      <c r="F110" s="487">
        <v>0.12368466510770516</v>
      </c>
      <c r="G110" s="267">
        <v>22.39457068</v>
      </c>
      <c r="H110" s="487">
        <v>0.3240108013466462</v>
      </c>
      <c r="I110" s="267">
        <v>27.46756603</v>
      </c>
      <c r="J110" s="487">
        <v>0.3974082918396995</v>
      </c>
      <c r="K110" s="267">
        <v>33.91785117</v>
      </c>
      <c r="L110" s="487">
        <v>0.4907327894150093</v>
      </c>
      <c r="M110" s="267" t="s">
        <v>292</v>
      </c>
      <c r="N110" s="487" t="s">
        <v>292</v>
      </c>
    </row>
    <row r="111" spans="2:14" ht="15">
      <c r="B111" s="14"/>
      <c r="C111" s="7" t="s">
        <v>293</v>
      </c>
      <c r="D111" s="267">
        <v>77.70969559999999</v>
      </c>
      <c r="E111" s="267">
        <v>8.813664359999999</v>
      </c>
      <c r="F111" s="487">
        <v>0.11341782118626649</v>
      </c>
      <c r="G111" s="267">
        <v>24.43418132</v>
      </c>
      <c r="H111" s="487">
        <v>0.31442899282184295</v>
      </c>
      <c r="I111" s="267">
        <v>31.67819252</v>
      </c>
      <c r="J111" s="487">
        <v>0.40764787811110664</v>
      </c>
      <c r="K111" s="267" t="s">
        <v>292</v>
      </c>
      <c r="L111" s="487" t="s">
        <v>292</v>
      </c>
      <c r="M111" s="267" t="s">
        <v>292</v>
      </c>
      <c r="N111" s="487" t="s">
        <v>292</v>
      </c>
    </row>
    <row r="112" spans="2:14" ht="28.5" customHeight="1">
      <c r="B112" s="14">
        <v>2016</v>
      </c>
      <c r="C112" s="263" t="s">
        <v>81</v>
      </c>
      <c r="D112" s="267">
        <v>92.09128776</v>
      </c>
      <c r="E112" s="267">
        <v>13.5255379</v>
      </c>
      <c r="F112" s="487">
        <v>0.14687098235882026</v>
      </c>
      <c r="G112" s="267">
        <v>31.066440460000003</v>
      </c>
      <c r="H112" s="487">
        <v>0.33734396831286095</v>
      </c>
      <c r="I112" s="267">
        <v>39.73843659</v>
      </c>
      <c r="J112" s="487">
        <v>0.4315113574430919</v>
      </c>
      <c r="K112" s="267" t="s">
        <v>292</v>
      </c>
      <c r="L112" s="487" t="s">
        <v>292</v>
      </c>
      <c r="M112" s="267" t="s">
        <v>292</v>
      </c>
      <c r="N112" s="487" t="s">
        <v>292</v>
      </c>
    </row>
    <row r="113" spans="2:14" ht="15">
      <c r="B113" s="14"/>
      <c r="C113" s="263" t="s">
        <v>151</v>
      </c>
      <c r="D113" s="267">
        <v>91.05114318000001</v>
      </c>
      <c r="E113" s="267">
        <v>16.14483692</v>
      </c>
      <c r="F113" s="487">
        <v>0.17731613636177082</v>
      </c>
      <c r="G113" s="267">
        <v>31.815202890000002</v>
      </c>
      <c r="H113" s="487">
        <v>0.3494212349108476</v>
      </c>
      <c r="I113" s="267" t="s">
        <v>292</v>
      </c>
      <c r="J113" s="487" t="s">
        <v>292</v>
      </c>
      <c r="K113" s="267" t="s">
        <v>292</v>
      </c>
      <c r="L113" s="487" t="s">
        <v>292</v>
      </c>
      <c r="M113" s="267" t="s">
        <v>292</v>
      </c>
      <c r="N113" s="487" t="s">
        <v>292</v>
      </c>
    </row>
    <row r="114" spans="1:14" s="21" customFormat="1" ht="15">
      <c r="A114" s="7"/>
      <c r="B114" s="14"/>
      <c r="C114" s="263" t="s">
        <v>152</v>
      </c>
      <c r="D114" s="267">
        <v>98.48360740999999</v>
      </c>
      <c r="E114" s="267">
        <v>12.456986109999999</v>
      </c>
      <c r="F114" s="487">
        <v>0.12648791446214958</v>
      </c>
      <c r="G114" s="267" t="s">
        <v>292</v>
      </c>
      <c r="H114" s="487" t="s">
        <v>292</v>
      </c>
      <c r="I114" s="267" t="s">
        <v>292</v>
      </c>
      <c r="J114" s="487" t="s">
        <v>292</v>
      </c>
      <c r="K114" s="267" t="s">
        <v>292</v>
      </c>
      <c r="L114" s="487" t="s">
        <v>292</v>
      </c>
      <c r="M114" s="267" t="s">
        <v>292</v>
      </c>
      <c r="N114" s="487" t="s">
        <v>292</v>
      </c>
    </row>
    <row r="115" spans="1:14" ht="28.5" customHeight="1">
      <c r="A115" s="221" t="s">
        <v>297</v>
      </c>
      <c r="B115" s="274">
        <v>2011</v>
      </c>
      <c r="C115" s="266" t="s">
        <v>290</v>
      </c>
      <c r="D115" s="459">
        <v>2.23604481</v>
      </c>
      <c r="E115" s="459">
        <v>0.062153690000000004</v>
      </c>
      <c r="F115" s="488">
        <v>0.027796263170593617</v>
      </c>
      <c r="G115" s="459">
        <v>0.273969</v>
      </c>
      <c r="H115" s="488">
        <v>0.12252393099403049</v>
      </c>
      <c r="I115" s="459">
        <v>0.45265616</v>
      </c>
      <c r="J115" s="488">
        <v>0.20243608624283338</v>
      </c>
      <c r="K115" s="459">
        <v>0.6840388</v>
      </c>
      <c r="L115" s="488">
        <v>0.3059146207360665</v>
      </c>
      <c r="M115" s="459">
        <v>0.8138335999999999</v>
      </c>
      <c r="N115" s="488">
        <v>0.3639612213316959</v>
      </c>
    </row>
    <row r="116" spans="2:14" ht="12.75">
      <c r="B116" s="159">
        <v>2012</v>
      </c>
      <c r="C116" s="275"/>
      <c r="D116" s="267">
        <v>2.56448988</v>
      </c>
      <c r="E116" s="267">
        <v>0.05518051</v>
      </c>
      <c r="F116" s="487">
        <v>0.02151714866583915</v>
      </c>
      <c r="G116" s="267">
        <v>0.29885669</v>
      </c>
      <c r="H116" s="487">
        <v>0.1165365058878688</v>
      </c>
      <c r="I116" s="267">
        <v>0.50398643</v>
      </c>
      <c r="J116" s="487">
        <v>0.1965250219665519</v>
      </c>
      <c r="K116" s="267">
        <v>0.76352788</v>
      </c>
      <c r="L116" s="487">
        <v>0.29773089999481694</v>
      </c>
      <c r="M116" s="267">
        <v>0.9247327299999999</v>
      </c>
      <c r="N116" s="487">
        <v>0.36059129623081215</v>
      </c>
    </row>
    <row r="117" spans="2:14" ht="12.75">
      <c r="B117" s="159">
        <v>2013</v>
      </c>
      <c r="C117" s="275"/>
      <c r="D117" s="267">
        <v>2.24873424</v>
      </c>
      <c r="E117" s="267">
        <v>0.06398576</v>
      </c>
      <c r="F117" s="487">
        <v>0.028454122706825506</v>
      </c>
      <c r="G117" s="267">
        <v>0.2964059</v>
      </c>
      <c r="H117" s="487">
        <v>0.1318101066491521</v>
      </c>
      <c r="I117" s="267">
        <v>0.50721649</v>
      </c>
      <c r="J117" s="487">
        <v>0.22555644014207743</v>
      </c>
      <c r="K117" s="267">
        <v>0.74599949</v>
      </c>
      <c r="L117" s="487">
        <v>0.3317419536423299</v>
      </c>
      <c r="M117" s="267">
        <v>0.8757362099999999</v>
      </c>
      <c r="N117" s="487">
        <v>0.38943517398481015</v>
      </c>
    </row>
    <row r="118" spans="2:14" ht="15">
      <c r="B118" s="159">
        <v>2014</v>
      </c>
      <c r="C118" s="275"/>
      <c r="D118" s="267">
        <v>2.5522118799999998</v>
      </c>
      <c r="E118" s="267">
        <v>0.06764038</v>
      </c>
      <c r="F118" s="487">
        <v>0.02650265071252627</v>
      </c>
      <c r="G118" s="267">
        <v>0.37307753</v>
      </c>
      <c r="H118" s="487">
        <v>0.14617811825247048</v>
      </c>
      <c r="I118" s="267">
        <v>0.66276921</v>
      </c>
      <c r="J118" s="487">
        <v>0.2596842429869106</v>
      </c>
      <c r="K118" s="267">
        <v>0.9563431399999999</v>
      </c>
      <c r="L118" s="487">
        <v>0.3747114992662756</v>
      </c>
      <c r="M118" s="267">
        <v>1.13121077</v>
      </c>
      <c r="N118" s="487">
        <v>0.4432276093002122</v>
      </c>
    </row>
    <row r="119" spans="2:14" ht="15">
      <c r="B119" s="159" t="s">
        <v>291</v>
      </c>
      <c r="C119" s="275"/>
      <c r="D119" s="267">
        <v>3.3687623199999996</v>
      </c>
      <c r="E119" s="267">
        <v>0.13360339999999998</v>
      </c>
      <c r="F119" s="487">
        <v>0.039659491323210956</v>
      </c>
      <c r="G119" s="267">
        <v>0.55065762</v>
      </c>
      <c r="H119" s="487">
        <v>0.16345992020000985</v>
      </c>
      <c r="I119" s="267">
        <v>0.94146589</v>
      </c>
      <c r="J119" s="487">
        <v>0.2794693720036622</v>
      </c>
      <c r="K119" s="267">
        <v>0.99786223</v>
      </c>
      <c r="L119" s="487">
        <v>0.29621033935098157</v>
      </c>
      <c r="M119" s="267">
        <v>0.36732257</v>
      </c>
      <c r="N119" s="487">
        <v>0.10903784093619286</v>
      </c>
    </row>
    <row r="120" spans="2:14" ht="28.5" customHeight="1">
      <c r="B120" s="14">
        <v>2011</v>
      </c>
      <c r="C120" s="7" t="s">
        <v>78</v>
      </c>
      <c r="D120" s="267">
        <v>0.75444577</v>
      </c>
      <c r="E120" s="267">
        <v>0.01886047</v>
      </c>
      <c r="F120" s="487">
        <v>0.024999106297593797</v>
      </c>
      <c r="G120" s="267">
        <v>0.09075891999999999</v>
      </c>
      <c r="H120" s="487">
        <v>0.12029879894482011</v>
      </c>
      <c r="I120" s="267">
        <v>0.15033874</v>
      </c>
      <c r="J120" s="487">
        <v>0.19927043927888943</v>
      </c>
      <c r="K120" s="267">
        <v>0.22602701</v>
      </c>
      <c r="L120" s="487">
        <v>0.2995934485788157</v>
      </c>
      <c r="M120" s="267">
        <v>0.26479483</v>
      </c>
      <c r="N120" s="487">
        <v>0.3509792758199174</v>
      </c>
    </row>
    <row r="121" spans="2:14" ht="15">
      <c r="B121" s="14"/>
      <c r="C121" s="7" t="s">
        <v>79</v>
      </c>
      <c r="D121" s="267">
        <v>0.74367528</v>
      </c>
      <c r="E121" s="267">
        <v>0.021945450000000002</v>
      </c>
      <c r="F121" s="487">
        <v>0.029509452028578926</v>
      </c>
      <c r="G121" s="267">
        <v>0.09274602</v>
      </c>
      <c r="H121" s="487">
        <v>0.12471306024855365</v>
      </c>
      <c r="I121" s="267">
        <v>0.15063931</v>
      </c>
      <c r="J121" s="487">
        <v>0.2025605987602546</v>
      </c>
      <c r="K121" s="267">
        <v>0.22814817</v>
      </c>
      <c r="L121" s="487">
        <v>0.3067846627899209</v>
      </c>
      <c r="M121" s="267">
        <v>0.27154387</v>
      </c>
      <c r="N121" s="487">
        <v>0.36513768482394626</v>
      </c>
    </row>
    <row r="122" spans="2:14" ht="15">
      <c r="B122" s="14"/>
      <c r="C122" s="7" t="s">
        <v>80</v>
      </c>
      <c r="D122" s="267">
        <v>0.73792376</v>
      </c>
      <c r="E122" s="267">
        <v>0.021347770000000002</v>
      </c>
      <c r="F122" s="487">
        <v>0.02892950621348742</v>
      </c>
      <c r="G122" s="267">
        <v>0.09046406</v>
      </c>
      <c r="H122" s="487">
        <v>0.1225926916894504</v>
      </c>
      <c r="I122" s="267">
        <v>0.15167810999999998</v>
      </c>
      <c r="J122" s="487">
        <v>0.2055471286085164</v>
      </c>
      <c r="K122" s="267">
        <v>0.22986362</v>
      </c>
      <c r="L122" s="487">
        <v>0.3115004997264216</v>
      </c>
      <c r="M122" s="267">
        <v>0.27749490000000004</v>
      </c>
      <c r="N122" s="487">
        <v>0.3760481977162519</v>
      </c>
    </row>
    <row r="123" spans="2:14" ht="28.5" customHeight="1">
      <c r="B123" s="14">
        <v>2012</v>
      </c>
      <c r="C123" s="7" t="s">
        <v>77</v>
      </c>
      <c r="D123" s="267">
        <v>0.63579703</v>
      </c>
      <c r="E123" s="267">
        <v>0.015118610000000001</v>
      </c>
      <c r="F123" s="487">
        <v>0.02377898808366563</v>
      </c>
      <c r="G123" s="267">
        <v>0.08093844</v>
      </c>
      <c r="H123" s="487">
        <v>0.12730232476864511</v>
      </c>
      <c r="I123" s="267">
        <v>0.13643961999999998</v>
      </c>
      <c r="J123" s="487">
        <v>0.21459618960472338</v>
      </c>
      <c r="K123" s="267">
        <v>0.19174495000000003</v>
      </c>
      <c r="L123" s="487">
        <v>0.3015820158832765</v>
      </c>
      <c r="M123" s="267">
        <v>0.23519559</v>
      </c>
      <c r="N123" s="487">
        <v>0.3699224420724331</v>
      </c>
    </row>
    <row r="124" spans="2:14" ht="15">
      <c r="B124" s="14"/>
      <c r="C124" s="7" t="s">
        <v>78</v>
      </c>
      <c r="D124" s="267">
        <v>0.63696717</v>
      </c>
      <c r="E124" s="267">
        <v>0.0106965</v>
      </c>
      <c r="F124" s="487">
        <v>0.01679285919869308</v>
      </c>
      <c r="G124" s="267">
        <v>0.07214589</v>
      </c>
      <c r="H124" s="487">
        <v>0.11326469149108578</v>
      </c>
      <c r="I124" s="267">
        <v>0.12095895</v>
      </c>
      <c r="J124" s="487">
        <v>0.18989824860204332</v>
      </c>
      <c r="K124" s="267">
        <v>0.18598017</v>
      </c>
      <c r="L124" s="487">
        <v>0.29197763834515994</v>
      </c>
      <c r="M124" s="267">
        <v>0.22376722</v>
      </c>
      <c r="N124" s="487">
        <v>0.3513010254515943</v>
      </c>
    </row>
    <row r="125" spans="2:14" ht="15">
      <c r="B125" s="14"/>
      <c r="C125" s="7" t="s">
        <v>79</v>
      </c>
      <c r="D125" s="267">
        <v>0.65395915</v>
      </c>
      <c r="E125" s="267">
        <v>0.01308185</v>
      </c>
      <c r="F125" s="487">
        <v>0.020004078236385253</v>
      </c>
      <c r="G125" s="267">
        <v>0.07165405999999999</v>
      </c>
      <c r="H125" s="487">
        <v>0.10956962678785058</v>
      </c>
      <c r="I125" s="267">
        <v>0.12406533</v>
      </c>
      <c r="J125" s="487">
        <v>0.18971418933430323</v>
      </c>
      <c r="K125" s="267">
        <v>0.19324093</v>
      </c>
      <c r="L125" s="487">
        <v>0.2954938852067442</v>
      </c>
      <c r="M125" s="267">
        <v>0.23811807999999998</v>
      </c>
      <c r="N125" s="487">
        <v>0.3641176669827159</v>
      </c>
    </row>
    <row r="126" spans="2:14" ht="15">
      <c r="B126" s="14"/>
      <c r="C126" s="7" t="s">
        <v>80</v>
      </c>
      <c r="D126" s="267">
        <v>0.63776653</v>
      </c>
      <c r="E126" s="267">
        <v>0.01628355</v>
      </c>
      <c r="F126" s="487">
        <v>0.02553214888840278</v>
      </c>
      <c r="G126" s="267">
        <v>0.0741183</v>
      </c>
      <c r="H126" s="487">
        <v>0.11621541193138499</v>
      </c>
      <c r="I126" s="267">
        <v>0.12252253</v>
      </c>
      <c r="J126" s="487">
        <v>0.19211188457945574</v>
      </c>
      <c r="K126" s="267">
        <v>0.19256183</v>
      </c>
      <c r="L126" s="487">
        <v>0.30193153911667325</v>
      </c>
      <c r="M126" s="267">
        <v>0.22765184</v>
      </c>
      <c r="N126" s="487">
        <v>0.3569516888884087</v>
      </c>
    </row>
    <row r="127" spans="2:14" ht="28.5" customHeight="1">
      <c r="B127" s="14">
        <v>2013</v>
      </c>
      <c r="C127" s="7" t="s">
        <v>77</v>
      </c>
      <c r="D127" s="267">
        <v>0.5844509499999999</v>
      </c>
      <c r="E127" s="267">
        <v>0.011491280000000001</v>
      </c>
      <c r="F127" s="487">
        <v>0.019661667074029054</v>
      </c>
      <c r="G127" s="267">
        <v>0.07072082</v>
      </c>
      <c r="H127" s="487">
        <v>0.12100385840762173</v>
      </c>
      <c r="I127" s="267">
        <v>0.12128983</v>
      </c>
      <c r="J127" s="487">
        <v>0.20752781734720427</v>
      </c>
      <c r="K127" s="267">
        <v>0.18347376999999998</v>
      </c>
      <c r="L127" s="487">
        <v>0.31392500944690055</v>
      </c>
      <c r="M127" s="267">
        <v>0.21568239</v>
      </c>
      <c r="N127" s="487">
        <v>0.36903420210027893</v>
      </c>
    </row>
    <row r="128" spans="2:14" ht="15">
      <c r="B128" s="14"/>
      <c r="C128" s="7" t="s">
        <v>78</v>
      </c>
      <c r="D128" s="267">
        <v>0.52900094</v>
      </c>
      <c r="E128" s="267">
        <v>0.01613877</v>
      </c>
      <c r="F128" s="487">
        <v>0.030508017622804227</v>
      </c>
      <c r="G128" s="267">
        <v>0.06882914999999999</v>
      </c>
      <c r="H128" s="487">
        <v>0.13011158354463415</v>
      </c>
      <c r="I128" s="267">
        <v>0.11799808</v>
      </c>
      <c r="J128" s="487">
        <v>0.22305835600216517</v>
      </c>
      <c r="K128" s="267">
        <v>0.17223282999999998</v>
      </c>
      <c r="L128" s="487">
        <v>0.3255813307250456</v>
      </c>
      <c r="M128" s="267">
        <v>0.19801067</v>
      </c>
      <c r="N128" s="487">
        <v>0.37431062031761236</v>
      </c>
    </row>
    <row r="129" spans="2:14" ht="15">
      <c r="B129" s="14"/>
      <c r="C129" s="7" t="s">
        <v>79</v>
      </c>
      <c r="D129" s="267">
        <v>0.53564668</v>
      </c>
      <c r="E129" s="267">
        <v>0.016725669999999998</v>
      </c>
      <c r="F129" s="487">
        <v>0.031225191202529243</v>
      </c>
      <c r="G129" s="267">
        <v>0.07355336</v>
      </c>
      <c r="H129" s="487">
        <v>0.13731693436427161</v>
      </c>
      <c r="I129" s="267">
        <v>0.12213451</v>
      </c>
      <c r="J129" s="487">
        <v>0.2280131933236289</v>
      </c>
      <c r="K129" s="267">
        <v>0.18119522</v>
      </c>
      <c r="L129" s="487">
        <v>0.3382737665806124</v>
      </c>
      <c r="M129" s="267">
        <v>0.21312007</v>
      </c>
      <c r="N129" s="487">
        <v>0.39787434134754646</v>
      </c>
    </row>
    <row r="130" spans="2:14" ht="15">
      <c r="B130" s="14"/>
      <c r="C130" s="7" t="s">
        <v>80</v>
      </c>
      <c r="D130" s="267">
        <v>0.5996356700000001</v>
      </c>
      <c r="E130" s="267">
        <v>0.01963004</v>
      </c>
      <c r="F130" s="487">
        <v>0.032736611549476366</v>
      </c>
      <c r="G130" s="267">
        <v>0.08330257</v>
      </c>
      <c r="H130" s="487">
        <v>0.13892197240367637</v>
      </c>
      <c r="I130" s="267">
        <v>0.14579407</v>
      </c>
      <c r="J130" s="487">
        <v>0.243137753963169</v>
      </c>
      <c r="K130" s="267">
        <v>0.20909767</v>
      </c>
      <c r="L130" s="487">
        <v>0.348707857889775</v>
      </c>
      <c r="M130" s="267">
        <v>0.24892308</v>
      </c>
      <c r="N130" s="487">
        <v>0.41512387013267565</v>
      </c>
    </row>
    <row r="131" spans="2:14" ht="28.5" customHeight="1">
      <c r="B131" s="14">
        <v>2014</v>
      </c>
      <c r="C131" s="7" t="s">
        <v>77</v>
      </c>
      <c r="D131" s="267">
        <v>0.4806419</v>
      </c>
      <c r="E131" s="267">
        <v>0.01158266</v>
      </c>
      <c r="F131" s="487">
        <v>0.024098315190581594</v>
      </c>
      <c r="G131" s="267">
        <v>0.07288666</v>
      </c>
      <c r="H131" s="487">
        <v>0.1516444155201617</v>
      </c>
      <c r="I131" s="267">
        <v>0.1291892</v>
      </c>
      <c r="J131" s="487">
        <v>0.2687847230963426</v>
      </c>
      <c r="K131" s="267">
        <v>0.17518625</v>
      </c>
      <c r="L131" s="487">
        <v>0.36448393284064495</v>
      </c>
      <c r="M131" s="267">
        <v>0.21683582</v>
      </c>
      <c r="N131" s="487">
        <v>0.4511379885940031</v>
      </c>
    </row>
    <row r="132" spans="2:14" ht="15">
      <c r="B132" s="14"/>
      <c r="C132" s="168" t="s">
        <v>74</v>
      </c>
      <c r="D132" s="267">
        <v>0.5489157299999999</v>
      </c>
      <c r="E132" s="267">
        <v>0.01109893</v>
      </c>
      <c r="F132" s="487">
        <v>0.02021973391070429</v>
      </c>
      <c r="G132" s="267">
        <v>0.07804527</v>
      </c>
      <c r="H132" s="487">
        <v>0.14218078611082982</v>
      </c>
      <c r="I132" s="267">
        <v>0.13278547999999998</v>
      </c>
      <c r="J132" s="487">
        <v>0.2419050370445751</v>
      </c>
      <c r="K132" s="267">
        <v>0.19179164</v>
      </c>
      <c r="L132" s="487">
        <v>0.3494008816253089</v>
      </c>
      <c r="M132" s="267">
        <v>0.23447717999999998</v>
      </c>
      <c r="N132" s="487">
        <v>0.4271642570709351</v>
      </c>
    </row>
    <row r="133" spans="2:14" ht="15">
      <c r="B133" s="14"/>
      <c r="C133" s="168" t="s">
        <v>79</v>
      </c>
      <c r="D133" s="267">
        <v>0.7613010699999999</v>
      </c>
      <c r="E133" s="267">
        <v>0.01822841</v>
      </c>
      <c r="F133" s="487">
        <v>0.023943759858369832</v>
      </c>
      <c r="G133" s="267">
        <v>0.10853409</v>
      </c>
      <c r="H133" s="487">
        <v>0.14256395304948147</v>
      </c>
      <c r="I133" s="267">
        <v>0.18782917000000002</v>
      </c>
      <c r="J133" s="487">
        <v>0.24672127414716497</v>
      </c>
      <c r="K133" s="267">
        <v>0.28398254</v>
      </c>
      <c r="L133" s="487">
        <v>0.37302264661206896</v>
      </c>
      <c r="M133" s="267">
        <v>0.32885423999999996</v>
      </c>
      <c r="N133" s="487">
        <v>0.4319634543532167</v>
      </c>
    </row>
    <row r="134" spans="2:14" ht="15">
      <c r="B134" s="14"/>
      <c r="C134" s="7" t="s">
        <v>80</v>
      </c>
      <c r="D134" s="267">
        <v>0.7613531800000001</v>
      </c>
      <c r="E134" s="267">
        <v>0.02673038</v>
      </c>
      <c r="F134" s="487">
        <v>0.03510904098410674</v>
      </c>
      <c r="G134" s="267">
        <v>0.11361151</v>
      </c>
      <c r="H134" s="487">
        <v>0.14922313715166985</v>
      </c>
      <c r="I134" s="267">
        <v>0.21296536</v>
      </c>
      <c r="J134" s="487">
        <v>0.2797195383094085</v>
      </c>
      <c r="K134" s="267">
        <v>0.30538271</v>
      </c>
      <c r="L134" s="487">
        <v>0.40110518747685536</v>
      </c>
      <c r="M134" s="267">
        <v>0.35104353000000005</v>
      </c>
      <c r="N134" s="487">
        <v>0.46107843143178306</v>
      </c>
    </row>
    <row r="135" spans="2:14" ht="28.5" customHeight="1">
      <c r="B135" s="14">
        <v>2015</v>
      </c>
      <c r="C135" s="41" t="s">
        <v>81</v>
      </c>
      <c r="D135" s="267">
        <v>0.74474987</v>
      </c>
      <c r="E135" s="267">
        <v>0.03107834</v>
      </c>
      <c r="F135" s="487">
        <v>0.04172990322240674</v>
      </c>
      <c r="G135" s="267">
        <v>0.13883879</v>
      </c>
      <c r="H135" s="487">
        <v>0.18642338265866362</v>
      </c>
      <c r="I135" s="267">
        <v>0.22713677</v>
      </c>
      <c r="J135" s="487">
        <v>0.304983967301666</v>
      </c>
      <c r="K135" s="267">
        <v>0.32220649</v>
      </c>
      <c r="L135" s="487">
        <v>0.4326371886442894</v>
      </c>
      <c r="M135" s="267">
        <v>0.36732257</v>
      </c>
      <c r="N135" s="487">
        <v>0.4932160243277384</v>
      </c>
    </row>
    <row r="136" spans="2:14" ht="15">
      <c r="B136" s="14"/>
      <c r="C136" s="41" t="s">
        <v>151</v>
      </c>
      <c r="D136" s="267">
        <v>0.68267508</v>
      </c>
      <c r="E136" s="267">
        <v>0.03550146</v>
      </c>
      <c r="F136" s="487">
        <v>0.05200345089497042</v>
      </c>
      <c r="G136" s="267">
        <v>0.13280526</v>
      </c>
      <c r="H136" s="487">
        <v>0.1945365575670347</v>
      </c>
      <c r="I136" s="267">
        <v>0.21664260999999999</v>
      </c>
      <c r="J136" s="487">
        <v>0.31734366222947524</v>
      </c>
      <c r="K136" s="267">
        <v>0.30183386</v>
      </c>
      <c r="L136" s="487">
        <v>0.4421339944033112</v>
      </c>
      <c r="M136" s="267" t="s">
        <v>292</v>
      </c>
      <c r="N136" s="487" t="s">
        <v>292</v>
      </c>
    </row>
    <row r="137" spans="2:14" ht="15">
      <c r="B137" s="14"/>
      <c r="C137" s="41" t="s">
        <v>174</v>
      </c>
      <c r="D137" s="267">
        <v>0.9122633</v>
      </c>
      <c r="E137" s="267">
        <v>0.04299984</v>
      </c>
      <c r="F137" s="487">
        <v>0.047135339106593455</v>
      </c>
      <c r="G137" s="267">
        <v>0.16142918</v>
      </c>
      <c r="H137" s="487">
        <v>0.17695459194730292</v>
      </c>
      <c r="I137" s="267">
        <v>0.26031114</v>
      </c>
      <c r="J137" s="487">
        <v>0.2853465002921854</v>
      </c>
      <c r="K137" s="267">
        <v>0.37382188</v>
      </c>
      <c r="L137" s="487">
        <v>0.40977410797957126</v>
      </c>
      <c r="M137" s="267" t="s">
        <v>292</v>
      </c>
      <c r="N137" s="487" t="s">
        <v>292</v>
      </c>
    </row>
    <row r="138" spans="2:14" ht="15">
      <c r="B138" s="14"/>
      <c r="C138" s="7" t="s">
        <v>293</v>
      </c>
      <c r="D138" s="267">
        <v>1.0290740699999998</v>
      </c>
      <c r="E138" s="267">
        <v>0.024023759999999998</v>
      </c>
      <c r="F138" s="487">
        <v>0.023345025105918762</v>
      </c>
      <c r="G138" s="267">
        <v>0.11758439</v>
      </c>
      <c r="H138" s="487">
        <v>0.11426231932945313</v>
      </c>
      <c r="I138" s="267">
        <v>0.23737537</v>
      </c>
      <c r="J138" s="487">
        <v>0.23066888664292165</v>
      </c>
      <c r="K138" s="267" t="s">
        <v>292</v>
      </c>
      <c r="L138" s="487" t="s">
        <v>292</v>
      </c>
      <c r="M138" s="267" t="s">
        <v>292</v>
      </c>
      <c r="N138" s="487" t="s">
        <v>292</v>
      </c>
    </row>
    <row r="139" spans="2:14" ht="28.5" customHeight="1">
      <c r="B139" s="14">
        <v>2016</v>
      </c>
      <c r="C139" s="263" t="s">
        <v>81</v>
      </c>
      <c r="D139" s="267">
        <v>1.32859747</v>
      </c>
      <c r="E139" s="267">
        <v>0.02761545</v>
      </c>
      <c r="F139" s="487">
        <v>0.020785415164158036</v>
      </c>
      <c r="G139" s="267">
        <v>0.15851305</v>
      </c>
      <c r="H139" s="487">
        <v>0.11930855927341183</v>
      </c>
      <c r="I139" s="267">
        <v>0.32331162</v>
      </c>
      <c r="J139" s="487">
        <v>0.2433480623743774</v>
      </c>
      <c r="K139" s="267" t="s">
        <v>292</v>
      </c>
      <c r="L139" s="487" t="s">
        <v>292</v>
      </c>
      <c r="M139" s="267" t="s">
        <v>292</v>
      </c>
      <c r="N139" s="487" t="s">
        <v>292</v>
      </c>
    </row>
    <row r="140" spans="2:14" ht="15">
      <c r="B140" s="14"/>
      <c r="C140" s="263" t="s">
        <v>151</v>
      </c>
      <c r="D140" s="267">
        <v>1.47036183</v>
      </c>
      <c r="E140" s="267">
        <v>0.03412713</v>
      </c>
      <c r="F140" s="487">
        <v>0.02321002171281881</v>
      </c>
      <c r="G140" s="267">
        <v>0.16980438</v>
      </c>
      <c r="H140" s="487">
        <v>0.11548475792519723</v>
      </c>
      <c r="I140" s="267" t="s">
        <v>292</v>
      </c>
      <c r="J140" s="487" t="s">
        <v>292</v>
      </c>
      <c r="K140" s="267" t="s">
        <v>292</v>
      </c>
      <c r="L140" s="487" t="s">
        <v>292</v>
      </c>
      <c r="M140" s="267" t="s">
        <v>292</v>
      </c>
      <c r="N140" s="487" t="s">
        <v>292</v>
      </c>
    </row>
    <row r="141" spans="1:14" s="21" customFormat="1" ht="15">
      <c r="A141" s="7"/>
      <c r="B141" s="14"/>
      <c r="C141" s="263" t="s">
        <v>152</v>
      </c>
      <c r="D141" s="267">
        <v>1.34418339</v>
      </c>
      <c r="E141" s="267">
        <v>0.030992560000000002</v>
      </c>
      <c r="F141" s="487">
        <v>0.02305679435601418</v>
      </c>
      <c r="G141" s="267" t="s">
        <v>292</v>
      </c>
      <c r="H141" s="487" t="s">
        <v>292</v>
      </c>
      <c r="I141" s="267" t="s">
        <v>292</v>
      </c>
      <c r="J141" s="487" t="s">
        <v>292</v>
      </c>
      <c r="K141" s="267" t="s">
        <v>292</v>
      </c>
      <c r="L141" s="487" t="s">
        <v>292</v>
      </c>
      <c r="M141" s="267" t="s">
        <v>292</v>
      </c>
      <c r="N141" s="487" t="s">
        <v>292</v>
      </c>
    </row>
    <row r="142" spans="1:14" ht="28.5" customHeight="1">
      <c r="A142" s="464" t="s">
        <v>298</v>
      </c>
      <c r="B142" s="274">
        <v>2011</v>
      </c>
      <c r="C142" s="266" t="s">
        <v>290</v>
      </c>
      <c r="D142" s="459" t="s">
        <v>292</v>
      </c>
      <c r="E142" s="459" t="s">
        <v>292</v>
      </c>
      <c r="F142" s="459" t="s">
        <v>292</v>
      </c>
      <c r="G142" s="459" t="s">
        <v>292</v>
      </c>
      <c r="H142" s="459" t="s">
        <v>292</v>
      </c>
      <c r="I142" s="459" t="s">
        <v>292</v>
      </c>
      <c r="J142" s="459" t="s">
        <v>292</v>
      </c>
      <c r="K142" s="459" t="s">
        <v>292</v>
      </c>
      <c r="L142" s="459" t="s">
        <v>292</v>
      </c>
      <c r="M142" s="459" t="s">
        <v>292</v>
      </c>
      <c r="N142" s="459" t="s">
        <v>292</v>
      </c>
    </row>
    <row r="143" spans="2:14" ht="12.75">
      <c r="B143" s="159">
        <v>2012</v>
      </c>
      <c r="C143" s="275"/>
      <c r="D143" s="267" t="s">
        <v>292</v>
      </c>
      <c r="E143" s="267" t="s">
        <v>292</v>
      </c>
      <c r="F143" s="267" t="s">
        <v>292</v>
      </c>
      <c r="G143" s="267" t="s">
        <v>292</v>
      </c>
      <c r="H143" s="267" t="s">
        <v>292</v>
      </c>
      <c r="I143" s="267" t="s">
        <v>292</v>
      </c>
      <c r="J143" s="267" t="s">
        <v>292</v>
      </c>
      <c r="K143" s="267" t="s">
        <v>292</v>
      </c>
      <c r="L143" s="267" t="s">
        <v>292</v>
      </c>
      <c r="M143" s="267" t="s">
        <v>292</v>
      </c>
      <c r="N143" s="267" t="s">
        <v>292</v>
      </c>
    </row>
    <row r="144" spans="2:14" ht="12.75">
      <c r="B144" s="159">
        <v>2013</v>
      </c>
      <c r="C144" s="275"/>
      <c r="D144" s="267" t="s">
        <v>292</v>
      </c>
      <c r="E144" s="267" t="s">
        <v>292</v>
      </c>
      <c r="F144" s="267" t="s">
        <v>292</v>
      </c>
      <c r="G144" s="267" t="s">
        <v>292</v>
      </c>
      <c r="H144" s="267" t="s">
        <v>292</v>
      </c>
      <c r="I144" s="267" t="s">
        <v>292</v>
      </c>
      <c r="J144" s="267" t="s">
        <v>292</v>
      </c>
      <c r="K144" s="267" t="s">
        <v>292</v>
      </c>
      <c r="L144" s="267" t="s">
        <v>292</v>
      </c>
      <c r="M144" s="267" t="s">
        <v>292</v>
      </c>
      <c r="N144" s="267" t="s">
        <v>292</v>
      </c>
    </row>
    <row r="145" spans="2:14" ht="15">
      <c r="B145" s="159">
        <v>2014</v>
      </c>
      <c r="C145" s="275"/>
      <c r="D145" s="267" t="s">
        <v>292</v>
      </c>
      <c r="E145" s="267" t="s">
        <v>292</v>
      </c>
      <c r="F145" s="267" t="s">
        <v>292</v>
      </c>
      <c r="G145" s="267" t="s">
        <v>292</v>
      </c>
      <c r="H145" s="267" t="s">
        <v>292</v>
      </c>
      <c r="I145" s="267" t="s">
        <v>292</v>
      </c>
      <c r="J145" s="267" t="s">
        <v>292</v>
      </c>
      <c r="K145" s="267" t="s">
        <v>292</v>
      </c>
      <c r="L145" s="267" t="s">
        <v>292</v>
      </c>
      <c r="M145" s="267" t="s">
        <v>292</v>
      </c>
      <c r="N145" s="267" t="s">
        <v>292</v>
      </c>
    </row>
    <row r="146" spans="2:14" ht="15">
      <c r="B146" s="159" t="s">
        <v>291</v>
      </c>
      <c r="C146" s="275"/>
      <c r="D146" s="267">
        <v>68.66977042</v>
      </c>
      <c r="E146" s="267">
        <v>3.34481491</v>
      </c>
      <c r="F146" s="487">
        <v>0.04870869510036728</v>
      </c>
      <c r="G146" s="267">
        <v>9.26056182</v>
      </c>
      <c r="H146" s="487">
        <v>0.13485645522564424</v>
      </c>
      <c r="I146" s="267">
        <v>14.1181465</v>
      </c>
      <c r="J146" s="487">
        <v>0.20559478229867656</v>
      </c>
      <c r="K146" s="267">
        <v>8.09968825</v>
      </c>
      <c r="L146" s="487">
        <v>0.11795129356717601</v>
      </c>
      <c r="M146" s="267" t="s">
        <v>292</v>
      </c>
      <c r="N146" s="487" t="s">
        <v>292</v>
      </c>
    </row>
    <row r="147" spans="2:14" ht="28.5" customHeight="1">
      <c r="B147" s="14">
        <v>2011</v>
      </c>
      <c r="C147" s="7" t="s">
        <v>78</v>
      </c>
      <c r="D147" s="267" t="s">
        <v>292</v>
      </c>
      <c r="E147" s="267" t="s">
        <v>292</v>
      </c>
      <c r="F147" s="267" t="s">
        <v>292</v>
      </c>
      <c r="G147" s="267" t="s">
        <v>292</v>
      </c>
      <c r="H147" s="267" t="s">
        <v>292</v>
      </c>
      <c r="I147" s="267" t="s">
        <v>292</v>
      </c>
      <c r="J147" s="267" t="s">
        <v>292</v>
      </c>
      <c r="K147" s="267" t="s">
        <v>292</v>
      </c>
      <c r="L147" s="267" t="s">
        <v>292</v>
      </c>
      <c r="M147" s="267" t="s">
        <v>292</v>
      </c>
      <c r="N147" s="267" t="s">
        <v>292</v>
      </c>
    </row>
    <row r="148" spans="2:14" ht="15">
      <c r="B148" s="14"/>
      <c r="C148" s="7" t="s">
        <v>79</v>
      </c>
      <c r="D148" s="267" t="s">
        <v>292</v>
      </c>
      <c r="E148" s="267" t="s">
        <v>292</v>
      </c>
      <c r="F148" s="267" t="s">
        <v>292</v>
      </c>
      <c r="G148" s="267" t="s">
        <v>292</v>
      </c>
      <c r="H148" s="267" t="s">
        <v>292</v>
      </c>
      <c r="I148" s="267" t="s">
        <v>292</v>
      </c>
      <c r="J148" s="267" t="s">
        <v>292</v>
      </c>
      <c r="K148" s="267" t="s">
        <v>292</v>
      </c>
      <c r="L148" s="267" t="s">
        <v>292</v>
      </c>
      <c r="M148" s="267" t="s">
        <v>292</v>
      </c>
      <c r="N148" s="267" t="s">
        <v>292</v>
      </c>
    </row>
    <row r="149" spans="2:14" ht="15">
      <c r="B149" s="14"/>
      <c r="C149" s="7" t="s">
        <v>80</v>
      </c>
      <c r="D149" s="267" t="s">
        <v>292</v>
      </c>
      <c r="E149" s="267" t="s">
        <v>292</v>
      </c>
      <c r="F149" s="267" t="s">
        <v>292</v>
      </c>
      <c r="G149" s="267" t="s">
        <v>292</v>
      </c>
      <c r="H149" s="267" t="s">
        <v>292</v>
      </c>
      <c r="I149" s="267" t="s">
        <v>292</v>
      </c>
      <c r="J149" s="267" t="s">
        <v>292</v>
      </c>
      <c r="K149" s="267" t="s">
        <v>292</v>
      </c>
      <c r="L149" s="267" t="s">
        <v>292</v>
      </c>
      <c r="M149" s="267" t="s">
        <v>292</v>
      </c>
      <c r="N149" s="267" t="s">
        <v>292</v>
      </c>
    </row>
    <row r="150" spans="2:14" ht="28.5" customHeight="1">
      <c r="B150" s="14">
        <v>2012</v>
      </c>
      <c r="C150" s="7" t="s">
        <v>77</v>
      </c>
      <c r="D150" s="267" t="s">
        <v>292</v>
      </c>
      <c r="E150" s="267" t="s">
        <v>292</v>
      </c>
      <c r="F150" s="267" t="s">
        <v>292</v>
      </c>
      <c r="G150" s="267" t="s">
        <v>292</v>
      </c>
      <c r="H150" s="267" t="s">
        <v>292</v>
      </c>
      <c r="I150" s="267" t="s">
        <v>292</v>
      </c>
      <c r="J150" s="267" t="s">
        <v>292</v>
      </c>
      <c r="K150" s="267" t="s">
        <v>292</v>
      </c>
      <c r="L150" s="267" t="s">
        <v>292</v>
      </c>
      <c r="M150" s="267" t="s">
        <v>292</v>
      </c>
      <c r="N150" s="267" t="s">
        <v>292</v>
      </c>
    </row>
    <row r="151" spans="2:14" ht="15">
      <c r="B151" s="14"/>
      <c r="C151" s="7" t="s">
        <v>78</v>
      </c>
      <c r="D151" s="267" t="s">
        <v>292</v>
      </c>
      <c r="E151" s="267" t="s">
        <v>292</v>
      </c>
      <c r="F151" s="267" t="s">
        <v>292</v>
      </c>
      <c r="G151" s="267" t="s">
        <v>292</v>
      </c>
      <c r="H151" s="267" t="s">
        <v>292</v>
      </c>
      <c r="I151" s="267" t="s">
        <v>292</v>
      </c>
      <c r="J151" s="267" t="s">
        <v>292</v>
      </c>
      <c r="K151" s="267" t="s">
        <v>292</v>
      </c>
      <c r="L151" s="267" t="s">
        <v>292</v>
      </c>
      <c r="M151" s="267" t="s">
        <v>292</v>
      </c>
      <c r="N151" s="267" t="s">
        <v>292</v>
      </c>
    </row>
    <row r="152" spans="2:14" ht="15">
      <c r="B152" s="14"/>
      <c r="C152" s="7" t="s">
        <v>79</v>
      </c>
      <c r="D152" s="267" t="s">
        <v>292</v>
      </c>
      <c r="E152" s="267" t="s">
        <v>292</v>
      </c>
      <c r="F152" s="267" t="s">
        <v>292</v>
      </c>
      <c r="G152" s="267" t="s">
        <v>292</v>
      </c>
      <c r="H152" s="267" t="s">
        <v>292</v>
      </c>
      <c r="I152" s="267" t="s">
        <v>292</v>
      </c>
      <c r="J152" s="267" t="s">
        <v>292</v>
      </c>
      <c r="K152" s="267" t="s">
        <v>292</v>
      </c>
      <c r="L152" s="267" t="s">
        <v>292</v>
      </c>
      <c r="M152" s="267" t="s">
        <v>292</v>
      </c>
      <c r="N152" s="267" t="s">
        <v>292</v>
      </c>
    </row>
    <row r="153" spans="2:14" ht="15">
      <c r="B153" s="14"/>
      <c r="C153" s="7" t="s">
        <v>80</v>
      </c>
      <c r="D153" s="267" t="s">
        <v>292</v>
      </c>
      <c r="E153" s="267" t="s">
        <v>292</v>
      </c>
      <c r="F153" s="267" t="s">
        <v>292</v>
      </c>
      <c r="G153" s="267" t="s">
        <v>292</v>
      </c>
      <c r="H153" s="267" t="s">
        <v>292</v>
      </c>
      <c r="I153" s="267" t="s">
        <v>292</v>
      </c>
      <c r="J153" s="267" t="s">
        <v>292</v>
      </c>
      <c r="K153" s="267" t="s">
        <v>292</v>
      </c>
      <c r="L153" s="267" t="s">
        <v>292</v>
      </c>
      <c r="M153" s="267" t="s">
        <v>292</v>
      </c>
      <c r="N153" s="267" t="s">
        <v>292</v>
      </c>
    </row>
    <row r="154" spans="2:14" ht="28.5" customHeight="1">
      <c r="B154" s="14">
        <v>2013</v>
      </c>
      <c r="C154" s="7" t="s">
        <v>77</v>
      </c>
      <c r="D154" s="267" t="s">
        <v>292</v>
      </c>
      <c r="E154" s="267" t="s">
        <v>292</v>
      </c>
      <c r="F154" s="267" t="s">
        <v>292</v>
      </c>
      <c r="G154" s="267" t="s">
        <v>292</v>
      </c>
      <c r="H154" s="267" t="s">
        <v>292</v>
      </c>
      <c r="I154" s="267" t="s">
        <v>292</v>
      </c>
      <c r="J154" s="267" t="s">
        <v>292</v>
      </c>
      <c r="K154" s="267" t="s">
        <v>292</v>
      </c>
      <c r="L154" s="267" t="s">
        <v>292</v>
      </c>
      <c r="M154" s="267" t="s">
        <v>292</v>
      </c>
      <c r="N154" s="267" t="s">
        <v>292</v>
      </c>
    </row>
    <row r="155" spans="2:14" ht="15">
      <c r="B155" s="14"/>
      <c r="C155" s="7" t="s">
        <v>78</v>
      </c>
      <c r="D155" s="267" t="s">
        <v>292</v>
      </c>
      <c r="E155" s="267" t="s">
        <v>292</v>
      </c>
      <c r="F155" s="267" t="s">
        <v>292</v>
      </c>
      <c r="G155" s="267" t="s">
        <v>292</v>
      </c>
      <c r="H155" s="267" t="s">
        <v>292</v>
      </c>
      <c r="I155" s="267" t="s">
        <v>292</v>
      </c>
      <c r="J155" s="267" t="s">
        <v>292</v>
      </c>
      <c r="K155" s="267" t="s">
        <v>292</v>
      </c>
      <c r="L155" s="267" t="s">
        <v>292</v>
      </c>
      <c r="M155" s="267" t="s">
        <v>292</v>
      </c>
      <c r="N155" s="267" t="s">
        <v>292</v>
      </c>
    </row>
    <row r="156" spans="2:14" ht="15">
      <c r="B156" s="14"/>
      <c r="C156" s="7" t="s">
        <v>79</v>
      </c>
      <c r="D156" s="267" t="s">
        <v>292</v>
      </c>
      <c r="E156" s="267" t="s">
        <v>292</v>
      </c>
      <c r="F156" s="267" t="s">
        <v>292</v>
      </c>
      <c r="G156" s="267" t="s">
        <v>292</v>
      </c>
      <c r="H156" s="267" t="s">
        <v>292</v>
      </c>
      <c r="I156" s="267" t="s">
        <v>292</v>
      </c>
      <c r="J156" s="267" t="s">
        <v>292</v>
      </c>
      <c r="K156" s="267" t="s">
        <v>292</v>
      </c>
      <c r="L156" s="267" t="s">
        <v>292</v>
      </c>
      <c r="M156" s="267" t="s">
        <v>292</v>
      </c>
      <c r="N156" s="267" t="s">
        <v>292</v>
      </c>
    </row>
    <row r="157" spans="2:14" ht="15">
      <c r="B157" s="14"/>
      <c r="C157" s="7" t="s">
        <v>80</v>
      </c>
      <c r="D157" s="267" t="s">
        <v>292</v>
      </c>
      <c r="E157" s="267" t="s">
        <v>292</v>
      </c>
      <c r="F157" s="267" t="s">
        <v>292</v>
      </c>
      <c r="G157" s="267" t="s">
        <v>292</v>
      </c>
      <c r="H157" s="267" t="s">
        <v>292</v>
      </c>
      <c r="I157" s="267" t="s">
        <v>292</v>
      </c>
      <c r="J157" s="267" t="s">
        <v>292</v>
      </c>
      <c r="K157" s="267" t="s">
        <v>292</v>
      </c>
      <c r="L157" s="267" t="s">
        <v>292</v>
      </c>
      <c r="M157" s="267" t="s">
        <v>292</v>
      </c>
      <c r="N157" s="267" t="s">
        <v>292</v>
      </c>
    </row>
    <row r="158" spans="2:14" ht="28.5" customHeight="1">
      <c r="B158" s="14">
        <v>2014</v>
      </c>
      <c r="C158" s="7" t="s">
        <v>77</v>
      </c>
      <c r="D158" s="267" t="s">
        <v>292</v>
      </c>
      <c r="E158" s="267" t="s">
        <v>292</v>
      </c>
      <c r="F158" s="267" t="s">
        <v>292</v>
      </c>
      <c r="G158" s="267" t="s">
        <v>292</v>
      </c>
      <c r="H158" s="267" t="s">
        <v>292</v>
      </c>
      <c r="I158" s="267" t="s">
        <v>292</v>
      </c>
      <c r="J158" s="267" t="s">
        <v>292</v>
      </c>
      <c r="K158" s="267" t="s">
        <v>292</v>
      </c>
      <c r="L158" s="267" t="s">
        <v>292</v>
      </c>
      <c r="M158" s="267" t="s">
        <v>292</v>
      </c>
      <c r="N158" s="267" t="s">
        <v>292</v>
      </c>
    </row>
    <row r="159" spans="2:14" ht="15">
      <c r="B159" s="14"/>
      <c r="C159" s="168" t="s">
        <v>74</v>
      </c>
      <c r="D159" s="267" t="s">
        <v>292</v>
      </c>
      <c r="E159" s="267" t="s">
        <v>292</v>
      </c>
      <c r="F159" s="267" t="s">
        <v>292</v>
      </c>
      <c r="G159" s="267" t="s">
        <v>292</v>
      </c>
      <c r="H159" s="267" t="s">
        <v>292</v>
      </c>
      <c r="I159" s="267" t="s">
        <v>292</v>
      </c>
      <c r="J159" s="267" t="s">
        <v>292</v>
      </c>
      <c r="K159" s="267" t="s">
        <v>292</v>
      </c>
      <c r="L159" s="267" t="s">
        <v>292</v>
      </c>
      <c r="M159" s="267" t="s">
        <v>292</v>
      </c>
      <c r="N159" s="267" t="s">
        <v>292</v>
      </c>
    </row>
    <row r="160" spans="2:14" ht="15">
      <c r="B160" s="14"/>
      <c r="C160" s="168" t="s">
        <v>79</v>
      </c>
      <c r="D160" s="267" t="s">
        <v>292</v>
      </c>
      <c r="E160" s="267" t="s">
        <v>292</v>
      </c>
      <c r="F160" s="267" t="s">
        <v>292</v>
      </c>
      <c r="G160" s="267" t="s">
        <v>292</v>
      </c>
      <c r="H160" s="267" t="s">
        <v>292</v>
      </c>
      <c r="I160" s="267" t="s">
        <v>292</v>
      </c>
      <c r="J160" s="267" t="s">
        <v>292</v>
      </c>
      <c r="K160" s="267" t="s">
        <v>292</v>
      </c>
      <c r="L160" s="267" t="s">
        <v>292</v>
      </c>
      <c r="M160" s="267" t="s">
        <v>292</v>
      </c>
      <c r="N160" s="267" t="s">
        <v>292</v>
      </c>
    </row>
    <row r="161" spans="2:14" ht="15">
      <c r="B161" s="14"/>
      <c r="C161" s="7" t="s">
        <v>80</v>
      </c>
      <c r="D161" s="267" t="s">
        <v>292</v>
      </c>
      <c r="E161" s="267" t="s">
        <v>292</v>
      </c>
      <c r="F161" s="267" t="s">
        <v>292</v>
      </c>
      <c r="G161" s="267" t="s">
        <v>292</v>
      </c>
      <c r="H161" s="267" t="s">
        <v>292</v>
      </c>
      <c r="I161" s="267" t="s">
        <v>292</v>
      </c>
      <c r="J161" s="267" t="s">
        <v>292</v>
      </c>
      <c r="K161" s="267" t="s">
        <v>292</v>
      </c>
      <c r="L161" s="267" t="s">
        <v>292</v>
      </c>
      <c r="M161" s="267" t="s">
        <v>292</v>
      </c>
      <c r="N161" s="267" t="s">
        <v>292</v>
      </c>
    </row>
    <row r="162" spans="2:14" ht="28.5" customHeight="1">
      <c r="B162" s="14">
        <v>2015</v>
      </c>
      <c r="C162" s="168" t="s">
        <v>81</v>
      </c>
      <c r="D162" s="267">
        <v>0.00015</v>
      </c>
      <c r="E162" s="267" t="s">
        <v>292</v>
      </c>
      <c r="F162" s="487" t="s">
        <v>292</v>
      </c>
      <c r="G162" s="267" t="s">
        <v>292</v>
      </c>
      <c r="H162" s="487" t="s">
        <v>292</v>
      </c>
      <c r="I162" s="267" t="s">
        <v>292</v>
      </c>
      <c r="J162" s="487" t="s">
        <v>292</v>
      </c>
      <c r="K162" s="267" t="s">
        <v>292</v>
      </c>
      <c r="L162" s="487" t="s">
        <v>292</v>
      </c>
      <c r="M162" s="267" t="s">
        <v>292</v>
      </c>
      <c r="N162" s="487" t="s">
        <v>292</v>
      </c>
    </row>
    <row r="163" spans="2:14" ht="15">
      <c r="B163" s="14"/>
      <c r="C163" s="41" t="s">
        <v>151</v>
      </c>
      <c r="D163" s="267">
        <v>5.750026</v>
      </c>
      <c r="E163" s="267">
        <v>0.3030762</v>
      </c>
      <c r="F163" s="487">
        <v>0.052708666012988466</v>
      </c>
      <c r="G163" s="267">
        <v>0.78790545</v>
      </c>
      <c r="H163" s="487">
        <v>0.13702641518490524</v>
      </c>
      <c r="I163" s="267">
        <v>1.14230779</v>
      </c>
      <c r="J163" s="487">
        <v>0.19866132605313438</v>
      </c>
      <c r="K163" s="267">
        <v>1.65014325</v>
      </c>
      <c r="L163" s="487">
        <v>0.28698013713329296</v>
      </c>
      <c r="M163" s="267" t="s">
        <v>292</v>
      </c>
      <c r="N163" s="487" t="s">
        <v>292</v>
      </c>
    </row>
    <row r="164" spans="2:14" ht="15">
      <c r="B164" s="14"/>
      <c r="C164" s="41" t="s">
        <v>174</v>
      </c>
      <c r="D164" s="267">
        <v>22.04593555</v>
      </c>
      <c r="E164" s="267">
        <v>0.98376748</v>
      </c>
      <c r="F164" s="487">
        <v>0.04462353061718898</v>
      </c>
      <c r="G164" s="267">
        <v>2.90062777</v>
      </c>
      <c r="H164" s="487">
        <v>0.1315719971793168</v>
      </c>
      <c r="I164" s="267">
        <v>4.31776792</v>
      </c>
      <c r="J164" s="487">
        <v>0.1958532406214895</v>
      </c>
      <c r="K164" s="267">
        <v>6.449545</v>
      </c>
      <c r="L164" s="487">
        <v>0.2925502973268013</v>
      </c>
      <c r="M164" s="267" t="s">
        <v>292</v>
      </c>
      <c r="N164" s="487" t="s">
        <v>292</v>
      </c>
    </row>
    <row r="165" spans="2:14" ht="15">
      <c r="B165" s="14"/>
      <c r="C165" s="7" t="s">
        <v>293</v>
      </c>
      <c r="D165" s="267">
        <v>40.87365887</v>
      </c>
      <c r="E165" s="267">
        <v>2.05797123</v>
      </c>
      <c r="F165" s="487">
        <v>0.05</v>
      </c>
      <c r="G165" s="267">
        <v>5.572028599999999</v>
      </c>
      <c r="H165" s="487">
        <v>0.136</v>
      </c>
      <c r="I165" s="267">
        <v>8.658070789999998</v>
      </c>
      <c r="J165" s="487">
        <v>0.212</v>
      </c>
      <c r="K165" s="267" t="s">
        <v>292</v>
      </c>
      <c r="L165" s="487" t="s">
        <v>292</v>
      </c>
      <c r="M165" s="267" t="s">
        <v>292</v>
      </c>
      <c r="N165" s="487" t="s">
        <v>292</v>
      </c>
    </row>
    <row r="166" spans="2:14" ht="28.5" customHeight="1">
      <c r="B166" s="14">
        <v>2016</v>
      </c>
      <c r="C166" s="263" t="s">
        <v>81</v>
      </c>
      <c r="D166" s="267">
        <v>1.0600413400000002</v>
      </c>
      <c r="E166" s="267">
        <v>0.019145</v>
      </c>
      <c r="F166" s="487">
        <v>0.018</v>
      </c>
      <c r="G166" s="267">
        <v>0.04051625</v>
      </c>
      <c r="H166" s="487">
        <v>0.038</v>
      </c>
      <c r="I166" s="267">
        <v>0.06629238</v>
      </c>
      <c r="J166" s="487">
        <v>0.063</v>
      </c>
      <c r="K166" s="267" t="s">
        <v>292</v>
      </c>
      <c r="L166" s="487" t="s">
        <v>292</v>
      </c>
      <c r="M166" s="267" t="s">
        <v>292</v>
      </c>
      <c r="N166" s="487" t="s">
        <v>292</v>
      </c>
    </row>
    <row r="167" spans="2:14" ht="15">
      <c r="B167" s="14"/>
      <c r="C167" s="263" t="s">
        <v>151</v>
      </c>
      <c r="D167" s="267">
        <v>0.05314</v>
      </c>
      <c r="E167" s="267">
        <v>0.00021</v>
      </c>
      <c r="F167" s="487">
        <v>0.004</v>
      </c>
      <c r="G167" s="267">
        <v>0.0005537200000000001</v>
      </c>
      <c r="H167" s="487">
        <v>0.01</v>
      </c>
      <c r="I167" s="267" t="s">
        <v>292</v>
      </c>
      <c r="J167" s="487" t="s">
        <v>292</v>
      </c>
      <c r="K167" s="267" t="s">
        <v>292</v>
      </c>
      <c r="L167" s="487" t="s">
        <v>292</v>
      </c>
      <c r="M167" s="267" t="s">
        <v>292</v>
      </c>
      <c r="N167" s="487" t="s">
        <v>292</v>
      </c>
    </row>
    <row r="168" spans="1:14" s="21" customFormat="1" ht="15">
      <c r="A168" s="7"/>
      <c r="B168" s="14"/>
      <c r="C168" s="263" t="s">
        <v>152</v>
      </c>
      <c r="D168" s="267">
        <v>0.03619334</v>
      </c>
      <c r="E168" s="267">
        <v>0.00015</v>
      </c>
      <c r="F168" s="487">
        <v>0.004</v>
      </c>
      <c r="G168" s="267" t="s">
        <v>292</v>
      </c>
      <c r="H168" s="487" t="s">
        <v>292</v>
      </c>
      <c r="I168" s="267" t="s">
        <v>292</v>
      </c>
      <c r="J168" s="487" t="s">
        <v>292</v>
      </c>
      <c r="K168" s="267" t="s">
        <v>292</v>
      </c>
      <c r="L168" s="487" t="s">
        <v>292</v>
      </c>
      <c r="M168" s="267" t="s">
        <v>292</v>
      </c>
      <c r="N168" s="487" t="s">
        <v>292</v>
      </c>
    </row>
    <row r="169" spans="1:14" ht="27.75" customHeight="1">
      <c r="A169" s="462" t="s">
        <v>98</v>
      </c>
      <c r="B169" s="274">
        <v>2011</v>
      </c>
      <c r="C169" s="266" t="s">
        <v>290</v>
      </c>
      <c r="D169" s="463">
        <v>293.80416025</v>
      </c>
      <c r="E169" s="463">
        <v>38.51496343</v>
      </c>
      <c r="F169" s="489">
        <v>0.1310905992523297</v>
      </c>
      <c r="G169" s="463">
        <v>96.36227410000001</v>
      </c>
      <c r="H169" s="489">
        <v>0.3279813125110437</v>
      </c>
      <c r="I169" s="463">
        <v>121.26172514999999</v>
      </c>
      <c r="J169" s="489">
        <v>0.41272977566695296</v>
      </c>
      <c r="K169" s="463">
        <v>148.01980865</v>
      </c>
      <c r="L169" s="489">
        <v>0.5038043318516964</v>
      </c>
      <c r="M169" s="463">
        <v>161.76082664</v>
      </c>
      <c r="N169" s="489">
        <v>0.5505736423281298</v>
      </c>
    </row>
    <row r="170" spans="2:14" ht="12.75">
      <c r="B170" s="159">
        <v>2012</v>
      </c>
      <c r="C170" s="275"/>
      <c r="D170" s="268">
        <v>403.63407416999996</v>
      </c>
      <c r="E170" s="268">
        <v>49.80313921</v>
      </c>
      <c r="F170" s="490">
        <v>0.12338685556320063</v>
      </c>
      <c r="G170" s="268">
        <v>139.68439211</v>
      </c>
      <c r="H170" s="490">
        <v>0.3460668983341794</v>
      </c>
      <c r="I170" s="268">
        <v>174.83636878000002</v>
      </c>
      <c r="J170" s="490">
        <v>0.4331556227989899</v>
      </c>
      <c r="K170" s="268">
        <v>210.105695</v>
      </c>
      <c r="L170" s="490">
        <v>0.5205350797799817</v>
      </c>
      <c r="M170" s="268">
        <v>229.46188173000002</v>
      </c>
      <c r="N170" s="490">
        <v>0.5684898684578269</v>
      </c>
    </row>
    <row r="171" spans="2:14" ht="12.75">
      <c r="B171" s="159">
        <v>2013</v>
      </c>
      <c r="C171" s="275"/>
      <c r="D171" s="268">
        <v>413.84725081</v>
      </c>
      <c r="E171" s="268">
        <v>50.351628180000006</v>
      </c>
      <c r="F171" s="490">
        <v>0.12166718053931636</v>
      </c>
      <c r="G171" s="268">
        <v>133.09287356</v>
      </c>
      <c r="H171" s="490">
        <v>0.3215990279010064</v>
      </c>
      <c r="I171" s="268">
        <v>170.26284654</v>
      </c>
      <c r="J171" s="490">
        <v>0.41141470967066734</v>
      </c>
      <c r="K171" s="268">
        <v>208.25266853</v>
      </c>
      <c r="L171" s="490">
        <v>0.503211433982946</v>
      </c>
      <c r="M171" s="268">
        <v>230.35601442</v>
      </c>
      <c r="N171" s="490">
        <v>0.5566208642660718</v>
      </c>
    </row>
    <row r="172" spans="2:14" ht="15">
      <c r="B172" s="159">
        <v>2014</v>
      </c>
      <c r="C172" s="275"/>
      <c r="D172" s="268">
        <v>444.51131377999997</v>
      </c>
      <c r="E172" s="268">
        <v>49.36452386</v>
      </c>
      <c r="F172" s="490">
        <v>0.11105347002355888</v>
      </c>
      <c r="G172" s="268">
        <v>139.3829599</v>
      </c>
      <c r="H172" s="490">
        <v>0.31356448211571103</v>
      </c>
      <c r="I172" s="268">
        <v>182.65843267999998</v>
      </c>
      <c r="J172" s="490">
        <v>0.41091964820135557</v>
      </c>
      <c r="K172" s="268">
        <v>226.08205947</v>
      </c>
      <c r="L172" s="490">
        <v>0.5086081106630591</v>
      </c>
      <c r="M172" s="268">
        <v>254.08501655</v>
      </c>
      <c r="N172" s="490">
        <v>0.5716052857897632</v>
      </c>
    </row>
    <row r="173" spans="2:14" ht="15">
      <c r="B173" s="159" t="s">
        <v>291</v>
      </c>
      <c r="C173" s="275"/>
      <c r="D173" s="268">
        <v>573.2847453100001</v>
      </c>
      <c r="E173" s="268">
        <v>62.0193356</v>
      </c>
      <c r="F173" s="490">
        <v>0.10818242785522479</v>
      </c>
      <c r="G173" s="268">
        <v>174.17787774</v>
      </c>
      <c r="H173" s="490">
        <v>0.30382437203315854</v>
      </c>
      <c r="I173" s="268">
        <v>230.24263714999998</v>
      </c>
      <c r="J173" s="490">
        <v>0.4016200309420369</v>
      </c>
      <c r="K173" s="268">
        <v>204.07495136000003</v>
      </c>
      <c r="L173" s="490">
        <v>0.3559748502459241</v>
      </c>
      <c r="M173" s="268">
        <v>74.55666738</v>
      </c>
      <c r="N173" s="490">
        <v>0.1300517203535286</v>
      </c>
    </row>
    <row r="174" spans="2:14" ht="28.5" customHeight="1">
      <c r="B174" s="14">
        <v>2011</v>
      </c>
      <c r="C174" s="7" t="s">
        <v>78</v>
      </c>
      <c r="D174" s="268">
        <v>104.87516672</v>
      </c>
      <c r="E174" s="268">
        <v>14.50500519</v>
      </c>
      <c r="F174" s="490">
        <v>0.138</v>
      </c>
      <c r="G174" s="268">
        <v>34.6188446</v>
      </c>
      <c r="H174" s="490">
        <v>0.33</v>
      </c>
      <c r="I174" s="268">
        <v>42.8250672</v>
      </c>
      <c r="J174" s="490">
        <v>0.408</v>
      </c>
      <c r="K174" s="268">
        <v>52.08380476</v>
      </c>
      <c r="L174" s="490">
        <v>0.497</v>
      </c>
      <c r="M174" s="268">
        <v>56.687219920000004</v>
      </c>
      <c r="N174" s="490">
        <v>0.541</v>
      </c>
    </row>
    <row r="175" spans="1:14" ht="15">
      <c r="A175" s="66"/>
      <c r="B175" s="14"/>
      <c r="C175" s="7" t="s">
        <v>79</v>
      </c>
      <c r="D175" s="268">
        <v>96.80142237000001</v>
      </c>
      <c r="E175" s="268">
        <v>11.70678992</v>
      </c>
      <c r="F175" s="490">
        <v>0.121</v>
      </c>
      <c r="G175" s="268">
        <v>31.09275671</v>
      </c>
      <c r="H175" s="490">
        <v>0.321</v>
      </c>
      <c r="I175" s="268">
        <v>39.4925937</v>
      </c>
      <c r="J175" s="490">
        <v>0.408</v>
      </c>
      <c r="K175" s="268">
        <v>48.66214778</v>
      </c>
      <c r="L175" s="490">
        <v>0.503</v>
      </c>
      <c r="M175" s="268">
        <v>53.23574989</v>
      </c>
      <c r="N175" s="490">
        <v>0.55</v>
      </c>
    </row>
    <row r="176" spans="1:14" ht="15">
      <c r="A176" s="66"/>
      <c r="B176" s="14"/>
      <c r="C176" s="7" t="s">
        <v>80</v>
      </c>
      <c r="D176" s="268">
        <v>92.12757116</v>
      </c>
      <c r="E176" s="268">
        <v>12.303168320000001</v>
      </c>
      <c r="F176" s="490">
        <v>0.134</v>
      </c>
      <c r="G176" s="268">
        <v>30.650672789999998</v>
      </c>
      <c r="H176" s="490">
        <v>0.333</v>
      </c>
      <c r="I176" s="268">
        <v>38.94406425</v>
      </c>
      <c r="J176" s="490">
        <v>0.423</v>
      </c>
      <c r="K176" s="268">
        <v>47.27385611</v>
      </c>
      <c r="L176" s="490">
        <v>0.513</v>
      </c>
      <c r="M176" s="268">
        <v>51.83785683</v>
      </c>
      <c r="N176" s="490">
        <v>0.563</v>
      </c>
    </row>
    <row r="177" spans="1:14" ht="28.5" customHeight="1">
      <c r="A177" s="66"/>
      <c r="B177" s="14">
        <v>2012</v>
      </c>
      <c r="C177" s="7" t="s">
        <v>77</v>
      </c>
      <c r="D177" s="268">
        <v>98.54154838</v>
      </c>
      <c r="E177" s="268">
        <v>13.11297112</v>
      </c>
      <c r="F177" s="490">
        <v>0.133</v>
      </c>
      <c r="G177" s="268">
        <v>34.26176461</v>
      </c>
      <c r="H177" s="490">
        <v>0.348</v>
      </c>
      <c r="I177" s="268">
        <v>42.91329806</v>
      </c>
      <c r="J177" s="490">
        <v>0.435</v>
      </c>
      <c r="K177" s="268">
        <v>51.59285731</v>
      </c>
      <c r="L177" s="490">
        <v>0.524</v>
      </c>
      <c r="M177" s="268">
        <v>57.05039389</v>
      </c>
      <c r="N177" s="490">
        <v>0.579</v>
      </c>
    </row>
    <row r="178" spans="1:14" ht="15">
      <c r="A178" s="66"/>
      <c r="B178" s="14"/>
      <c r="C178" s="7" t="s">
        <v>78</v>
      </c>
      <c r="D178" s="268">
        <v>101.76525645999999</v>
      </c>
      <c r="E178" s="268">
        <v>13.11432133</v>
      </c>
      <c r="F178" s="490">
        <v>0.129</v>
      </c>
      <c r="G178" s="268">
        <v>36.47226411</v>
      </c>
      <c r="H178" s="490">
        <v>0.358</v>
      </c>
      <c r="I178" s="268">
        <v>45.61915755</v>
      </c>
      <c r="J178" s="490">
        <v>0.448</v>
      </c>
      <c r="K178" s="268">
        <v>54.24022953</v>
      </c>
      <c r="L178" s="490">
        <v>0.533</v>
      </c>
      <c r="M178" s="268">
        <v>58.95208571</v>
      </c>
      <c r="N178" s="490">
        <v>0.579</v>
      </c>
    </row>
    <row r="179" spans="1:14" ht="15">
      <c r="A179" s="66"/>
      <c r="B179" s="14"/>
      <c r="C179" s="7" t="s">
        <v>79</v>
      </c>
      <c r="D179" s="268">
        <v>100.27837866</v>
      </c>
      <c r="E179" s="268">
        <v>12.4519142</v>
      </c>
      <c r="F179" s="490">
        <v>0.124</v>
      </c>
      <c r="G179" s="268">
        <v>33.03650138</v>
      </c>
      <c r="H179" s="490">
        <v>0.329</v>
      </c>
      <c r="I179" s="268">
        <v>41.523234450000004</v>
      </c>
      <c r="J179" s="490">
        <v>0.414</v>
      </c>
      <c r="K179" s="268">
        <v>50.52673518</v>
      </c>
      <c r="L179" s="490">
        <v>0.504</v>
      </c>
      <c r="M179" s="268">
        <v>55.078545340000005</v>
      </c>
      <c r="N179" s="490">
        <v>0.549</v>
      </c>
    </row>
    <row r="180" spans="1:14" ht="15">
      <c r="A180" s="66"/>
      <c r="B180" s="14"/>
      <c r="C180" s="7" t="s">
        <v>80</v>
      </c>
      <c r="D180" s="268">
        <v>103.04889067</v>
      </c>
      <c r="E180" s="268">
        <v>11.12393256</v>
      </c>
      <c r="F180" s="490">
        <v>0.108</v>
      </c>
      <c r="G180" s="268">
        <v>35.913862009999995</v>
      </c>
      <c r="H180" s="490">
        <v>0.349</v>
      </c>
      <c r="I180" s="268">
        <v>44.78067872</v>
      </c>
      <c r="J180" s="490">
        <v>0.435</v>
      </c>
      <c r="K180" s="268">
        <v>53.745872979999994</v>
      </c>
      <c r="L180" s="490">
        <v>0.522</v>
      </c>
      <c r="M180" s="268">
        <v>58.380856789999996</v>
      </c>
      <c r="N180" s="490">
        <v>0.567</v>
      </c>
    </row>
    <row r="181" spans="1:14" ht="28.5" customHeight="1">
      <c r="A181" s="66"/>
      <c r="B181" s="14">
        <v>2013</v>
      </c>
      <c r="C181" s="7" t="s">
        <v>77</v>
      </c>
      <c r="D181" s="268">
        <v>99.4212106</v>
      </c>
      <c r="E181" s="268">
        <v>12.37285252</v>
      </c>
      <c r="F181" s="490">
        <v>0.124</v>
      </c>
      <c r="G181" s="268">
        <v>32.10170685</v>
      </c>
      <c r="H181" s="490">
        <v>0.323</v>
      </c>
      <c r="I181" s="268">
        <v>40.99707764</v>
      </c>
      <c r="J181" s="490">
        <v>0.412</v>
      </c>
      <c r="K181" s="268">
        <v>49.827763659999995</v>
      </c>
      <c r="L181" s="490">
        <v>0.501</v>
      </c>
      <c r="M181" s="268">
        <v>54.67967921</v>
      </c>
      <c r="N181" s="490">
        <v>0.55</v>
      </c>
    </row>
    <row r="182" spans="1:14" ht="15">
      <c r="A182" s="66"/>
      <c r="B182" s="14"/>
      <c r="C182" s="7" t="s">
        <v>78</v>
      </c>
      <c r="D182" s="268">
        <v>106.35181856</v>
      </c>
      <c r="E182" s="268">
        <v>11.27903877</v>
      </c>
      <c r="F182" s="490">
        <v>0.106</v>
      </c>
      <c r="G182" s="268">
        <v>33.779524509999995</v>
      </c>
      <c r="H182" s="490">
        <v>0.318</v>
      </c>
      <c r="I182" s="268">
        <v>43.07770867</v>
      </c>
      <c r="J182" s="490">
        <v>0.405</v>
      </c>
      <c r="K182" s="268">
        <v>52.996352439999995</v>
      </c>
      <c r="L182" s="490">
        <v>0.498</v>
      </c>
      <c r="M182" s="268">
        <v>58.37642746</v>
      </c>
      <c r="N182" s="490">
        <v>0.549</v>
      </c>
    </row>
    <row r="183" spans="1:14" ht="15">
      <c r="A183" s="66"/>
      <c r="B183" s="14"/>
      <c r="C183" s="7" t="s">
        <v>79</v>
      </c>
      <c r="D183" s="268">
        <v>106.40465524</v>
      </c>
      <c r="E183" s="268">
        <v>14.116714</v>
      </c>
      <c r="F183" s="490">
        <v>0.133</v>
      </c>
      <c r="G183" s="268">
        <v>34.98330653</v>
      </c>
      <c r="H183" s="490">
        <v>0.329</v>
      </c>
      <c r="I183" s="268">
        <v>44.4153365</v>
      </c>
      <c r="J183" s="490">
        <v>0.417</v>
      </c>
      <c r="K183" s="268">
        <v>53.7697994</v>
      </c>
      <c r="L183" s="490">
        <v>0.505</v>
      </c>
      <c r="M183" s="268">
        <v>59.81609101</v>
      </c>
      <c r="N183" s="490">
        <v>0.562</v>
      </c>
    </row>
    <row r="184" spans="1:14" ht="15">
      <c r="A184" s="66"/>
      <c r="B184" s="14"/>
      <c r="C184" s="7" t="s">
        <v>80</v>
      </c>
      <c r="D184" s="268">
        <v>101.66956641</v>
      </c>
      <c r="E184" s="268">
        <v>12.58302289</v>
      </c>
      <c r="F184" s="490">
        <v>0.124</v>
      </c>
      <c r="G184" s="268">
        <v>32.22833567</v>
      </c>
      <c r="H184" s="490">
        <v>0.317</v>
      </c>
      <c r="I184" s="268">
        <v>41.772723729999996</v>
      </c>
      <c r="J184" s="490">
        <v>0.411</v>
      </c>
      <c r="K184" s="268">
        <v>51.65875303</v>
      </c>
      <c r="L184" s="490">
        <v>0.508</v>
      </c>
      <c r="M184" s="268">
        <v>57.48381674</v>
      </c>
      <c r="N184" s="490">
        <v>0.565</v>
      </c>
    </row>
    <row r="185" spans="1:14" ht="28.5" customHeight="1">
      <c r="A185" s="66"/>
      <c r="B185" s="14">
        <v>2014</v>
      </c>
      <c r="C185" s="7" t="s">
        <v>77</v>
      </c>
      <c r="D185" s="268">
        <v>108.45158085999999</v>
      </c>
      <c r="E185" s="268">
        <v>13.19170269</v>
      </c>
      <c r="F185" s="490">
        <v>0.122</v>
      </c>
      <c r="G185" s="268">
        <v>35.35928534000001</v>
      </c>
      <c r="H185" s="490">
        <v>0.326</v>
      </c>
      <c r="I185" s="268">
        <v>45.46937097</v>
      </c>
      <c r="J185" s="490">
        <v>0.419</v>
      </c>
      <c r="K185" s="268">
        <v>53.60527516</v>
      </c>
      <c r="L185" s="490">
        <v>0.494</v>
      </c>
      <c r="M185" s="268">
        <v>62.01739261</v>
      </c>
      <c r="N185" s="490">
        <v>0.572</v>
      </c>
    </row>
    <row r="186" spans="1:14" ht="15">
      <c r="A186" s="66"/>
      <c r="B186" s="14"/>
      <c r="C186" s="168" t="s">
        <v>74</v>
      </c>
      <c r="D186" s="268">
        <v>106.20440226000001</v>
      </c>
      <c r="E186" s="268">
        <v>10.87728052</v>
      </c>
      <c r="F186" s="490">
        <v>0.102</v>
      </c>
      <c r="G186" s="268">
        <v>32.5091337</v>
      </c>
      <c r="H186" s="490">
        <v>0.306</v>
      </c>
      <c r="I186" s="268">
        <v>42.4478001</v>
      </c>
      <c r="J186" s="490">
        <v>0.4</v>
      </c>
      <c r="K186" s="268">
        <v>52.55787793</v>
      </c>
      <c r="L186" s="490">
        <v>0.495</v>
      </c>
      <c r="M186" s="268">
        <v>58.9585747</v>
      </c>
      <c r="N186" s="490">
        <v>0.555</v>
      </c>
    </row>
    <row r="187" spans="1:14" ht="15">
      <c r="A187" s="66"/>
      <c r="B187" s="14"/>
      <c r="C187" s="168" t="s">
        <v>79</v>
      </c>
      <c r="D187" s="268">
        <v>117.18798525</v>
      </c>
      <c r="E187" s="268">
        <v>13.084549460000002</v>
      </c>
      <c r="F187" s="490">
        <v>0.112</v>
      </c>
      <c r="G187" s="268">
        <v>37.01432874</v>
      </c>
      <c r="H187" s="490">
        <v>0.316</v>
      </c>
      <c r="I187" s="268">
        <v>48.00996189</v>
      </c>
      <c r="J187" s="490">
        <v>0.41</v>
      </c>
      <c r="K187" s="268">
        <v>61.59508475</v>
      </c>
      <c r="L187" s="490">
        <v>0.526</v>
      </c>
      <c r="M187" s="268">
        <v>68.55093335</v>
      </c>
      <c r="N187" s="490">
        <v>0.585</v>
      </c>
    </row>
    <row r="188" spans="1:14" ht="15">
      <c r="A188" s="66"/>
      <c r="B188" s="14"/>
      <c r="C188" s="7" t="s">
        <v>80</v>
      </c>
      <c r="D188" s="268">
        <v>112.66734541</v>
      </c>
      <c r="E188" s="268">
        <v>12.21099119</v>
      </c>
      <c r="F188" s="490">
        <v>0.108</v>
      </c>
      <c r="G188" s="268">
        <v>34.50021212</v>
      </c>
      <c r="H188" s="490">
        <v>0.306</v>
      </c>
      <c r="I188" s="268">
        <v>46.731299719999996</v>
      </c>
      <c r="J188" s="490">
        <v>0.415</v>
      </c>
      <c r="K188" s="268">
        <v>58.323821630000005</v>
      </c>
      <c r="L188" s="490">
        <v>0.518</v>
      </c>
      <c r="M188" s="268">
        <v>64.55811589</v>
      </c>
      <c r="N188" s="490">
        <v>0.573</v>
      </c>
    </row>
    <row r="189" spans="1:14" ht="28.5" customHeight="1">
      <c r="A189" s="66"/>
      <c r="B189" s="14">
        <v>2015</v>
      </c>
      <c r="C189" s="41" t="s">
        <v>81</v>
      </c>
      <c r="D189" s="268">
        <v>124.60795168000001</v>
      </c>
      <c r="E189" s="268">
        <v>16.072039699999998</v>
      </c>
      <c r="F189" s="490">
        <v>0.129</v>
      </c>
      <c r="G189" s="268">
        <v>42.36647016</v>
      </c>
      <c r="H189" s="490">
        <v>0.34</v>
      </c>
      <c r="I189" s="268">
        <v>55.46489851</v>
      </c>
      <c r="J189" s="490">
        <v>0.445</v>
      </c>
      <c r="K189" s="268">
        <v>68.12484578</v>
      </c>
      <c r="L189" s="490">
        <v>0.547</v>
      </c>
      <c r="M189" s="268">
        <v>74.55666738</v>
      </c>
      <c r="N189" s="490">
        <v>0.598</v>
      </c>
    </row>
    <row r="190" spans="1:14" ht="15">
      <c r="A190" s="66"/>
      <c r="B190" s="14"/>
      <c r="C190" s="41" t="s">
        <v>151</v>
      </c>
      <c r="D190" s="268">
        <v>124.69686799</v>
      </c>
      <c r="E190" s="268">
        <v>13.03187015</v>
      </c>
      <c r="F190" s="490">
        <v>0.105</v>
      </c>
      <c r="G190" s="268">
        <v>37.80164018</v>
      </c>
      <c r="H190" s="490">
        <v>0.303</v>
      </c>
      <c r="I190" s="268">
        <v>50.89499515999999</v>
      </c>
      <c r="J190" s="490">
        <v>0.408</v>
      </c>
      <c r="K190" s="268">
        <v>63.64157963</v>
      </c>
      <c r="L190" s="490">
        <v>0.51</v>
      </c>
      <c r="M190" s="268" t="s">
        <v>292</v>
      </c>
      <c r="N190" s="490" t="s">
        <v>292</v>
      </c>
    </row>
    <row r="191" spans="1:14" ht="15">
      <c r="A191" s="66"/>
      <c r="B191" s="14"/>
      <c r="C191" s="41" t="s">
        <v>174</v>
      </c>
      <c r="D191" s="268">
        <v>148.16944856</v>
      </c>
      <c r="E191" s="268">
        <v>15.53227397</v>
      </c>
      <c r="F191" s="490">
        <v>0.105</v>
      </c>
      <c r="G191" s="268">
        <v>44.36043535</v>
      </c>
      <c r="H191" s="490">
        <v>0.299</v>
      </c>
      <c r="I191" s="268">
        <v>57.3375835</v>
      </c>
      <c r="J191" s="490">
        <v>0.387</v>
      </c>
      <c r="K191" s="268">
        <v>72.30852595</v>
      </c>
      <c r="L191" s="490">
        <v>0.488</v>
      </c>
      <c r="M191" s="268" t="s">
        <v>292</v>
      </c>
      <c r="N191" s="490" t="s">
        <v>292</v>
      </c>
    </row>
    <row r="192" spans="1:14" ht="15">
      <c r="A192" s="66"/>
      <c r="B192" s="14"/>
      <c r="C192" s="7" t="s">
        <v>293</v>
      </c>
      <c r="D192" s="268">
        <v>175.81047708000003</v>
      </c>
      <c r="E192" s="268">
        <v>17.383151780000002</v>
      </c>
      <c r="F192" s="490">
        <v>0.099</v>
      </c>
      <c r="G192" s="268">
        <v>49.64933205</v>
      </c>
      <c r="H192" s="490">
        <v>0.282</v>
      </c>
      <c r="I192" s="268">
        <v>66.54515998</v>
      </c>
      <c r="J192" s="490">
        <v>0.379</v>
      </c>
      <c r="K192" s="268" t="s">
        <v>292</v>
      </c>
      <c r="L192" s="490" t="s">
        <v>292</v>
      </c>
      <c r="M192" s="268" t="s">
        <v>292</v>
      </c>
      <c r="N192" s="490" t="s">
        <v>292</v>
      </c>
    </row>
    <row r="193" spans="1:14" ht="28.5" customHeight="1">
      <c r="A193" s="66"/>
      <c r="B193" s="14">
        <v>2016</v>
      </c>
      <c r="C193" s="263" t="s">
        <v>81</v>
      </c>
      <c r="D193" s="268">
        <v>152.98100503999999</v>
      </c>
      <c r="E193" s="268">
        <v>19.997161920000003</v>
      </c>
      <c r="F193" s="490">
        <v>0.131</v>
      </c>
      <c r="G193" s="268">
        <v>52.16459043</v>
      </c>
      <c r="H193" s="490">
        <v>0.341</v>
      </c>
      <c r="I193" s="268">
        <v>67.85507790999999</v>
      </c>
      <c r="J193" s="490">
        <v>0.444</v>
      </c>
      <c r="K193" s="268" t="s">
        <v>292</v>
      </c>
      <c r="L193" s="490" t="s">
        <v>292</v>
      </c>
      <c r="M193" s="268" t="s">
        <v>292</v>
      </c>
      <c r="N193" s="490" t="s">
        <v>292</v>
      </c>
    </row>
    <row r="194" spans="1:14" ht="15">
      <c r="A194" s="66"/>
      <c r="B194" s="14"/>
      <c r="C194" s="263" t="s">
        <v>151</v>
      </c>
      <c r="D194" s="268">
        <v>161.95596215999998</v>
      </c>
      <c r="E194" s="268">
        <v>33.68810776</v>
      </c>
      <c r="F194" s="490">
        <v>0.208</v>
      </c>
      <c r="G194" s="268">
        <v>63.08307056</v>
      </c>
      <c r="H194" s="490">
        <v>0.39</v>
      </c>
      <c r="I194" s="268" t="s">
        <v>292</v>
      </c>
      <c r="J194" s="490" t="s">
        <v>292</v>
      </c>
      <c r="K194" s="268" t="s">
        <v>292</v>
      </c>
      <c r="L194" s="490" t="s">
        <v>292</v>
      </c>
      <c r="M194" s="268" t="s">
        <v>292</v>
      </c>
      <c r="N194" s="490" t="s">
        <v>292</v>
      </c>
    </row>
    <row r="195" spans="1:14" s="21" customFormat="1" ht="15">
      <c r="A195" s="66"/>
      <c r="B195" s="14"/>
      <c r="C195" s="263" t="s">
        <v>152</v>
      </c>
      <c r="D195" s="268">
        <v>156.06364209</v>
      </c>
      <c r="E195" s="268">
        <v>17.551471239999998</v>
      </c>
      <c r="F195" s="490">
        <v>0.112</v>
      </c>
      <c r="G195" s="268" t="s">
        <v>292</v>
      </c>
      <c r="H195" s="490" t="s">
        <v>292</v>
      </c>
      <c r="I195" s="268" t="s">
        <v>292</v>
      </c>
      <c r="J195" s="490" t="s">
        <v>292</v>
      </c>
      <c r="K195" s="268" t="s">
        <v>292</v>
      </c>
      <c r="L195" s="490" t="s">
        <v>292</v>
      </c>
      <c r="M195" s="268" t="s">
        <v>292</v>
      </c>
      <c r="N195" s="490" t="s">
        <v>292</v>
      </c>
    </row>
    <row r="196" spans="1:14" ht="15">
      <c r="A196" s="457"/>
      <c r="B196" s="460"/>
      <c r="C196" s="457"/>
      <c r="D196" s="461"/>
      <c r="E196" s="461"/>
      <c r="F196" s="461"/>
      <c r="G196" s="461"/>
      <c r="H196" s="461"/>
      <c r="I196" s="461"/>
      <c r="J196" s="461"/>
      <c r="K196" s="461"/>
      <c r="L196" s="461"/>
      <c r="M196" s="461"/>
      <c r="N196" s="457"/>
    </row>
    <row r="197" spans="1:14" ht="15">
      <c r="A197" s="269" t="s">
        <v>299</v>
      </c>
      <c r="B197" s="212"/>
      <c r="C197" s="212"/>
      <c r="D197" s="212"/>
      <c r="E197" s="212"/>
      <c r="F197" s="212"/>
      <c r="G197" s="212"/>
      <c r="H197" s="212"/>
      <c r="I197" s="212"/>
      <c r="J197" s="212"/>
      <c r="K197" s="212"/>
      <c r="L197" s="212"/>
      <c r="M197" s="212"/>
      <c r="N197" s="212"/>
    </row>
    <row r="198" spans="1:14" ht="15">
      <c r="A198" s="270"/>
      <c r="B198" s="212"/>
      <c r="C198" s="212"/>
      <c r="D198" s="212"/>
      <c r="E198" s="212"/>
      <c r="F198" s="212"/>
      <c r="G198" s="212"/>
      <c r="H198" s="212"/>
      <c r="I198" s="212"/>
      <c r="J198" s="212"/>
      <c r="K198" s="212"/>
      <c r="L198" s="212"/>
      <c r="M198" s="212"/>
      <c r="N198" s="212"/>
    </row>
    <row r="199" spans="1:14" ht="15">
      <c r="A199" s="100" t="s">
        <v>82</v>
      </c>
      <c r="B199" s="46"/>
      <c r="C199" s="46"/>
      <c r="D199" s="46"/>
      <c r="E199" s="46"/>
      <c r="F199" s="46"/>
      <c r="G199" s="46"/>
      <c r="H199" s="46"/>
      <c r="I199" s="46"/>
      <c r="J199" s="46"/>
      <c r="K199" s="46"/>
      <c r="L199" s="46"/>
      <c r="M199" s="46"/>
      <c r="N199" s="46"/>
    </row>
    <row r="200" spans="1:14" ht="15">
      <c r="A200" s="567" t="s">
        <v>274</v>
      </c>
      <c r="B200" s="567"/>
      <c r="C200" s="567"/>
      <c r="D200" s="567"/>
      <c r="E200" s="567"/>
      <c r="F200" s="567"/>
      <c r="G200" s="567"/>
      <c r="H200" s="567"/>
      <c r="I200" s="567"/>
      <c r="J200" s="567"/>
      <c r="K200" s="567"/>
      <c r="L200" s="567"/>
      <c r="M200" s="567"/>
      <c r="N200" s="567"/>
    </row>
    <row r="201" spans="1:14" ht="15">
      <c r="A201" s="567" t="s">
        <v>300</v>
      </c>
      <c r="B201" s="567"/>
      <c r="C201" s="567"/>
      <c r="D201" s="567"/>
      <c r="E201" s="567"/>
      <c r="F201" s="567"/>
      <c r="G201" s="567"/>
      <c r="H201" s="567"/>
      <c r="I201" s="567"/>
      <c r="J201" s="567"/>
      <c r="K201" s="567"/>
      <c r="L201" s="567"/>
      <c r="M201" s="567"/>
      <c r="N201" s="567"/>
    </row>
    <row r="202" spans="1:14" ht="15">
      <c r="A202" s="567" t="s">
        <v>301</v>
      </c>
      <c r="B202" s="567"/>
      <c r="C202" s="567"/>
      <c r="D202" s="567"/>
      <c r="E202" s="567"/>
      <c r="F202" s="567"/>
      <c r="G202" s="567"/>
      <c r="H202" s="567"/>
      <c r="I202" s="567"/>
      <c r="J202" s="567"/>
      <c r="K202" s="567"/>
      <c r="L202" s="567"/>
      <c r="M202" s="567"/>
      <c r="N202" s="567"/>
    </row>
    <row r="203" spans="1:14" ht="15">
      <c r="A203" s="567" t="s">
        <v>302</v>
      </c>
      <c r="B203" s="567"/>
      <c r="C203" s="567"/>
      <c r="D203" s="567"/>
      <c r="E203" s="567"/>
      <c r="F203" s="567"/>
      <c r="G203" s="567"/>
      <c r="H203" s="567"/>
      <c r="I203" s="567"/>
      <c r="J203" s="567"/>
      <c r="K203" s="567"/>
      <c r="L203" s="567"/>
      <c r="M203" s="567"/>
      <c r="N203" s="567"/>
    </row>
    <row r="204" spans="1:14" ht="15">
      <c r="A204" s="567" t="s">
        <v>303</v>
      </c>
      <c r="B204" s="567"/>
      <c r="C204" s="567"/>
      <c r="D204" s="567"/>
      <c r="E204" s="567"/>
      <c r="F204" s="567"/>
      <c r="G204" s="567"/>
      <c r="H204" s="567"/>
      <c r="I204" s="567"/>
      <c r="J204" s="567"/>
      <c r="K204" s="567"/>
      <c r="L204" s="567"/>
      <c r="M204" s="567"/>
      <c r="N204" s="567"/>
    </row>
    <row r="205" spans="1:14" ht="15">
      <c r="A205" s="567" t="s">
        <v>304</v>
      </c>
      <c r="B205" s="567"/>
      <c r="C205" s="567"/>
      <c r="D205" s="567"/>
      <c r="E205" s="567"/>
      <c r="F205" s="567"/>
      <c r="G205" s="567"/>
      <c r="H205" s="567"/>
      <c r="I205" s="567"/>
      <c r="J205" s="567"/>
      <c r="K205" s="567"/>
      <c r="L205" s="567"/>
      <c r="M205" s="567"/>
      <c r="N205" s="567"/>
    </row>
    <row r="206" spans="1:14" ht="15">
      <c r="A206" s="570" t="s">
        <v>305</v>
      </c>
      <c r="B206" s="570"/>
      <c r="C206" s="570"/>
      <c r="D206" s="570"/>
      <c r="E206" s="570"/>
      <c r="F206" s="570"/>
      <c r="G206" s="570"/>
      <c r="H206" s="570"/>
      <c r="I206" s="570"/>
      <c r="J206" s="570"/>
      <c r="K206" s="570"/>
      <c r="L206" s="570"/>
      <c r="M206" s="570"/>
      <c r="N206" s="570"/>
    </row>
    <row r="207" spans="1:14" ht="15">
      <c r="A207" s="212"/>
      <c r="B207" s="212"/>
      <c r="C207" s="212"/>
      <c r="D207" s="212"/>
      <c r="E207" s="212"/>
      <c r="F207" s="212"/>
      <c r="G207" s="212"/>
      <c r="H207" s="212"/>
      <c r="I207" s="212"/>
      <c r="J207" s="212"/>
      <c r="K207" s="212"/>
      <c r="L207" s="212"/>
      <c r="M207" s="212"/>
      <c r="N207" s="212"/>
    </row>
    <row r="208" ht="15">
      <c r="D208" s="271"/>
    </row>
    <row r="209" spans="2:4" ht="15">
      <c r="B209" s="72"/>
      <c r="D209" s="272"/>
    </row>
    <row r="210" ht="15">
      <c r="B210" s="72"/>
    </row>
    <row r="211" ht="15">
      <c r="B211" s="72"/>
    </row>
    <row r="212" ht="15">
      <c r="B212" s="72"/>
    </row>
  </sheetData>
  <sheetProtection/>
  <protectedRanges>
    <protectedRange sqref="C8:C26 C185:C188 C158:C161 C30 C50:C53 C57 C77:C80 C84 C104:C107 C111 C131:C134 C138 C165 C192" name="Range1_1_1_1_1"/>
    <protectedRange sqref="D7:G9 I7:N9 I61:N63 I88:N90 I34:N36 I115:N117 I169:N171 D34:G36 D61:G63 D88:G90 D115:G117 D169:G171 D10:N33" name="Range1_1_1_1_2"/>
  </protectedRanges>
  <mergeCells count="17">
    <mergeCell ref="A4:A6"/>
    <mergeCell ref="B4:B6"/>
    <mergeCell ref="C4:C6"/>
    <mergeCell ref="D4:D6"/>
    <mergeCell ref="E4:N4"/>
    <mergeCell ref="E5:F5"/>
    <mergeCell ref="G5:H5"/>
    <mergeCell ref="I5:J5"/>
    <mergeCell ref="K5:L5"/>
    <mergeCell ref="M5:N5"/>
    <mergeCell ref="A206:N206"/>
    <mergeCell ref="A200:N200"/>
    <mergeCell ref="A201:N201"/>
    <mergeCell ref="A202:N202"/>
    <mergeCell ref="A203:N203"/>
    <mergeCell ref="A204:N204"/>
    <mergeCell ref="A205:N205"/>
  </mergeCells>
  <hyperlinks>
    <hyperlink ref="M1" location="Index!A1" display="Index"/>
    <hyperlink ref="N1" location="Index!A1" display="Index"/>
  </hyperlinks>
  <printOptions/>
  <pageMargins left="0.7" right="0.7" top="0.75" bottom="0.75" header="0.3" footer="0.3"/>
  <pageSetup orientation="portrait" paperSize="9"/>
  <drawing r:id="rId1"/>
</worksheet>
</file>

<file path=xl/worksheets/sheet29.xml><?xml version="1.0" encoding="utf-8"?>
<worksheet xmlns="http://schemas.openxmlformats.org/spreadsheetml/2006/main" xmlns:r="http://schemas.openxmlformats.org/officeDocument/2006/relationships">
  <dimension ref="A1:N41"/>
  <sheetViews>
    <sheetView zoomScale="80" zoomScaleNormal="8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9.140625" style="72" customWidth="1"/>
    <col min="2" max="2" width="10.00390625" style="70" bestFit="1" customWidth="1"/>
    <col min="3" max="3" width="10.57421875" style="70" customWidth="1"/>
    <col min="4" max="8" width="11.28125" style="70" customWidth="1"/>
    <col min="9" max="9" width="11.28125" style="239" customWidth="1"/>
    <col min="10" max="10" width="11.28125" style="70" customWidth="1"/>
    <col min="11" max="11" width="11.28125" style="239" customWidth="1"/>
    <col min="12" max="12" width="11.28125" style="70" customWidth="1"/>
    <col min="13" max="13" width="11.28125" style="239" customWidth="1"/>
    <col min="14" max="16384" width="9.140625" style="1" customWidth="1"/>
  </cols>
  <sheetData>
    <row r="1" spans="1:13" ht="15">
      <c r="A1" s="249" t="s">
        <v>306</v>
      </c>
      <c r="B1" s="249"/>
      <c r="C1" s="249"/>
      <c r="M1" s="176" t="s">
        <v>64</v>
      </c>
    </row>
    <row r="2" spans="1:3" ht="15">
      <c r="A2" s="260" t="s">
        <v>512</v>
      </c>
      <c r="B2" s="249"/>
      <c r="C2" s="249"/>
    </row>
    <row r="3" spans="1:13" ht="12.75" customHeight="1">
      <c r="A3" s="2"/>
      <c r="B3" s="2"/>
      <c r="C3" s="276"/>
      <c r="D3" s="276"/>
      <c r="E3" s="276"/>
      <c r="F3" s="276"/>
      <c r="G3" s="276"/>
      <c r="H3" s="276"/>
      <c r="I3" s="276"/>
      <c r="J3" s="276"/>
      <c r="K3" s="276"/>
      <c r="L3" s="276"/>
      <c r="M3" s="276"/>
    </row>
    <row r="4" spans="1:13" ht="15" customHeight="1">
      <c r="A4" s="587" t="s">
        <v>65</v>
      </c>
      <c r="B4" s="587" t="s">
        <v>66</v>
      </c>
      <c r="C4" s="594" t="s">
        <v>307</v>
      </c>
      <c r="D4" s="640" t="s">
        <v>308</v>
      </c>
      <c r="E4" s="640"/>
      <c r="F4" s="640"/>
      <c r="G4" s="640"/>
      <c r="H4" s="640"/>
      <c r="I4" s="640"/>
      <c r="J4" s="640"/>
      <c r="K4" s="640"/>
      <c r="L4" s="640"/>
      <c r="M4" s="640"/>
    </row>
    <row r="5" spans="1:13" ht="30" customHeight="1">
      <c r="A5" s="683"/>
      <c r="B5" s="685"/>
      <c r="C5" s="687"/>
      <c r="D5" s="622" t="s">
        <v>309</v>
      </c>
      <c r="E5" s="622"/>
      <c r="F5" s="622" t="s">
        <v>310</v>
      </c>
      <c r="G5" s="622"/>
      <c r="H5" s="622" t="s">
        <v>311</v>
      </c>
      <c r="I5" s="689"/>
      <c r="J5" s="622" t="s">
        <v>312</v>
      </c>
      <c r="K5" s="689"/>
      <c r="L5" s="622" t="s">
        <v>313</v>
      </c>
      <c r="M5" s="689"/>
    </row>
    <row r="6" spans="1:13" ht="18" customHeight="1">
      <c r="A6" s="684"/>
      <c r="B6" s="686"/>
      <c r="C6" s="688"/>
      <c r="D6" s="107" t="s">
        <v>127</v>
      </c>
      <c r="E6" s="107" t="s">
        <v>288</v>
      </c>
      <c r="F6" s="107" t="s">
        <v>127</v>
      </c>
      <c r="G6" s="107" t="s">
        <v>288</v>
      </c>
      <c r="H6" s="107" t="s">
        <v>127</v>
      </c>
      <c r="I6" s="107" t="s">
        <v>288</v>
      </c>
      <c r="J6" s="107" t="s">
        <v>127</v>
      </c>
      <c r="K6" s="107" t="s">
        <v>288</v>
      </c>
      <c r="L6" s="107" t="s">
        <v>127</v>
      </c>
      <c r="M6" s="107" t="s">
        <v>288</v>
      </c>
    </row>
    <row r="7" spans="1:13" ht="26.25" customHeight="1">
      <c r="A7" s="159">
        <v>2011</v>
      </c>
      <c r="B7" s="41" t="s">
        <v>290</v>
      </c>
      <c r="C7" s="111">
        <v>961968</v>
      </c>
      <c r="D7" s="111">
        <v>110308</v>
      </c>
      <c r="E7" s="277">
        <v>0.115</v>
      </c>
      <c r="F7" s="111">
        <v>311050</v>
      </c>
      <c r="G7" s="277">
        <v>0.323</v>
      </c>
      <c r="H7" s="111">
        <v>403335</v>
      </c>
      <c r="I7" s="277">
        <v>0.419</v>
      </c>
      <c r="J7" s="111">
        <v>517933</v>
      </c>
      <c r="K7" s="277">
        <v>0.538</v>
      </c>
      <c r="L7" s="111">
        <v>600318</v>
      </c>
      <c r="M7" s="277">
        <v>0.624</v>
      </c>
    </row>
    <row r="8" spans="1:13" ht="15">
      <c r="A8" s="159">
        <v>2012</v>
      </c>
      <c r="B8" s="275"/>
      <c r="C8" s="111">
        <v>1226553</v>
      </c>
      <c r="D8" s="111">
        <v>145727</v>
      </c>
      <c r="E8" s="277">
        <v>0.119</v>
      </c>
      <c r="F8" s="111">
        <v>404699</v>
      </c>
      <c r="G8" s="277">
        <v>0.33</v>
      </c>
      <c r="H8" s="111">
        <v>520373</v>
      </c>
      <c r="I8" s="277">
        <v>0.424</v>
      </c>
      <c r="J8" s="111">
        <v>669560</v>
      </c>
      <c r="K8" s="277">
        <v>0.546</v>
      </c>
      <c r="L8" s="111">
        <v>803772</v>
      </c>
      <c r="M8" s="277">
        <v>0.655</v>
      </c>
    </row>
    <row r="9" spans="1:13" ht="15">
      <c r="A9" s="159">
        <v>2013</v>
      </c>
      <c r="B9" s="275"/>
      <c r="C9" s="111">
        <v>1222527</v>
      </c>
      <c r="D9" s="111">
        <v>152159</v>
      </c>
      <c r="E9" s="277">
        <v>0.124</v>
      </c>
      <c r="F9" s="111">
        <v>404753</v>
      </c>
      <c r="G9" s="277">
        <v>0.331</v>
      </c>
      <c r="H9" s="111">
        <v>520326</v>
      </c>
      <c r="I9" s="277">
        <v>0.426</v>
      </c>
      <c r="J9" s="111">
        <v>669856</v>
      </c>
      <c r="K9" s="277">
        <v>0.548</v>
      </c>
      <c r="L9" s="111">
        <v>789546</v>
      </c>
      <c r="M9" s="277">
        <v>0.646</v>
      </c>
    </row>
    <row r="10" spans="1:13" ht="15">
      <c r="A10" s="159">
        <v>2014</v>
      </c>
      <c r="B10" s="275"/>
      <c r="C10" s="111">
        <v>1250292</v>
      </c>
      <c r="D10" s="111">
        <v>144412</v>
      </c>
      <c r="E10" s="277">
        <v>0.11550261858829777</v>
      </c>
      <c r="F10" s="111">
        <v>397643</v>
      </c>
      <c r="G10" s="277">
        <v>0.3180401058312778</v>
      </c>
      <c r="H10" s="111">
        <v>520893</v>
      </c>
      <c r="I10" s="277">
        <v>0.4166170782505207</v>
      </c>
      <c r="J10" s="111">
        <v>677165</v>
      </c>
      <c r="K10" s="277">
        <v>0.5416054809596478</v>
      </c>
      <c r="L10" s="111">
        <v>802367</v>
      </c>
      <c r="M10" s="277">
        <v>0.6417436886743256</v>
      </c>
    </row>
    <row r="11" spans="1:13" ht="15">
      <c r="A11" s="159" t="s">
        <v>291</v>
      </c>
      <c r="B11" s="275"/>
      <c r="C11" s="111">
        <v>1283816</v>
      </c>
      <c r="D11" s="111">
        <v>124209</v>
      </c>
      <c r="E11" s="277">
        <v>0.09674984577229136</v>
      </c>
      <c r="F11" s="111">
        <v>352595</v>
      </c>
      <c r="G11" s="277">
        <v>0.27464605519794116</v>
      </c>
      <c r="H11" s="111">
        <v>480703</v>
      </c>
      <c r="I11" s="277">
        <v>0.37443294054599724</v>
      </c>
      <c r="J11" s="371" t="s">
        <v>292</v>
      </c>
      <c r="K11" s="371" t="s">
        <v>292</v>
      </c>
      <c r="L11" s="371" t="s">
        <v>292</v>
      </c>
      <c r="M11" s="371" t="s">
        <v>292</v>
      </c>
    </row>
    <row r="12" spans="1:13" ht="26.25" customHeight="1">
      <c r="A12" s="159">
        <v>2011</v>
      </c>
      <c r="B12" s="41" t="s">
        <v>74</v>
      </c>
      <c r="C12" s="111">
        <v>319008</v>
      </c>
      <c r="D12" s="111">
        <v>35960</v>
      </c>
      <c r="E12" s="277">
        <v>0.113</v>
      </c>
      <c r="F12" s="111">
        <v>103715</v>
      </c>
      <c r="G12" s="277">
        <v>0.325</v>
      </c>
      <c r="H12" s="111">
        <v>134162</v>
      </c>
      <c r="I12" s="277">
        <v>0.421</v>
      </c>
      <c r="J12" s="111">
        <v>172000</v>
      </c>
      <c r="K12" s="277">
        <v>0.539</v>
      </c>
      <c r="L12" s="111">
        <v>198084</v>
      </c>
      <c r="M12" s="277">
        <v>0.621</v>
      </c>
    </row>
    <row r="13" spans="1:13" ht="15">
      <c r="A13" s="275"/>
      <c r="B13" s="41" t="s">
        <v>75</v>
      </c>
      <c r="C13" s="111">
        <v>330706</v>
      </c>
      <c r="D13" s="111">
        <v>37481</v>
      </c>
      <c r="E13" s="277">
        <v>0.113</v>
      </c>
      <c r="F13" s="111">
        <v>106386</v>
      </c>
      <c r="G13" s="277">
        <v>0.322</v>
      </c>
      <c r="H13" s="111">
        <v>137799</v>
      </c>
      <c r="I13" s="277">
        <v>0.417</v>
      </c>
      <c r="J13" s="111">
        <v>176885</v>
      </c>
      <c r="K13" s="277">
        <v>0.535</v>
      </c>
      <c r="L13" s="111">
        <v>203603</v>
      </c>
      <c r="M13" s="277">
        <v>0.616</v>
      </c>
    </row>
    <row r="14" spans="1:13" ht="15">
      <c r="A14" s="275"/>
      <c r="B14" s="41" t="s">
        <v>80</v>
      </c>
      <c r="C14" s="111">
        <v>312254</v>
      </c>
      <c r="D14" s="111">
        <v>36867</v>
      </c>
      <c r="E14" s="277">
        <v>0.118</v>
      </c>
      <c r="F14" s="111">
        <v>100949</v>
      </c>
      <c r="G14" s="277">
        <v>0.323</v>
      </c>
      <c r="H14" s="111">
        <v>131374</v>
      </c>
      <c r="I14" s="277">
        <v>0.421</v>
      </c>
      <c r="J14" s="111">
        <v>169048</v>
      </c>
      <c r="K14" s="277">
        <v>0.541</v>
      </c>
      <c r="L14" s="111">
        <v>198631</v>
      </c>
      <c r="M14" s="277">
        <v>0.636</v>
      </c>
    </row>
    <row r="15" spans="1:13" ht="26.25" customHeight="1">
      <c r="A15" s="159">
        <v>2012</v>
      </c>
      <c r="B15" s="41" t="s">
        <v>77</v>
      </c>
      <c r="C15" s="111">
        <v>322887</v>
      </c>
      <c r="D15" s="111">
        <v>38856</v>
      </c>
      <c r="E15" s="277">
        <v>0.12</v>
      </c>
      <c r="F15" s="111">
        <v>106327</v>
      </c>
      <c r="G15" s="277">
        <v>0.329</v>
      </c>
      <c r="H15" s="111">
        <v>137005</v>
      </c>
      <c r="I15" s="277">
        <v>0.424</v>
      </c>
      <c r="J15" s="111">
        <v>175705</v>
      </c>
      <c r="K15" s="277">
        <v>0.544</v>
      </c>
      <c r="L15" s="111">
        <v>213441</v>
      </c>
      <c r="M15" s="277">
        <v>0.661</v>
      </c>
    </row>
    <row r="16" spans="1:13" ht="15">
      <c r="A16" s="159"/>
      <c r="B16" s="41" t="s">
        <v>74</v>
      </c>
      <c r="C16" s="111">
        <v>297235</v>
      </c>
      <c r="D16" s="111">
        <v>33868</v>
      </c>
      <c r="E16" s="277">
        <v>0.114</v>
      </c>
      <c r="F16" s="111">
        <v>98288</v>
      </c>
      <c r="G16" s="277">
        <v>0.331</v>
      </c>
      <c r="H16" s="111">
        <v>126871</v>
      </c>
      <c r="I16" s="277">
        <v>0.427</v>
      </c>
      <c r="J16" s="111">
        <v>162257</v>
      </c>
      <c r="K16" s="277">
        <v>0.546</v>
      </c>
      <c r="L16" s="111">
        <v>192555</v>
      </c>
      <c r="M16" s="277">
        <v>0.648</v>
      </c>
    </row>
    <row r="17" spans="1:13" ht="15">
      <c r="A17" s="159"/>
      <c r="B17" s="41" t="s">
        <v>75</v>
      </c>
      <c r="C17" s="111">
        <v>301900</v>
      </c>
      <c r="D17" s="111">
        <v>35310</v>
      </c>
      <c r="E17" s="277">
        <v>0.117</v>
      </c>
      <c r="F17" s="111">
        <v>100055</v>
      </c>
      <c r="G17" s="277">
        <v>0.331</v>
      </c>
      <c r="H17" s="111">
        <v>127327</v>
      </c>
      <c r="I17" s="277">
        <v>0.422</v>
      </c>
      <c r="J17" s="111">
        <v>164239</v>
      </c>
      <c r="K17" s="277">
        <v>0.544</v>
      </c>
      <c r="L17" s="111">
        <v>195336</v>
      </c>
      <c r="M17" s="277">
        <v>0.647</v>
      </c>
    </row>
    <row r="18" spans="1:13" ht="15">
      <c r="A18" s="159"/>
      <c r="B18" s="41" t="s">
        <v>80</v>
      </c>
      <c r="C18" s="111">
        <v>304531</v>
      </c>
      <c r="D18" s="111">
        <v>37693</v>
      </c>
      <c r="E18" s="277">
        <v>0.124</v>
      </c>
      <c r="F18" s="111">
        <v>100029</v>
      </c>
      <c r="G18" s="277">
        <v>0.328</v>
      </c>
      <c r="H18" s="111">
        <v>129170</v>
      </c>
      <c r="I18" s="277">
        <v>0.424</v>
      </c>
      <c r="J18" s="111">
        <v>167359</v>
      </c>
      <c r="K18" s="277">
        <v>0.55</v>
      </c>
      <c r="L18" s="111">
        <v>202440</v>
      </c>
      <c r="M18" s="277">
        <v>0.665</v>
      </c>
    </row>
    <row r="19" spans="1:13" ht="26.25" customHeight="1">
      <c r="A19" s="159">
        <v>2013</v>
      </c>
      <c r="B19" s="41" t="s">
        <v>77</v>
      </c>
      <c r="C19" s="111">
        <v>304850</v>
      </c>
      <c r="D19" s="111">
        <v>37316</v>
      </c>
      <c r="E19" s="277">
        <v>0.122</v>
      </c>
      <c r="F19" s="111">
        <v>101654</v>
      </c>
      <c r="G19" s="277">
        <v>0.333</v>
      </c>
      <c r="H19" s="111">
        <v>130342</v>
      </c>
      <c r="I19" s="277">
        <v>0.428</v>
      </c>
      <c r="J19" s="111">
        <v>167925</v>
      </c>
      <c r="K19" s="277">
        <v>0.551</v>
      </c>
      <c r="L19" s="111">
        <v>199803</v>
      </c>
      <c r="M19" s="277">
        <v>0.655</v>
      </c>
    </row>
    <row r="20" spans="1:13" ht="15">
      <c r="A20" s="159"/>
      <c r="B20" s="41" t="s">
        <v>74</v>
      </c>
      <c r="C20" s="111">
        <v>306655</v>
      </c>
      <c r="D20" s="111">
        <v>38181</v>
      </c>
      <c r="E20" s="277">
        <v>0.125</v>
      </c>
      <c r="F20" s="111">
        <v>102151</v>
      </c>
      <c r="G20" s="277">
        <v>0.333</v>
      </c>
      <c r="H20" s="111">
        <v>131347</v>
      </c>
      <c r="I20" s="277">
        <v>0.428</v>
      </c>
      <c r="J20" s="111">
        <v>168779</v>
      </c>
      <c r="K20" s="277">
        <v>0.55</v>
      </c>
      <c r="L20" s="111">
        <v>197831</v>
      </c>
      <c r="M20" s="277">
        <v>0.645</v>
      </c>
    </row>
    <row r="21" spans="1:13" ht="15">
      <c r="A21" s="159"/>
      <c r="B21" s="41" t="s">
        <v>75</v>
      </c>
      <c r="C21" s="111">
        <v>310256</v>
      </c>
      <c r="D21" s="111">
        <v>39069</v>
      </c>
      <c r="E21" s="277">
        <v>0.126</v>
      </c>
      <c r="F21" s="111">
        <v>103530</v>
      </c>
      <c r="G21" s="277">
        <v>0.334</v>
      </c>
      <c r="H21" s="111">
        <v>132383</v>
      </c>
      <c r="I21" s="277">
        <v>0.427</v>
      </c>
      <c r="J21" s="111">
        <v>169779</v>
      </c>
      <c r="K21" s="277">
        <v>0.547</v>
      </c>
      <c r="L21" s="111">
        <v>198774</v>
      </c>
      <c r="M21" s="277">
        <v>0.641</v>
      </c>
    </row>
    <row r="22" spans="1:13" ht="15">
      <c r="A22" s="159"/>
      <c r="B22" s="41" t="s">
        <v>80</v>
      </c>
      <c r="C22" s="111">
        <v>300766</v>
      </c>
      <c r="D22" s="111">
        <v>37593</v>
      </c>
      <c r="E22" s="277">
        <v>0.125</v>
      </c>
      <c r="F22" s="111">
        <v>97418</v>
      </c>
      <c r="G22" s="277">
        <v>0.324</v>
      </c>
      <c r="H22" s="111">
        <v>126254</v>
      </c>
      <c r="I22" s="277">
        <v>0.42</v>
      </c>
      <c r="J22" s="111">
        <v>163373</v>
      </c>
      <c r="K22" s="277">
        <v>0.543</v>
      </c>
      <c r="L22" s="111">
        <v>193138</v>
      </c>
      <c r="M22" s="277">
        <v>0.642</v>
      </c>
    </row>
    <row r="23" spans="1:13" s="21" customFormat="1" ht="26.25" customHeight="1">
      <c r="A23" s="159">
        <v>2014</v>
      </c>
      <c r="B23" s="41" t="s">
        <v>77</v>
      </c>
      <c r="C23" s="111">
        <v>317509</v>
      </c>
      <c r="D23" s="111">
        <v>37936</v>
      </c>
      <c r="E23" s="277">
        <v>0.119</v>
      </c>
      <c r="F23" s="111">
        <v>103715</v>
      </c>
      <c r="G23" s="277">
        <v>0.327</v>
      </c>
      <c r="H23" s="111">
        <v>134423</v>
      </c>
      <c r="I23" s="277">
        <v>0.423</v>
      </c>
      <c r="J23" s="111">
        <v>174955</v>
      </c>
      <c r="K23" s="277">
        <v>0.551</v>
      </c>
      <c r="L23" s="111">
        <v>205021</v>
      </c>
      <c r="M23" s="277">
        <v>0.646</v>
      </c>
    </row>
    <row r="24" spans="1:13" s="21" customFormat="1" ht="12" customHeight="1">
      <c r="A24" s="159"/>
      <c r="B24" s="41" t="s">
        <v>74</v>
      </c>
      <c r="C24" s="111">
        <v>300811</v>
      </c>
      <c r="D24" s="111">
        <v>34665</v>
      </c>
      <c r="E24" s="277">
        <v>0.115</v>
      </c>
      <c r="F24" s="111">
        <v>96170</v>
      </c>
      <c r="G24" s="277">
        <v>0.32</v>
      </c>
      <c r="H24" s="111">
        <v>125564</v>
      </c>
      <c r="I24" s="277">
        <v>0.417</v>
      </c>
      <c r="J24" s="111">
        <v>162460</v>
      </c>
      <c r="K24" s="277">
        <v>0.54</v>
      </c>
      <c r="L24" s="111">
        <v>192314</v>
      </c>
      <c r="M24" s="277">
        <v>0.639</v>
      </c>
    </row>
    <row r="25" spans="1:13" s="21" customFormat="1" ht="12" customHeight="1">
      <c r="A25" s="159"/>
      <c r="B25" s="263" t="s">
        <v>79</v>
      </c>
      <c r="C25" s="111">
        <v>314517</v>
      </c>
      <c r="D25" s="111">
        <v>36766</v>
      </c>
      <c r="E25" s="277">
        <v>0.117</v>
      </c>
      <c r="F25" s="111">
        <v>100901</v>
      </c>
      <c r="G25" s="277">
        <v>0.321</v>
      </c>
      <c r="H25" s="111">
        <v>130999</v>
      </c>
      <c r="I25" s="277">
        <v>0.417</v>
      </c>
      <c r="J25" s="111">
        <v>170507</v>
      </c>
      <c r="K25" s="277">
        <v>0.542</v>
      </c>
      <c r="L25" s="111">
        <v>203897</v>
      </c>
      <c r="M25" s="277">
        <v>0.648</v>
      </c>
    </row>
    <row r="26" spans="1:13" s="21" customFormat="1" ht="12" customHeight="1">
      <c r="A26" s="159"/>
      <c r="B26" s="41" t="s">
        <v>80</v>
      </c>
      <c r="C26" s="111">
        <v>317455</v>
      </c>
      <c r="D26" s="111">
        <v>35045</v>
      </c>
      <c r="E26" s="277">
        <v>0.11</v>
      </c>
      <c r="F26" s="111">
        <v>96857</v>
      </c>
      <c r="G26" s="277">
        <v>0.305</v>
      </c>
      <c r="H26" s="111">
        <v>129907</v>
      </c>
      <c r="I26" s="277">
        <v>0.409</v>
      </c>
      <c r="J26" s="111">
        <v>169243</v>
      </c>
      <c r="K26" s="277">
        <v>0.533</v>
      </c>
      <c r="L26" s="111">
        <v>201135</v>
      </c>
      <c r="M26" s="277">
        <v>0.634</v>
      </c>
    </row>
    <row r="27" spans="1:13" s="21" customFormat="1" ht="26.25" customHeight="1">
      <c r="A27" s="159">
        <v>2015</v>
      </c>
      <c r="B27" s="41" t="s">
        <v>81</v>
      </c>
      <c r="C27" s="111">
        <v>329344</v>
      </c>
      <c r="D27" s="111">
        <v>37031</v>
      </c>
      <c r="E27" s="277">
        <v>0.112</v>
      </c>
      <c r="F27" s="111">
        <v>101633</v>
      </c>
      <c r="G27" s="277">
        <v>0.309</v>
      </c>
      <c r="H27" s="111">
        <v>136439</v>
      </c>
      <c r="I27" s="277">
        <v>0.414</v>
      </c>
      <c r="J27" s="111">
        <v>178341</v>
      </c>
      <c r="K27" s="277">
        <v>0.542</v>
      </c>
      <c r="L27" s="111">
        <v>202136</v>
      </c>
      <c r="M27" s="277">
        <v>0.614</v>
      </c>
    </row>
    <row r="28" spans="1:13" s="21" customFormat="1" ht="12" customHeight="1">
      <c r="A28" s="159"/>
      <c r="B28" s="41" t="s">
        <v>151</v>
      </c>
      <c r="C28" s="111">
        <v>318138</v>
      </c>
      <c r="D28" s="111">
        <v>33596</v>
      </c>
      <c r="E28" s="277">
        <v>0.106</v>
      </c>
      <c r="F28" s="111">
        <v>93746</v>
      </c>
      <c r="G28" s="277">
        <v>0.295</v>
      </c>
      <c r="H28" s="111">
        <v>126064</v>
      </c>
      <c r="I28" s="277">
        <v>0.396</v>
      </c>
      <c r="J28" s="111">
        <v>164561</v>
      </c>
      <c r="K28" s="277">
        <v>0.517</v>
      </c>
      <c r="L28" s="111" t="s">
        <v>292</v>
      </c>
      <c r="M28" s="277" t="s">
        <v>292</v>
      </c>
    </row>
    <row r="29" spans="1:13" s="21" customFormat="1" ht="12" customHeight="1">
      <c r="A29" s="159"/>
      <c r="B29" s="41" t="s">
        <v>174</v>
      </c>
      <c r="C29" s="111">
        <v>323488</v>
      </c>
      <c r="D29" s="111">
        <v>30507</v>
      </c>
      <c r="E29" s="277">
        <v>0.094</v>
      </c>
      <c r="F29" s="111">
        <v>86313</v>
      </c>
      <c r="G29" s="277">
        <v>0.267</v>
      </c>
      <c r="H29" s="111">
        <v>116876</v>
      </c>
      <c r="I29" s="277">
        <v>0.361</v>
      </c>
      <c r="J29" s="111">
        <v>155780</v>
      </c>
      <c r="K29" s="277">
        <v>0.482</v>
      </c>
      <c r="L29" s="111" t="s">
        <v>292</v>
      </c>
      <c r="M29" s="277" t="s">
        <v>292</v>
      </c>
    </row>
    <row r="30" spans="1:13" s="21" customFormat="1" ht="12" customHeight="1">
      <c r="A30" s="159"/>
      <c r="B30" s="263" t="s">
        <v>293</v>
      </c>
      <c r="C30" s="111">
        <v>312370</v>
      </c>
      <c r="D30" s="111">
        <v>27282</v>
      </c>
      <c r="E30" s="277">
        <v>0.087</v>
      </c>
      <c r="F30" s="111">
        <v>75110</v>
      </c>
      <c r="G30" s="277">
        <v>0.24</v>
      </c>
      <c r="H30" s="111">
        <v>105531</v>
      </c>
      <c r="I30" s="277">
        <v>0.338</v>
      </c>
      <c r="J30" s="111" t="s">
        <v>292</v>
      </c>
      <c r="K30" s="277" t="s">
        <v>292</v>
      </c>
      <c r="L30" s="111" t="s">
        <v>292</v>
      </c>
      <c r="M30" s="277" t="s">
        <v>292</v>
      </c>
    </row>
    <row r="31" spans="1:13" s="21" customFormat="1" ht="26.25" customHeight="1">
      <c r="A31" s="159">
        <v>2016</v>
      </c>
      <c r="B31" s="263" t="s">
        <v>81</v>
      </c>
      <c r="C31" s="111">
        <v>324723</v>
      </c>
      <c r="D31" s="111">
        <v>32826</v>
      </c>
      <c r="E31" s="277">
        <v>0.101</v>
      </c>
      <c r="F31" s="111">
        <v>92100</v>
      </c>
      <c r="G31" s="277">
        <v>0.284</v>
      </c>
      <c r="H31" s="111">
        <v>126780</v>
      </c>
      <c r="I31" s="277">
        <v>0.39</v>
      </c>
      <c r="J31" s="111" t="s">
        <v>292</v>
      </c>
      <c r="K31" s="277" t="s">
        <v>292</v>
      </c>
      <c r="L31" s="111" t="s">
        <v>292</v>
      </c>
      <c r="M31" s="277" t="s">
        <v>292</v>
      </c>
    </row>
    <row r="32" spans="1:13" s="21" customFormat="1" ht="12.75" customHeight="1">
      <c r="A32" s="159"/>
      <c r="B32" s="263" t="s">
        <v>151</v>
      </c>
      <c r="C32" s="111">
        <v>322605</v>
      </c>
      <c r="D32" s="111">
        <v>30067</v>
      </c>
      <c r="E32" s="277">
        <v>0.093</v>
      </c>
      <c r="F32" s="111">
        <v>88398</v>
      </c>
      <c r="G32" s="277">
        <v>0.274</v>
      </c>
      <c r="H32" s="111" t="s">
        <v>292</v>
      </c>
      <c r="I32" s="111" t="s">
        <v>292</v>
      </c>
      <c r="J32" s="111" t="s">
        <v>292</v>
      </c>
      <c r="K32" s="277" t="s">
        <v>292</v>
      </c>
      <c r="L32" s="111" t="s">
        <v>292</v>
      </c>
      <c r="M32" s="277" t="s">
        <v>292</v>
      </c>
    </row>
    <row r="33" spans="1:13" s="21" customFormat="1" ht="12.75" customHeight="1">
      <c r="A33" s="159"/>
      <c r="B33" s="263" t="s">
        <v>152</v>
      </c>
      <c r="C33" s="111">
        <v>310572</v>
      </c>
      <c r="D33" s="111">
        <v>27273</v>
      </c>
      <c r="E33" s="277">
        <v>0.088</v>
      </c>
      <c r="F33" s="111" t="s">
        <v>292</v>
      </c>
      <c r="G33" s="111" t="s">
        <v>292</v>
      </c>
      <c r="H33" s="111" t="s">
        <v>292</v>
      </c>
      <c r="I33" s="111" t="s">
        <v>292</v>
      </c>
      <c r="J33" s="111" t="s">
        <v>292</v>
      </c>
      <c r="K33" s="277" t="s">
        <v>292</v>
      </c>
      <c r="L33" s="111" t="s">
        <v>292</v>
      </c>
      <c r="M33" s="277" t="s">
        <v>292</v>
      </c>
    </row>
    <row r="34" spans="1:13" ht="15">
      <c r="A34" s="274"/>
      <c r="B34" s="266"/>
      <c r="C34" s="465"/>
      <c r="D34" s="465"/>
      <c r="E34" s="466"/>
      <c r="F34" s="467"/>
      <c r="G34" s="466"/>
      <c r="H34" s="467"/>
      <c r="I34" s="466"/>
      <c r="J34" s="467"/>
      <c r="K34" s="466"/>
      <c r="L34" s="467"/>
      <c r="M34" s="466"/>
    </row>
    <row r="35" spans="1:13" ht="15">
      <c r="A35" s="269" t="s">
        <v>299</v>
      </c>
      <c r="B35" s="279"/>
      <c r="C35" s="282"/>
      <c r="D35" s="282"/>
      <c r="E35" s="278"/>
      <c r="F35" s="283"/>
      <c r="G35" s="278"/>
      <c r="H35" s="283"/>
      <c r="I35" s="278"/>
      <c r="J35" s="283"/>
      <c r="K35" s="278"/>
      <c r="L35" s="283"/>
      <c r="M35" s="278"/>
    </row>
    <row r="36" spans="1:11" s="5" customFormat="1" ht="12.75">
      <c r="A36" s="46"/>
      <c r="B36" s="46"/>
      <c r="I36" s="7"/>
      <c r="K36" s="7"/>
    </row>
    <row r="37" spans="1:14" s="46" customFormat="1" ht="11.25">
      <c r="A37" s="280" t="s">
        <v>82</v>
      </c>
      <c r="B37" s="281"/>
      <c r="C37" s="281"/>
      <c r="D37" s="281"/>
      <c r="E37" s="281"/>
      <c r="F37" s="281"/>
      <c r="G37" s="281"/>
      <c r="H37" s="281"/>
      <c r="I37" s="281"/>
      <c r="J37" s="281"/>
      <c r="K37" s="281"/>
      <c r="L37" s="281"/>
      <c r="M37" s="281"/>
      <c r="N37" s="281"/>
    </row>
    <row r="38" spans="1:14" s="46" customFormat="1" ht="12.75" customHeight="1">
      <c r="A38" s="281" t="s">
        <v>274</v>
      </c>
      <c r="B38" s="281"/>
      <c r="C38" s="281"/>
      <c r="D38" s="281"/>
      <c r="E38" s="281"/>
      <c r="F38" s="281"/>
      <c r="G38" s="281"/>
      <c r="H38" s="281"/>
      <c r="I38" s="281"/>
      <c r="J38" s="281"/>
      <c r="K38" s="281"/>
      <c r="L38" s="281"/>
      <c r="M38" s="281"/>
      <c r="N38" s="281"/>
    </row>
    <row r="39" spans="1:14" s="46" customFormat="1" ht="11.25" customHeight="1">
      <c r="A39" s="281" t="s">
        <v>314</v>
      </c>
      <c r="B39" s="281"/>
      <c r="C39" s="281"/>
      <c r="D39" s="281"/>
      <c r="E39" s="281"/>
      <c r="F39" s="281"/>
      <c r="G39" s="281"/>
      <c r="H39" s="281"/>
      <c r="I39" s="281"/>
      <c r="J39" s="281"/>
      <c r="K39" s="281"/>
      <c r="L39" s="281"/>
      <c r="M39" s="281"/>
      <c r="N39" s="281"/>
    </row>
    <row r="40" spans="1:13" s="46" customFormat="1" ht="12.75">
      <c r="A40" s="11"/>
      <c r="B40" s="58"/>
      <c r="C40" s="58"/>
      <c r="D40" s="58"/>
      <c r="E40" s="58"/>
      <c r="F40" s="58"/>
      <c r="G40" s="58"/>
      <c r="H40" s="58"/>
      <c r="I40" s="58"/>
      <c r="K40" s="212"/>
      <c r="M40" s="212"/>
    </row>
    <row r="41" spans="1:13" s="46" customFormat="1" ht="12.75">
      <c r="A41" s="5"/>
      <c r="B41" s="281"/>
      <c r="C41" s="281"/>
      <c r="D41" s="281"/>
      <c r="E41" s="281"/>
      <c r="F41" s="281"/>
      <c r="G41" s="281"/>
      <c r="H41" s="281"/>
      <c r="I41" s="281"/>
      <c r="K41" s="212"/>
      <c r="M41" s="212"/>
    </row>
  </sheetData>
  <sheetProtection/>
  <mergeCells count="9">
    <mergeCell ref="A4:A6"/>
    <mergeCell ref="B4:B6"/>
    <mergeCell ref="C4:C6"/>
    <mergeCell ref="D4:M4"/>
    <mergeCell ref="D5:E5"/>
    <mergeCell ref="F5:G5"/>
    <mergeCell ref="H5:I5"/>
    <mergeCell ref="J5:K5"/>
    <mergeCell ref="L5:M5"/>
  </mergeCells>
  <hyperlinks>
    <hyperlink ref="M1" location="Index!A1" display="Inde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55"/>
  <sheetViews>
    <sheetView zoomScale="80" zoomScaleNormal="8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5"/>
  <cols>
    <col min="1" max="2" width="9.140625" style="337" customWidth="1"/>
    <col min="3" max="4" width="10.8515625" style="337" customWidth="1"/>
    <col min="5" max="5" width="12.8515625" style="337" customWidth="1"/>
    <col min="6" max="6" width="10.8515625" style="337" customWidth="1"/>
    <col min="7" max="7" width="12.8515625" style="337" customWidth="1"/>
    <col min="8" max="8" width="10.8515625" style="337" customWidth="1"/>
    <col min="9" max="9" width="12.8515625" style="337" customWidth="1"/>
    <col min="10" max="10" width="10.8515625" style="343" customWidth="1"/>
    <col min="11" max="16384" width="9.140625" style="305" customWidth="1"/>
  </cols>
  <sheetData>
    <row r="1" spans="1:10" ht="12.75">
      <c r="A1" s="304" t="s">
        <v>333</v>
      </c>
      <c r="G1" s="343"/>
      <c r="J1" s="176" t="s">
        <v>64</v>
      </c>
    </row>
    <row r="2" spans="1:10" s="308" customFormat="1" ht="14.25">
      <c r="A2" s="306" t="s">
        <v>524</v>
      </c>
      <c r="B2" s="306"/>
      <c r="C2" s="306"/>
      <c r="D2" s="306"/>
      <c r="E2" s="306"/>
      <c r="F2" s="306"/>
      <c r="G2" s="306"/>
      <c r="H2" s="306"/>
      <c r="I2" s="306"/>
      <c r="J2" s="307"/>
    </row>
    <row r="3" spans="1:10" s="311" customFormat="1" ht="12.75">
      <c r="A3" s="309"/>
      <c r="B3" s="309"/>
      <c r="C3" s="309"/>
      <c r="D3" s="309"/>
      <c r="E3" s="309"/>
      <c r="F3" s="309"/>
      <c r="G3" s="309"/>
      <c r="H3" s="309"/>
      <c r="I3" s="309"/>
      <c r="J3" s="310"/>
    </row>
    <row r="4" spans="1:10" ht="27">
      <c r="A4" s="572" t="s">
        <v>65</v>
      </c>
      <c r="B4" s="572" t="s">
        <v>66</v>
      </c>
      <c r="C4" s="574" t="s">
        <v>334</v>
      </c>
      <c r="D4" s="576" t="s">
        <v>123</v>
      </c>
      <c r="E4" s="576"/>
      <c r="F4" s="576" t="s">
        <v>124</v>
      </c>
      <c r="G4" s="576"/>
      <c r="H4" s="576" t="s">
        <v>125</v>
      </c>
      <c r="I4" s="576"/>
      <c r="J4" s="312" t="s">
        <v>335</v>
      </c>
    </row>
    <row r="5" spans="1:10" ht="14.25">
      <c r="A5" s="573"/>
      <c r="B5" s="573"/>
      <c r="C5" s="575"/>
      <c r="D5" s="313" t="s">
        <v>336</v>
      </c>
      <c r="E5" s="84" t="s">
        <v>337</v>
      </c>
      <c r="F5" s="313" t="s">
        <v>336</v>
      </c>
      <c r="G5" s="84" t="s">
        <v>337</v>
      </c>
      <c r="H5" s="313" t="s">
        <v>336</v>
      </c>
      <c r="I5" s="84" t="s">
        <v>337</v>
      </c>
      <c r="J5" s="313" t="s">
        <v>336</v>
      </c>
    </row>
    <row r="6" spans="1:10" ht="26.25" customHeight="1">
      <c r="A6" s="314">
        <v>2003</v>
      </c>
      <c r="B6" s="315"/>
      <c r="C6" s="316">
        <v>177485</v>
      </c>
      <c r="D6" s="317">
        <v>58203</v>
      </c>
      <c r="E6" s="318">
        <v>0.33</v>
      </c>
      <c r="F6" s="317">
        <v>67103</v>
      </c>
      <c r="G6" s="318">
        <v>0.38</v>
      </c>
      <c r="H6" s="317">
        <v>52179</v>
      </c>
      <c r="I6" s="318">
        <v>0.29</v>
      </c>
      <c r="J6" s="317" t="s">
        <v>292</v>
      </c>
    </row>
    <row r="7" spans="1:10" ht="12.75">
      <c r="A7" s="314">
        <v>2004</v>
      </c>
      <c r="B7" s="315"/>
      <c r="C7" s="316">
        <v>193608</v>
      </c>
      <c r="D7" s="317">
        <v>71152</v>
      </c>
      <c r="E7" s="318">
        <v>0.37</v>
      </c>
      <c r="F7" s="317">
        <v>72070</v>
      </c>
      <c r="G7" s="318">
        <v>0.37</v>
      </c>
      <c r="H7" s="317">
        <v>50386</v>
      </c>
      <c r="I7" s="318">
        <v>0.26</v>
      </c>
      <c r="J7" s="317" t="s">
        <v>292</v>
      </c>
    </row>
    <row r="8" spans="1:10" ht="12.75">
      <c r="A8" s="319">
        <v>2005</v>
      </c>
      <c r="B8" s="315"/>
      <c r="C8" s="316">
        <v>182500</v>
      </c>
      <c r="D8" s="317">
        <v>75673</v>
      </c>
      <c r="E8" s="318">
        <v>0.41</v>
      </c>
      <c r="F8" s="317">
        <v>67193</v>
      </c>
      <c r="G8" s="318">
        <v>0.37</v>
      </c>
      <c r="H8" s="317">
        <v>39634</v>
      </c>
      <c r="I8" s="318">
        <v>0.22</v>
      </c>
      <c r="J8" s="317" t="s">
        <v>292</v>
      </c>
    </row>
    <row r="9" spans="1:10" ht="12.75">
      <c r="A9" s="314">
        <v>2006</v>
      </c>
      <c r="B9" s="315"/>
      <c r="C9" s="316">
        <v>180950</v>
      </c>
      <c r="D9" s="317">
        <v>79048</v>
      </c>
      <c r="E9" s="318">
        <v>0.44</v>
      </c>
      <c r="F9" s="317">
        <v>66858</v>
      </c>
      <c r="G9" s="318">
        <v>0.37</v>
      </c>
      <c r="H9" s="317">
        <v>35044</v>
      </c>
      <c r="I9" s="318">
        <v>0.19</v>
      </c>
      <c r="J9" s="317" t="s">
        <v>292</v>
      </c>
    </row>
    <row r="10" spans="1:10" ht="14.25">
      <c r="A10" s="125" t="s">
        <v>338</v>
      </c>
      <c r="B10" s="320"/>
      <c r="C10" s="316">
        <v>189830</v>
      </c>
      <c r="D10" s="321">
        <v>82115</v>
      </c>
      <c r="E10" s="318">
        <v>0.43</v>
      </c>
      <c r="F10" s="321">
        <v>72565</v>
      </c>
      <c r="G10" s="318">
        <v>0.38</v>
      </c>
      <c r="H10" s="321">
        <v>35150</v>
      </c>
      <c r="I10" s="318">
        <v>0.19</v>
      </c>
      <c r="J10" s="321" t="s">
        <v>292</v>
      </c>
    </row>
    <row r="11" spans="1:10" ht="12.75">
      <c r="A11" s="322">
        <v>2008</v>
      </c>
      <c r="B11" s="322"/>
      <c r="C11" s="316">
        <v>183511</v>
      </c>
      <c r="D11" s="321">
        <v>79722</v>
      </c>
      <c r="E11" s="318">
        <v>0.43</v>
      </c>
      <c r="F11" s="321">
        <v>70366</v>
      </c>
      <c r="G11" s="318">
        <v>0.38</v>
      </c>
      <c r="H11" s="321">
        <v>33423</v>
      </c>
      <c r="I11" s="318">
        <v>0.18</v>
      </c>
      <c r="J11" s="321">
        <v>49288</v>
      </c>
    </row>
    <row r="12" spans="1:10" ht="12.75">
      <c r="A12" s="322">
        <v>2009</v>
      </c>
      <c r="B12" s="322"/>
      <c r="C12" s="316">
        <v>179858</v>
      </c>
      <c r="D12" s="321">
        <v>78169</v>
      </c>
      <c r="E12" s="318">
        <v>0.43</v>
      </c>
      <c r="F12" s="321">
        <v>68080</v>
      </c>
      <c r="G12" s="318">
        <v>0.38</v>
      </c>
      <c r="H12" s="321">
        <v>33609</v>
      </c>
      <c r="I12" s="318">
        <v>0.19</v>
      </c>
      <c r="J12" s="321">
        <v>50033</v>
      </c>
    </row>
    <row r="13" spans="1:10" ht="12.75">
      <c r="A13" s="323">
        <v>2010</v>
      </c>
      <c r="B13" s="323"/>
      <c r="C13" s="316">
        <v>179794</v>
      </c>
      <c r="D13" s="321">
        <v>77973</v>
      </c>
      <c r="E13" s="318">
        <v>0.43</v>
      </c>
      <c r="F13" s="321">
        <v>69445</v>
      </c>
      <c r="G13" s="318">
        <v>0.39</v>
      </c>
      <c r="H13" s="321">
        <v>32376</v>
      </c>
      <c r="I13" s="318">
        <v>0.18</v>
      </c>
      <c r="J13" s="321">
        <v>52118</v>
      </c>
    </row>
    <row r="14" spans="1:10" ht="12.75">
      <c r="A14" s="41">
        <v>2011</v>
      </c>
      <c r="B14" s="323"/>
      <c r="C14" s="316">
        <v>166808</v>
      </c>
      <c r="D14" s="321">
        <v>72058</v>
      </c>
      <c r="E14" s="318">
        <v>0.43</v>
      </c>
      <c r="F14" s="321">
        <v>65459</v>
      </c>
      <c r="G14" s="318">
        <v>0.39</v>
      </c>
      <c r="H14" s="321">
        <v>29291</v>
      </c>
      <c r="I14" s="318">
        <v>0.18</v>
      </c>
      <c r="J14" s="321">
        <v>48404</v>
      </c>
    </row>
    <row r="15" spans="1:10" ht="12.75">
      <c r="A15" s="323">
        <v>2012</v>
      </c>
      <c r="B15" s="323"/>
      <c r="C15" s="316">
        <v>156671</v>
      </c>
      <c r="D15" s="321">
        <v>69515</v>
      </c>
      <c r="E15" s="318">
        <v>0.44</v>
      </c>
      <c r="F15" s="321">
        <v>60652</v>
      </c>
      <c r="G15" s="318">
        <v>0.39</v>
      </c>
      <c r="H15" s="321">
        <v>26504</v>
      </c>
      <c r="I15" s="318">
        <v>0.17</v>
      </c>
      <c r="J15" s="321">
        <v>45873</v>
      </c>
    </row>
    <row r="16" spans="1:10" ht="12.75">
      <c r="A16" s="323">
        <v>2013</v>
      </c>
      <c r="B16" s="323"/>
      <c r="C16" s="316">
        <v>155087</v>
      </c>
      <c r="D16" s="317">
        <v>69600</v>
      </c>
      <c r="E16" s="318">
        <v>0.45</v>
      </c>
      <c r="F16" s="317">
        <v>58240</v>
      </c>
      <c r="G16" s="318">
        <v>0.38</v>
      </c>
      <c r="H16" s="317">
        <v>27247</v>
      </c>
      <c r="I16" s="318">
        <v>0.18</v>
      </c>
      <c r="J16" s="321">
        <v>42566</v>
      </c>
    </row>
    <row r="17" spans="1:10" ht="12.75">
      <c r="A17" s="14">
        <v>2014</v>
      </c>
      <c r="B17" s="323"/>
      <c r="C17" s="316">
        <v>158984</v>
      </c>
      <c r="D17" s="317">
        <v>71969</v>
      </c>
      <c r="E17" s="318">
        <v>0.4526807729079656</v>
      </c>
      <c r="F17" s="317">
        <v>58923</v>
      </c>
      <c r="G17" s="318">
        <v>0.37062220097619886</v>
      </c>
      <c r="H17" s="317">
        <v>28092</v>
      </c>
      <c r="I17" s="318">
        <v>0.17669702611583554</v>
      </c>
      <c r="J17" s="321">
        <v>39143</v>
      </c>
    </row>
    <row r="18" spans="1:10" ht="12.75">
      <c r="A18" s="14">
        <v>2015</v>
      </c>
      <c r="B18" s="323"/>
      <c r="C18" s="316">
        <v>162668</v>
      </c>
      <c r="D18" s="317">
        <v>77668</v>
      </c>
      <c r="E18" s="318">
        <v>0.4774632994811518</v>
      </c>
      <c r="F18" s="317">
        <v>60175</v>
      </c>
      <c r="G18" s="318">
        <v>0.3699252465143728</v>
      </c>
      <c r="H18" s="317">
        <v>24825</v>
      </c>
      <c r="I18" s="318">
        <v>0.15261145400447537</v>
      </c>
      <c r="J18" s="321">
        <v>32549</v>
      </c>
    </row>
    <row r="19" spans="1:10" ht="26.25" customHeight="1">
      <c r="A19" s="323">
        <v>2010</v>
      </c>
      <c r="B19" s="23" t="s">
        <v>73</v>
      </c>
      <c r="C19" s="324">
        <v>47592</v>
      </c>
      <c r="D19" s="325">
        <v>20757</v>
      </c>
      <c r="E19" s="318">
        <v>0.44</v>
      </c>
      <c r="F19" s="344">
        <v>17723</v>
      </c>
      <c r="G19" s="318">
        <v>0.37</v>
      </c>
      <c r="H19" s="344">
        <v>9112</v>
      </c>
      <c r="I19" s="318">
        <v>0.19</v>
      </c>
      <c r="J19" s="345">
        <v>13617</v>
      </c>
    </row>
    <row r="20" spans="1:10" ht="12.75">
      <c r="A20" s="323"/>
      <c r="B20" s="23" t="s">
        <v>74</v>
      </c>
      <c r="C20" s="324">
        <v>44051</v>
      </c>
      <c r="D20" s="325">
        <v>19071</v>
      </c>
      <c r="E20" s="318">
        <v>0.43</v>
      </c>
      <c r="F20" s="344">
        <v>17242</v>
      </c>
      <c r="G20" s="318">
        <v>0.39</v>
      </c>
      <c r="H20" s="344">
        <v>7738</v>
      </c>
      <c r="I20" s="318">
        <v>0.18</v>
      </c>
      <c r="J20" s="345">
        <v>12674</v>
      </c>
    </row>
    <row r="21" spans="1:10" ht="12.75">
      <c r="A21" s="323"/>
      <c r="B21" s="23" t="s">
        <v>75</v>
      </c>
      <c r="C21" s="324">
        <v>45476</v>
      </c>
      <c r="D21" s="325">
        <v>19818</v>
      </c>
      <c r="E21" s="318">
        <v>0.44</v>
      </c>
      <c r="F21" s="344">
        <v>17947</v>
      </c>
      <c r="G21" s="318">
        <v>0.39</v>
      </c>
      <c r="H21" s="344">
        <v>7711</v>
      </c>
      <c r="I21" s="318">
        <v>0.17</v>
      </c>
      <c r="J21" s="345">
        <v>13753</v>
      </c>
    </row>
    <row r="22" spans="1:10" ht="12.75">
      <c r="A22" s="323"/>
      <c r="B22" s="23" t="s">
        <v>76</v>
      </c>
      <c r="C22" s="324">
        <v>42675</v>
      </c>
      <c r="D22" s="325">
        <v>18327</v>
      </c>
      <c r="E22" s="318">
        <v>0.43</v>
      </c>
      <c r="F22" s="344">
        <v>16533</v>
      </c>
      <c r="G22" s="318">
        <v>0.39</v>
      </c>
      <c r="H22" s="344">
        <v>7815</v>
      </c>
      <c r="I22" s="318">
        <v>0.18</v>
      </c>
      <c r="J22" s="345">
        <v>12074</v>
      </c>
    </row>
    <row r="23" spans="1:10" ht="26.25" customHeight="1">
      <c r="A23" s="323">
        <v>2011</v>
      </c>
      <c r="B23" s="23" t="s">
        <v>73</v>
      </c>
      <c r="C23" s="324">
        <v>44184</v>
      </c>
      <c r="D23" s="325">
        <v>19323</v>
      </c>
      <c r="E23" s="318">
        <v>0.44</v>
      </c>
      <c r="F23" s="344">
        <v>17322</v>
      </c>
      <c r="G23" s="318">
        <v>0.39</v>
      </c>
      <c r="H23" s="344">
        <v>7539</v>
      </c>
      <c r="I23" s="318">
        <v>0.17</v>
      </c>
      <c r="J23" s="345">
        <v>13198</v>
      </c>
    </row>
    <row r="24" spans="1:10" ht="12.75">
      <c r="A24" s="323"/>
      <c r="B24" s="23" t="s">
        <v>74</v>
      </c>
      <c r="C24" s="324">
        <v>40640</v>
      </c>
      <c r="D24" s="325">
        <v>17718</v>
      </c>
      <c r="E24" s="318">
        <v>0.44</v>
      </c>
      <c r="F24" s="344">
        <v>15721</v>
      </c>
      <c r="G24" s="318">
        <v>0.39</v>
      </c>
      <c r="H24" s="344">
        <v>7201</v>
      </c>
      <c r="I24" s="318">
        <v>0.18</v>
      </c>
      <c r="J24" s="345">
        <v>11758</v>
      </c>
    </row>
    <row r="25" spans="1:10" ht="12.75">
      <c r="A25" s="323"/>
      <c r="B25" s="23" t="s">
        <v>75</v>
      </c>
      <c r="C25" s="324">
        <v>41736</v>
      </c>
      <c r="D25" s="325">
        <v>17797</v>
      </c>
      <c r="E25" s="318">
        <v>0.43</v>
      </c>
      <c r="F25" s="344">
        <v>16407</v>
      </c>
      <c r="G25" s="318">
        <v>0.39</v>
      </c>
      <c r="H25" s="344">
        <v>7532</v>
      </c>
      <c r="I25" s="318">
        <v>0.18</v>
      </c>
      <c r="J25" s="345">
        <v>12156</v>
      </c>
    </row>
    <row r="26" spans="1:10" ht="12.75">
      <c r="A26" s="323"/>
      <c r="B26" s="23" t="s">
        <v>76</v>
      </c>
      <c r="C26" s="324">
        <v>40248</v>
      </c>
      <c r="D26" s="325">
        <v>17220</v>
      </c>
      <c r="E26" s="318">
        <v>0.43</v>
      </c>
      <c r="F26" s="344">
        <v>16009</v>
      </c>
      <c r="G26" s="318">
        <v>0.4</v>
      </c>
      <c r="H26" s="344">
        <v>7019</v>
      </c>
      <c r="I26" s="318">
        <v>0.17</v>
      </c>
      <c r="J26" s="345">
        <v>11292</v>
      </c>
    </row>
    <row r="27" spans="1:10" ht="26.25" customHeight="1">
      <c r="A27" s="323">
        <v>2012</v>
      </c>
      <c r="B27" s="41" t="s">
        <v>73</v>
      </c>
      <c r="C27" s="326">
        <v>43110</v>
      </c>
      <c r="D27" s="325">
        <v>19159</v>
      </c>
      <c r="E27" s="318">
        <v>0.44</v>
      </c>
      <c r="F27" s="344">
        <v>16714</v>
      </c>
      <c r="G27" s="318">
        <v>0.39</v>
      </c>
      <c r="H27" s="344">
        <v>7237</v>
      </c>
      <c r="I27" s="318">
        <v>0.17</v>
      </c>
      <c r="J27" s="345">
        <v>12479</v>
      </c>
    </row>
    <row r="28" spans="1:10" ht="12.75">
      <c r="A28" s="323"/>
      <c r="B28" s="41" t="s">
        <v>78</v>
      </c>
      <c r="C28" s="326">
        <v>37801</v>
      </c>
      <c r="D28" s="325">
        <v>16751</v>
      </c>
      <c r="E28" s="318">
        <v>0.44</v>
      </c>
      <c r="F28" s="344">
        <v>14791</v>
      </c>
      <c r="G28" s="318">
        <v>0.39</v>
      </c>
      <c r="H28" s="344">
        <v>6259</v>
      </c>
      <c r="I28" s="318">
        <v>0.17</v>
      </c>
      <c r="J28" s="345">
        <v>11178</v>
      </c>
    </row>
    <row r="29" spans="1:10" ht="12.75">
      <c r="A29" s="323"/>
      <c r="B29" s="23" t="s">
        <v>75</v>
      </c>
      <c r="C29" s="326">
        <v>37811</v>
      </c>
      <c r="D29" s="325">
        <v>16824</v>
      </c>
      <c r="E29" s="318">
        <v>0.44</v>
      </c>
      <c r="F29" s="344">
        <v>14528</v>
      </c>
      <c r="G29" s="318">
        <v>0.38</v>
      </c>
      <c r="H29" s="344">
        <v>6459</v>
      </c>
      <c r="I29" s="318">
        <v>0.17</v>
      </c>
      <c r="J29" s="345">
        <v>11397</v>
      </c>
    </row>
    <row r="30" spans="1:10" ht="12.75">
      <c r="A30" s="323"/>
      <c r="B30" s="23" t="s">
        <v>76</v>
      </c>
      <c r="C30" s="326">
        <v>37949</v>
      </c>
      <c r="D30" s="325">
        <v>16781</v>
      </c>
      <c r="E30" s="318">
        <v>0.44</v>
      </c>
      <c r="F30" s="344">
        <v>14619</v>
      </c>
      <c r="G30" s="318">
        <v>0.39</v>
      </c>
      <c r="H30" s="344">
        <v>6549</v>
      </c>
      <c r="I30" s="318">
        <v>0.17</v>
      </c>
      <c r="J30" s="345">
        <v>10819</v>
      </c>
    </row>
    <row r="31" spans="1:10" ht="26.25" customHeight="1">
      <c r="A31" s="323">
        <v>2013</v>
      </c>
      <c r="B31" s="41" t="s">
        <v>77</v>
      </c>
      <c r="C31" s="326">
        <v>39123</v>
      </c>
      <c r="D31" s="325">
        <v>17306</v>
      </c>
      <c r="E31" s="318">
        <v>0.44</v>
      </c>
      <c r="F31" s="325">
        <v>14899</v>
      </c>
      <c r="G31" s="318">
        <v>0.38</v>
      </c>
      <c r="H31" s="325">
        <v>6918</v>
      </c>
      <c r="I31" s="318">
        <v>0.18</v>
      </c>
      <c r="J31" s="321">
        <v>11002</v>
      </c>
    </row>
    <row r="32" spans="1:10" s="327" customFormat="1" ht="12.75">
      <c r="A32" s="323"/>
      <c r="B32" s="23" t="s">
        <v>74</v>
      </c>
      <c r="C32" s="326">
        <v>37951</v>
      </c>
      <c r="D32" s="325">
        <v>17071</v>
      </c>
      <c r="E32" s="318">
        <v>0.45</v>
      </c>
      <c r="F32" s="325">
        <v>14253</v>
      </c>
      <c r="G32" s="318">
        <v>0.38</v>
      </c>
      <c r="H32" s="325">
        <v>6627</v>
      </c>
      <c r="I32" s="318">
        <v>0.17</v>
      </c>
      <c r="J32" s="321">
        <v>10873</v>
      </c>
    </row>
    <row r="33" spans="1:10" ht="12.75">
      <c r="A33" s="323"/>
      <c r="B33" s="23" t="s">
        <v>79</v>
      </c>
      <c r="C33" s="326">
        <v>39460</v>
      </c>
      <c r="D33" s="325">
        <v>17910</v>
      </c>
      <c r="E33" s="318">
        <v>0.45</v>
      </c>
      <c r="F33" s="325">
        <v>14804</v>
      </c>
      <c r="G33" s="318">
        <v>0.38</v>
      </c>
      <c r="H33" s="325">
        <v>6746</v>
      </c>
      <c r="I33" s="318">
        <v>0.17</v>
      </c>
      <c r="J33" s="321">
        <v>10696</v>
      </c>
    </row>
    <row r="34" spans="1:10" ht="12.75">
      <c r="A34" s="323"/>
      <c r="B34" s="23" t="s">
        <v>76</v>
      </c>
      <c r="C34" s="326">
        <v>38553</v>
      </c>
      <c r="D34" s="325">
        <v>17313</v>
      </c>
      <c r="E34" s="318">
        <v>0.45</v>
      </c>
      <c r="F34" s="325">
        <v>14284</v>
      </c>
      <c r="G34" s="318">
        <v>0.37</v>
      </c>
      <c r="H34" s="325">
        <v>6956</v>
      </c>
      <c r="I34" s="318">
        <v>0.18</v>
      </c>
      <c r="J34" s="321">
        <v>9995</v>
      </c>
    </row>
    <row r="35" spans="1:10" ht="26.25" customHeight="1">
      <c r="A35" s="323">
        <v>2014</v>
      </c>
      <c r="B35" s="41" t="s">
        <v>77</v>
      </c>
      <c r="C35" s="326">
        <v>41771</v>
      </c>
      <c r="D35" s="325">
        <v>18833</v>
      </c>
      <c r="E35" s="318">
        <v>0.45</v>
      </c>
      <c r="F35" s="325">
        <v>15411</v>
      </c>
      <c r="G35" s="318">
        <v>0.37</v>
      </c>
      <c r="H35" s="325">
        <v>7527</v>
      </c>
      <c r="I35" s="318">
        <v>0.18</v>
      </c>
      <c r="J35" s="321">
        <v>10646</v>
      </c>
    </row>
    <row r="36" spans="1:10" ht="12.75">
      <c r="A36" s="323"/>
      <c r="B36" s="23" t="s">
        <v>74</v>
      </c>
      <c r="C36" s="326">
        <v>39139</v>
      </c>
      <c r="D36" s="325">
        <v>17674</v>
      </c>
      <c r="E36" s="318">
        <v>0.4515700452234344</v>
      </c>
      <c r="F36" s="325">
        <v>14409</v>
      </c>
      <c r="G36" s="318">
        <v>0.3681494161833465</v>
      </c>
      <c r="H36" s="325">
        <v>7056</v>
      </c>
      <c r="I36" s="318">
        <v>0.18028053859321905</v>
      </c>
      <c r="J36" s="321">
        <v>10017</v>
      </c>
    </row>
    <row r="37" spans="1:10" ht="12.75">
      <c r="A37" s="323"/>
      <c r="B37" s="10" t="s">
        <v>79</v>
      </c>
      <c r="C37" s="326">
        <v>40058</v>
      </c>
      <c r="D37" s="325">
        <v>17932</v>
      </c>
      <c r="E37" s="318">
        <v>0.44765090618603026</v>
      </c>
      <c r="F37" s="325">
        <v>15121</v>
      </c>
      <c r="G37" s="318">
        <v>0.3774776573967747</v>
      </c>
      <c r="H37" s="325">
        <v>7005</v>
      </c>
      <c r="I37" s="318">
        <v>0.17487143641719508</v>
      </c>
      <c r="J37" s="321">
        <v>9595</v>
      </c>
    </row>
    <row r="38" spans="1:10" ht="12.75">
      <c r="A38" s="323"/>
      <c r="B38" s="10" t="s">
        <v>80</v>
      </c>
      <c r="C38" s="326">
        <v>38016</v>
      </c>
      <c r="D38" s="325">
        <v>17530</v>
      </c>
      <c r="E38" s="318">
        <v>0.461121632996633</v>
      </c>
      <c r="F38" s="325">
        <v>13982</v>
      </c>
      <c r="G38" s="318">
        <v>0.36779250841750843</v>
      </c>
      <c r="H38" s="325">
        <v>6504</v>
      </c>
      <c r="I38" s="318">
        <v>0.1710858585858586</v>
      </c>
      <c r="J38" s="321">
        <v>8885</v>
      </c>
    </row>
    <row r="39" spans="1:10" ht="26.25" customHeight="1">
      <c r="A39" s="323">
        <v>2015</v>
      </c>
      <c r="B39" s="41" t="s">
        <v>77</v>
      </c>
      <c r="C39" s="328">
        <v>40931</v>
      </c>
      <c r="D39" s="325">
        <v>19468</v>
      </c>
      <c r="E39" s="329">
        <v>0.4756297183064181</v>
      </c>
      <c r="F39" s="330">
        <v>14808</v>
      </c>
      <c r="G39" s="329">
        <v>0.36177958026923357</v>
      </c>
      <c r="H39" s="325">
        <v>6655</v>
      </c>
      <c r="I39" s="329">
        <v>0.16259070142434828</v>
      </c>
      <c r="J39" s="321">
        <v>9563</v>
      </c>
    </row>
    <row r="40" spans="1:10" ht="12.75" customHeight="1">
      <c r="A40" s="323"/>
      <c r="B40" s="23" t="s">
        <v>74</v>
      </c>
      <c r="C40" s="328">
        <v>40750</v>
      </c>
      <c r="D40" s="325">
        <v>19608</v>
      </c>
      <c r="E40" s="329">
        <v>0.4811779141104294</v>
      </c>
      <c r="F40" s="330">
        <v>14994</v>
      </c>
      <c r="G40" s="329">
        <v>0.36795092024539877</v>
      </c>
      <c r="H40" s="325">
        <v>6148</v>
      </c>
      <c r="I40" s="329">
        <v>0.15087116564417177</v>
      </c>
      <c r="J40" s="321">
        <v>8164</v>
      </c>
    </row>
    <row r="41" spans="1:10" ht="12.75" customHeight="1">
      <c r="A41" s="323"/>
      <c r="B41" s="10" t="s">
        <v>79</v>
      </c>
      <c r="C41" s="328">
        <v>41993</v>
      </c>
      <c r="D41" s="325">
        <v>20198</v>
      </c>
      <c r="E41" s="329">
        <v>0.4809849260591051</v>
      </c>
      <c r="F41" s="330">
        <v>15458</v>
      </c>
      <c r="G41" s="329">
        <v>0.3681089705427095</v>
      </c>
      <c r="H41" s="325">
        <v>6337</v>
      </c>
      <c r="I41" s="329">
        <v>0.15090610339818541</v>
      </c>
      <c r="J41" s="321">
        <v>7965</v>
      </c>
    </row>
    <row r="42" spans="1:10" ht="12.75" customHeight="1">
      <c r="A42" s="323"/>
      <c r="B42" s="10" t="s">
        <v>80</v>
      </c>
      <c r="C42" s="328">
        <v>38994</v>
      </c>
      <c r="D42" s="325">
        <v>18394</v>
      </c>
      <c r="E42" s="329">
        <v>0.4717135969636354</v>
      </c>
      <c r="F42" s="330">
        <v>14915</v>
      </c>
      <c r="G42" s="329">
        <v>0.38249474278094064</v>
      </c>
      <c r="H42" s="325">
        <v>5685</v>
      </c>
      <c r="I42" s="329">
        <v>0.14579166025542392</v>
      </c>
      <c r="J42" s="321">
        <v>6857</v>
      </c>
    </row>
    <row r="43" spans="1:10" ht="26.25" customHeight="1">
      <c r="A43" s="323">
        <v>2016</v>
      </c>
      <c r="B43" s="10" t="s">
        <v>77</v>
      </c>
      <c r="C43" s="328">
        <v>38959</v>
      </c>
      <c r="D43" s="325">
        <v>18514</v>
      </c>
      <c r="E43" s="329">
        <v>0.4752175363844041</v>
      </c>
      <c r="F43" s="330">
        <v>14570</v>
      </c>
      <c r="G43" s="329">
        <v>0.3739829051053672</v>
      </c>
      <c r="H43" s="325">
        <v>5875</v>
      </c>
      <c r="I43" s="329">
        <v>0.1507995585102287</v>
      </c>
      <c r="J43" s="321">
        <v>6916</v>
      </c>
    </row>
    <row r="44" spans="1:10" s="327" customFormat="1" ht="12.75" customHeight="1">
      <c r="A44" s="323"/>
      <c r="B44" s="10" t="s">
        <v>78</v>
      </c>
      <c r="C44" s="328">
        <v>37904</v>
      </c>
      <c r="D44" s="325">
        <v>18092</v>
      </c>
      <c r="E44" s="329">
        <v>0.4773111017306881</v>
      </c>
      <c r="F44" s="330">
        <v>14118</v>
      </c>
      <c r="G44" s="329">
        <v>0.37246728577458843</v>
      </c>
      <c r="H44" s="325">
        <v>5694</v>
      </c>
      <c r="I44" s="329">
        <v>0.15022161249472352</v>
      </c>
      <c r="J44" s="321">
        <v>6969</v>
      </c>
    </row>
    <row r="45" spans="1:10" ht="12.75" customHeight="1">
      <c r="A45" s="331"/>
      <c r="B45" s="296" t="s">
        <v>152</v>
      </c>
      <c r="C45" s="332">
        <v>37302</v>
      </c>
      <c r="D45" s="333">
        <v>17320</v>
      </c>
      <c r="E45" s="334">
        <v>0.46431826711704466</v>
      </c>
      <c r="F45" s="335">
        <v>14275</v>
      </c>
      <c r="G45" s="334">
        <v>0.38268725537504694</v>
      </c>
      <c r="H45" s="333">
        <v>5707</v>
      </c>
      <c r="I45" s="334">
        <v>0.15299447750790843</v>
      </c>
      <c r="J45" s="346">
        <v>6526</v>
      </c>
    </row>
    <row r="46" spans="1:10" ht="12" customHeight="1">
      <c r="A46" s="323"/>
      <c r="B46" s="23"/>
      <c r="C46" s="347"/>
      <c r="D46" s="347"/>
      <c r="E46" s="347"/>
      <c r="F46" s="347"/>
      <c r="G46" s="347"/>
      <c r="H46" s="347"/>
      <c r="I46" s="347"/>
      <c r="J46" s="347"/>
    </row>
    <row r="47" ht="12.75">
      <c r="A47" s="336" t="s">
        <v>82</v>
      </c>
    </row>
    <row r="48" spans="1:10" s="348" customFormat="1" ht="24.75" customHeight="1">
      <c r="A48" s="570" t="s">
        <v>552</v>
      </c>
      <c r="B48" s="570"/>
      <c r="C48" s="570"/>
      <c r="D48" s="570"/>
      <c r="E48" s="570"/>
      <c r="F48" s="570"/>
      <c r="G48" s="570"/>
      <c r="H48" s="570"/>
      <c r="I48" s="570"/>
      <c r="J48" s="570"/>
    </row>
    <row r="49" spans="1:10" s="308" customFormat="1" ht="12.75" customHeight="1">
      <c r="A49" s="570" t="s">
        <v>339</v>
      </c>
      <c r="B49" s="570"/>
      <c r="C49" s="570"/>
      <c r="D49" s="570"/>
      <c r="E49" s="570"/>
      <c r="F49" s="570"/>
      <c r="G49" s="570"/>
      <c r="H49" s="570"/>
      <c r="I49" s="570"/>
      <c r="J49" s="570"/>
    </row>
    <row r="50" spans="1:10" s="308" customFormat="1" ht="35.25" customHeight="1">
      <c r="A50" s="570" t="s">
        <v>343</v>
      </c>
      <c r="B50" s="570"/>
      <c r="C50" s="570"/>
      <c r="D50" s="570"/>
      <c r="E50" s="570"/>
      <c r="F50" s="570"/>
      <c r="G50" s="570"/>
      <c r="H50" s="570"/>
      <c r="I50" s="570"/>
      <c r="J50" s="570"/>
    </row>
    <row r="51" spans="1:10" s="308" customFormat="1" ht="12.75" customHeight="1">
      <c r="A51" s="570" t="s">
        <v>340</v>
      </c>
      <c r="B51" s="570"/>
      <c r="C51" s="570"/>
      <c r="D51" s="570"/>
      <c r="E51" s="570"/>
      <c r="F51" s="570"/>
      <c r="G51" s="570"/>
      <c r="H51" s="570"/>
      <c r="I51" s="570"/>
      <c r="J51" s="570"/>
    </row>
    <row r="52" spans="1:10" s="308" customFormat="1" ht="12.75" customHeight="1">
      <c r="A52" s="69" t="s">
        <v>341</v>
      </c>
      <c r="B52" s="549"/>
      <c r="C52" s="549"/>
      <c r="D52" s="549"/>
      <c r="E52" s="549"/>
      <c r="F52" s="549"/>
      <c r="G52" s="549"/>
      <c r="H52" s="549"/>
      <c r="I52" s="549"/>
      <c r="J52" s="549"/>
    </row>
    <row r="53" spans="1:10" s="308" customFormat="1" ht="35.25" customHeight="1">
      <c r="A53" s="571" t="s">
        <v>342</v>
      </c>
      <c r="B53" s="571"/>
      <c r="C53" s="571"/>
      <c r="D53" s="571"/>
      <c r="E53" s="571"/>
      <c r="F53" s="571"/>
      <c r="G53" s="571"/>
      <c r="H53" s="571"/>
      <c r="I53" s="571"/>
      <c r="J53" s="571"/>
    </row>
    <row r="54" spans="1:10" ht="12.75">
      <c r="A54" s="69"/>
      <c r="B54" s="69"/>
      <c r="C54" s="69"/>
      <c r="D54" s="69"/>
      <c r="E54" s="69"/>
      <c r="F54" s="69"/>
      <c r="G54" s="69"/>
      <c r="H54" s="69"/>
      <c r="I54" s="69"/>
      <c r="J54" s="338"/>
    </row>
    <row r="55" spans="1:10" ht="12.75">
      <c r="A55" s="55"/>
      <c r="C55" s="339"/>
      <c r="D55" s="340"/>
      <c r="E55" s="341"/>
      <c r="F55" s="340"/>
      <c r="G55" s="341"/>
      <c r="H55" s="340"/>
      <c r="I55" s="341"/>
      <c r="J55" s="342"/>
    </row>
  </sheetData>
  <sheetProtection/>
  <protectedRanges>
    <protectedRange sqref="C55:J55" name="Range1_1_1_1_1"/>
    <protectedRange sqref="J31 J34:J38 H31:H38 F31:F38 C31:D38 C39:J46" name="Range1_2_1_2_1_2"/>
  </protectedRanges>
  <mergeCells count="11">
    <mergeCell ref="A48:J48"/>
    <mergeCell ref="A49:J49"/>
    <mergeCell ref="A50:J50"/>
    <mergeCell ref="A51:J51"/>
    <mergeCell ref="A53:J53"/>
    <mergeCell ref="A4:A5"/>
    <mergeCell ref="B4:B5"/>
    <mergeCell ref="C4:C5"/>
    <mergeCell ref="D4:E4"/>
    <mergeCell ref="F4:G4"/>
    <mergeCell ref="H4:I4"/>
  </mergeCells>
  <hyperlinks>
    <hyperlink ref="J1" location="Index!A1" display="Index"/>
  </hyperlinks>
  <printOptions/>
  <pageMargins left="0.7086614173228347" right="0.7086614173228347" top="0.7480314960629921" bottom="0.7480314960629921" header="0.31496062992125984" footer="0.31496062992125984"/>
  <pageSetup horizontalDpi="600" verticalDpi="600" orientation="landscape" paperSize="9" scale="55" r:id="rId1"/>
  <ignoredErrors>
    <ignoredError sqref="A10" numberStoredAsText="1"/>
  </ignoredErrors>
</worksheet>
</file>

<file path=xl/worksheets/sheet30.xml><?xml version="1.0" encoding="utf-8"?>
<worksheet xmlns="http://schemas.openxmlformats.org/spreadsheetml/2006/main" xmlns:r="http://schemas.openxmlformats.org/officeDocument/2006/relationships">
  <dimension ref="A1:G47"/>
  <sheetViews>
    <sheetView zoomScale="80" zoomScaleNormal="8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5"/>
  <cols>
    <col min="1" max="1" width="9.140625" style="72" customWidth="1"/>
    <col min="2" max="2" width="10.28125" style="72" customWidth="1"/>
    <col min="3" max="3" width="25.00390625" style="72" customWidth="1"/>
    <col min="4" max="6" width="9.140625" style="72" customWidth="1"/>
    <col min="7" max="7" width="10.8515625" style="72" bestFit="1" customWidth="1"/>
    <col min="8" max="16384" width="9.140625" style="72" customWidth="1"/>
  </cols>
  <sheetData>
    <row r="1" spans="1:7" ht="12.75">
      <c r="A1" s="249" t="s">
        <v>315</v>
      </c>
      <c r="B1" s="249"/>
      <c r="D1" s="176" t="s">
        <v>64</v>
      </c>
      <c r="G1" s="250"/>
    </row>
    <row r="2" spans="1:7" ht="39.75" customHeight="1">
      <c r="A2" s="690" t="s">
        <v>523</v>
      </c>
      <c r="B2" s="690"/>
      <c r="C2" s="690"/>
      <c r="G2" s="81"/>
    </row>
    <row r="3" spans="1:3" ht="12.75">
      <c r="A3" s="2"/>
      <c r="B3" s="2"/>
      <c r="C3" s="168"/>
    </row>
    <row r="4" spans="1:3" ht="39.75" customHeight="1">
      <c r="A4" s="691" t="s">
        <v>65</v>
      </c>
      <c r="B4" s="691" t="s">
        <v>66</v>
      </c>
      <c r="C4" s="286" t="s">
        <v>316</v>
      </c>
    </row>
    <row r="5" spans="1:3" ht="20.25" customHeight="1">
      <c r="A5" s="692"/>
      <c r="B5" s="692"/>
      <c r="C5" s="287" t="s">
        <v>317</v>
      </c>
    </row>
    <row r="6" spans="1:4" s="168" customFormat="1" ht="26.25" customHeight="1">
      <c r="A6" s="288">
        <v>2011</v>
      </c>
      <c r="B6" s="168" t="s">
        <v>318</v>
      </c>
      <c r="C6" s="289">
        <v>602</v>
      </c>
      <c r="D6" s="5"/>
    </row>
    <row r="7" spans="1:7" s="168" customFormat="1" ht="12.75">
      <c r="A7" s="288">
        <v>2012</v>
      </c>
      <c r="C7" s="289">
        <v>588</v>
      </c>
      <c r="D7" s="5"/>
      <c r="G7" s="169"/>
    </row>
    <row r="8" spans="1:7" s="168" customFormat="1" ht="12.75">
      <c r="A8" s="288">
        <v>2013</v>
      </c>
      <c r="C8" s="290">
        <v>556</v>
      </c>
      <c r="D8" s="5"/>
      <c r="G8" s="169"/>
    </row>
    <row r="9" spans="1:7" s="168" customFormat="1" ht="12.75">
      <c r="A9" s="288">
        <v>2014</v>
      </c>
      <c r="C9" s="290">
        <v>565</v>
      </c>
      <c r="D9" s="5"/>
      <c r="G9" s="169"/>
    </row>
    <row r="10" spans="1:7" s="168" customFormat="1" ht="12.75">
      <c r="A10" s="288">
        <v>2015</v>
      </c>
      <c r="C10" s="290">
        <v>676.34947895</v>
      </c>
      <c r="D10" s="5"/>
      <c r="G10" s="169"/>
    </row>
    <row r="11" spans="1:4" ht="26.25" customHeight="1">
      <c r="A11" s="159">
        <v>2011</v>
      </c>
      <c r="B11" s="168" t="s">
        <v>78</v>
      </c>
      <c r="C11" s="169">
        <v>611</v>
      </c>
      <c r="D11" s="5"/>
    </row>
    <row r="12" spans="1:4" ht="12.75">
      <c r="A12" s="168"/>
      <c r="B12" s="168" t="s">
        <v>79</v>
      </c>
      <c r="C12" s="169">
        <v>609</v>
      </c>
      <c r="D12" s="5"/>
    </row>
    <row r="13" spans="1:4" ht="12.75">
      <c r="A13" s="168"/>
      <c r="B13" s="168" t="s">
        <v>80</v>
      </c>
      <c r="C13" s="169">
        <v>602</v>
      </c>
      <c r="D13" s="5"/>
    </row>
    <row r="14" spans="1:7" ht="26.25" customHeight="1">
      <c r="A14" s="159">
        <v>2012</v>
      </c>
      <c r="B14" s="41" t="s">
        <v>73</v>
      </c>
      <c r="C14" s="169">
        <v>593</v>
      </c>
      <c r="D14" s="5"/>
      <c r="G14" s="291"/>
    </row>
    <row r="15" spans="1:4" ht="12.75">
      <c r="A15" s="159"/>
      <c r="B15" s="41" t="s">
        <v>78</v>
      </c>
      <c r="C15" s="169">
        <v>590</v>
      </c>
      <c r="D15" s="5"/>
    </row>
    <row r="16" spans="1:4" ht="12.75">
      <c r="A16" s="159"/>
      <c r="B16" s="41" t="s">
        <v>75</v>
      </c>
      <c r="C16" s="169">
        <v>589</v>
      </c>
      <c r="D16" s="5"/>
    </row>
    <row r="17" spans="1:4" ht="12.75">
      <c r="A17" s="159"/>
      <c r="B17" s="41" t="s">
        <v>76</v>
      </c>
      <c r="C17" s="169">
        <v>588</v>
      </c>
      <c r="D17" s="5"/>
    </row>
    <row r="18" spans="1:5" ht="26.25" customHeight="1">
      <c r="A18" s="159">
        <v>2013</v>
      </c>
      <c r="B18" s="41" t="s">
        <v>73</v>
      </c>
      <c r="C18" s="169">
        <v>576</v>
      </c>
      <c r="D18" s="5"/>
      <c r="E18" s="167"/>
    </row>
    <row r="19" spans="1:5" ht="12.75">
      <c r="A19" s="159"/>
      <c r="B19" s="41" t="s">
        <v>78</v>
      </c>
      <c r="C19" s="169">
        <v>576</v>
      </c>
      <c r="D19" s="5"/>
      <c r="E19" s="167"/>
    </row>
    <row r="20" spans="1:5" ht="12.75">
      <c r="A20" s="159"/>
      <c r="B20" s="41" t="s">
        <v>79</v>
      </c>
      <c r="C20" s="290">
        <v>566</v>
      </c>
      <c r="D20" s="5"/>
      <c r="E20" s="167"/>
    </row>
    <row r="21" spans="1:5" ht="12.75">
      <c r="A21" s="159"/>
      <c r="B21" s="41" t="s">
        <v>80</v>
      </c>
      <c r="C21" s="290">
        <v>556</v>
      </c>
      <c r="D21" s="5"/>
      <c r="E21" s="167"/>
    </row>
    <row r="22" spans="1:5" s="168" customFormat="1" ht="27" customHeight="1">
      <c r="A22" s="159">
        <v>2014</v>
      </c>
      <c r="B22" s="41" t="s">
        <v>73</v>
      </c>
      <c r="C22" s="169">
        <v>549</v>
      </c>
      <c r="D22" s="5"/>
      <c r="E22" s="160"/>
    </row>
    <row r="23" spans="1:5" s="168" customFormat="1" ht="12" customHeight="1">
      <c r="A23" s="159"/>
      <c r="B23" s="41" t="s">
        <v>78</v>
      </c>
      <c r="C23" s="169">
        <v>551</v>
      </c>
      <c r="D23" s="5"/>
      <c r="E23" s="160"/>
    </row>
    <row r="24" spans="1:5" s="168" customFormat="1" ht="12" customHeight="1">
      <c r="A24" s="159"/>
      <c r="B24" s="41" t="s">
        <v>79</v>
      </c>
      <c r="C24" s="169">
        <v>557</v>
      </c>
      <c r="D24" s="5"/>
      <c r="E24" s="160"/>
    </row>
    <row r="25" spans="1:5" s="168" customFormat="1" ht="12" customHeight="1">
      <c r="A25" s="159"/>
      <c r="B25" s="41" t="s">
        <v>80</v>
      </c>
      <c r="C25" s="169">
        <v>565</v>
      </c>
      <c r="D25" s="5"/>
      <c r="E25" s="160"/>
    </row>
    <row r="26" spans="1:5" s="168" customFormat="1" ht="27" customHeight="1">
      <c r="A26" s="159">
        <v>2015</v>
      </c>
      <c r="B26" s="41" t="s">
        <v>73</v>
      </c>
      <c r="C26" s="169">
        <v>571.0611165199999</v>
      </c>
      <c r="D26" s="5"/>
      <c r="E26" s="160"/>
    </row>
    <row r="27" spans="1:5" s="168" customFormat="1" ht="12" customHeight="1">
      <c r="A27" s="159"/>
      <c r="B27" s="41" t="s">
        <v>78</v>
      </c>
      <c r="C27" s="169">
        <v>587.8079277200001</v>
      </c>
      <c r="D27" s="5"/>
      <c r="E27" s="160"/>
    </row>
    <row r="28" spans="1:5" s="168" customFormat="1" ht="12" customHeight="1">
      <c r="A28" s="159"/>
      <c r="B28" s="41" t="s">
        <v>79</v>
      </c>
      <c r="C28" s="169">
        <v>624.14386876</v>
      </c>
      <c r="D28" s="5"/>
      <c r="E28" s="160"/>
    </row>
    <row r="29" spans="1:5" s="168" customFormat="1" ht="12" customHeight="1">
      <c r="A29" s="159"/>
      <c r="B29" s="41" t="s">
        <v>80</v>
      </c>
      <c r="C29" s="169">
        <v>676.34947895</v>
      </c>
      <c r="D29" s="5"/>
      <c r="E29" s="160"/>
    </row>
    <row r="30" spans="1:5" s="168" customFormat="1" ht="27" customHeight="1">
      <c r="A30" s="159">
        <v>2016</v>
      </c>
      <c r="B30" s="263" t="s">
        <v>73</v>
      </c>
      <c r="C30" s="169">
        <v>680.42724969</v>
      </c>
      <c r="D30" s="5"/>
      <c r="E30" s="160"/>
    </row>
    <row r="31" spans="1:5" s="168" customFormat="1" ht="12" customHeight="1">
      <c r="A31" s="159"/>
      <c r="B31" s="263" t="s">
        <v>78</v>
      </c>
      <c r="C31" s="169">
        <v>706.03005178</v>
      </c>
      <c r="D31" s="5"/>
      <c r="E31" s="160"/>
    </row>
    <row r="32" spans="1:5" s="168" customFormat="1" ht="12" customHeight="1">
      <c r="A32" s="159"/>
      <c r="B32" s="263" t="s">
        <v>152</v>
      </c>
      <c r="C32" s="169">
        <v>746.73855929</v>
      </c>
      <c r="D32" s="5"/>
      <c r="E32" s="160"/>
    </row>
    <row r="33" spans="1:3" s="5" customFormat="1" ht="12.75">
      <c r="A33" s="65"/>
      <c r="B33" s="65"/>
      <c r="C33" s="65"/>
    </row>
    <row r="34" spans="1:7" ht="12.75">
      <c r="A34" s="100" t="s">
        <v>82</v>
      </c>
      <c r="B34" s="46"/>
      <c r="C34" s="285"/>
      <c r="D34" s="285"/>
      <c r="E34" s="285"/>
      <c r="F34" s="285"/>
      <c r="G34" s="285"/>
    </row>
    <row r="35" spans="1:7" ht="12.75">
      <c r="A35" s="693" t="s">
        <v>274</v>
      </c>
      <c r="B35" s="675"/>
      <c r="C35" s="675"/>
      <c r="D35" s="675"/>
      <c r="E35" s="675"/>
      <c r="F35" s="675"/>
      <c r="G35" s="675"/>
    </row>
    <row r="36" spans="1:7" ht="33.75" customHeight="1">
      <c r="A36" s="694" t="s">
        <v>319</v>
      </c>
      <c r="B36" s="694"/>
      <c r="C36" s="694"/>
      <c r="D36" s="675"/>
      <c r="E36" s="675"/>
      <c r="F36" s="675"/>
      <c r="G36" s="675"/>
    </row>
    <row r="37" spans="1:7" ht="12" customHeight="1">
      <c r="A37" s="580" t="s">
        <v>320</v>
      </c>
      <c r="B37" s="580"/>
      <c r="C37" s="580"/>
      <c r="D37" s="675"/>
      <c r="E37" s="675"/>
      <c r="F37" s="675"/>
      <c r="G37" s="675"/>
    </row>
    <row r="38" spans="1:2" ht="12.75">
      <c r="A38" s="5"/>
      <c r="B38" s="5"/>
    </row>
    <row r="39" spans="1:2" ht="12.75">
      <c r="A39" s="5"/>
      <c r="B39" s="5"/>
    </row>
    <row r="40" spans="1:2" ht="12.75">
      <c r="A40" s="5"/>
      <c r="B40" s="5"/>
    </row>
    <row r="41" spans="1:2" ht="12.75">
      <c r="A41" s="5"/>
      <c r="B41" s="5"/>
    </row>
    <row r="42" spans="1:2" ht="12.75">
      <c r="A42" s="5"/>
      <c r="B42" s="5"/>
    </row>
    <row r="43" spans="1:2" ht="12.75">
      <c r="A43" s="5"/>
      <c r="B43" s="5"/>
    </row>
    <row r="44" spans="1:2" ht="12.75">
      <c r="A44" s="5"/>
      <c r="B44" s="5"/>
    </row>
    <row r="45" spans="1:2" ht="12.75">
      <c r="A45" s="5"/>
      <c r="B45" s="5"/>
    </row>
    <row r="46" spans="1:2" ht="12.75">
      <c r="A46" s="5"/>
      <c r="B46" s="5"/>
    </row>
    <row r="47" spans="1:2" ht="12.75">
      <c r="A47" s="5"/>
      <c r="B47" s="5"/>
    </row>
  </sheetData>
  <sheetProtection/>
  <protectedRanges>
    <protectedRange sqref="C15:C19 C22:C32" name="Range1_1"/>
  </protectedRanges>
  <mergeCells count="6">
    <mergeCell ref="A2:C2"/>
    <mergeCell ref="A4:A5"/>
    <mergeCell ref="B4:B5"/>
    <mergeCell ref="A35:G35"/>
    <mergeCell ref="A36:G36"/>
    <mergeCell ref="A37:G37"/>
  </mergeCells>
  <hyperlinks>
    <hyperlink ref="D1" location="Index!A1" display="Inde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F59"/>
  <sheetViews>
    <sheetView zoomScale="80" zoomScaleNormal="8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9.140625" defaultRowHeight="15"/>
  <cols>
    <col min="1" max="2" width="9.00390625" style="337" customWidth="1"/>
    <col min="3" max="3" width="11.7109375" style="337" customWidth="1"/>
    <col min="4" max="4" width="13.28125" style="337" customWidth="1"/>
    <col min="5" max="13" width="13.00390625" style="337" customWidth="1"/>
    <col min="14" max="16384" width="9.140625" style="337" customWidth="1"/>
  </cols>
  <sheetData>
    <row r="1" spans="1:13" ht="12.75">
      <c r="A1" s="304" t="s">
        <v>344</v>
      </c>
      <c r="M1" s="176" t="s">
        <v>64</v>
      </c>
    </row>
    <row r="2" spans="1:13" ht="12.75">
      <c r="A2" s="349" t="s">
        <v>492</v>
      </c>
      <c r="B2" s="349"/>
      <c r="C2" s="349"/>
      <c r="D2" s="349"/>
      <c r="E2" s="350"/>
      <c r="F2" s="350"/>
      <c r="G2" s="350"/>
      <c r="H2" s="350"/>
      <c r="I2" s="350"/>
      <c r="J2" s="350"/>
      <c r="K2" s="350"/>
      <c r="L2" s="350"/>
      <c r="M2" s="350"/>
    </row>
    <row r="3" spans="1:13" ht="12" customHeight="1">
      <c r="A3" s="351"/>
      <c r="B3" s="351"/>
      <c r="C3" s="351"/>
      <c r="D3" s="351"/>
      <c r="E3" s="352"/>
      <c r="F3" s="352"/>
      <c r="G3" s="352"/>
      <c r="H3" s="352"/>
      <c r="I3" s="352"/>
      <c r="J3" s="352"/>
      <c r="K3" s="352"/>
      <c r="L3" s="352"/>
      <c r="M3" s="352"/>
    </row>
    <row r="4" spans="1:13" ht="57.75" customHeight="1">
      <c r="A4" s="353" t="s">
        <v>65</v>
      </c>
      <c r="B4" s="353" t="s">
        <v>66</v>
      </c>
      <c r="C4" s="312" t="s">
        <v>345</v>
      </c>
      <c r="D4" s="312" t="s">
        <v>134</v>
      </c>
      <c r="E4" s="106" t="s">
        <v>346</v>
      </c>
      <c r="F4" s="106" t="s">
        <v>347</v>
      </c>
      <c r="G4" s="106" t="s">
        <v>348</v>
      </c>
      <c r="H4" s="106" t="s">
        <v>349</v>
      </c>
      <c r="I4" s="106" t="s">
        <v>350</v>
      </c>
      <c r="J4" s="106" t="s">
        <v>351</v>
      </c>
      <c r="K4" s="106" t="s">
        <v>352</v>
      </c>
      <c r="L4" s="106" t="s">
        <v>353</v>
      </c>
      <c r="M4" s="106" t="s">
        <v>143</v>
      </c>
    </row>
    <row r="5" spans="1:13" s="348" customFormat="1" ht="26.25" customHeight="1">
      <c r="A5" s="314">
        <v>2006</v>
      </c>
      <c r="B5" s="354"/>
      <c r="C5" s="316">
        <v>180950</v>
      </c>
      <c r="D5" s="317">
        <v>35044</v>
      </c>
      <c r="E5" s="344">
        <v>3907</v>
      </c>
      <c r="F5" s="355">
        <v>8550</v>
      </c>
      <c r="G5" s="355">
        <v>4129</v>
      </c>
      <c r="H5" s="355">
        <v>1696</v>
      </c>
      <c r="I5" s="355">
        <v>7223</v>
      </c>
      <c r="J5" s="355">
        <v>525</v>
      </c>
      <c r="K5" s="355">
        <v>1420</v>
      </c>
      <c r="L5" s="355">
        <v>7221</v>
      </c>
      <c r="M5" s="325">
        <v>373</v>
      </c>
    </row>
    <row r="6" spans="1:13" ht="13.5" customHeight="1">
      <c r="A6" s="319" t="s">
        <v>354</v>
      </c>
      <c r="B6" s="320"/>
      <c r="C6" s="316">
        <v>189830</v>
      </c>
      <c r="D6" s="321">
        <v>35150</v>
      </c>
      <c r="E6" s="357">
        <v>3684</v>
      </c>
      <c r="F6" s="357">
        <v>7774</v>
      </c>
      <c r="G6" s="357">
        <v>4855</v>
      </c>
      <c r="H6" s="357">
        <v>1500</v>
      </c>
      <c r="I6" s="357">
        <v>7407</v>
      </c>
      <c r="J6" s="357">
        <v>566</v>
      </c>
      <c r="K6" s="357">
        <v>1347</v>
      </c>
      <c r="L6" s="357">
        <v>7682</v>
      </c>
      <c r="M6" s="358">
        <v>335</v>
      </c>
    </row>
    <row r="7" spans="1:13" ht="12.75">
      <c r="A7" s="322">
        <v>2008</v>
      </c>
      <c r="B7" s="322"/>
      <c r="C7" s="316">
        <v>183511</v>
      </c>
      <c r="D7" s="321">
        <v>33423</v>
      </c>
      <c r="E7" s="356">
        <v>3611</v>
      </c>
      <c r="F7" s="356">
        <v>6712</v>
      </c>
      <c r="G7" s="356">
        <v>5137</v>
      </c>
      <c r="H7" s="356">
        <v>1371</v>
      </c>
      <c r="I7" s="356">
        <v>7117</v>
      </c>
      <c r="J7" s="356">
        <v>559</v>
      </c>
      <c r="K7" s="356">
        <v>1289</v>
      </c>
      <c r="L7" s="356">
        <v>7297</v>
      </c>
      <c r="M7" s="356">
        <v>330</v>
      </c>
    </row>
    <row r="8" spans="1:13" ht="14.25">
      <c r="A8" s="319" t="s">
        <v>355</v>
      </c>
      <c r="B8" s="322"/>
      <c r="C8" s="316">
        <v>179858</v>
      </c>
      <c r="D8" s="321">
        <v>33609</v>
      </c>
      <c r="E8" s="356">
        <v>3595</v>
      </c>
      <c r="F8" s="356">
        <v>6243</v>
      </c>
      <c r="G8" s="356">
        <v>5372</v>
      </c>
      <c r="H8" s="356">
        <v>1394</v>
      </c>
      <c r="I8" s="356">
        <v>6903</v>
      </c>
      <c r="J8" s="356">
        <v>531</v>
      </c>
      <c r="K8" s="356">
        <v>1341</v>
      </c>
      <c r="L8" s="356">
        <v>7882</v>
      </c>
      <c r="M8" s="356">
        <v>348</v>
      </c>
    </row>
    <row r="9" spans="1:13" ht="12.75">
      <c r="A9" s="323">
        <v>2010</v>
      </c>
      <c r="B9" s="323"/>
      <c r="C9" s="316">
        <v>179794</v>
      </c>
      <c r="D9" s="321">
        <v>32376</v>
      </c>
      <c r="E9" s="356">
        <v>3429</v>
      </c>
      <c r="F9" s="356">
        <v>5628</v>
      </c>
      <c r="G9" s="356">
        <v>4872</v>
      </c>
      <c r="H9" s="356">
        <v>1129</v>
      </c>
      <c r="I9" s="356">
        <v>6392</v>
      </c>
      <c r="J9" s="356">
        <v>513</v>
      </c>
      <c r="K9" s="356">
        <v>1240</v>
      </c>
      <c r="L9" s="356">
        <v>8783</v>
      </c>
      <c r="M9" s="356">
        <v>390</v>
      </c>
    </row>
    <row r="10" spans="1:13" ht="12.75">
      <c r="A10" s="41">
        <v>2011</v>
      </c>
      <c r="B10" s="323"/>
      <c r="C10" s="316">
        <v>166808</v>
      </c>
      <c r="D10" s="321">
        <v>29291</v>
      </c>
      <c r="E10" s="356">
        <v>2981</v>
      </c>
      <c r="F10" s="356">
        <v>4794</v>
      </c>
      <c r="G10" s="356">
        <v>4401</v>
      </c>
      <c r="H10" s="356">
        <v>987</v>
      </c>
      <c r="I10" s="356">
        <v>5897</v>
      </c>
      <c r="J10" s="356">
        <v>440</v>
      </c>
      <c r="K10" s="356">
        <v>1030</v>
      </c>
      <c r="L10" s="356">
        <v>8434</v>
      </c>
      <c r="M10" s="356">
        <v>327</v>
      </c>
    </row>
    <row r="11" spans="1:13" ht="14.25">
      <c r="A11" s="319" t="s">
        <v>356</v>
      </c>
      <c r="B11" s="323"/>
      <c r="C11" s="316">
        <v>156671</v>
      </c>
      <c r="D11" s="321">
        <v>26504</v>
      </c>
      <c r="E11" s="356">
        <v>3168</v>
      </c>
      <c r="F11" s="356">
        <v>4048</v>
      </c>
      <c r="G11" s="356">
        <v>3819</v>
      </c>
      <c r="H11" s="356">
        <v>704</v>
      </c>
      <c r="I11" s="356">
        <v>5320</v>
      </c>
      <c r="J11" s="356">
        <v>386</v>
      </c>
      <c r="K11" s="356">
        <v>786</v>
      </c>
      <c r="L11" s="356">
        <v>7665</v>
      </c>
      <c r="M11" s="356">
        <v>608</v>
      </c>
    </row>
    <row r="12" spans="1:13" ht="14.25">
      <c r="A12" s="319" t="s">
        <v>357</v>
      </c>
      <c r="B12" s="323"/>
      <c r="C12" s="316">
        <v>155087</v>
      </c>
      <c r="D12" s="317">
        <v>27247</v>
      </c>
      <c r="E12" s="317">
        <v>3545</v>
      </c>
      <c r="F12" s="317">
        <v>4142</v>
      </c>
      <c r="G12" s="317">
        <v>3817</v>
      </c>
      <c r="H12" s="317">
        <v>648</v>
      </c>
      <c r="I12" s="317">
        <v>5642</v>
      </c>
      <c r="J12" s="317">
        <v>392</v>
      </c>
      <c r="K12" s="317">
        <v>830</v>
      </c>
      <c r="L12" s="317">
        <v>7640</v>
      </c>
      <c r="M12" s="317">
        <v>591</v>
      </c>
    </row>
    <row r="13" spans="1:13" ht="12.75">
      <c r="A13" s="14">
        <v>2014</v>
      </c>
      <c r="B13" s="323"/>
      <c r="C13" s="316">
        <v>158984</v>
      </c>
      <c r="D13" s="317">
        <v>28092</v>
      </c>
      <c r="E13" s="317">
        <v>3509</v>
      </c>
      <c r="F13" s="317">
        <v>3979</v>
      </c>
      <c r="G13" s="317">
        <v>4042</v>
      </c>
      <c r="H13" s="317">
        <v>604</v>
      </c>
      <c r="I13" s="317">
        <v>5688</v>
      </c>
      <c r="J13" s="317">
        <v>455</v>
      </c>
      <c r="K13" s="317">
        <v>1008</v>
      </c>
      <c r="L13" s="317">
        <v>8283</v>
      </c>
      <c r="M13" s="317">
        <v>524</v>
      </c>
    </row>
    <row r="14" spans="1:22" ht="14.25">
      <c r="A14" s="14">
        <v>2015</v>
      </c>
      <c r="B14" s="323"/>
      <c r="C14" s="316">
        <v>162668</v>
      </c>
      <c r="D14" s="317">
        <v>24825</v>
      </c>
      <c r="E14" s="317">
        <v>2775</v>
      </c>
      <c r="F14" s="317">
        <v>3308</v>
      </c>
      <c r="G14" s="317">
        <v>3267</v>
      </c>
      <c r="H14" s="317">
        <v>494</v>
      </c>
      <c r="I14" s="317">
        <v>5442</v>
      </c>
      <c r="J14" s="317">
        <v>381</v>
      </c>
      <c r="K14" s="317">
        <v>818</v>
      </c>
      <c r="L14" s="317">
        <v>7866</v>
      </c>
      <c r="M14" s="317">
        <v>474</v>
      </c>
      <c r="V14" s="361"/>
    </row>
    <row r="15" spans="1:13" ht="26.25" customHeight="1">
      <c r="A15" s="323">
        <v>2010</v>
      </c>
      <c r="B15" s="23" t="s">
        <v>73</v>
      </c>
      <c r="C15" s="359">
        <v>47592</v>
      </c>
      <c r="D15" s="360">
        <v>9112</v>
      </c>
      <c r="E15" s="356">
        <v>932</v>
      </c>
      <c r="F15" s="356">
        <v>1515</v>
      </c>
      <c r="G15" s="356">
        <v>1311</v>
      </c>
      <c r="H15" s="356">
        <v>296</v>
      </c>
      <c r="I15" s="356">
        <v>1750</v>
      </c>
      <c r="J15" s="356">
        <v>181</v>
      </c>
      <c r="K15" s="356">
        <v>336</v>
      </c>
      <c r="L15" s="356">
        <v>2679</v>
      </c>
      <c r="M15" s="360">
        <v>112</v>
      </c>
    </row>
    <row r="16" spans="1:13" ht="12.75">
      <c r="A16" s="323"/>
      <c r="B16" s="23" t="s">
        <v>74</v>
      </c>
      <c r="C16" s="359">
        <v>44051</v>
      </c>
      <c r="D16" s="360">
        <v>7738</v>
      </c>
      <c r="E16" s="356">
        <v>850</v>
      </c>
      <c r="F16" s="356">
        <v>1333</v>
      </c>
      <c r="G16" s="356">
        <v>1189</v>
      </c>
      <c r="H16" s="356">
        <v>285</v>
      </c>
      <c r="I16" s="356">
        <v>1543</v>
      </c>
      <c r="J16" s="356">
        <v>100</v>
      </c>
      <c r="K16" s="356">
        <v>307</v>
      </c>
      <c r="L16" s="356">
        <v>2026</v>
      </c>
      <c r="M16" s="360">
        <v>105</v>
      </c>
    </row>
    <row r="17" spans="1:13" ht="12.75">
      <c r="A17" s="323"/>
      <c r="B17" s="23" t="s">
        <v>75</v>
      </c>
      <c r="C17" s="359">
        <v>45476</v>
      </c>
      <c r="D17" s="360">
        <v>7711</v>
      </c>
      <c r="E17" s="356">
        <v>874</v>
      </c>
      <c r="F17" s="356">
        <v>1373</v>
      </c>
      <c r="G17" s="356">
        <v>1239</v>
      </c>
      <c r="H17" s="356">
        <v>273</v>
      </c>
      <c r="I17" s="356">
        <v>1511</v>
      </c>
      <c r="J17" s="356">
        <v>108</v>
      </c>
      <c r="K17" s="356">
        <v>300</v>
      </c>
      <c r="L17" s="356">
        <v>1946</v>
      </c>
      <c r="M17" s="360">
        <v>87</v>
      </c>
    </row>
    <row r="18" spans="1:13" ht="12.75">
      <c r="A18" s="323"/>
      <c r="B18" s="23" t="s">
        <v>76</v>
      </c>
      <c r="C18" s="359">
        <v>42675</v>
      </c>
      <c r="D18" s="360">
        <v>7815</v>
      </c>
      <c r="E18" s="356">
        <v>773</v>
      </c>
      <c r="F18" s="356">
        <v>1407</v>
      </c>
      <c r="G18" s="356">
        <v>1133</v>
      </c>
      <c r="H18" s="356">
        <v>275</v>
      </c>
      <c r="I18" s="356">
        <v>1588</v>
      </c>
      <c r="J18" s="356">
        <v>124</v>
      </c>
      <c r="K18" s="356">
        <v>297</v>
      </c>
      <c r="L18" s="356">
        <v>2132</v>
      </c>
      <c r="M18" s="360">
        <v>86</v>
      </c>
    </row>
    <row r="19" spans="1:13" ht="26.25" customHeight="1">
      <c r="A19" s="323">
        <v>2011</v>
      </c>
      <c r="B19" s="23" t="s">
        <v>73</v>
      </c>
      <c r="C19" s="328">
        <v>44184</v>
      </c>
      <c r="D19" s="360">
        <v>7539</v>
      </c>
      <c r="E19" s="356">
        <v>753</v>
      </c>
      <c r="F19" s="356">
        <v>1254</v>
      </c>
      <c r="G19" s="356">
        <v>1135</v>
      </c>
      <c r="H19" s="356">
        <v>295</v>
      </c>
      <c r="I19" s="356">
        <v>1475</v>
      </c>
      <c r="J19" s="356">
        <v>118</v>
      </c>
      <c r="K19" s="356">
        <v>288</v>
      </c>
      <c r="L19" s="356">
        <v>2126</v>
      </c>
      <c r="M19" s="360">
        <v>95</v>
      </c>
    </row>
    <row r="20" spans="1:13" ht="12.75">
      <c r="A20" s="323"/>
      <c r="B20" s="23" t="s">
        <v>74</v>
      </c>
      <c r="C20" s="328">
        <v>40640</v>
      </c>
      <c r="D20" s="360">
        <v>7201</v>
      </c>
      <c r="E20" s="356">
        <v>735</v>
      </c>
      <c r="F20" s="356">
        <v>1122</v>
      </c>
      <c r="G20" s="356">
        <v>1103</v>
      </c>
      <c r="H20" s="356">
        <v>256</v>
      </c>
      <c r="I20" s="356">
        <v>1445</v>
      </c>
      <c r="J20" s="356">
        <v>105</v>
      </c>
      <c r="K20" s="356">
        <v>266</v>
      </c>
      <c r="L20" s="356">
        <v>2079</v>
      </c>
      <c r="M20" s="360">
        <v>90</v>
      </c>
    </row>
    <row r="21" spans="1:13" ht="12.75">
      <c r="A21" s="323"/>
      <c r="B21" s="23" t="s">
        <v>75</v>
      </c>
      <c r="C21" s="328">
        <v>41736</v>
      </c>
      <c r="D21" s="360">
        <v>7532</v>
      </c>
      <c r="E21" s="356">
        <v>790</v>
      </c>
      <c r="F21" s="356">
        <v>1345</v>
      </c>
      <c r="G21" s="356">
        <v>1179</v>
      </c>
      <c r="H21" s="356">
        <v>230</v>
      </c>
      <c r="I21" s="356">
        <v>1500</v>
      </c>
      <c r="J21" s="356">
        <v>124</v>
      </c>
      <c r="K21" s="356">
        <v>241</v>
      </c>
      <c r="L21" s="356">
        <v>2051</v>
      </c>
      <c r="M21" s="360">
        <v>72</v>
      </c>
    </row>
    <row r="22" spans="1:13" ht="12.75">
      <c r="A22" s="323"/>
      <c r="B22" s="23" t="s">
        <v>76</v>
      </c>
      <c r="C22" s="328">
        <v>40248</v>
      </c>
      <c r="D22" s="360">
        <v>7019</v>
      </c>
      <c r="E22" s="356">
        <v>703</v>
      </c>
      <c r="F22" s="356">
        <v>1073</v>
      </c>
      <c r="G22" s="356">
        <v>984</v>
      </c>
      <c r="H22" s="356">
        <v>206</v>
      </c>
      <c r="I22" s="356">
        <v>1477</v>
      </c>
      <c r="J22" s="360">
        <v>93</v>
      </c>
      <c r="K22" s="360">
        <v>235</v>
      </c>
      <c r="L22" s="360">
        <v>2178</v>
      </c>
      <c r="M22" s="360">
        <v>70</v>
      </c>
    </row>
    <row r="23" spans="1:13" ht="26.25" customHeight="1">
      <c r="A23" s="323">
        <v>2012</v>
      </c>
      <c r="B23" s="41" t="s">
        <v>73</v>
      </c>
      <c r="C23" s="328">
        <v>43110</v>
      </c>
      <c r="D23" s="360">
        <v>7237</v>
      </c>
      <c r="E23" s="356">
        <v>707</v>
      </c>
      <c r="F23" s="356">
        <v>1043</v>
      </c>
      <c r="G23" s="356">
        <v>939</v>
      </c>
      <c r="H23" s="356">
        <v>180</v>
      </c>
      <c r="I23" s="356">
        <v>1421</v>
      </c>
      <c r="J23" s="356">
        <v>117</v>
      </c>
      <c r="K23" s="356">
        <v>203</v>
      </c>
      <c r="L23" s="356">
        <v>2445</v>
      </c>
      <c r="M23" s="360">
        <v>182</v>
      </c>
    </row>
    <row r="24" spans="1:13" ht="12.75">
      <c r="A24" s="323"/>
      <c r="B24" s="41" t="s">
        <v>78</v>
      </c>
      <c r="C24" s="328">
        <v>37801</v>
      </c>
      <c r="D24" s="360">
        <v>6259</v>
      </c>
      <c r="E24" s="356">
        <v>753</v>
      </c>
      <c r="F24" s="356">
        <v>920</v>
      </c>
      <c r="G24" s="356">
        <v>940</v>
      </c>
      <c r="H24" s="356">
        <v>177</v>
      </c>
      <c r="I24" s="356">
        <v>1247</v>
      </c>
      <c r="J24" s="356">
        <v>86</v>
      </c>
      <c r="K24" s="356">
        <v>181</v>
      </c>
      <c r="L24" s="356">
        <v>1792</v>
      </c>
      <c r="M24" s="360">
        <v>163</v>
      </c>
    </row>
    <row r="25" spans="1:13" ht="12.75">
      <c r="A25" s="323"/>
      <c r="B25" s="41" t="s">
        <v>75</v>
      </c>
      <c r="C25" s="328">
        <v>37811</v>
      </c>
      <c r="D25" s="360">
        <v>6459</v>
      </c>
      <c r="E25" s="356">
        <v>852</v>
      </c>
      <c r="F25" s="356">
        <v>1064</v>
      </c>
      <c r="G25" s="356">
        <v>972</v>
      </c>
      <c r="H25" s="356">
        <v>168</v>
      </c>
      <c r="I25" s="356">
        <v>1262</v>
      </c>
      <c r="J25" s="356">
        <v>87</v>
      </c>
      <c r="K25" s="356">
        <v>207</v>
      </c>
      <c r="L25" s="356">
        <v>1723</v>
      </c>
      <c r="M25" s="360">
        <v>124</v>
      </c>
    </row>
    <row r="26" spans="1:13" ht="12.75">
      <c r="A26" s="323"/>
      <c r="B26" s="41" t="s">
        <v>76</v>
      </c>
      <c r="C26" s="328">
        <v>37949</v>
      </c>
      <c r="D26" s="360">
        <v>6549</v>
      </c>
      <c r="E26" s="356">
        <v>856</v>
      </c>
      <c r="F26" s="356">
        <v>1021</v>
      </c>
      <c r="G26" s="356">
        <v>969</v>
      </c>
      <c r="H26" s="356">
        <v>179</v>
      </c>
      <c r="I26" s="356">
        <v>1389</v>
      </c>
      <c r="J26" s="356">
        <v>95</v>
      </c>
      <c r="K26" s="356">
        <v>196</v>
      </c>
      <c r="L26" s="356">
        <v>1705</v>
      </c>
      <c r="M26" s="360">
        <v>139</v>
      </c>
    </row>
    <row r="27" spans="1:13" ht="26.25" customHeight="1">
      <c r="A27" s="323">
        <v>2013</v>
      </c>
      <c r="B27" s="41" t="s">
        <v>77</v>
      </c>
      <c r="C27" s="328">
        <v>39123</v>
      </c>
      <c r="D27" s="360">
        <v>6918</v>
      </c>
      <c r="E27" s="356">
        <v>860</v>
      </c>
      <c r="F27" s="356">
        <v>1108</v>
      </c>
      <c r="G27" s="356">
        <v>981</v>
      </c>
      <c r="H27" s="356">
        <v>166</v>
      </c>
      <c r="I27" s="356">
        <v>1417</v>
      </c>
      <c r="J27" s="356">
        <v>107</v>
      </c>
      <c r="K27" s="356">
        <v>235</v>
      </c>
      <c r="L27" s="356">
        <v>1901</v>
      </c>
      <c r="M27" s="360">
        <v>143</v>
      </c>
    </row>
    <row r="28" spans="1:13" ht="12.75">
      <c r="A28" s="323"/>
      <c r="B28" s="23" t="s">
        <v>74</v>
      </c>
      <c r="C28" s="328">
        <v>37951</v>
      </c>
      <c r="D28" s="356">
        <v>6627</v>
      </c>
      <c r="E28" s="356">
        <v>846</v>
      </c>
      <c r="F28" s="356">
        <v>1000</v>
      </c>
      <c r="G28" s="356">
        <v>922</v>
      </c>
      <c r="H28" s="356">
        <v>160</v>
      </c>
      <c r="I28" s="356">
        <v>1367</v>
      </c>
      <c r="J28" s="356">
        <v>86</v>
      </c>
      <c r="K28" s="356">
        <v>202</v>
      </c>
      <c r="L28" s="356">
        <v>1888</v>
      </c>
      <c r="M28" s="356">
        <v>156</v>
      </c>
    </row>
    <row r="29" spans="1:13" ht="12.75">
      <c r="A29" s="323"/>
      <c r="B29" s="23" t="s">
        <v>79</v>
      </c>
      <c r="C29" s="328">
        <v>39460</v>
      </c>
      <c r="D29" s="356">
        <v>6746</v>
      </c>
      <c r="E29" s="356">
        <v>871</v>
      </c>
      <c r="F29" s="356">
        <v>1050</v>
      </c>
      <c r="G29" s="356">
        <v>933</v>
      </c>
      <c r="H29" s="356">
        <v>183</v>
      </c>
      <c r="I29" s="356">
        <v>1392</v>
      </c>
      <c r="J29" s="356">
        <v>85</v>
      </c>
      <c r="K29" s="356">
        <v>203</v>
      </c>
      <c r="L29" s="356">
        <v>1894</v>
      </c>
      <c r="M29" s="356">
        <v>135</v>
      </c>
    </row>
    <row r="30" spans="1:13" ht="12.75">
      <c r="A30" s="323"/>
      <c r="B30" s="23" t="s">
        <v>80</v>
      </c>
      <c r="C30" s="328">
        <v>38553</v>
      </c>
      <c r="D30" s="356">
        <v>6956</v>
      </c>
      <c r="E30" s="356">
        <v>968</v>
      </c>
      <c r="F30" s="356">
        <v>984</v>
      </c>
      <c r="G30" s="356">
        <v>981</v>
      </c>
      <c r="H30" s="356">
        <v>139</v>
      </c>
      <c r="I30" s="356">
        <v>1466</v>
      </c>
      <c r="J30" s="356">
        <v>114</v>
      </c>
      <c r="K30" s="356">
        <v>190</v>
      </c>
      <c r="L30" s="356">
        <v>1957</v>
      </c>
      <c r="M30" s="356">
        <v>157</v>
      </c>
    </row>
    <row r="31" spans="1:13" s="23" customFormat="1" ht="27" customHeight="1">
      <c r="A31" s="323">
        <v>2014</v>
      </c>
      <c r="B31" s="41" t="s">
        <v>77</v>
      </c>
      <c r="C31" s="328">
        <v>41771</v>
      </c>
      <c r="D31" s="356">
        <v>7527</v>
      </c>
      <c r="E31" s="356">
        <v>915</v>
      </c>
      <c r="F31" s="356">
        <v>1062</v>
      </c>
      <c r="G31" s="356">
        <v>1110</v>
      </c>
      <c r="H31" s="356">
        <v>158</v>
      </c>
      <c r="I31" s="356">
        <v>1440</v>
      </c>
      <c r="J31" s="356">
        <v>134</v>
      </c>
      <c r="K31" s="356">
        <v>319</v>
      </c>
      <c r="L31" s="356">
        <v>2254</v>
      </c>
      <c r="M31" s="356">
        <v>135</v>
      </c>
    </row>
    <row r="32" spans="1:13" s="23" customFormat="1" ht="12.75">
      <c r="A32" s="323"/>
      <c r="B32" s="23" t="s">
        <v>74</v>
      </c>
      <c r="C32" s="328">
        <v>39139</v>
      </c>
      <c r="D32" s="356">
        <v>7056</v>
      </c>
      <c r="E32" s="356">
        <v>873</v>
      </c>
      <c r="F32" s="356">
        <v>1020</v>
      </c>
      <c r="G32" s="356">
        <v>1049</v>
      </c>
      <c r="H32" s="356">
        <v>143</v>
      </c>
      <c r="I32" s="356">
        <v>1406</v>
      </c>
      <c r="J32" s="356">
        <v>113</v>
      </c>
      <c r="K32" s="356">
        <v>244</v>
      </c>
      <c r="L32" s="356">
        <v>2074</v>
      </c>
      <c r="M32" s="356">
        <v>134</v>
      </c>
    </row>
    <row r="33" spans="1:13" s="23" customFormat="1" ht="12.75">
      <c r="A33" s="323"/>
      <c r="B33" s="10" t="s">
        <v>79</v>
      </c>
      <c r="C33" s="328">
        <v>40058</v>
      </c>
      <c r="D33" s="356">
        <v>7005</v>
      </c>
      <c r="E33" s="356">
        <v>907</v>
      </c>
      <c r="F33" s="356">
        <v>1006</v>
      </c>
      <c r="G33" s="356">
        <v>964</v>
      </c>
      <c r="H33" s="356">
        <v>157</v>
      </c>
      <c r="I33" s="356">
        <v>1464</v>
      </c>
      <c r="J33" s="356">
        <v>97</v>
      </c>
      <c r="K33" s="356">
        <v>242</v>
      </c>
      <c r="L33" s="356">
        <v>2035</v>
      </c>
      <c r="M33" s="356">
        <v>133</v>
      </c>
    </row>
    <row r="34" spans="1:13" s="23" customFormat="1" ht="12.75">
      <c r="A34" s="323"/>
      <c r="B34" s="10" t="s">
        <v>80</v>
      </c>
      <c r="C34" s="328">
        <v>38016</v>
      </c>
      <c r="D34" s="356">
        <v>6504</v>
      </c>
      <c r="E34" s="356">
        <v>814</v>
      </c>
      <c r="F34" s="356">
        <v>891</v>
      </c>
      <c r="G34" s="356">
        <v>919</v>
      </c>
      <c r="H34" s="356">
        <v>146</v>
      </c>
      <c r="I34" s="356">
        <v>1378</v>
      </c>
      <c r="J34" s="356">
        <v>111</v>
      </c>
      <c r="K34" s="356">
        <v>203</v>
      </c>
      <c r="L34" s="356">
        <v>1920</v>
      </c>
      <c r="M34" s="356">
        <v>122</v>
      </c>
    </row>
    <row r="35" spans="1:32" ht="27" customHeight="1">
      <c r="A35" s="323">
        <v>2015</v>
      </c>
      <c r="B35" s="41" t="s">
        <v>77</v>
      </c>
      <c r="C35" s="328">
        <v>40931</v>
      </c>
      <c r="D35" s="325">
        <v>6655</v>
      </c>
      <c r="E35" s="325">
        <v>670</v>
      </c>
      <c r="F35" s="325">
        <v>912</v>
      </c>
      <c r="G35" s="325">
        <v>864</v>
      </c>
      <c r="H35" s="325">
        <v>139</v>
      </c>
      <c r="I35" s="325">
        <v>1346</v>
      </c>
      <c r="J35" s="325">
        <v>96</v>
      </c>
      <c r="K35" s="325">
        <v>202</v>
      </c>
      <c r="L35" s="325">
        <v>2281</v>
      </c>
      <c r="M35" s="325">
        <v>145</v>
      </c>
      <c r="V35" s="361"/>
      <c r="W35" s="356"/>
      <c r="X35" s="356"/>
      <c r="Y35" s="356"/>
      <c r="Z35" s="356"/>
      <c r="AA35" s="356"/>
      <c r="AB35" s="356"/>
      <c r="AC35" s="356"/>
      <c r="AD35" s="356"/>
      <c r="AE35" s="356"/>
      <c r="AF35" s="356"/>
    </row>
    <row r="36" spans="1:32" ht="12.75" customHeight="1">
      <c r="A36" s="323"/>
      <c r="B36" s="23" t="s">
        <v>74</v>
      </c>
      <c r="C36" s="328">
        <v>40750</v>
      </c>
      <c r="D36" s="325">
        <v>6148</v>
      </c>
      <c r="E36" s="325">
        <v>659</v>
      </c>
      <c r="F36" s="325">
        <v>798</v>
      </c>
      <c r="G36" s="325">
        <v>817</v>
      </c>
      <c r="H36" s="325">
        <v>111</v>
      </c>
      <c r="I36" s="325">
        <v>1347</v>
      </c>
      <c r="J36" s="325">
        <v>92</v>
      </c>
      <c r="K36" s="325">
        <v>175</v>
      </c>
      <c r="L36" s="325">
        <v>2036</v>
      </c>
      <c r="M36" s="325">
        <v>113</v>
      </c>
      <c r="V36" s="361"/>
      <c r="W36" s="356"/>
      <c r="X36" s="356"/>
      <c r="Y36" s="356"/>
      <c r="Z36" s="356"/>
      <c r="AA36" s="356"/>
      <c r="AB36" s="356"/>
      <c r="AC36" s="356"/>
      <c r="AD36" s="356"/>
      <c r="AE36" s="356"/>
      <c r="AF36" s="356"/>
    </row>
    <row r="37" spans="1:32" ht="12.75" customHeight="1">
      <c r="A37" s="323"/>
      <c r="B37" s="10" t="s">
        <v>79</v>
      </c>
      <c r="C37" s="328">
        <v>41993</v>
      </c>
      <c r="D37" s="325">
        <v>6337</v>
      </c>
      <c r="E37" s="325">
        <v>797</v>
      </c>
      <c r="F37" s="325">
        <v>850</v>
      </c>
      <c r="G37" s="325">
        <v>841</v>
      </c>
      <c r="H37" s="325">
        <v>126</v>
      </c>
      <c r="I37" s="325">
        <v>1443</v>
      </c>
      <c r="J37" s="325">
        <v>105</v>
      </c>
      <c r="K37" s="325">
        <v>250</v>
      </c>
      <c r="L37" s="325">
        <v>1814</v>
      </c>
      <c r="M37" s="325">
        <v>111</v>
      </c>
      <c r="V37" s="361"/>
      <c r="W37" s="356"/>
      <c r="X37" s="356"/>
      <c r="Y37" s="356"/>
      <c r="Z37" s="356"/>
      <c r="AA37" s="356"/>
      <c r="AB37" s="356"/>
      <c r="AC37" s="356"/>
      <c r="AD37" s="356"/>
      <c r="AE37" s="356"/>
      <c r="AF37" s="356"/>
    </row>
    <row r="38" spans="1:32" ht="12.75" customHeight="1">
      <c r="A38" s="323"/>
      <c r="B38" s="10" t="s">
        <v>80</v>
      </c>
      <c r="C38" s="328">
        <v>38994</v>
      </c>
      <c r="D38" s="325">
        <v>5685</v>
      </c>
      <c r="E38" s="325">
        <v>649</v>
      </c>
      <c r="F38" s="325">
        <v>748</v>
      </c>
      <c r="G38" s="325">
        <v>745</v>
      </c>
      <c r="H38" s="325">
        <v>118</v>
      </c>
      <c r="I38" s="325">
        <v>1306</v>
      </c>
      <c r="J38" s="325">
        <v>88</v>
      </c>
      <c r="K38" s="325">
        <v>191</v>
      </c>
      <c r="L38" s="325">
        <v>1735</v>
      </c>
      <c r="M38" s="325">
        <v>105</v>
      </c>
      <c r="V38" s="361"/>
      <c r="W38" s="356"/>
      <c r="X38" s="356"/>
      <c r="Y38" s="356"/>
      <c r="Z38" s="356"/>
      <c r="AA38" s="356"/>
      <c r="AB38" s="356"/>
      <c r="AC38" s="356"/>
      <c r="AD38" s="356"/>
      <c r="AE38" s="356"/>
      <c r="AF38" s="356"/>
    </row>
    <row r="39" spans="1:32" ht="27" customHeight="1">
      <c r="A39" s="323">
        <v>2016</v>
      </c>
      <c r="B39" s="10" t="s">
        <v>77</v>
      </c>
      <c r="C39" s="328">
        <v>38959</v>
      </c>
      <c r="D39" s="325">
        <v>5875</v>
      </c>
      <c r="E39" s="325">
        <v>603</v>
      </c>
      <c r="F39" s="325">
        <v>772</v>
      </c>
      <c r="G39" s="325">
        <v>751</v>
      </c>
      <c r="H39" s="325">
        <v>116</v>
      </c>
      <c r="I39" s="325">
        <v>1313</v>
      </c>
      <c r="J39" s="325">
        <v>96</v>
      </c>
      <c r="K39" s="325">
        <v>190</v>
      </c>
      <c r="L39" s="325">
        <v>1933</v>
      </c>
      <c r="M39" s="325">
        <v>101</v>
      </c>
      <c r="V39" s="361"/>
      <c r="W39" s="356"/>
      <c r="X39" s="356"/>
      <c r="Y39" s="356"/>
      <c r="Z39" s="356"/>
      <c r="AA39" s="356"/>
      <c r="AB39" s="356"/>
      <c r="AC39" s="356"/>
      <c r="AD39" s="356"/>
      <c r="AE39" s="356"/>
      <c r="AF39" s="356"/>
    </row>
    <row r="40" spans="1:32" ht="12.75" customHeight="1">
      <c r="A40" s="323"/>
      <c r="B40" s="10" t="s">
        <v>78</v>
      </c>
      <c r="C40" s="328">
        <v>37904</v>
      </c>
      <c r="D40" s="325">
        <v>5694</v>
      </c>
      <c r="E40" s="325">
        <v>637</v>
      </c>
      <c r="F40" s="325">
        <v>776</v>
      </c>
      <c r="G40" s="325">
        <v>724</v>
      </c>
      <c r="H40" s="325">
        <v>121</v>
      </c>
      <c r="I40" s="325">
        <v>1334</v>
      </c>
      <c r="J40" s="325">
        <v>75</v>
      </c>
      <c r="K40" s="325">
        <v>160</v>
      </c>
      <c r="L40" s="325">
        <v>1746</v>
      </c>
      <c r="M40" s="325">
        <v>121</v>
      </c>
      <c r="V40" s="361"/>
      <c r="W40" s="356"/>
      <c r="X40" s="356"/>
      <c r="Y40" s="356"/>
      <c r="Z40" s="356"/>
      <c r="AA40" s="356"/>
      <c r="AB40" s="356"/>
      <c r="AC40" s="356"/>
      <c r="AD40" s="356"/>
      <c r="AE40" s="356"/>
      <c r="AF40" s="356"/>
    </row>
    <row r="41" spans="1:13" ht="12.75">
      <c r="A41" s="323"/>
      <c r="B41" s="10" t="s">
        <v>152</v>
      </c>
      <c r="C41" s="328">
        <v>37302</v>
      </c>
      <c r="D41" s="325">
        <v>5707</v>
      </c>
      <c r="E41" s="325">
        <v>645</v>
      </c>
      <c r="F41" s="325">
        <v>830</v>
      </c>
      <c r="G41" s="325">
        <v>767</v>
      </c>
      <c r="H41" s="325">
        <v>132</v>
      </c>
      <c r="I41" s="325">
        <v>1380</v>
      </c>
      <c r="J41" s="325">
        <v>85</v>
      </c>
      <c r="K41" s="325">
        <v>161</v>
      </c>
      <c r="L41" s="325">
        <v>1586</v>
      </c>
      <c r="M41" s="325">
        <v>121</v>
      </c>
    </row>
    <row r="42" spans="1:13" ht="14.25">
      <c r="A42" s="470"/>
      <c r="B42" s="471"/>
      <c r="C42" s="472"/>
      <c r="D42" s="472"/>
      <c r="E42" s="472"/>
      <c r="F42" s="472"/>
      <c r="G42" s="472"/>
      <c r="H42" s="472"/>
      <c r="I42" s="472"/>
      <c r="J42" s="472"/>
      <c r="K42" s="472"/>
      <c r="L42" s="472"/>
      <c r="M42" s="472"/>
    </row>
    <row r="43" spans="1:13" s="55" customFormat="1" ht="11.25">
      <c r="A43" s="577" t="s">
        <v>82</v>
      </c>
      <c r="B43" s="578"/>
      <c r="C43" s="578"/>
      <c r="D43" s="578"/>
      <c r="E43" s="578"/>
      <c r="F43" s="578"/>
      <c r="G43" s="578"/>
      <c r="H43" s="578"/>
      <c r="I43" s="578"/>
      <c r="J43" s="578"/>
      <c r="K43" s="578"/>
      <c r="L43" s="578"/>
      <c r="M43" s="578"/>
    </row>
    <row r="44" spans="1:13" s="55" customFormat="1" ht="24.75" customHeight="1">
      <c r="A44" s="571" t="s">
        <v>358</v>
      </c>
      <c r="B44" s="571"/>
      <c r="C44" s="571"/>
      <c r="D44" s="571"/>
      <c r="E44" s="571"/>
      <c r="F44" s="571"/>
      <c r="G44" s="571"/>
      <c r="H44" s="571"/>
      <c r="I44" s="571"/>
      <c r="J44" s="571"/>
      <c r="K44" s="571"/>
      <c r="L44" s="571"/>
      <c r="M44" s="571"/>
    </row>
    <row r="45" spans="1:13" s="55" customFormat="1" ht="11.25">
      <c r="A45" s="571" t="s">
        <v>359</v>
      </c>
      <c r="B45" s="571"/>
      <c r="C45" s="571"/>
      <c r="D45" s="571"/>
      <c r="E45" s="571"/>
      <c r="F45" s="571"/>
      <c r="G45" s="571"/>
      <c r="H45" s="571"/>
      <c r="I45" s="571"/>
      <c r="J45" s="571"/>
      <c r="K45" s="571"/>
      <c r="L45" s="571"/>
      <c r="M45" s="571"/>
    </row>
    <row r="46" spans="1:13" s="55" customFormat="1" ht="11.25">
      <c r="A46" s="571" t="s">
        <v>360</v>
      </c>
      <c r="B46" s="571"/>
      <c r="C46" s="571"/>
      <c r="D46" s="571"/>
      <c r="E46" s="571"/>
      <c r="F46" s="571"/>
      <c r="G46" s="571"/>
      <c r="H46" s="571"/>
      <c r="I46" s="571"/>
      <c r="J46" s="571"/>
      <c r="K46" s="571"/>
      <c r="L46" s="571"/>
      <c r="M46" s="571"/>
    </row>
    <row r="47" spans="1:13" s="55" customFormat="1" ht="11.25" customHeight="1">
      <c r="A47" s="571" t="s">
        <v>361</v>
      </c>
      <c r="B47" s="571"/>
      <c r="C47" s="571"/>
      <c r="D47" s="571"/>
      <c r="E47" s="571"/>
      <c r="F47" s="571"/>
      <c r="G47" s="571"/>
      <c r="H47" s="571"/>
      <c r="I47" s="571"/>
      <c r="J47" s="571"/>
      <c r="K47" s="571"/>
      <c r="L47" s="571"/>
      <c r="M47" s="571"/>
    </row>
    <row r="48" spans="1:13" s="55" customFormat="1" ht="24.75" customHeight="1">
      <c r="A48" s="571" t="s">
        <v>553</v>
      </c>
      <c r="B48" s="571"/>
      <c r="C48" s="571"/>
      <c r="D48" s="571"/>
      <c r="E48" s="571"/>
      <c r="F48" s="571"/>
      <c r="G48" s="571"/>
      <c r="H48" s="571"/>
      <c r="I48" s="571"/>
      <c r="J48" s="571"/>
      <c r="K48" s="571"/>
      <c r="L48" s="571"/>
      <c r="M48" s="571"/>
    </row>
    <row r="49" spans="1:13" s="55" customFormat="1" ht="24.75" customHeight="1">
      <c r="A49" s="571" t="s">
        <v>362</v>
      </c>
      <c r="B49" s="571"/>
      <c r="C49" s="571"/>
      <c r="D49" s="571"/>
      <c r="E49" s="571"/>
      <c r="F49" s="571"/>
      <c r="G49" s="571"/>
      <c r="H49" s="571"/>
      <c r="I49" s="571"/>
      <c r="J49" s="571"/>
      <c r="K49" s="571"/>
      <c r="L49" s="571"/>
      <c r="M49" s="571"/>
    </row>
    <row r="50" spans="1:13" s="55" customFormat="1" ht="24.75" customHeight="1">
      <c r="A50" s="571" t="s">
        <v>363</v>
      </c>
      <c r="B50" s="571"/>
      <c r="C50" s="571"/>
      <c r="D50" s="571"/>
      <c r="E50" s="571"/>
      <c r="F50" s="571"/>
      <c r="G50" s="571"/>
      <c r="H50" s="571"/>
      <c r="I50" s="571"/>
      <c r="J50" s="571"/>
      <c r="K50" s="571"/>
      <c r="L50" s="571"/>
      <c r="M50" s="571"/>
    </row>
    <row r="51" spans="1:13" s="55" customFormat="1" ht="24.75" customHeight="1">
      <c r="A51" s="571" t="s">
        <v>364</v>
      </c>
      <c r="B51" s="571"/>
      <c r="C51" s="571"/>
      <c r="D51" s="571"/>
      <c r="E51" s="571"/>
      <c r="F51" s="571"/>
      <c r="G51" s="571"/>
      <c r="H51" s="571"/>
      <c r="I51" s="571"/>
      <c r="J51" s="571"/>
      <c r="K51" s="571"/>
      <c r="L51" s="571"/>
      <c r="M51" s="571"/>
    </row>
    <row r="52" spans="1:13" s="55" customFormat="1" ht="24.75" customHeight="1">
      <c r="A52" s="571" t="s">
        <v>365</v>
      </c>
      <c r="B52" s="571"/>
      <c r="C52" s="571"/>
      <c r="D52" s="571"/>
      <c r="E52" s="571"/>
      <c r="F52" s="571"/>
      <c r="G52" s="571"/>
      <c r="H52" s="571"/>
      <c r="I52" s="571"/>
      <c r="J52" s="571"/>
      <c r="K52" s="571"/>
      <c r="L52" s="571"/>
      <c r="M52" s="571"/>
    </row>
    <row r="53" spans="1:13" ht="12.75">
      <c r="A53" s="69" t="s">
        <v>366</v>
      </c>
      <c r="B53" s="69"/>
      <c r="C53" s="69"/>
      <c r="D53" s="69"/>
      <c r="E53" s="69"/>
      <c r="F53" s="69"/>
      <c r="G53" s="69"/>
      <c r="H53" s="69"/>
      <c r="I53" s="69"/>
      <c r="J53" s="69"/>
      <c r="K53" s="69"/>
      <c r="L53" s="69"/>
      <c r="M53" s="69"/>
    </row>
    <row r="54" ht="12.75">
      <c r="A54" s="55"/>
    </row>
    <row r="55" spans="1:13" ht="14.25">
      <c r="A55" s="55"/>
      <c r="C55" s="361"/>
      <c r="D55" s="361"/>
      <c r="E55" s="361"/>
      <c r="F55" s="361"/>
      <c r="G55" s="361"/>
      <c r="H55" s="361"/>
      <c r="I55" s="361"/>
      <c r="J55" s="361"/>
      <c r="K55" s="361"/>
      <c r="L55" s="361"/>
      <c r="M55" s="361"/>
    </row>
    <row r="56" spans="1:13" ht="14.25">
      <c r="A56" s="55"/>
      <c r="C56" s="361"/>
      <c r="D56" s="361"/>
      <c r="E56" s="361"/>
      <c r="F56" s="361"/>
      <c r="G56" s="361"/>
      <c r="H56" s="361"/>
      <c r="I56" s="361"/>
      <c r="J56" s="361"/>
      <c r="K56" s="361"/>
      <c r="L56" s="361"/>
      <c r="M56" s="361"/>
    </row>
    <row r="57" spans="3:13" ht="14.25">
      <c r="C57" s="361"/>
      <c r="D57" s="361"/>
      <c r="E57" s="361"/>
      <c r="F57" s="361"/>
      <c r="G57" s="361"/>
      <c r="H57" s="361"/>
      <c r="I57" s="361"/>
      <c r="J57" s="361"/>
      <c r="K57" s="361"/>
      <c r="L57" s="361"/>
      <c r="M57" s="361"/>
    </row>
    <row r="58" spans="3:13" ht="14.25">
      <c r="C58" s="361"/>
      <c r="D58" s="361"/>
      <c r="E58" s="361"/>
      <c r="F58" s="361"/>
      <c r="G58" s="361"/>
      <c r="H58" s="361"/>
      <c r="I58" s="361"/>
      <c r="J58" s="361"/>
      <c r="K58" s="361"/>
      <c r="L58" s="361"/>
      <c r="M58" s="361"/>
    </row>
    <row r="59" spans="3:13" ht="14.25">
      <c r="C59" s="361"/>
      <c r="D59" s="361"/>
      <c r="E59" s="361"/>
      <c r="F59" s="361"/>
      <c r="G59" s="361"/>
      <c r="H59" s="361"/>
      <c r="I59" s="361"/>
      <c r="J59" s="361"/>
      <c r="K59" s="361"/>
      <c r="L59" s="361"/>
      <c r="M59" s="361"/>
    </row>
  </sheetData>
  <sheetProtection/>
  <protectedRanges>
    <protectedRange sqref="C24:M25" name="Range1_1_1"/>
    <protectedRange sqref="C35:M40" name="Range1_2_1_2_1_2_1"/>
  </protectedRanges>
  <mergeCells count="10">
    <mergeCell ref="A49:M49"/>
    <mergeCell ref="A50:M50"/>
    <mergeCell ref="A51:M51"/>
    <mergeCell ref="A52:M52"/>
    <mergeCell ref="A43:M43"/>
    <mergeCell ref="A44:M44"/>
    <mergeCell ref="A45:M45"/>
    <mergeCell ref="A46:M46"/>
    <mergeCell ref="A47:M47"/>
    <mergeCell ref="A48:M48"/>
  </mergeCells>
  <hyperlinks>
    <hyperlink ref="M1" location="Index!A1" display="Index"/>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46"/>
  <sheetViews>
    <sheetView zoomScale="80" zoomScaleNormal="8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9.140625" defaultRowHeight="15"/>
  <cols>
    <col min="1" max="2" width="9.00390625" style="337" customWidth="1"/>
    <col min="3" max="3" width="12.00390625" style="337" customWidth="1"/>
    <col min="4" max="4" width="13.28125" style="337" customWidth="1"/>
    <col min="5" max="9" width="14.57421875" style="337" customWidth="1"/>
    <col min="10" max="16384" width="9.140625" style="337" customWidth="1"/>
  </cols>
  <sheetData>
    <row r="1" spans="1:9" ht="12.75">
      <c r="A1" s="304" t="s">
        <v>367</v>
      </c>
      <c r="I1" s="176" t="s">
        <v>64</v>
      </c>
    </row>
    <row r="2" spans="1:9" ht="12.75">
      <c r="A2" s="349" t="s">
        <v>493</v>
      </c>
      <c r="B2" s="349"/>
      <c r="C2" s="349"/>
      <c r="D2" s="349"/>
      <c r="E2" s="349"/>
      <c r="F2" s="350"/>
      <c r="G2" s="350"/>
      <c r="H2" s="350"/>
      <c r="I2" s="350"/>
    </row>
    <row r="3" spans="1:9" ht="12" customHeight="1">
      <c r="A3" s="351"/>
      <c r="B3" s="351"/>
      <c r="C3" s="351"/>
      <c r="D3" s="351"/>
      <c r="F3" s="352"/>
      <c r="G3" s="352"/>
      <c r="H3" s="352"/>
      <c r="I3" s="352"/>
    </row>
    <row r="4" spans="1:9" ht="57.75" customHeight="1">
      <c r="A4" s="353" t="s">
        <v>65</v>
      </c>
      <c r="B4" s="353" t="s">
        <v>66</v>
      </c>
      <c r="C4" s="312" t="s">
        <v>345</v>
      </c>
      <c r="D4" s="312" t="s">
        <v>154</v>
      </c>
      <c r="E4" s="106" t="s">
        <v>368</v>
      </c>
      <c r="F4" s="106" t="s">
        <v>369</v>
      </c>
      <c r="G4" s="106" t="s">
        <v>370</v>
      </c>
      <c r="H4" s="106" t="s">
        <v>371</v>
      </c>
      <c r="I4" s="106" t="s">
        <v>372</v>
      </c>
    </row>
    <row r="5" spans="1:9" ht="27" customHeight="1">
      <c r="A5" s="323">
        <v>2010</v>
      </c>
      <c r="B5" s="323"/>
      <c r="C5" s="316">
        <v>179794</v>
      </c>
      <c r="D5" s="321">
        <v>69445</v>
      </c>
      <c r="E5" s="362">
        <v>38285</v>
      </c>
      <c r="F5" s="362">
        <v>5532</v>
      </c>
      <c r="G5" s="362">
        <v>1590</v>
      </c>
      <c r="H5" s="362">
        <v>24010</v>
      </c>
      <c r="I5" s="362">
        <v>28</v>
      </c>
    </row>
    <row r="6" spans="1:9" ht="12.75">
      <c r="A6" s="41">
        <v>2011</v>
      </c>
      <c r="B6" s="323"/>
      <c r="C6" s="316">
        <v>166808</v>
      </c>
      <c r="D6" s="321">
        <v>65459</v>
      </c>
      <c r="E6" s="356">
        <v>35250</v>
      </c>
      <c r="F6" s="356">
        <v>5025</v>
      </c>
      <c r="G6" s="356">
        <v>1245</v>
      </c>
      <c r="H6" s="356">
        <v>23894</v>
      </c>
      <c r="I6" s="356">
        <v>45</v>
      </c>
    </row>
    <row r="7" spans="1:9" ht="14.25">
      <c r="A7" s="319" t="s">
        <v>373</v>
      </c>
      <c r="B7" s="323"/>
      <c r="C7" s="316">
        <v>156671</v>
      </c>
      <c r="D7" s="321">
        <v>60652</v>
      </c>
      <c r="E7" s="356">
        <v>32371</v>
      </c>
      <c r="F7" s="356">
        <v>4278</v>
      </c>
      <c r="G7" s="356">
        <v>789</v>
      </c>
      <c r="H7" s="356">
        <v>23163</v>
      </c>
      <c r="I7" s="356">
        <v>51</v>
      </c>
    </row>
    <row r="8" spans="1:9" ht="14.25">
      <c r="A8" s="319" t="s">
        <v>374</v>
      </c>
      <c r="B8" s="323"/>
      <c r="C8" s="316">
        <v>155087</v>
      </c>
      <c r="D8" s="317">
        <v>58240</v>
      </c>
      <c r="E8" s="356">
        <v>29811</v>
      </c>
      <c r="F8" s="356">
        <v>3910</v>
      </c>
      <c r="G8" s="356">
        <v>481</v>
      </c>
      <c r="H8" s="356">
        <v>23979</v>
      </c>
      <c r="I8" s="356">
        <v>59</v>
      </c>
    </row>
    <row r="9" spans="1:9" ht="12.75">
      <c r="A9" s="14">
        <v>2014</v>
      </c>
      <c r="B9" s="323"/>
      <c r="C9" s="316">
        <v>158984</v>
      </c>
      <c r="D9" s="317">
        <v>58923</v>
      </c>
      <c r="E9" s="356">
        <v>29340</v>
      </c>
      <c r="F9" s="356">
        <v>3648</v>
      </c>
      <c r="G9" s="356">
        <v>348</v>
      </c>
      <c r="H9" s="356">
        <v>25529</v>
      </c>
      <c r="I9" s="356">
        <v>58</v>
      </c>
    </row>
    <row r="10" spans="1:9" ht="12.75">
      <c r="A10" s="14">
        <v>2015</v>
      </c>
      <c r="B10" s="323"/>
      <c r="C10" s="316">
        <v>162668</v>
      </c>
      <c r="D10" s="317">
        <v>60175</v>
      </c>
      <c r="E10" s="317">
        <v>29650</v>
      </c>
      <c r="F10" s="317">
        <v>3216</v>
      </c>
      <c r="G10" s="317">
        <v>224</v>
      </c>
      <c r="H10" s="317">
        <v>27009</v>
      </c>
      <c r="I10" s="317">
        <v>76</v>
      </c>
    </row>
    <row r="11" spans="1:9" ht="26.25" customHeight="1">
      <c r="A11" s="323">
        <v>2010</v>
      </c>
      <c r="B11" s="23" t="s">
        <v>73</v>
      </c>
      <c r="C11" s="359">
        <v>47592</v>
      </c>
      <c r="D11" s="344">
        <v>17723</v>
      </c>
      <c r="E11" s="356">
        <v>10176</v>
      </c>
      <c r="F11" s="356">
        <v>1339</v>
      </c>
      <c r="G11" s="356">
        <v>361</v>
      </c>
      <c r="H11" s="356">
        <v>5843</v>
      </c>
      <c r="I11" s="356">
        <v>4</v>
      </c>
    </row>
    <row r="12" spans="1:9" ht="12.75">
      <c r="A12" s="323"/>
      <c r="B12" s="23" t="s">
        <v>74</v>
      </c>
      <c r="C12" s="359">
        <v>44051</v>
      </c>
      <c r="D12" s="344">
        <v>17242</v>
      </c>
      <c r="E12" s="356">
        <v>9474</v>
      </c>
      <c r="F12" s="356">
        <v>1366</v>
      </c>
      <c r="G12" s="356">
        <v>394</v>
      </c>
      <c r="H12" s="356">
        <v>6001</v>
      </c>
      <c r="I12" s="356">
        <v>7</v>
      </c>
    </row>
    <row r="13" spans="1:9" ht="12.75">
      <c r="A13" s="323"/>
      <c r="B13" s="23" t="s">
        <v>75</v>
      </c>
      <c r="C13" s="359">
        <v>45476</v>
      </c>
      <c r="D13" s="344">
        <v>17947</v>
      </c>
      <c r="E13" s="356">
        <v>9653</v>
      </c>
      <c r="F13" s="356">
        <v>1462</v>
      </c>
      <c r="G13" s="356">
        <v>418</v>
      </c>
      <c r="H13" s="356">
        <v>6406</v>
      </c>
      <c r="I13" s="356">
        <v>8</v>
      </c>
    </row>
    <row r="14" spans="1:9" ht="12.75">
      <c r="A14" s="323"/>
      <c r="B14" s="23" t="s">
        <v>76</v>
      </c>
      <c r="C14" s="359">
        <v>42675</v>
      </c>
      <c r="D14" s="344">
        <v>16533</v>
      </c>
      <c r="E14" s="356">
        <v>8982</v>
      </c>
      <c r="F14" s="356">
        <v>1365</v>
      </c>
      <c r="G14" s="356">
        <v>417</v>
      </c>
      <c r="H14" s="356">
        <v>5760</v>
      </c>
      <c r="I14" s="356">
        <v>9</v>
      </c>
    </row>
    <row r="15" spans="1:9" ht="26.25" customHeight="1">
      <c r="A15" s="323">
        <v>2011</v>
      </c>
      <c r="B15" s="23" t="s">
        <v>73</v>
      </c>
      <c r="C15" s="328">
        <v>44184</v>
      </c>
      <c r="D15" s="344">
        <v>17322</v>
      </c>
      <c r="E15" s="356">
        <v>9491</v>
      </c>
      <c r="F15" s="356">
        <v>1345</v>
      </c>
      <c r="G15" s="356">
        <v>378</v>
      </c>
      <c r="H15" s="356">
        <v>6098</v>
      </c>
      <c r="I15" s="356">
        <v>10</v>
      </c>
    </row>
    <row r="16" spans="1:9" ht="12.75">
      <c r="A16" s="323"/>
      <c r="B16" s="23" t="s">
        <v>74</v>
      </c>
      <c r="C16" s="328">
        <v>40640</v>
      </c>
      <c r="D16" s="344">
        <v>15721</v>
      </c>
      <c r="E16" s="356">
        <v>8503</v>
      </c>
      <c r="F16" s="356">
        <v>1223</v>
      </c>
      <c r="G16" s="356">
        <v>300</v>
      </c>
      <c r="H16" s="356">
        <v>5683</v>
      </c>
      <c r="I16" s="356">
        <v>12</v>
      </c>
    </row>
    <row r="17" spans="1:9" ht="12.75">
      <c r="A17" s="323"/>
      <c r="B17" s="23" t="s">
        <v>75</v>
      </c>
      <c r="C17" s="328">
        <v>41736</v>
      </c>
      <c r="D17" s="344">
        <v>16407</v>
      </c>
      <c r="E17" s="356">
        <v>8755</v>
      </c>
      <c r="F17" s="356">
        <v>1239</v>
      </c>
      <c r="G17" s="356">
        <v>289</v>
      </c>
      <c r="H17" s="356">
        <v>6117</v>
      </c>
      <c r="I17" s="356">
        <v>7</v>
      </c>
    </row>
    <row r="18" spans="1:9" ht="12.75">
      <c r="A18" s="323"/>
      <c r="B18" s="23" t="s">
        <v>76</v>
      </c>
      <c r="C18" s="328">
        <v>40248</v>
      </c>
      <c r="D18" s="344">
        <v>16009</v>
      </c>
      <c r="E18" s="356">
        <v>8501</v>
      </c>
      <c r="F18" s="356">
        <v>1218</v>
      </c>
      <c r="G18" s="356">
        <v>278</v>
      </c>
      <c r="H18" s="356">
        <v>5996</v>
      </c>
      <c r="I18" s="356">
        <v>16</v>
      </c>
    </row>
    <row r="19" spans="1:9" ht="26.25" customHeight="1">
      <c r="A19" s="323">
        <v>2012</v>
      </c>
      <c r="B19" s="41" t="s">
        <v>73</v>
      </c>
      <c r="C19" s="328">
        <v>43110</v>
      </c>
      <c r="D19" s="344">
        <v>16714</v>
      </c>
      <c r="E19" s="356">
        <v>9418</v>
      </c>
      <c r="F19" s="356">
        <v>1154</v>
      </c>
      <c r="G19" s="356">
        <v>252</v>
      </c>
      <c r="H19" s="356">
        <v>5873</v>
      </c>
      <c r="I19" s="356">
        <v>17</v>
      </c>
    </row>
    <row r="20" spans="1:9" ht="12.75">
      <c r="A20" s="323"/>
      <c r="B20" s="41" t="s">
        <v>78</v>
      </c>
      <c r="C20" s="328">
        <v>37801</v>
      </c>
      <c r="D20" s="344">
        <v>14791</v>
      </c>
      <c r="E20" s="356">
        <v>7769</v>
      </c>
      <c r="F20" s="356">
        <v>1085</v>
      </c>
      <c r="G20" s="356">
        <v>197</v>
      </c>
      <c r="H20" s="356">
        <v>5731</v>
      </c>
      <c r="I20" s="356">
        <v>9</v>
      </c>
    </row>
    <row r="21" spans="1:9" ht="12.75">
      <c r="A21" s="323"/>
      <c r="B21" s="41" t="s">
        <v>75</v>
      </c>
      <c r="C21" s="328">
        <v>37811</v>
      </c>
      <c r="D21" s="344">
        <v>14528</v>
      </c>
      <c r="E21" s="356">
        <v>7657</v>
      </c>
      <c r="F21" s="356">
        <v>995</v>
      </c>
      <c r="G21" s="356">
        <v>168</v>
      </c>
      <c r="H21" s="356">
        <v>5692</v>
      </c>
      <c r="I21" s="356">
        <v>16</v>
      </c>
    </row>
    <row r="22" spans="1:9" ht="12.75">
      <c r="A22" s="323"/>
      <c r="B22" s="41" t="s">
        <v>76</v>
      </c>
      <c r="C22" s="328">
        <v>37949</v>
      </c>
      <c r="D22" s="344">
        <v>14619</v>
      </c>
      <c r="E22" s="356">
        <v>7527</v>
      </c>
      <c r="F22" s="356">
        <v>1044</v>
      </c>
      <c r="G22" s="356">
        <v>172</v>
      </c>
      <c r="H22" s="356">
        <v>5867</v>
      </c>
      <c r="I22" s="356">
        <v>9</v>
      </c>
    </row>
    <row r="23" spans="1:9" ht="26.25" customHeight="1">
      <c r="A23" s="323">
        <v>2013</v>
      </c>
      <c r="B23" s="41" t="s">
        <v>77</v>
      </c>
      <c r="C23" s="328">
        <v>39123</v>
      </c>
      <c r="D23" s="325">
        <v>14899</v>
      </c>
      <c r="E23" s="356">
        <v>7607</v>
      </c>
      <c r="F23" s="356">
        <v>1049</v>
      </c>
      <c r="G23" s="356">
        <v>160</v>
      </c>
      <c r="H23" s="356">
        <v>6069</v>
      </c>
      <c r="I23" s="356">
        <v>14</v>
      </c>
    </row>
    <row r="24" spans="1:9" ht="12.75">
      <c r="A24" s="323"/>
      <c r="B24" s="23" t="s">
        <v>74</v>
      </c>
      <c r="C24" s="328">
        <v>37951</v>
      </c>
      <c r="D24" s="325">
        <v>14253</v>
      </c>
      <c r="E24" s="356">
        <v>7399</v>
      </c>
      <c r="F24" s="356">
        <v>955</v>
      </c>
      <c r="G24" s="356">
        <v>133</v>
      </c>
      <c r="H24" s="356">
        <v>5755</v>
      </c>
      <c r="I24" s="356">
        <v>11</v>
      </c>
    </row>
    <row r="25" spans="1:9" ht="12.75">
      <c r="A25" s="323"/>
      <c r="B25" s="23" t="s">
        <v>79</v>
      </c>
      <c r="C25" s="328">
        <v>39460</v>
      </c>
      <c r="D25" s="325">
        <v>14804</v>
      </c>
      <c r="E25" s="356">
        <v>7518</v>
      </c>
      <c r="F25" s="356">
        <v>963</v>
      </c>
      <c r="G25" s="356">
        <v>108</v>
      </c>
      <c r="H25" s="356">
        <v>6193</v>
      </c>
      <c r="I25" s="356">
        <v>22</v>
      </c>
    </row>
    <row r="26" spans="1:9" ht="12.75">
      <c r="A26" s="323"/>
      <c r="B26" s="23" t="s">
        <v>80</v>
      </c>
      <c r="C26" s="328">
        <v>38553</v>
      </c>
      <c r="D26" s="325">
        <v>14284</v>
      </c>
      <c r="E26" s="356">
        <v>7287</v>
      </c>
      <c r="F26" s="356">
        <v>943</v>
      </c>
      <c r="G26" s="356">
        <v>80</v>
      </c>
      <c r="H26" s="356">
        <v>5962</v>
      </c>
      <c r="I26" s="356">
        <v>12</v>
      </c>
    </row>
    <row r="27" spans="1:9" s="23" customFormat="1" ht="27" customHeight="1">
      <c r="A27" s="323">
        <v>2014</v>
      </c>
      <c r="B27" s="41" t="s">
        <v>77</v>
      </c>
      <c r="C27" s="328">
        <v>41771</v>
      </c>
      <c r="D27" s="325">
        <v>15411</v>
      </c>
      <c r="E27" s="356">
        <v>7803</v>
      </c>
      <c r="F27" s="356">
        <v>975</v>
      </c>
      <c r="G27" s="356">
        <v>112</v>
      </c>
      <c r="H27" s="356">
        <v>6503</v>
      </c>
      <c r="I27" s="356">
        <v>18</v>
      </c>
    </row>
    <row r="28" spans="1:9" s="23" customFormat="1" ht="12.75">
      <c r="A28" s="323"/>
      <c r="B28" s="23" t="s">
        <v>74</v>
      </c>
      <c r="C28" s="328">
        <v>39139</v>
      </c>
      <c r="D28" s="325">
        <v>14409</v>
      </c>
      <c r="E28" s="356">
        <v>7132</v>
      </c>
      <c r="F28" s="356">
        <v>930</v>
      </c>
      <c r="G28" s="356">
        <v>69</v>
      </c>
      <c r="H28" s="356">
        <v>6268</v>
      </c>
      <c r="I28" s="356">
        <v>10</v>
      </c>
    </row>
    <row r="29" spans="1:9" s="23" customFormat="1" ht="12.75">
      <c r="A29" s="323"/>
      <c r="B29" s="10" t="s">
        <v>79</v>
      </c>
      <c r="C29" s="328">
        <v>40058</v>
      </c>
      <c r="D29" s="325">
        <v>15121</v>
      </c>
      <c r="E29" s="356">
        <v>7441</v>
      </c>
      <c r="F29" s="356">
        <v>895</v>
      </c>
      <c r="G29" s="356">
        <v>101</v>
      </c>
      <c r="H29" s="356">
        <v>6666</v>
      </c>
      <c r="I29" s="356">
        <v>18</v>
      </c>
    </row>
    <row r="30" spans="1:9" s="23" customFormat="1" ht="12.75">
      <c r="A30" s="323"/>
      <c r="B30" s="10" t="s">
        <v>80</v>
      </c>
      <c r="C30" s="328">
        <v>38016</v>
      </c>
      <c r="D30" s="325">
        <v>13982</v>
      </c>
      <c r="E30" s="356">
        <v>6964</v>
      </c>
      <c r="F30" s="356">
        <v>848</v>
      </c>
      <c r="G30" s="356">
        <v>66</v>
      </c>
      <c r="H30" s="356">
        <v>6092</v>
      </c>
      <c r="I30" s="356">
        <v>12</v>
      </c>
    </row>
    <row r="31" spans="1:17" ht="27" customHeight="1">
      <c r="A31" s="323">
        <v>2015</v>
      </c>
      <c r="B31" s="41" t="s">
        <v>77</v>
      </c>
      <c r="C31" s="328">
        <v>40931</v>
      </c>
      <c r="D31" s="325">
        <v>14808</v>
      </c>
      <c r="E31" s="325">
        <v>7543</v>
      </c>
      <c r="F31" s="325">
        <v>946</v>
      </c>
      <c r="G31" s="325">
        <v>71</v>
      </c>
      <c r="H31" s="325">
        <v>6228</v>
      </c>
      <c r="I31" s="325">
        <v>20</v>
      </c>
      <c r="O31" s="356"/>
      <c r="P31" s="356"/>
      <c r="Q31" s="356"/>
    </row>
    <row r="32" spans="1:17" ht="13.5" customHeight="1">
      <c r="A32" s="323"/>
      <c r="B32" s="23" t="s">
        <v>74</v>
      </c>
      <c r="C32" s="328">
        <v>40750</v>
      </c>
      <c r="D32" s="325">
        <v>14994</v>
      </c>
      <c r="E32" s="325">
        <v>7226</v>
      </c>
      <c r="F32" s="325">
        <v>795</v>
      </c>
      <c r="G32" s="325">
        <v>54</v>
      </c>
      <c r="H32" s="325">
        <v>6902</v>
      </c>
      <c r="I32" s="325">
        <v>17</v>
      </c>
      <c r="O32" s="356"/>
      <c r="P32" s="356"/>
      <c r="Q32" s="356"/>
    </row>
    <row r="33" spans="1:17" ht="13.5" customHeight="1">
      <c r="A33" s="323"/>
      <c r="B33" s="10" t="s">
        <v>79</v>
      </c>
      <c r="C33" s="328">
        <v>41993</v>
      </c>
      <c r="D33" s="325">
        <v>15458</v>
      </c>
      <c r="E33" s="325">
        <v>7418</v>
      </c>
      <c r="F33" s="325">
        <v>776</v>
      </c>
      <c r="G33" s="325">
        <v>49</v>
      </c>
      <c r="H33" s="325">
        <v>7190</v>
      </c>
      <c r="I33" s="325">
        <v>25</v>
      </c>
      <c r="O33" s="356"/>
      <c r="P33" s="356"/>
      <c r="Q33" s="356"/>
    </row>
    <row r="34" spans="1:17" s="23" customFormat="1" ht="13.5" customHeight="1">
      <c r="A34" s="323"/>
      <c r="B34" s="10" t="s">
        <v>80</v>
      </c>
      <c r="C34" s="328">
        <v>38994</v>
      </c>
      <c r="D34" s="325">
        <v>14915</v>
      </c>
      <c r="E34" s="325">
        <v>7463</v>
      </c>
      <c r="F34" s="325">
        <v>699</v>
      </c>
      <c r="G34" s="325">
        <v>50</v>
      </c>
      <c r="H34" s="325">
        <v>6689</v>
      </c>
      <c r="I34" s="325">
        <v>14</v>
      </c>
      <c r="O34" s="356"/>
      <c r="P34" s="356"/>
      <c r="Q34" s="356"/>
    </row>
    <row r="35" spans="1:17" ht="27" customHeight="1">
      <c r="A35" s="323">
        <v>2016</v>
      </c>
      <c r="B35" s="10" t="s">
        <v>73</v>
      </c>
      <c r="C35" s="328">
        <v>38959</v>
      </c>
      <c r="D35" s="325">
        <v>14570</v>
      </c>
      <c r="E35" s="325">
        <v>7320</v>
      </c>
      <c r="F35" s="325">
        <v>701</v>
      </c>
      <c r="G35" s="325">
        <v>54</v>
      </c>
      <c r="H35" s="325">
        <v>6477</v>
      </c>
      <c r="I35" s="325">
        <v>18</v>
      </c>
      <c r="O35" s="356"/>
      <c r="P35" s="356"/>
      <c r="Q35" s="356"/>
    </row>
    <row r="36" spans="1:17" ht="13.5" customHeight="1">
      <c r="A36" s="323"/>
      <c r="B36" s="10" t="s">
        <v>78</v>
      </c>
      <c r="C36" s="328">
        <v>37904</v>
      </c>
      <c r="D36" s="325">
        <v>14118</v>
      </c>
      <c r="E36" s="325">
        <v>6852</v>
      </c>
      <c r="F36" s="325">
        <v>682</v>
      </c>
      <c r="G36" s="325">
        <v>33</v>
      </c>
      <c r="H36" s="325">
        <v>6531</v>
      </c>
      <c r="I36" s="325">
        <v>20</v>
      </c>
      <c r="O36" s="356"/>
      <c r="P36" s="356"/>
      <c r="Q36" s="356"/>
    </row>
    <row r="37" spans="1:17" ht="13.5" customHeight="1">
      <c r="A37" s="331"/>
      <c r="B37" s="296" t="s">
        <v>152</v>
      </c>
      <c r="C37" s="332">
        <v>37302</v>
      </c>
      <c r="D37" s="333">
        <v>14275</v>
      </c>
      <c r="E37" s="333">
        <v>6783</v>
      </c>
      <c r="F37" s="333">
        <v>649</v>
      </c>
      <c r="G37" s="333">
        <v>38</v>
      </c>
      <c r="H37" s="333">
        <v>6788</v>
      </c>
      <c r="I37" s="333">
        <v>17</v>
      </c>
      <c r="O37" s="356"/>
      <c r="P37" s="356"/>
      <c r="Q37" s="356"/>
    </row>
    <row r="38" spans="1:9" ht="14.25">
      <c r="A38" s="323"/>
      <c r="C38" s="361"/>
      <c r="D38" s="361"/>
      <c r="E38" s="361"/>
      <c r="F38" s="361"/>
      <c r="G38" s="361"/>
      <c r="H38" s="361"/>
      <c r="I38" s="361"/>
    </row>
    <row r="39" spans="1:9" s="55" customFormat="1" ht="11.25">
      <c r="A39" s="363" t="s">
        <v>82</v>
      </c>
      <c r="B39" s="432"/>
      <c r="C39" s="432"/>
      <c r="D39" s="432"/>
      <c r="E39" s="432"/>
      <c r="F39" s="432"/>
      <c r="G39" s="432"/>
      <c r="H39" s="432"/>
      <c r="I39" s="432"/>
    </row>
    <row r="40" spans="1:9" s="55" customFormat="1" ht="24.75" customHeight="1">
      <c r="A40" s="570" t="s">
        <v>375</v>
      </c>
      <c r="B40" s="570"/>
      <c r="C40" s="570"/>
      <c r="D40" s="570"/>
      <c r="E40" s="570"/>
      <c r="F40" s="570"/>
      <c r="G40" s="570"/>
      <c r="H40" s="570"/>
      <c r="I40" s="570"/>
    </row>
    <row r="41" spans="1:9" s="55" customFormat="1" ht="24.75" customHeight="1">
      <c r="A41" s="570" t="s">
        <v>376</v>
      </c>
      <c r="B41" s="570"/>
      <c r="C41" s="570"/>
      <c r="D41" s="570"/>
      <c r="E41" s="570"/>
      <c r="F41" s="570"/>
      <c r="G41" s="570"/>
      <c r="H41" s="570"/>
      <c r="I41" s="570"/>
    </row>
    <row r="42" spans="1:9" s="55" customFormat="1" ht="24" customHeight="1">
      <c r="A42" s="570" t="s">
        <v>377</v>
      </c>
      <c r="B42" s="570"/>
      <c r="C42" s="570"/>
      <c r="D42" s="570"/>
      <c r="E42" s="570"/>
      <c r="F42" s="570"/>
      <c r="G42" s="570"/>
      <c r="H42" s="570"/>
      <c r="I42" s="570"/>
    </row>
    <row r="43" spans="1:9" s="55" customFormat="1" ht="23.25" customHeight="1">
      <c r="A43" s="570" t="s">
        <v>378</v>
      </c>
      <c r="B43" s="570"/>
      <c r="C43" s="570"/>
      <c r="D43" s="570"/>
      <c r="E43" s="570"/>
      <c r="F43" s="570"/>
      <c r="G43" s="570"/>
      <c r="H43" s="570"/>
      <c r="I43" s="570"/>
    </row>
    <row r="44" spans="1:9" s="55" customFormat="1" ht="25.5" customHeight="1">
      <c r="A44" s="570" t="s">
        <v>379</v>
      </c>
      <c r="B44" s="570"/>
      <c r="C44" s="570"/>
      <c r="D44" s="570"/>
      <c r="E44" s="570"/>
      <c r="F44" s="570"/>
      <c r="G44" s="570"/>
      <c r="H44" s="570"/>
      <c r="I44" s="570"/>
    </row>
    <row r="45" ht="12.75">
      <c r="A45" s="69" t="s">
        <v>380</v>
      </c>
    </row>
    <row r="46" spans="1:9" ht="12.75">
      <c r="A46" s="55"/>
      <c r="F46" s="443"/>
      <c r="G46" s="443"/>
      <c r="H46" s="443"/>
      <c r="I46" s="443"/>
    </row>
  </sheetData>
  <sheetProtection/>
  <protectedRanges>
    <protectedRange sqref="C20:C21" name="Range1_1_1_1"/>
    <protectedRange sqref="D23:D30" name="Range1_2_1_2_1_2_1"/>
    <protectedRange sqref="C31:I37" name="Range1_2_1_2_1_2"/>
  </protectedRanges>
  <mergeCells count="5">
    <mergeCell ref="A40:I40"/>
    <mergeCell ref="A41:I41"/>
    <mergeCell ref="A42:I42"/>
    <mergeCell ref="A43:I43"/>
    <mergeCell ref="A44:I44"/>
  </mergeCells>
  <hyperlinks>
    <hyperlink ref="I1" location="Index!A1" display="Index"/>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S98"/>
  <sheetViews>
    <sheetView zoomScale="80" zoomScaleNormal="8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5"/>
  <cols>
    <col min="1" max="1" width="9.28125" style="1" bestFit="1" customWidth="1"/>
    <col min="2" max="2" width="10.57421875" style="447" bestFit="1" customWidth="1"/>
    <col min="3" max="3" width="10.8515625" style="1" bestFit="1" customWidth="1"/>
    <col min="4" max="4" width="12.57421875" style="1" customWidth="1"/>
    <col min="5" max="5" width="11.57421875" style="1" customWidth="1"/>
    <col min="6" max="6" width="9.28125" style="1" bestFit="1" customWidth="1"/>
    <col min="7" max="7" width="12.00390625" style="1" customWidth="1"/>
    <col min="8" max="8" width="11.57421875" style="1" customWidth="1"/>
    <col min="9" max="9" width="10.57421875" style="1" bestFit="1" customWidth="1"/>
    <col min="10" max="10" width="12.28125" style="1" customWidth="1"/>
    <col min="11" max="11" width="13.28125" style="1" customWidth="1"/>
    <col min="12" max="12" width="9.28125" style="1" bestFit="1" customWidth="1"/>
    <col min="13" max="13" width="12.421875" style="1" customWidth="1"/>
    <col min="14" max="14" width="11.421875" style="1" customWidth="1"/>
    <col min="15" max="15" width="9.28125" style="1" bestFit="1" customWidth="1"/>
    <col min="16" max="16" width="11.8515625" style="1" customWidth="1"/>
    <col min="17" max="17" width="12.28125" style="1" customWidth="1"/>
    <col min="18" max="18" width="9.140625" style="1" customWidth="1"/>
    <col min="19" max="19" width="9.8515625" style="1" bestFit="1" customWidth="1"/>
    <col min="20" max="16384" width="9.140625" style="1" customWidth="1"/>
  </cols>
  <sheetData>
    <row r="1" spans="1:17" ht="15">
      <c r="A1" s="24" t="s">
        <v>63</v>
      </c>
      <c r="B1" s="24"/>
      <c r="C1" s="24"/>
      <c r="D1" s="24"/>
      <c r="E1" s="24"/>
      <c r="F1" s="25"/>
      <c r="G1" s="25"/>
      <c r="H1" s="26"/>
      <c r="I1" s="25"/>
      <c r="J1" s="25"/>
      <c r="K1" s="25"/>
      <c r="L1" s="25"/>
      <c r="M1" s="25"/>
      <c r="N1" s="25"/>
      <c r="O1" s="25"/>
      <c r="P1" s="25"/>
      <c r="Q1" s="365" t="s">
        <v>64</v>
      </c>
    </row>
    <row r="2" spans="1:17" ht="15" customHeight="1">
      <c r="A2" s="27" t="s">
        <v>494</v>
      </c>
      <c r="B2" s="28"/>
      <c r="C2" s="28"/>
      <c r="D2" s="28"/>
      <c r="E2" s="28"/>
      <c r="F2" s="28"/>
      <c r="G2" s="28"/>
      <c r="H2" s="28"/>
      <c r="I2" s="28"/>
      <c r="J2" s="28"/>
      <c r="K2" s="28"/>
      <c r="L2" s="28"/>
      <c r="M2" s="28"/>
      <c r="N2" s="28"/>
      <c r="O2" s="28"/>
      <c r="P2" s="28"/>
      <c r="Q2" s="28"/>
    </row>
    <row r="3" spans="1:17" ht="12.75" customHeight="1">
      <c r="A3" s="25"/>
      <c r="B3" s="163"/>
      <c r="C3" s="25"/>
      <c r="D3" s="25"/>
      <c r="E3" s="25"/>
      <c r="F3" s="25"/>
      <c r="G3" s="25"/>
      <c r="H3" s="25"/>
      <c r="I3" s="25"/>
      <c r="J3" s="25"/>
      <c r="K3" s="25"/>
      <c r="L3" s="25"/>
      <c r="M3" s="25"/>
      <c r="N3" s="25"/>
      <c r="O3" s="25"/>
      <c r="P3" s="25"/>
      <c r="Q3" s="29"/>
    </row>
    <row r="4" spans="1:17" ht="20.25" customHeight="1">
      <c r="A4" s="582" t="s">
        <v>65</v>
      </c>
      <c r="B4" s="582" t="s">
        <v>66</v>
      </c>
      <c r="C4" s="579" t="s">
        <v>67</v>
      </c>
      <c r="D4" s="579"/>
      <c r="E4" s="579"/>
      <c r="F4" s="579" t="s">
        <v>88</v>
      </c>
      <c r="G4" s="579"/>
      <c r="H4" s="579"/>
      <c r="I4" s="579" t="s">
        <v>89</v>
      </c>
      <c r="J4" s="579"/>
      <c r="K4" s="579"/>
      <c r="L4" s="579" t="s">
        <v>68</v>
      </c>
      <c r="M4" s="579"/>
      <c r="N4" s="579"/>
      <c r="O4" s="579" t="s">
        <v>69</v>
      </c>
      <c r="P4" s="579"/>
      <c r="Q4" s="579"/>
    </row>
    <row r="5" spans="1:17" ht="28.5" customHeight="1">
      <c r="A5" s="583"/>
      <c r="B5" s="583"/>
      <c r="C5" s="30" t="s">
        <v>70</v>
      </c>
      <c r="D5" s="30" t="s">
        <v>71</v>
      </c>
      <c r="E5" s="30" t="s">
        <v>72</v>
      </c>
      <c r="F5" s="30" t="s">
        <v>70</v>
      </c>
      <c r="G5" s="30" t="s">
        <v>71</v>
      </c>
      <c r="H5" s="30" t="s">
        <v>72</v>
      </c>
      <c r="I5" s="30" t="s">
        <v>70</v>
      </c>
      <c r="J5" s="30" t="s">
        <v>71</v>
      </c>
      <c r="K5" s="30" t="s">
        <v>72</v>
      </c>
      <c r="L5" s="30" t="s">
        <v>70</v>
      </c>
      <c r="M5" s="30" t="s">
        <v>71</v>
      </c>
      <c r="N5" s="30" t="s">
        <v>72</v>
      </c>
      <c r="O5" s="30" t="s">
        <v>70</v>
      </c>
      <c r="P5" s="30" t="s">
        <v>71</v>
      </c>
      <c r="Q5" s="30" t="s">
        <v>72</v>
      </c>
    </row>
    <row r="6" spans="1:17" s="72" customFormat="1" ht="26.25" customHeight="1">
      <c r="A6" s="31">
        <v>2000</v>
      </c>
      <c r="B6" s="163"/>
      <c r="C6" s="32">
        <v>112504</v>
      </c>
      <c r="D6" s="32">
        <v>116492</v>
      </c>
      <c r="E6" s="32">
        <v>31183</v>
      </c>
      <c r="F6" s="39">
        <v>70699</v>
      </c>
      <c r="G6" s="39">
        <v>73027</v>
      </c>
      <c r="H6" s="39">
        <v>24381</v>
      </c>
      <c r="I6" s="39">
        <v>1721</v>
      </c>
      <c r="J6" s="39">
        <v>1609</v>
      </c>
      <c r="K6" s="39">
        <v>717</v>
      </c>
      <c r="L6" s="39">
        <v>26385</v>
      </c>
      <c r="M6" s="39">
        <v>27663</v>
      </c>
      <c r="N6" s="39">
        <v>3827</v>
      </c>
      <c r="O6" s="39">
        <v>13699</v>
      </c>
      <c r="P6" s="39">
        <v>14193</v>
      </c>
      <c r="Q6" s="39">
        <v>2258</v>
      </c>
    </row>
    <row r="7" spans="1:19" s="72" customFormat="1" ht="14.25">
      <c r="A7" s="31" t="s">
        <v>90</v>
      </c>
      <c r="B7" s="163"/>
      <c r="C7" s="32">
        <v>120023</v>
      </c>
      <c r="D7" s="32">
        <v>115403</v>
      </c>
      <c r="E7" s="32">
        <v>35942</v>
      </c>
      <c r="F7" s="39">
        <v>54310</v>
      </c>
      <c r="G7" s="39">
        <v>61562</v>
      </c>
      <c r="H7" s="39">
        <v>17402</v>
      </c>
      <c r="I7" s="39">
        <v>27658</v>
      </c>
      <c r="J7" s="39">
        <v>16097</v>
      </c>
      <c r="K7" s="39">
        <v>12284</v>
      </c>
      <c r="L7" s="39">
        <v>25500</v>
      </c>
      <c r="M7" s="39">
        <v>25132</v>
      </c>
      <c r="N7" s="39">
        <v>4079</v>
      </c>
      <c r="O7" s="39">
        <v>12555</v>
      </c>
      <c r="P7" s="39">
        <v>12612</v>
      </c>
      <c r="Q7" s="39">
        <v>2177</v>
      </c>
      <c r="S7" s="167"/>
    </row>
    <row r="8" spans="1:19" s="72" customFormat="1" ht="12.75">
      <c r="A8" s="31">
        <v>2002</v>
      </c>
      <c r="B8" s="163"/>
      <c r="C8" s="32">
        <v>125058</v>
      </c>
      <c r="D8" s="32">
        <v>123048</v>
      </c>
      <c r="E8" s="32">
        <v>38103</v>
      </c>
      <c r="F8" s="39">
        <v>51361</v>
      </c>
      <c r="G8" s="39">
        <v>52013</v>
      </c>
      <c r="H8" s="39">
        <v>17274</v>
      </c>
      <c r="I8" s="39">
        <v>33691</v>
      </c>
      <c r="J8" s="39">
        <v>31886</v>
      </c>
      <c r="K8" s="39">
        <v>14221</v>
      </c>
      <c r="L8" s="39">
        <v>28309</v>
      </c>
      <c r="M8" s="39">
        <v>27402</v>
      </c>
      <c r="N8" s="39">
        <v>4515</v>
      </c>
      <c r="O8" s="39">
        <v>11697</v>
      </c>
      <c r="P8" s="39">
        <v>11747</v>
      </c>
      <c r="Q8" s="39">
        <v>2093</v>
      </c>
      <c r="S8" s="167"/>
    </row>
    <row r="9" spans="1:19" s="72" customFormat="1" ht="12.75">
      <c r="A9" s="31">
        <v>2003</v>
      </c>
      <c r="B9" s="163"/>
      <c r="C9" s="32">
        <v>126371</v>
      </c>
      <c r="D9" s="32">
        <v>125520</v>
      </c>
      <c r="E9" s="32">
        <v>38989</v>
      </c>
      <c r="F9" s="39">
        <v>51492</v>
      </c>
      <c r="G9" s="39">
        <v>51277</v>
      </c>
      <c r="H9" s="39">
        <v>17866</v>
      </c>
      <c r="I9" s="39">
        <v>33452</v>
      </c>
      <c r="J9" s="39">
        <v>33455</v>
      </c>
      <c r="K9" s="39">
        <v>14413</v>
      </c>
      <c r="L9" s="39">
        <v>29810</v>
      </c>
      <c r="M9" s="39">
        <v>29237</v>
      </c>
      <c r="N9" s="39">
        <v>4546</v>
      </c>
      <c r="O9" s="39">
        <v>11617</v>
      </c>
      <c r="P9" s="39">
        <v>11551</v>
      </c>
      <c r="Q9" s="39">
        <v>2164</v>
      </c>
      <c r="S9" s="167"/>
    </row>
    <row r="10" spans="1:19" s="72" customFormat="1" ht="12.75">
      <c r="A10" s="31">
        <v>2004</v>
      </c>
      <c r="B10" s="163"/>
      <c r="C10" s="32">
        <v>122062</v>
      </c>
      <c r="D10" s="32">
        <v>125066</v>
      </c>
      <c r="E10" s="32">
        <v>36614</v>
      </c>
      <c r="F10" s="39">
        <v>48668</v>
      </c>
      <c r="G10" s="39">
        <v>50734</v>
      </c>
      <c r="H10" s="39">
        <v>16508</v>
      </c>
      <c r="I10" s="39">
        <v>30808</v>
      </c>
      <c r="J10" s="39">
        <v>32380</v>
      </c>
      <c r="K10" s="39">
        <v>13304</v>
      </c>
      <c r="L10" s="39">
        <v>29964</v>
      </c>
      <c r="M10" s="39">
        <v>29583</v>
      </c>
      <c r="N10" s="39">
        <v>4373</v>
      </c>
      <c r="O10" s="39">
        <v>12622</v>
      </c>
      <c r="P10" s="39">
        <v>12369</v>
      </c>
      <c r="Q10" s="39">
        <v>2429</v>
      </c>
      <c r="S10" s="167"/>
    </row>
    <row r="11" spans="1:19" s="72" customFormat="1" ht="12.75">
      <c r="A11" s="31">
        <v>2005</v>
      </c>
      <c r="B11" s="163"/>
      <c r="C11" s="32">
        <v>124313</v>
      </c>
      <c r="D11" s="32">
        <v>121099</v>
      </c>
      <c r="E11" s="32">
        <v>40915</v>
      </c>
      <c r="F11" s="39">
        <v>47980</v>
      </c>
      <c r="G11" s="39">
        <v>47239</v>
      </c>
      <c r="H11" s="39">
        <v>18054</v>
      </c>
      <c r="I11" s="39">
        <v>31234</v>
      </c>
      <c r="J11" s="39">
        <v>29756</v>
      </c>
      <c r="K11" s="39">
        <v>15192</v>
      </c>
      <c r="L11" s="39">
        <v>32452</v>
      </c>
      <c r="M11" s="39">
        <v>31475</v>
      </c>
      <c r="N11" s="39">
        <v>5223</v>
      </c>
      <c r="O11" s="39">
        <v>12647</v>
      </c>
      <c r="P11" s="39">
        <v>12629</v>
      </c>
      <c r="Q11" s="39">
        <v>2446</v>
      </c>
      <c r="S11" s="167"/>
    </row>
    <row r="12" spans="1:19" s="72" customFormat="1" ht="12.75">
      <c r="A12" s="31">
        <v>2006</v>
      </c>
      <c r="B12" s="163"/>
      <c r="C12" s="32">
        <v>126991</v>
      </c>
      <c r="D12" s="32">
        <v>126515</v>
      </c>
      <c r="E12" s="32">
        <v>41746</v>
      </c>
      <c r="F12" s="39">
        <v>47088</v>
      </c>
      <c r="G12" s="39">
        <v>47032</v>
      </c>
      <c r="H12" s="39">
        <v>18456</v>
      </c>
      <c r="I12" s="39">
        <v>30469</v>
      </c>
      <c r="J12" s="39">
        <v>30407</v>
      </c>
      <c r="K12" s="39">
        <v>15397</v>
      </c>
      <c r="L12" s="39">
        <v>35964</v>
      </c>
      <c r="M12" s="39">
        <v>35943</v>
      </c>
      <c r="N12" s="39">
        <v>5055</v>
      </c>
      <c r="O12" s="39">
        <v>13470</v>
      </c>
      <c r="P12" s="39">
        <v>13133</v>
      </c>
      <c r="Q12" s="39">
        <v>2838</v>
      </c>
      <c r="S12" s="167"/>
    </row>
    <row r="13" spans="1:19" s="72" customFormat="1" ht="12.75">
      <c r="A13" s="31">
        <v>2007</v>
      </c>
      <c r="B13" s="163"/>
      <c r="C13" s="32">
        <v>136434</v>
      </c>
      <c r="D13" s="32">
        <v>135497</v>
      </c>
      <c r="E13" s="32">
        <v>42338</v>
      </c>
      <c r="F13" s="39">
        <v>50143</v>
      </c>
      <c r="G13" s="39">
        <v>49823</v>
      </c>
      <c r="H13" s="39">
        <v>18870</v>
      </c>
      <c r="I13" s="39">
        <v>32738</v>
      </c>
      <c r="J13" s="39">
        <v>33063</v>
      </c>
      <c r="K13" s="39">
        <v>15117</v>
      </c>
      <c r="L13" s="39">
        <v>40311</v>
      </c>
      <c r="M13" s="39">
        <v>39385</v>
      </c>
      <c r="N13" s="39">
        <v>5497</v>
      </c>
      <c r="O13" s="39">
        <v>13242</v>
      </c>
      <c r="P13" s="39">
        <v>13226</v>
      </c>
      <c r="Q13" s="39">
        <v>2854</v>
      </c>
      <c r="S13" s="167"/>
    </row>
    <row r="14" spans="1:19" s="72" customFormat="1" ht="12.75">
      <c r="A14" s="35">
        <v>2008</v>
      </c>
      <c r="B14" s="163"/>
      <c r="C14" s="32">
        <v>145715</v>
      </c>
      <c r="D14" s="32">
        <v>143080</v>
      </c>
      <c r="E14" s="32">
        <v>44455</v>
      </c>
      <c r="F14" s="39">
        <v>55302</v>
      </c>
      <c r="G14" s="39">
        <v>53654</v>
      </c>
      <c r="H14" s="39">
        <v>20553</v>
      </c>
      <c r="I14" s="39">
        <v>34738</v>
      </c>
      <c r="J14" s="39">
        <v>34081</v>
      </c>
      <c r="K14" s="39">
        <v>15759</v>
      </c>
      <c r="L14" s="39">
        <v>41656</v>
      </c>
      <c r="M14" s="39">
        <v>41337</v>
      </c>
      <c r="N14" s="39">
        <v>5270</v>
      </c>
      <c r="O14" s="39">
        <v>14019</v>
      </c>
      <c r="P14" s="39">
        <v>14008</v>
      </c>
      <c r="Q14" s="39">
        <v>2873</v>
      </c>
      <c r="S14" s="167"/>
    </row>
    <row r="15" spans="1:19" s="72" customFormat="1" ht="12.75">
      <c r="A15" s="35">
        <v>2009</v>
      </c>
      <c r="B15" s="35"/>
      <c r="C15" s="32">
        <v>150711</v>
      </c>
      <c r="D15" s="32">
        <v>147161</v>
      </c>
      <c r="E15" s="32">
        <v>47713</v>
      </c>
      <c r="F15" s="39">
        <v>62838</v>
      </c>
      <c r="G15" s="39">
        <v>59840</v>
      </c>
      <c r="H15" s="39">
        <v>23655</v>
      </c>
      <c r="I15" s="39">
        <v>34869</v>
      </c>
      <c r="J15" s="39">
        <v>34471</v>
      </c>
      <c r="K15" s="39">
        <v>16243</v>
      </c>
      <c r="L15" s="39">
        <v>38663</v>
      </c>
      <c r="M15" s="39">
        <v>38868</v>
      </c>
      <c r="N15" s="39">
        <v>4592</v>
      </c>
      <c r="O15" s="39">
        <v>14341</v>
      </c>
      <c r="P15" s="39">
        <v>13982</v>
      </c>
      <c r="Q15" s="39">
        <v>3223</v>
      </c>
      <c r="S15" s="167"/>
    </row>
    <row r="16" spans="1:19" s="72" customFormat="1" ht="12.75">
      <c r="A16" s="35">
        <v>2010</v>
      </c>
      <c r="B16" s="36"/>
      <c r="C16" s="37">
        <v>152791</v>
      </c>
      <c r="D16" s="37">
        <v>153759</v>
      </c>
      <c r="E16" s="37">
        <v>47085</v>
      </c>
      <c r="F16" s="39">
        <v>63689</v>
      </c>
      <c r="G16" s="39">
        <v>65420</v>
      </c>
      <c r="H16" s="39">
        <v>22239</v>
      </c>
      <c r="I16" s="39">
        <v>34207</v>
      </c>
      <c r="J16" s="39">
        <v>34567</v>
      </c>
      <c r="K16" s="39">
        <v>16101</v>
      </c>
      <c r="L16" s="39">
        <v>41054</v>
      </c>
      <c r="M16" s="39">
        <v>39722</v>
      </c>
      <c r="N16" s="39">
        <v>5692</v>
      </c>
      <c r="O16" s="39">
        <v>13841</v>
      </c>
      <c r="P16" s="39">
        <v>14050</v>
      </c>
      <c r="Q16" s="39">
        <v>3053</v>
      </c>
      <c r="S16" s="429"/>
    </row>
    <row r="17" spans="1:19" s="72" customFormat="1" ht="12.75">
      <c r="A17" s="35">
        <v>2011</v>
      </c>
      <c r="B17" s="36"/>
      <c r="C17" s="37">
        <v>148663</v>
      </c>
      <c r="D17" s="37">
        <v>150156</v>
      </c>
      <c r="E17" s="37">
        <v>45030</v>
      </c>
      <c r="F17" s="39">
        <v>59012</v>
      </c>
      <c r="G17" s="39">
        <v>60325</v>
      </c>
      <c r="H17" s="39">
        <v>20852</v>
      </c>
      <c r="I17" s="39">
        <v>33054</v>
      </c>
      <c r="J17" s="39">
        <v>33476</v>
      </c>
      <c r="K17" s="39">
        <v>15648</v>
      </c>
      <c r="L17" s="39">
        <v>43227</v>
      </c>
      <c r="M17" s="39">
        <v>42895</v>
      </c>
      <c r="N17" s="39">
        <v>5546</v>
      </c>
      <c r="O17" s="39">
        <v>13370</v>
      </c>
      <c r="P17" s="39">
        <v>13460</v>
      </c>
      <c r="Q17" s="39">
        <v>2984</v>
      </c>
      <c r="S17" s="430"/>
    </row>
    <row r="18" spans="1:19" s="72" customFormat="1" ht="12.75">
      <c r="A18" s="35">
        <v>2012</v>
      </c>
      <c r="B18" s="36"/>
      <c r="C18" s="37">
        <v>133371</v>
      </c>
      <c r="D18" s="37">
        <v>138313</v>
      </c>
      <c r="E18" s="37">
        <v>39586</v>
      </c>
      <c r="F18" s="39">
        <v>48502</v>
      </c>
      <c r="G18" s="39">
        <v>52007</v>
      </c>
      <c r="H18" s="39">
        <v>17282</v>
      </c>
      <c r="I18" s="39">
        <v>32666</v>
      </c>
      <c r="J18" s="39">
        <v>33426</v>
      </c>
      <c r="K18" s="39">
        <v>14868</v>
      </c>
      <c r="L18" s="39">
        <v>39579</v>
      </c>
      <c r="M18" s="39">
        <v>40107</v>
      </c>
      <c r="N18" s="39">
        <v>4594</v>
      </c>
      <c r="O18" s="39">
        <v>12624</v>
      </c>
      <c r="P18" s="39">
        <v>12773</v>
      </c>
      <c r="Q18" s="39">
        <v>2842</v>
      </c>
      <c r="S18" s="167"/>
    </row>
    <row r="19" spans="1:19" s="72" customFormat="1" ht="14.25">
      <c r="A19" s="31" t="s">
        <v>91</v>
      </c>
      <c r="B19" s="36"/>
      <c r="C19" s="37">
        <v>139922</v>
      </c>
      <c r="D19" s="37">
        <v>130382</v>
      </c>
      <c r="E19" s="37">
        <v>49227</v>
      </c>
      <c r="F19" s="39">
        <v>56351</v>
      </c>
      <c r="G19" s="39">
        <v>48919</v>
      </c>
      <c r="H19" s="39">
        <v>24820</v>
      </c>
      <c r="I19" s="39">
        <v>35779</v>
      </c>
      <c r="J19" s="39">
        <v>33840</v>
      </c>
      <c r="K19" s="39">
        <v>16962</v>
      </c>
      <c r="L19" s="39">
        <v>36167</v>
      </c>
      <c r="M19" s="39">
        <v>35783</v>
      </c>
      <c r="N19" s="39">
        <v>4782</v>
      </c>
      <c r="O19" s="39">
        <v>11625</v>
      </c>
      <c r="P19" s="39">
        <v>11840</v>
      </c>
      <c r="Q19" s="39">
        <v>2663</v>
      </c>
      <c r="S19" s="167"/>
    </row>
    <row r="20" spans="1:19" s="72" customFormat="1" ht="12.75">
      <c r="A20" s="35">
        <v>2014</v>
      </c>
      <c r="B20" s="36"/>
      <c r="C20" s="37">
        <v>138116</v>
      </c>
      <c r="D20" s="37">
        <v>132327</v>
      </c>
      <c r="E20" s="37">
        <v>55116</v>
      </c>
      <c r="F20" s="38">
        <v>61714</v>
      </c>
      <c r="G20" s="38">
        <v>56529</v>
      </c>
      <c r="H20" s="38">
        <v>30062</v>
      </c>
      <c r="I20" s="38">
        <v>33300</v>
      </c>
      <c r="J20" s="38">
        <v>32878</v>
      </c>
      <c r="K20" s="38">
        <v>17435</v>
      </c>
      <c r="L20" s="38">
        <v>31837</v>
      </c>
      <c r="M20" s="38">
        <v>31858</v>
      </c>
      <c r="N20" s="38">
        <v>4699</v>
      </c>
      <c r="O20" s="38">
        <v>11265</v>
      </c>
      <c r="P20" s="38">
        <v>11062</v>
      </c>
      <c r="Q20" s="38">
        <v>2920</v>
      </c>
      <c r="S20" s="167"/>
    </row>
    <row r="21" spans="1:19" s="72" customFormat="1" ht="12.75">
      <c r="A21" s="35">
        <v>2015</v>
      </c>
      <c r="B21" s="35"/>
      <c r="C21" s="37">
        <v>129998</v>
      </c>
      <c r="D21" s="37">
        <v>134359</v>
      </c>
      <c r="E21" s="37">
        <v>50876</v>
      </c>
      <c r="F21" s="39">
        <v>57150</v>
      </c>
      <c r="G21" s="39">
        <v>60341</v>
      </c>
      <c r="H21" s="39">
        <v>27022</v>
      </c>
      <c r="I21" s="39">
        <v>30449</v>
      </c>
      <c r="J21" s="39">
        <v>31868</v>
      </c>
      <c r="K21" s="39">
        <v>16153</v>
      </c>
      <c r="L21" s="39">
        <v>31076</v>
      </c>
      <c r="M21" s="39">
        <v>30802</v>
      </c>
      <c r="N21" s="39">
        <v>4811</v>
      </c>
      <c r="O21" s="39">
        <v>11323</v>
      </c>
      <c r="P21" s="39">
        <v>11348</v>
      </c>
      <c r="Q21" s="39">
        <v>2890</v>
      </c>
      <c r="S21" s="167"/>
    </row>
    <row r="22" spans="1:17" s="72" customFormat="1" ht="26.25" customHeight="1">
      <c r="A22" s="35">
        <v>2009</v>
      </c>
      <c r="B22" s="35" t="s">
        <v>73</v>
      </c>
      <c r="C22" s="37">
        <v>37138</v>
      </c>
      <c r="D22" s="37">
        <v>36710</v>
      </c>
      <c r="E22" s="37">
        <v>45002</v>
      </c>
      <c r="F22" s="39">
        <v>14922</v>
      </c>
      <c r="G22" s="39">
        <v>14353</v>
      </c>
      <c r="H22" s="39">
        <v>21244</v>
      </c>
      <c r="I22" s="39">
        <v>8795</v>
      </c>
      <c r="J22" s="39">
        <v>8852</v>
      </c>
      <c r="K22" s="39">
        <v>15795</v>
      </c>
      <c r="L22" s="39">
        <v>10029</v>
      </c>
      <c r="M22" s="39">
        <v>10156</v>
      </c>
      <c r="N22" s="39">
        <v>5047</v>
      </c>
      <c r="O22" s="39">
        <v>3392</v>
      </c>
      <c r="P22" s="39">
        <v>3349</v>
      </c>
      <c r="Q22" s="39">
        <v>2916</v>
      </c>
    </row>
    <row r="23" spans="1:17" s="72" customFormat="1" ht="12.75">
      <c r="A23" s="35"/>
      <c r="B23" s="35" t="s">
        <v>74</v>
      </c>
      <c r="C23" s="37">
        <v>37311</v>
      </c>
      <c r="D23" s="37">
        <v>35410</v>
      </c>
      <c r="E23" s="37">
        <v>46675</v>
      </c>
      <c r="F23" s="39">
        <v>15249</v>
      </c>
      <c r="G23" s="39">
        <v>14129</v>
      </c>
      <c r="H23" s="39">
        <v>22316</v>
      </c>
      <c r="I23" s="39">
        <v>8722</v>
      </c>
      <c r="J23" s="39">
        <v>8300</v>
      </c>
      <c r="K23" s="39">
        <v>16191</v>
      </c>
      <c r="L23" s="39">
        <v>9810</v>
      </c>
      <c r="M23" s="39">
        <v>9500</v>
      </c>
      <c r="N23" s="39">
        <v>5206</v>
      </c>
      <c r="O23" s="39">
        <v>3530</v>
      </c>
      <c r="P23" s="39">
        <v>3481</v>
      </c>
      <c r="Q23" s="39">
        <v>2962</v>
      </c>
    </row>
    <row r="24" spans="1:17" s="72" customFormat="1" ht="12.75">
      <c r="A24" s="35"/>
      <c r="B24" s="35" t="s">
        <v>75</v>
      </c>
      <c r="C24" s="37">
        <v>39073</v>
      </c>
      <c r="D24" s="37">
        <v>37746</v>
      </c>
      <c r="E24" s="37">
        <v>47922</v>
      </c>
      <c r="F24" s="39">
        <v>16738</v>
      </c>
      <c r="G24" s="39">
        <v>15622</v>
      </c>
      <c r="H24" s="39">
        <v>23454</v>
      </c>
      <c r="I24" s="39">
        <v>8873</v>
      </c>
      <c r="J24" s="39">
        <v>8605</v>
      </c>
      <c r="K24" s="39">
        <v>16465</v>
      </c>
      <c r="L24" s="39">
        <v>9794</v>
      </c>
      <c r="M24" s="39">
        <v>9917</v>
      </c>
      <c r="N24" s="39">
        <v>4978</v>
      </c>
      <c r="O24" s="39">
        <v>3668</v>
      </c>
      <c r="P24" s="39">
        <v>3602</v>
      </c>
      <c r="Q24" s="39">
        <v>3025</v>
      </c>
    </row>
    <row r="25" spans="1:17" s="72" customFormat="1" ht="12.75">
      <c r="A25" s="35"/>
      <c r="B25" s="40" t="s">
        <v>76</v>
      </c>
      <c r="C25" s="37">
        <v>37189</v>
      </c>
      <c r="D25" s="37">
        <v>37295</v>
      </c>
      <c r="E25" s="37">
        <v>47713</v>
      </c>
      <c r="F25" s="156">
        <v>15929</v>
      </c>
      <c r="G25" s="156">
        <v>15736</v>
      </c>
      <c r="H25" s="156">
        <v>23655</v>
      </c>
      <c r="I25" s="156">
        <v>8479</v>
      </c>
      <c r="J25" s="156">
        <v>8714</v>
      </c>
      <c r="K25" s="156">
        <v>16243</v>
      </c>
      <c r="L25" s="156">
        <v>9030</v>
      </c>
      <c r="M25" s="156">
        <v>9295</v>
      </c>
      <c r="N25" s="156">
        <v>4592</v>
      </c>
      <c r="O25" s="156">
        <v>3751</v>
      </c>
      <c r="P25" s="156">
        <v>3550</v>
      </c>
      <c r="Q25" s="156">
        <v>3223</v>
      </c>
    </row>
    <row r="26" spans="1:17" s="72" customFormat="1" ht="26.25" customHeight="1">
      <c r="A26" s="35">
        <v>2010</v>
      </c>
      <c r="B26" s="40" t="s">
        <v>77</v>
      </c>
      <c r="C26" s="37">
        <v>38483</v>
      </c>
      <c r="D26" s="37">
        <v>38176</v>
      </c>
      <c r="E26" s="37">
        <v>48879</v>
      </c>
      <c r="F26" s="156">
        <v>16789</v>
      </c>
      <c r="G26" s="156">
        <v>16489</v>
      </c>
      <c r="H26" s="156">
        <v>24275</v>
      </c>
      <c r="I26" s="156">
        <v>8267</v>
      </c>
      <c r="J26" s="156">
        <v>8770</v>
      </c>
      <c r="K26" s="156">
        <v>15972</v>
      </c>
      <c r="L26" s="156">
        <v>9924</v>
      </c>
      <c r="M26" s="156">
        <v>9404</v>
      </c>
      <c r="N26" s="156">
        <v>5376</v>
      </c>
      <c r="O26" s="156">
        <v>3503</v>
      </c>
      <c r="P26" s="156">
        <v>3513</v>
      </c>
      <c r="Q26" s="156">
        <v>3256</v>
      </c>
    </row>
    <row r="27" spans="1:17" s="72" customFormat="1" ht="12.75">
      <c r="A27" s="35"/>
      <c r="B27" s="40" t="s">
        <v>78</v>
      </c>
      <c r="C27" s="37">
        <v>38326</v>
      </c>
      <c r="D27" s="37">
        <v>37458</v>
      </c>
      <c r="E27" s="37">
        <v>49615</v>
      </c>
      <c r="F27" s="156">
        <v>16067</v>
      </c>
      <c r="G27" s="156">
        <v>16278</v>
      </c>
      <c r="H27" s="156">
        <v>24048</v>
      </c>
      <c r="I27" s="156">
        <v>8788</v>
      </c>
      <c r="J27" s="156">
        <v>8172</v>
      </c>
      <c r="K27" s="156">
        <v>16586</v>
      </c>
      <c r="L27" s="156">
        <v>10068</v>
      </c>
      <c r="M27" s="156">
        <v>9490</v>
      </c>
      <c r="N27" s="156">
        <v>5830</v>
      </c>
      <c r="O27" s="156">
        <v>3403</v>
      </c>
      <c r="P27" s="156">
        <v>3518</v>
      </c>
      <c r="Q27" s="156">
        <v>3151</v>
      </c>
    </row>
    <row r="28" spans="1:17" s="72" customFormat="1" ht="12.75">
      <c r="A28" s="35"/>
      <c r="B28" s="40" t="s">
        <v>79</v>
      </c>
      <c r="C28" s="37">
        <v>38949</v>
      </c>
      <c r="D28" s="37">
        <v>39728</v>
      </c>
      <c r="E28" s="37">
        <v>48671</v>
      </c>
      <c r="F28" s="156">
        <v>15982</v>
      </c>
      <c r="G28" s="156">
        <v>16850</v>
      </c>
      <c r="H28" s="156">
        <v>23229</v>
      </c>
      <c r="I28" s="156">
        <v>8819</v>
      </c>
      <c r="J28" s="156">
        <v>8881</v>
      </c>
      <c r="K28" s="156">
        <v>16539</v>
      </c>
      <c r="L28" s="156">
        <v>10659</v>
      </c>
      <c r="M28" s="156">
        <v>10452</v>
      </c>
      <c r="N28" s="156">
        <v>5818</v>
      </c>
      <c r="O28" s="156">
        <v>3489</v>
      </c>
      <c r="P28" s="156">
        <v>3545</v>
      </c>
      <c r="Q28" s="156">
        <v>3085</v>
      </c>
    </row>
    <row r="29" spans="1:17" s="72" customFormat="1" ht="12.75">
      <c r="A29" s="35"/>
      <c r="B29" s="40" t="s">
        <v>80</v>
      </c>
      <c r="C29" s="37">
        <v>37033</v>
      </c>
      <c r="D29" s="37">
        <v>38397</v>
      </c>
      <c r="E29" s="37">
        <v>47085</v>
      </c>
      <c r="F29" s="156">
        <v>14851</v>
      </c>
      <c r="G29" s="156">
        <v>15803</v>
      </c>
      <c r="H29" s="156">
        <v>22239</v>
      </c>
      <c r="I29" s="156">
        <v>8333</v>
      </c>
      <c r="J29" s="156">
        <v>8744</v>
      </c>
      <c r="K29" s="156">
        <v>16101</v>
      </c>
      <c r="L29" s="156">
        <v>10403</v>
      </c>
      <c r="M29" s="156">
        <v>10376</v>
      </c>
      <c r="N29" s="156">
        <v>5692</v>
      </c>
      <c r="O29" s="156">
        <v>3446</v>
      </c>
      <c r="P29" s="156">
        <v>3474</v>
      </c>
      <c r="Q29" s="156">
        <v>3053</v>
      </c>
    </row>
    <row r="30" spans="1:17" s="72" customFormat="1" ht="26.25" customHeight="1">
      <c r="A30" s="35">
        <v>2011</v>
      </c>
      <c r="B30" s="40" t="s">
        <v>77</v>
      </c>
      <c r="C30" s="37">
        <v>38148</v>
      </c>
      <c r="D30" s="37">
        <v>39930</v>
      </c>
      <c r="E30" s="37">
        <v>45150</v>
      </c>
      <c r="F30" s="156">
        <v>15031</v>
      </c>
      <c r="G30" s="156">
        <v>16305</v>
      </c>
      <c r="H30" s="156">
        <v>20963</v>
      </c>
      <c r="I30" s="156">
        <v>8418</v>
      </c>
      <c r="J30" s="156">
        <v>9078</v>
      </c>
      <c r="K30" s="156">
        <v>15425</v>
      </c>
      <c r="L30" s="156">
        <v>11306</v>
      </c>
      <c r="M30" s="156">
        <v>11129</v>
      </c>
      <c r="N30" s="156">
        <v>5727</v>
      </c>
      <c r="O30" s="156">
        <v>3393</v>
      </c>
      <c r="P30" s="156">
        <v>3418</v>
      </c>
      <c r="Q30" s="156">
        <v>3035</v>
      </c>
    </row>
    <row r="31" spans="1:17" s="72" customFormat="1" ht="12.75">
      <c r="A31" s="35"/>
      <c r="B31" s="40" t="s">
        <v>78</v>
      </c>
      <c r="C31" s="37">
        <v>35971</v>
      </c>
      <c r="D31" s="37">
        <v>35868</v>
      </c>
      <c r="E31" s="37">
        <v>45118</v>
      </c>
      <c r="F31" s="156">
        <v>14423</v>
      </c>
      <c r="G31" s="156">
        <v>14355</v>
      </c>
      <c r="H31" s="156">
        <v>21006</v>
      </c>
      <c r="I31" s="156">
        <v>8055</v>
      </c>
      <c r="J31" s="156">
        <v>7956</v>
      </c>
      <c r="K31" s="156">
        <v>15525</v>
      </c>
      <c r="L31" s="156">
        <v>10307</v>
      </c>
      <c r="M31" s="156">
        <v>10233</v>
      </c>
      <c r="N31" s="156">
        <v>5690</v>
      </c>
      <c r="O31" s="156">
        <v>3186</v>
      </c>
      <c r="P31" s="156">
        <v>3324</v>
      </c>
      <c r="Q31" s="156">
        <v>2897</v>
      </c>
    </row>
    <row r="32" spans="1:17" s="72" customFormat="1" ht="12.75">
      <c r="A32" s="35"/>
      <c r="B32" s="40" t="s">
        <v>79</v>
      </c>
      <c r="C32" s="37">
        <v>38974</v>
      </c>
      <c r="D32" s="37">
        <v>37915</v>
      </c>
      <c r="E32" s="37">
        <v>46028</v>
      </c>
      <c r="F32" s="156">
        <v>15721</v>
      </c>
      <c r="G32" s="156">
        <v>15238</v>
      </c>
      <c r="H32" s="156">
        <v>21468</v>
      </c>
      <c r="I32" s="156">
        <v>8590</v>
      </c>
      <c r="J32" s="156">
        <v>8176</v>
      </c>
      <c r="K32" s="156">
        <v>15926</v>
      </c>
      <c r="L32" s="156">
        <v>11327</v>
      </c>
      <c r="M32" s="156">
        <v>11069</v>
      </c>
      <c r="N32" s="156">
        <v>5828</v>
      </c>
      <c r="O32" s="156">
        <v>3336</v>
      </c>
      <c r="P32" s="156">
        <v>3432</v>
      </c>
      <c r="Q32" s="156">
        <v>2806</v>
      </c>
    </row>
    <row r="33" spans="1:17" s="72" customFormat="1" ht="12.75">
      <c r="A33" s="35"/>
      <c r="B33" s="40" t="s">
        <v>80</v>
      </c>
      <c r="C33" s="37">
        <v>35570</v>
      </c>
      <c r="D33" s="37">
        <v>36443</v>
      </c>
      <c r="E33" s="37">
        <v>45030</v>
      </c>
      <c r="F33" s="156">
        <v>13837</v>
      </c>
      <c r="G33" s="156">
        <v>14427</v>
      </c>
      <c r="H33" s="156">
        <v>20852</v>
      </c>
      <c r="I33" s="156">
        <v>7991</v>
      </c>
      <c r="J33" s="156">
        <v>8266</v>
      </c>
      <c r="K33" s="156">
        <v>15648</v>
      </c>
      <c r="L33" s="156">
        <v>10287</v>
      </c>
      <c r="M33" s="156">
        <v>10464</v>
      </c>
      <c r="N33" s="156">
        <v>5546</v>
      </c>
      <c r="O33" s="156">
        <v>3455</v>
      </c>
      <c r="P33" s="156">
        <v>3286</v>
      </c>
      <c r="Q33" s="156">
        <v>2984</v>
      </c>
    </row>
    <row r="34" spans="1:17" s="72" customFormat="1" ht="26.25" customHeight="1">
      <c r="A34" s="35">
        <v>2012</v>
      </c>
      <c r="B34" s="40" t="s">
        <v>77</v>
      </c>
      <c r="C34" s="37">
        <v>35111</v>
      </c>
      <c r="D34" s="37">
        <v>37868</v>
      </c>
      <c r="E34" s="37">
        <v>42123</v>
      </c>
      <c r="F34" s="39">
        <v>13027</v>
      </c>
      <c r="G34" s="39">
        <v>15120</v>
      </c>
      <c r="H34" s="39">
        <v>18729</v>
      </c>
      <c r="I34" s="39">
        <v>8157</v>
      </c>
      <c r="J34" s="39">
        <v>8507</v>
      </c>
      <c r="K34" s="39">
        <v>15289</v>
      </c>
      <c r="L34" s="39">
        <v>10713</v>
      </c>
      <c r="M34" s="39">
        <v>10874</v>
      </c>
      <c r="N34" s="39">
        <v>5274</v>
      </c>
      <c r="O34" s="39">
        <v>3214</v>
      </c>
      <c r="P34" s="39">
        <v>3367</v>
      </c>
      <c r="Q34" s="39">
        <v>2831</v>
      </c>
    </row>
    <row r="35" spans="1:17" s="72" customFormat="1" ht="12.75">
      <c r="A35" s="35"/>
      <c r="B35" s="40" t="s">
        <v>78</v>
      </c>
      <c r="C35" s="37">
        <v>32179</v>
      </c>
      <c r="D35" s="37">
        <v>33730</v>
      </c>
      <c r="E35" s="37">
        <v>40451</v>
      </c>
      <c r="F35" s="39">
        <v>11684</v>
      </c>
      <c r="G35" s="39">
        <v>12919</v>
      </c>
      <c r="H35" s="39">
        <v>17469</v>
      </c>
      <c r="I35" s="39">
        <v>7720</v>
      </c>
      <c r="J35" s="39">
        <v>7968</v>
      </c>
      <c r="K35" s="39">
        <v>15040</v>
      </c>
      <c r="L35" s="39">
        <v>9726</v>
      </c>
      <c r="M35" s="39">
        <v>9717</v>
      </c>
      <c r="N35" s="39">
        <v>5183</v>
      </c>
      <c r="O35" s="39">
        <v>3049</v>
      </c>
      <c r="P35" s="39">
        <v>3126</v>
      </c>
      <c r="Q35" s="39">
        <v>2759</v>
      </c>
    </row>
    <row r="36" spans="1:17" s="72" customFormat="1" ht="12.75">
      <c r="A36" s="35"/>
      <c r="B36" s="40" t="s">
        <v>79</v>
      </c>
      <c r="C36" s="37">
        <v>33268</v>
      </c>
      <c r="D36" s="37">
        <v>33773</v>
      </c>
      <c r="E36" s="37">
        <v>39840</v>
      </c>
      <c r="F36" s="39">
        <v>11437</v>
      </c>
      <c r="G36" s="39">
        <v>12126</v>
      </c>
      <c r="H36" s="39">
        <v>16779</v>
      </c>
      <c r="I36" s="39">
        <v>8575</v>
      </c>
      <c r="J36" s="39">
        <v>8281</v>
      </c>
      <c r="K36" s="39">
        <v>15326</v>
      </c>
      <c r="L36" s="39">
        <v>10049</v>
      </c>
      <c r="M36" s="39">
        <v>10156</v>
      </c>
      <c r="N36" s="39">
        <v>4965</v>
      </c>
      <c r="O36" s="39">
        <v>3207</v>
      </c>
      <c r="P36" s="39">
        <v>3210</v>
      </c>
      <c r="Q36" s="39">
        <v>2770</v>
      </c>
    </row>
    <row r="37" spans="1:17" s="72" customFormat="1" ht="12.75">
      <c r="A37" s="35"/>
      <c r="B37" s="40" t="s">
        <v>80</v>
      </c>
      <c r="C37" s="37">
        <v>32813</v>
      </c>
      <c r="D37" s="37">
        <v>32942</v>
      </c>
      <c r="E37" s="37">
        <v>39586</v>
      </c>
      <c r="F37" s="39">
        <v>12354</v>
      </c>
      <c r="G37" s="39">
        <v>11842</v>
      </c>
      <c r="H37" s="39">
        <v>17282</v>
      </c>
      <c r="I37" s="39">
        <v>8214</v>
      </c>
      <c r="J37" s="39">
        <v>8670</v>
      </c>
      <c r="K37" s="39">
        <v>14868</v>
      </c>
      <c r="L37" s="39">
        <v>9091</v>
      </c>
      <c r="M37" s="39">
        <v>9360</v>
      </c>
      <c r="N37" s="39">
        <v>4594</v>
      </c>
      <c r="O37" s="39">
        <v>3154</v>
      </c>
      <c r="P37" s="39">
        <v>3070</v>
      </c>
      <c r="Q37" s="39">
        <v>2842</v>
      </c>
    </row>
    <row r="38" spans="1:17" s="72" customFormat="1" ht="26.25" customHeight="1">
      <c r="A38" s="40">
        <v>2013</v>
      </c>
      <c r="B38" s="41" t="s">
        <v>77</v>
      </c>
      <c r="C38" s="37">
        <v>31883</v>
      </c>
      <c r="D38" s="37">
        <v>32471</v>
      </c>
      <c r="E38" s="37">
        <v>39489</v>
      </c>
      <c r="F38" s="42">
        <v>11398</v>
      </c>
      <c r="G38" s="42">
        <v>11868</v>
      </c>
      <c r="H38" s="42">
        <v>17000</v>
      </c>
      <c r="I38" s="42">
        <v>8303</v>
      </c>
      <c r="J38" s="42">
        <v>8366</v>
      </c>
      <c r="K38" s="42">
        <v>14983</v>
      </c>
      <c r="L38" s="42">
        <v>9331</v>
      </c>
      <c r="M38" s="42">
        <v>9235</v>
      </c>
      <c r="N38" s="42">
        <v>4771</v>
      </c>
      <c r="O38" s="42">
        <v>2851</v>
      </c>
      <c r="P38" s="42">
        <v>3002</v>
      </c>
      <c r="Q38" s="42">
        <v>2735</v>
      </c>
    </row>
    <row r="39" spans="1:17" s="72" customFormat="1" ht="14.25">
      <c r="A39" s="40"/>
      <c r="B39" s="40" t="s">
        <v>92</v>
      </c>
      <c r="C39" s="37">
        <v>36058</v>
      </c>
      <c r="D39" s="37">
        <v>32238</v>
      </c>
      <c r="E39" s="37">
        <v>43196</v>
      </c>
      <c r="F39" s="38">
        <v>14474</v>
      </c>
      <c r="G39" s="38">
        <v>11609</v>
      </c>
      <c r="H39" s="38">
        <v>19845</v>
      </c>
      <c r="I39" s="38">
        <v>9346</v>
      </c>
      <c r="J39" s="38">
        <v>8500</v>
      </c>
      <c r="K39" s="38">
        <v>15821</v>
      </c>
      <c r="L39" s="38">
        <v>9395</v>
      </c>
      <c r="M39" s="38">
        <v>9145</v>
      </c>
      <c r="N39" s="38">
        <v>4946</v>
      </c>
      <c r="O39" s="38">
        <v>2843</v>
      </c>
      <c r="P39" s="38">
        <v>2984</v>
      </c>
      <c r="Q39" s="38">
        <v>2584</v>
      </c>
    </row>
    <row r="40" spans="1:17" s="72" customFormat="1" ht="12.75">
      <c r="A40" s="40"/>
      <c r="B40" s="40" t="s">
        <v>75</v>
      </c>
      <c r="C40" s="37">
        <v>36693</v>
      </c>
      <c r="D40" s="37">
        <v>33209</v>
      </c>
      <c r="E40" s="37">
        <v>46545</v>
      </c>
      <c r="F40" s="38">
        <v>15408</v>
      </c>
      <c r="G40" s="38">
        <v>12667</v>
      </c>
      <c r="H40" s="38">
        <v>22563</v>
      </c>
      <c r="I40" s="38">
        <v>9171</v>
      </c>
      <c r="J40" s="38">
        <v>8584</v>
      </c>
      <c r="K40" s="38">
        <v>16403</v>
      </c>
      <c r="L40" s="38">
        <v>9134</v>
      </c>
      <c r="M40" s="38">
        <v>8976</v>
      </c>
      <c r="N40" s="38">
        <v>4998</v>
      </c>
      <c r="O40" s="38">
        <v>2980</v>
      </c>
      <c r="P40" s="38">
        <v>2982</v>
      </c>
      <c r="Q40" s="38">
        <v>2581</v>
      </c>
    </row>
    <row r="41" spans="1:18" s="72" customFormat="1" ht="12.75">
      <c r="A41" s="40"/>
      <c r="B41" s="40" t="s">
        <v>80</v>
      </c>
      <c r="C41" s="37">
        <v>35288</v>
      </c>
      <c r="D41" s="37">
        <v>32464</v>
      </c>
      <c r="E41" s="37">
        <v>49227</v>
      </c>
      <c r="F41" s="42">
        <v>15071</v>
      </c>
      <c r="G41" s="42">
        <v>12775</v>
      </c>
      <c r="H41" s="42">
        <v>24820</v>
      </c>
      <c r="I41" s="42">
        <v>8959</v>
      </c>
      <c r="J41" s="42">
        <v>8390</v>
      </c>
      <c r="K41" s="42">
        <v>16962</v>
      </c>
      <c r="L41" s="42">
        <v>8307</v>
      </c>
      <c r="M41" s="42">
        <v>8427</v>
      </c>
      <c r="N41" s="42">
        <v>4782</v>
      </c>
      <c r="O41" s="42">
        <v>2951</v>
      </c>
      <c r="P41" s="42">
        <v>2872</v>
      </c>
      <c r="Q41" s="42">
        <v>2663</v>
      </c>
      <c r="R41" s="168"/>
    </row>
    <row r="42" spans="1:17" s="72" customFormat="1" ht="27" customHeight="1">
      <c r="A42" s="40">
        <v>2014</v>
      </c>
      <c r="B42" s="40" t="s">
        <v>77</v>
      </c>
      <c r="C42" s="37">
        <v>35101</v>
      </c>
      <c r="D42" s="37">
        <v>33076</v>
      </c>
      <c r="E42" s="37">
        <v>51828</v>
      </c>
      <c r="F42" s="42">
        <v>15420</v>
      </c>
      <c r="G42" s="42">
        <v>13725</v>
      </c>
      <c r="H42" s="42">
        <v>26705</v>
      </c>
      <c r="I42" s="42">
        <v>8450</v>
      </c>
      <c r="J42" s="42">
        <v>8122</v>
      </c>
      <c r="K42" s="42">
        <v>17366</v>
      </c>
      <c r="L42" s="42">
        <v>8468</v>
      </c>
      <c r="M42" s="42">
        <v>8472</v>
      </c>
      <c r="N42" s="42">
        <v>5048</v>
      </c>
      <c r="O42" s="42">
        <v>2763</v>
      </c>
      <c r="P42" s="42">
        <v>2757</v>
      </c>
      <c r="Q42" s="42">
        <v>2709</v>
      </c>
    </row>
    <row r="43" spans="1:18" s="72" customFormat="1" ht="12.75">
      <c r="A43" s="40"/>
      <c r="B43" s="40" t="s">
        <v>74</v>
      </c>
      <c r="C43" s="37">
        <v>34320</v>
      </c>
      <c r="D43" s="37">
        <v>32235</v>
      </c>
      <c r="E43" s="37">
        <v>53840</v>
      </c>
      <c r="F43" s="42">
        <v>15131</v>
      </c>
      <c r="G43" s="42">
        <v>13584</v>
      </c>
      <c r="H43" s="42">
        <v>28227</v>
      </c>
      <c r="I43" s="42">
        <v>8483</v>
      </c>
      <c r="J43" s="42">
        <v>8108</v>
      </c>
      <c r="K43" s="42">
        <v>17738</v>
      </c>
      <c r="L43" s="42">
        <v>7953</v>
      </c>
      <c r="M43" s="42">
        <v>7899</v>
      </c>
      <c r="N43" s="42">
        <v>5039</v>
      </c>
      <c r="O43" s="42">
        <v>2753</v>
      </c>
      <c r="P43" s="42">
        <v>2644</v>
      </c>
      <c r="Q43" s="42">
        <v>2836</v>
      </c>
      <c r="R43" s="168"/>
    </row>
    <row r="44" spans="1:18" s="72" customFormat="1" ht="12.75">
      <c r="A44" s="40"/>
      <c r="B44" s="40" t="s">
        <v>75</v>
      </c>
      <c r="C44" s="37">
        <v>34838</v>
      </c>
      <c r="D44" s="37">
        <v>33732</v>
      </c>
      <c r="E44" s="37">
        <v>54772</v>
      </c>
      <c r="F44" s="42">
        <v>15721</v>
      </c>
      <c r="G44" s="42">
        <v>14652</v>
      </c>
      <c r="H44" s="42">
        <v>29254</v>
      </c>
      <c r="I44" s="42">
        <v>8401</v>
      </c>
      <c r="J44" s="42">
        <v>8355</v>
      </c>
      <c r="K44" s="42">
        <v>17767</v>
      </c>
      <c r="L44" s="42">
        <v>7826</v>
      </c>
      <c r="M44" s="42">
        <v>7921</v>
      </c>
      <c r="N44" s="42">
        <v>4829</v>
      </c>
      <c r="O44" s="42">
        <v>2890</v>
      </c>
      <c r="P44" s="42">
        <v>2804</v>
      </c>
      <c r="Q44" s="42">
        <v>2922</v>
      </c>
      <c r="R44" s="168"/>
    </row>
    <row r="45" spans="1:18" s="72" customFormat="1" ht="12.75">
      <c r="A45" s="40"/>
      <c r="B45" s="40" t="s">
        <v>76</v>
      </c>
      <c r="C45" s="37">
        <v>33857</v>
      </c>
      <c r="D45" s="37">
        <v>33284</v>
      </c>
      <c r="E45" s="37">
        <v>55116</v>
      </c>
      <c r="F45" s="42">
        <v>15442</v>
      </c>
      <c r="G45" s="42">
        <v>14568</v>
      </c>
      <c r="H45" s="42">
        <v>30062</v>
      </c>
      <c r="I45" s="42">
        <v>7966</v>
      </c>
      <c r="J45" s="42">
        <v>8293</v>
      </c>
      <c r="K45" s="42">
        <v>17435</v>
      </c>
      <c r="L45" s="42">
        <v>7590</v>
      </c>
      <c r="M45" s="42">
        <v>7566</v>
      </c>
      <c r="N45" s="42">
        <v>4699</v>
      </c>
      <c r="O45" s="42">
        <v>2859</v>
      </c>
      <c r="P45" s="42">
        <v>2857</v>
      </c>
      <c r="Q45" s="42">
        <v>2920</v>
      </c>
      <c r="R45" s="168"/>
    </row>
    <row r="46" spans="1:17" s="72" customFormat="1" ht="27" customHeight="1">
      <c r="A46" s="40">
        <v>2015</v>
      </c>
      <c r="B46" s="40" t="s">
        <v>77</v>
      </c>
      <c r="C46" s="43">
        <v>33780</v>
      </c>
      <c r="D46" s="43">
        <v>34824</v>
      </c>
      <c r="E46" s="43">
        <v>54719</v>
      </c>
      <c r="F46" s="169">
        <v>15236</v>
      </c>
      <c r="G46" s="169">
        <v>15726</v>
      </c>
      <c r="H46" s="169">
        <v>29895</v>
      </c>
      <c r="I46" s="169">
        <v>8015</v>
      </c>
      <c r="J46" s="169">
        <v>8341</v>
      </c>
      <c r="K46" s="169">
        <v>17302</v>
      </c>
      <c r="L46" s="169">
        <v>7680</v>
      </c>
      <c r="M46" s="169">
        <v>7864</v>
      </c>
      <c r="N46" s="169">
        <v>4642</v>
      </c>
      <c r="O46" s="169">
        <v>2849</v>
      </c>
      <c r="P46" s="169">
        <v>2893</v>
      </c>
      <c r="Q46" s="169">
        <v>2880</v>
      </c>
    </row>
    <row r="47" spans="1:17" s="5" customFormat="1" ht="12.75">
      <c r="A47" s="7"/>
      <c r="B47" s="40" t="s">
        <v>78</v>
      </c>
      <c r="C47" s="43">
        <v>31904</v>
      </c>
      <c r="D47" s="43">
        <v>33331</v>
      </c>
      <c r="E47" s="43">
        <v>53098</v>
      </c>
      <c r="F47" s="169">
        <v>14025</v>
      </c>
      <c r="G47" s="169">
        <v>15134</v>
      </c>
      <c r="H47" s="169">
        <v>28709</v>
      </c>
      <c r="I47" s="169">
        <v>7414</v>
      </c>
      <c r="J47" s="169">
        <v>7992</v>
      </c>
      <c r="K47" s="169">
        <v>16701</v>
      </c>
      <c r="L47" s="169">
        <v>7588</v>
      </c>
      <c r="M47" s="169">
        <v>7384</v>
      </c>
      <c r="N47" s="169">
        <v>4757</v>
      </c>
      <c r="O47" s="169">
        <v>2877</v>
      </c>
      <c r="P47" s="169">
        <v>2821</v>
      </c>
      <c r="Q47" s="169">
        <v>2931</v>
      </c>
    </row>
    <row r="48" spans="1:17" s="5" customFormat="1" ht="12.75">
      <c r="A48" s="7"/>
      <c r="B48" s="40" t="s">
        <v>79</v>
      </c>
      <c r="C48" s="43">
        <v>32047</v>
      </c>
      <c r="D48" s="43">
        <v>32735</v>
      </c>
      <c r="E48" s="43">
        <v>52235</v>
      </c>
      <c r="F48" s="169">
        <v>13986</v>
      </c>
      <c r="G48" s="169">
        <v>14594</v>
      </c>
      <c r="H48" s="169">
        <v>28037</v>
      </c>
      <c r="I48" s="169">
        <v>7349</v>
      </c>
      <c r="J48" s="169">
        <v>7690</v>
      </c>
      <c r="K48" s="169">
        <v>16348</v>
      </c>
      <c r="L48" s="169">
        <v>7959</v>
      </c>
      <c r="M48" s="169">
        <v>7705</v>
      </c>
      <c r="N48" s="169">
        <v>4911</v>
      </c>
      <c r="O48" s="169">
        <v>2753</v>
      </c>
      <c r="P48" s="169">
        <v>2746</v>
      </c>
      <c r="Q48" s="169">
        <v>2939</v>
      </c>
    </row>
    <row r="49" spans="1:17" s="5" customFormat="1" ht="12.75">
      <c r="A49" s="7"/>
      <c r="B49" s="40" t="s">
        <v>80</v>
      </c>
      <c r="C49" s="43">
        <v>32267</v>
      </c>
      <c r="D49" s="43">
        <v>33469</v>
      </c>
      <c r="E49" s="43">
        <v>50876</v>
      </c>
      <c r="F49" s="169">
        <v>13903</v>
      </c>
      <c r="G49" s="169">
        <v>14887</v>
      </c>
      <c r="H49" s="169">
        <v>27022</v>
      </c>
      <c r="I49" s="169">
        <v>7671</v>
      </c>
      <c r="J49" s="169">
        <v>7845</v>
      </c>
      <c r="K49" s="169">
        <v>16153</v>
      </c>
      <c r="L49" s="169">
        <v>7849</v>
      </c>
      <c r="M49" s="169">
        <v>7849</v>
      </c>
      <c r="N49" s="169">
        <v>4811</v>
      </c>
      <c r="O49" s="169">
        <v>2844</v>
      </c>
      <c r="P49" s="169">
        <v>2888</v>
      </c>
      <c r="Q49" s="169">
        <v>2890</v>
      </c>
    </row>
    <row r="50" spans="1:17" s="5" customFormat="1" ht="27.75" customHeight="1">
      <c r="A50" s="40">
        <v>2016</v>
      </c>
      <c r="B50" s="40" t="s">
        <v>77</v>
      </c>
      <c r="C50" s="43">
        <v>30008</v>
      </c>
      <c r="D50" s="43">
        <v>33802</v>
      </c>
      <c r="E50" s="43">
        <v>47303</v>
      </c>
      <c r="F50" s="169">
        <v>12422</v>
      </c>
      <c r="G50" s="169">
        <v>15196</v>
      </c>
      <c r="H50" s="169">
        <v>24384</v>
      </c>
      <c r="I50" s="169">
        <v>7120</v>
      </c>
      <c r="J50" s="169">
        <v>7975</v>
      </c>
      <c r="K50" s="169">
        <v>15413</v>
      </c>
      <c r="L50" s="169">
        <v>7964</v>
      </c>
      <c r="M50" s="169">
        <v>8001</v>
      </c>
      <c r="N50" s="169">
        <v>4733</v>
      </c>
      <c r="O50" s="169">
        <v>2502</v>
      </c>
      <c r="P50" s="169">
        <v>2630</v>
      </c>
      <c r="Q50" s="169">
        <v>2773</v>
      </c>
    </row>
    <row r="51" spans="1:17" s="5" customFormat="1" ht="12.75">
      <c r="A51" s="9"/>
      <c r="B51" s="45" t="s">
        <v>151</v>
      </c>
      <c r="C51" s="43">
        <v>28917</v>
      </c>
      <c r="D51" s="43">
        <v>32523</v>
      </c>
      <c r="E51" s="43">
        <v>43991</v>
      </c>
      <c r="F51" s="169">
        <v>11317</v>
      </c>
      <c r="G51" s="169">
        <v>13750</v>
      </c>
      <c r="H51" s="169">
        <v>22080</v>
      </c>
      <c r="I51" s="169">
        <v>7056</v>
      </c>
      <c r="J51" s="169">
        <v>7948</v>
      </c>
      <c r="K51" s="169">
        <v>14621</v>
      </c>
      <c r="L51" s="169">
        <v>7997</v>
      </c>
      <c r="M51" s="169">
        <v>8115</v>
      </c>
      <c r="N51" s="169">
        <v>4631</v>
      </c>
      <c r="O51" s="169">
        <v>2547</v>
      </c>
      <c r="P51" s="169">
        <v>2710</v>
      </c>
      <c r="Q51" s="169">
        <v>2659</v>
      </c>
    </row>
    <row r="52" spans="1:17" s="7" customFormat="1" ht="12.75">
      <c r="A52" s="47"/>
      <c r="B52" s="48" t="s">
        <v>152</v>
      </c>
      <c r="C52" s="49">
        <v>29408</v>
      </c>
      <c r="D52" s="49">
        <v>31477</v>
      </c>
      <c r="E52" s="49">
        <v>41845</v>
      </c>
      <c r="F52" s="171">
        <v>11650</v>
      </c>
      <c r="G52" s="171">
        <v>12934</v>
      </c>
      <c r="H52" s="171">
        <v>20794</v>
      </c>
      <c r="I52" s="171">
        <v>6842</v>
      </c>
      <c r="J52" s="171">
        <v>7461</v>
      </c>
      <c r="K52" s="171">
        <v>14001</v>
      </c>
      <c r="L52" s="171">
        <v>8226</v>
      </c>
      <c r="M52" s="171">
        <v>8294</v>
      </c>
      <c r="N52" s="171">
        <v>4491</v>
      </c>
      <c r="O52" s="171">
        <v>2690</v>
      </c>
      <c r="P52" s="171">
        <v>2788</v>
      </c>
      <c r="Q52" s="171">
        <v>2559</v>
      </c>
    </row>
    <row r="53" spans="1:17" s="46" customFormat="1" ht="15" customHeight="1">
      <c r="A53" s="580"/>
      <c r="B53" s="580"/>
      <c r="C53" s="580"/>
      <c r="D53" s="580"/>
      <c r="E53" s="580"/>
      <c r="F53" s="580"/>
      <c r="G53" s="580"/>
      <c r="H53" s="580"/>
      <c r="I53" s="580"/>
      <c r="J53" s="580"/>
      <c r="K53" s="580"/>
      <c r="L53" s="580"/>
      <c r="M53" s="580"/>
      <c r="N53" s="580"/>
      <c r="O53" s="580"/>
      <c r="P53" s="580"/>
      <c r="Q53" s="580"/>
    </row>
    <row r="54" spans="1:17" s="46" customFormat="1" ht="25.5" customHeight="1">
      <c r="A54" s="51" t="s">
        <v>82</v>
      </c>
      <c r="B54" s="444"/>
      <c r="C54" s="52"/>
      <c r="D54" s="52"/>
      <c r="E54" s="52"/>
      <c r="F54" s="52"/>
      <c r="G54" s="52"/>
      <c r="H54" s="52"/>
      <c r="I54" s="52"/>
      <c r="J54" s="52"/>
      <c r="K54" s="52"/>
      <c r="L54" s="52"/>
      <c r="M54" s="52"/>
      <c r="N54" s="52"/>
      <c r="O54" s="52"/>
      <c r="P54" s="52"/>
      <c r="Q54" s="52"/>
    </row>
    <row r="55" spans="1:17" s="46" customFormat="1" ht="12.75">
      <c r="A55" s="53" t="s">
        <v>83</v>
      </c>
      <c r="B55" s="445"/>
      <c r="C55" s="53"/>
      <c r="D55" s="53"/>
      <c r="E55" s="53"/>
      <c r="F55" s="53"/>
      <c r="G55" s="53"/>
      <c r="H55" s="53"/>
      <c r="I55" s="53"/>
      <c r="J55" s="53"/>
      <c r="K55" s="53"/>
      <c r="L55" s="53"/>
      <c r="M55" s="53"/>
      <c r="N55" s="53"/>
      <c r="O55" s="53"/>
      <c r="P55" s="53"/>
      <c r="Q55" s="53"/>
    </row>
    <row r="56" spans="1:17" s="46" customFormat="1" ht="24" customHeight="1">
      <c r="A56" s="581" t="s">
        <v>84</v>
      </c>
      <c r="B56" s="581"/>
      <c r="C56" s="581"/>
      <c r="D56" s="581"/>
      <c r="E56" s="581"/>
      <c r="F56" s="581"/>
      <c r="G56" s="581"/>
      <c r="H56" s="581"/>
      <c r="I56" s="581"/>
      <c r="J56" s="581"/>
      <c r="K56" s="581"/>
      <c r="L56" s="581"/>
      <c r="M56" s="581"/>
      <c r="N56" s="581"/>
      <c r="O56" s="581"/>
      <c r="P56" s="581"/>
      <c r="Q56" s="581"/>
    </row>
    <row r="57" spans="1:17" s="46" customFormat="1" ht="12.75">
      <c r="A57" s="53" t="s">
        <v>85</v>
      </c>
      <c r="B57" s="446"/>
      <c r="C57" s="54"/>
      <c r="D57" s="54"/>
      <c r="E57" s="54"/>
      <c r="F57" s="54"/>
      <c r="G57" s="54"/>
      <c r="H57" s="54"/>
      <c r="I57" s="54"/>
      <c r="J57" s="54"/>
      <c r="K57" s="54"/>
      <c r="L57" s="54"/>
      <c r="M57" s="54"/>
      <c r="N57" s="54"/>
      <c r="O57" s="54"/>
      <c r="P57" s="54"/>
      <c r="Q57" s="54"/>
    </row>
    <row r="58" spans="1:17" s="46" customFormat="1" ht="12.75">
      <c r="A58" s="53" t="s">
        <v>86</v>
      </c>
      <c r="B58" s="445"/>
      <c r="C58" s="53"/>
      <c r="D58" s="53"/>
      <c r="E58" s="53"/>
      <c r="F58" s="53"/>
      <c r="G58" s="53"/>
      <c r="H58" s="53"/>
      <c r="I58" s="53"/>
      <c r="J58" s="53"/>
      <c r="K58" s="53"/>
      <c r="L58" s="53"/>
      <c r="M58" s="53"/>
      <c r="N58" s="53"/>
      <c r="O58" s="53"/>
      <c r="P58" s="53"/>
      <c r="Q58" s="53"/>
    </row>
    <row r="59" spans="1:17" s="46" customFormat="1" ht="12.75">
      <c r="A59" s="52" t="s">
        <v>87</v>
      </c>
      <c r="B59" s="444"/>
      <c r="C59" s="52"/>
      <c r="D59" s="52"/>
      <c r="E59" s="52"/>
      <c r="F59" s="52"/>
      <c r="G59" s="52"/>
      <c r="H59" s="52"/>
      <c r="I59" s="52"/>
      <c r="J59" s="52"/>
      <c r="K59" s="52"/>
      <c r="L59" s="52"/>
      <c r="M59" s="52"/>
      <c r="N59" s="52"/>
      <c r="O59" s="52"/>
      <c r="P59" s="52"/>
      <c r="Q59" s="52"/>
    </row>
    <row r="60" spans="1:15" ht="14.25" customHeight="1">
      <c r="A60" s="55"/>
      <c r="E60" s="56"/>
      <c r="O60" s="57"/>
    </row>
    <row r="61" spans="1:17" s="46" customFormat="1" ht="15" customHeight="1">
      <c r="A61" s="58"/>
      <c r="B61" s="11"/>
      <c r="C61" s="58"/>
      <c r="D61" s="58"/>
      <c r="E61" s="58"/>
      <c r="F61" s="58"/>
      <c r="G61" s="58"/>
      <c r="H61" s="58"/>
      <c r="I61" s="58"/>
      <c r="J61" s="58"/>
      <c r="K61" s="58"/>
      <c r="L61" s="58"/>
      <c r="M61" s="58"/>
      <c r="N61" s="58"/>
      <c r="O61" s="58"/>
      <c r="P61" s="58"/>
      <c r="Q61" s="58"/>
    </row>
    <row r="62" spans="1:17" s="46" customFormat="1" ht="12.75">
      <c r="A62" s="59"/>
      <c r="B62" s="448"/>
      <c r="C62" s="58"/>
      <c r="D62" s="58"/>
      <c r="E62" s="58"/>
      <c r="F62" s="58"/>
      <c r="G62" s="58"/>
      <c r="H62" s="58"/>
      <c r="I62" s="58"/>
      <c r="J62" s="58"/>
      <c r="K62" s="58"/>
      <c r="L62" s="58"/>
      <c r="M62" s="58"/>
      <c r="N62" s="58"/>
      <c r="O62" s="58"/>
      <c r="P62" s="58"/>
      <c r="Q62" s="58"/>
    </row>
    <row r="63" spans="1:17" s="46" customFormat="1" ht="12.75" customHeight="1">
      <c r="A63" s="59"/>
      <c r="B63" s="15"/>
      <c r="C63" s="59"/>
      <c r="D63" s="59"/>
      <c r="E63" s="59"/>
      <c r="F63" s="59"/>
      <c r="G63" s="59"/>
      <c r="H63" s="59"/>
      <c r="I63" s="59"/>
      <c r="J63" s="60"/>
      <c r="K63" s="59"/>
      <c r="L63" s="59"/>
      <c r="M63" s="59"/>
      <c r="N63" s="59"/>
      <c r="O63" s="59"/>
      <c r="P63" s="59"/>
      <c r="Q63" s="59"/>
    </row>
    <row r="64" s="46" customFormat="1" ht="12.75">
      <c r="B64" s="5"/>
    </row>
    <row r="65" spans="1:15" s="46" customFormat="1" ht="15">
      <c r="A65" s="61"/>
      <c r="B65" s="5"/>
      <c r="C65" s="62"/>
      <c r="D65" s="62"/>
      <c r="F65" s="62"/>
      <c r="G65" s="62"/>
      <c r="H65" s="62"/>
      <c r="I65" s="62"/>
      <c r="L65" s="62"/>
      <c r="O65" s="62"/>
    </row>
    <row r="66" spans="2:17" s="46" customFormat="1" ht="15">
      <c r="B66" s="5"/>
      <c r="C66" s="63"/>
      <c r="D66" s="63"/>
      <c r="E66" s="63"/>
      <c r="F66" s="63"/>
      <c r="G66" s="63"/>
      <c r="H66" s="63"/>
      <c r="I66" s="63"/>
      <c r="J66" s="63"/>
      <c r="K66" s="63"/>
      <c r="L66" s="63"/>
      <c r="M66" s="63"/>
      <c r="N66" s="63"/>
      <c r="O66" s="63"/>
      <c r="P66" s="63"/>
      <c r="Q66" s="63"/>
    </row>
    <row r="67" spans="5:15" ht="20.25">
      <c r="E67" s="56"/>
      <c r="O67" s="57"/>
    </row>
    <row r="95" spans="3:13" ht="15">
      <c r="C95" s="22"/>
      <c r="M95" s="22"/>
    </row>
    <row r="96" ht="15">
      <c r="C96" s="22"/>
    </row>
    <row r="98" ht="20.25">
      <c r="E98" s="56"/>
    </row>
  </sheetData>
  <sheetProtection/>
  <protectedRanges>
    <protectedRange sqref="F38:Q38 F41:Q45 C20:Q20 C21:E45 C16:E19" name="Range1_1_1_2"/>
  </protectedRanges>
  <mergeCells count="9">
    <mergeCell ref="O4:Q4"/>
    <mergeCell ref="A53:Q53"/>
    <mergeCell ref="A56:Q56"/>
    <mergeCell ref="A4:A5"/>
    <mergeCell ref="B4:B5"/>
    <mergeCell ref="C4:E4"/>
    <mergeCell ref="F4:H4"/>
    <mergeCell ref="I4:K4"/>
    <mergeCell ref="L4:N4"/>
  </mergeCells>
  <hyperlinks>
    <hyperlink ref="Q1" location="Index!A1" display="Index"/>
  </hyperlinks>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xl/worksheets/sheet7.xml><?xml version="1.0" encoding="utf-8"?>
<worksheet xmlns="http://schemas.openxmlformats.org/spreadsheetml/2006/main" xmlns:r="http://schemas.openxmlformats.org/officeDocument/2006/relationships">
  <dimension ref="A1:AS56"/>
  <sheetViews>
    <sheetView zoomScale="80" zoomScaleNormal="80"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10.57421875" style="70" customWidth="1"/>
    <col min="2" max="2" width="9.8515625" style="72" customWidth="1"/>
    <col min="3" max="3" width="10.8515625" style="22" customWidth="1"/>
    <col min="4" max="4" width="16.00390625" style="70" customWidth="1"/>
    <col min="5" max="5" width="15.8515625" style="70" customWidth="1"/>
    <col min="6" max="6" width="10.57421875" style="70" customWidth="1"/>
    <col min="7" max="7" width="13.8515625" style="70" customWidth="1"/>
    <col min="8" max="8" width="15.7109375" style="70" customWidth="1"/>
    <col min="9" max="9" width="13.7109375" style="70" customWidth="1"/>
    <col min="10" max="10" width="14.8515625" style="70" customWidth="1"/>
    <col min="11" max="11" width="14.421875" style="70" customWidth="1"/>
    <col min="12" max="12" width="21.140625" style="70" customWidth="1"/>
    <col min="13" max="13" width="12.140625" style="70" customWidth="1"/>
    <col min="14" max="14" width="14.00390625" style="70" customWidth="1"/>
    <col min="15" max="15" width="11.8515625" style="70" customWidth="1"/>
    <col min="16" max="16" width="12.140625" style="70" customWidth="1"/>
    <col min="17" max="17" width="10.8515625" style="22" customWidth="1"/>
    <col min="18" max="18" width="16.00390625" style="70" customWidth="1"/>
    <col min="19" max="19" width="15.8515625" style="70" customWidth="1"/>
    <col min="20" max="20" width="10.57421875" style="70" customWidth="1"/>
    <col min="21" max="21" width="13.8515625" style="70" customWidth="1"/>
    <col min="22" max="22" width="15.7109375" style="70" customWidth="1"/>
    <col min="23" max="23" width="13.7109375" style="70" customWidth="1"/>
    <col min="24" max="24" width="14.8515625" style="70" customWidth="1"/>
    <col min="25" max="25" width="14.421875" style="70" customWidth="1"/>
    <col min="26" max="26" width="21.140625" style="70" customWidth="1"/>
    <col min="27" max="27" width="12.140625" style="70" customWidth="1"/>
    <col min="28" max="28" width="14.00390625" style="70" customWidth="1"/>
    <col min="29" max="29" width="11.8515625" style="70" customWidth="1"/>
    <col min="30" max="30" width="12.140625" style="70" customWidth="1"/>
    <col min="31" max="31" width="17.00390625" style="239" customWidth="1"/>
    <col min="32" max="32" width="17.140625" style="70" customWidth="1"/>
    <col min="33" max="33" width="15.140625" style="70" customWidth="1"/>
    <col min="34" max="34" width="10.140625" style="70" customWidth="1"/>
    <col min="35" max="35" width="13.8515625" style="70" customWidth="1"/>
    <col min="36" max="37" width="15.140625" style="70" customWidth="1"/>
    <col min="38" max="38" width="13.421875" style="70" customWidth="1"/>
    <col min="39" max="39" width="12.28125" style="70" customWidth="1"/>
    <col min="40" max="40" width="19.7109375" style="70" customWidth="1"/>
    <col min="41" max="41" width="13.8515625" style="70" customWidth="1"/>
    <col min="42" max="42" width="14.421875" style="70" customWidth="1"/>
    <col min="43" max="43" width="12.140625" style="70" customWidth="1"/>
    <col min="44" max="44" width="12.28125" style="70" customWidth="1"/>
    <col min="45" max="16384" width="9.140625" style="70" customWidth="1"/>
  </cols>
  <sheetData>
    <row r="1" spans="1:17" ht="14.25">
      <c r="A1" s="22" t="s">
        <v>93</v>
      </c>
      <c r="Q1" s="365" t="s">
        <v>64</v>
      </c>
    </row>
    <row r="2" ht="14.25">
      <c r="A2" s="5" t="s">
        <v>500</v>
      </c>
    </row>
    <row r="4" spans="1:44" ht="12.75" customHeight="1">
      <c r="A4" s="584" t="s">
        <v>94</v>
      </c>
      <c r="B4" s="587" t="s">
        <v>66</v>
      </c>
      <c r="C4" s="590" t="s">
        <v>95</v>
      </c>
      <c r="D4" s="590"/>
      <c r="E4" s="590"/>
      <c r="F4" s="590"/>
      <c r="G4" s="590"/>
      <c r="H4" s="590"/>
      <c r="I4" s="590"/>
      <c r="J4" s="590"/>
      <c r="K4" s="590"/>
      <c r="L4" s="590"/>
      <c r="M4" s="590"/>
      <c r="N4" s="590"/>
      <c r="O4" s="590"/>
      <c r="P4" s="590"/>
      <c r="Q4" s="590"/>
      <c r="R4" s="590"/>
      <c r="S4" s="590"/>
      <c r="T4" s="590"/>
      <c r="U4" s="590"/>
      <c r="V4" s="590"/>
      <c r="W4" s="590"/>
      <c r="X4" s="590"/>
      <c r="Y4" s="590"/>
      <c r="Z4" s="590"/>
      <c r="AA4" s="590"/>
      <c r="AB4" s="590"/>
      <c r="AC4" s="590"/>
      <c r="AD4" s="590"/>
      <c r="AE4" s="590"/>
      <c r="AF4" s="590"/>
      <c r="AG4" s="590"/>
      <c r="AH4" s="590"/>
      <c r="AI4" s="590"/>
      <c r="AJ4" s="590"/>
      <c r="AK4" s="590"/>
      <c r="AL4" s="590"/>
      <c r="AM4" s="590"/>
      <c r="AN4" s="590"/>
      <c r="AO4" s="590"/>
      <c r="AP4" s="590"/>
      <c r="AQ4" s="590"/>
      <c r="AR4" s="590"/>
    </row>
    <row r="5" spans="1:44" ht="14.25">
      <c r="A5" s="585"/>
      <c r="B5" s="588"/>
      <c r="C5" s="590" t="s">
        <v>386</v>
      </c>
      <c r="D5" s="590"/>
      <c r="E5" s="590"/>
      <c r="F5" s="590"/>
      <c r="G5" s="590"/>
      <c r="H5" s="590"/>
      <c r="I5" s="590"/>
      <c r="J5" s="590"/>
      <c r="K5" s="590"/>
      <c r="L5" s="590"/>
      <c r="M5" s="590"/>
      <c r="N5" s="590"/>
      <c r="O5" s="590"/>
      <c r="P5" s="590"/>
      <c r="Q5" s="590" t="s">
        <v>96</v>
      </c>
      <c r="R5" s="590"/>
      <c r="S5" s="590"/>
      <c r="T5" s="590"/>
      <c r="U5" s="590"/>
      <c r="V5" s="590"/>
      <c r="W5" s="590"/>
      <c r="X5" s="590"/>
      <c r="Y5" s="590"/>
      <c r="Z5" s="590"/>
      <c r="AA5" s="590"/>
      <c r="AB5" s="590"/>
      <c r="AC5" s="590"/>
      <c r="AD5" s="590"/>
      <c r="AE5" s="590" t="s">
        <v>97</v>
      </c>
      <c r="AF5" s="590"/>
      <c r="AG5" s="590"/>
      <c r="AH5" s="590"/>
      <c r="AI5" s="590"/>
      <c r="AJ5" s="590"/>
      <c r="AK5" s="590"/>
      <c r="AL5" s="590"/>
      <c r="AM5" s="590"/>
      <c r="AN5" s="590"/>
      <c r="AO5" s="590"/>
      <c r="AP5" s="590"/>
      <c r="AQ5" s="590"/>
      <c r="AR5" s="590"/>
    </row>
    <row r="6" spans="1:44" s="72" customFormat="1" ht="27" customHeight="1">
      <c r="A6" s="586"/>
      <c r="B6" s="589"/>
      <c r="C6" s="437" t="s">
        <v>98</v>
      </c>
      <c r="D6" s="71" t="s">
        <v>99</v>
      </c>
      <c r="E6" s="71" t="s">
        <v>100</v>
      </c>
      <c r="F6" s="71" t="s">
        <v>101</v>
      </c>
      <c r="G6" s="71" t="s">
        <v>102</v>
      </c>
      <c r="H6" s="71" t="s">
        <v>103</v>
      </c>
      <c r="I6" s="71" t="s">
        <v>104</v>
      </c>
      <c r="J6" s="71" t="s">
        <v>105</v>
      </c>
      <c r="K6" s="71" t="s">
        <v>106</v>
      </c>
      <c r="L6" s="71" t="s">
        <v>107</v>
      </c>
      <c r="M6" s="71" t="s">
        <v>108</v>
      </c>
      <c r="N6" s="71" t="s">
        <v>109</v>
      </c>
      <c r="O6" s="71" t="s">
        <v>110</v>
      </c>
      <c r="P6" s="435" t="s">
        <v>114</v>
      </c>
      <c r="Q6" s="437" t="s">
        <v>98</v>
      </c>
      <c r="R6" s="71" t="s">
        <v>99</v>
      </c>
      <c r="S6" s="71" t="s">
        <v>100</v>
      </c>
      <c r="T6" s="71" t="s">
        <v>101</v>
      </c>
      <c r="U6" s="71" t="s">
        <v>102</v>
      </c>
      <c r="V6" s="71" t="s">
        <v>103</v>
      </c>
      <c r="W6" s="71" t="s">
        <v>104</v>
      </c>
      <c r="X6" s="71" t="s">
        <v>105</v>
      </c>
      <c r="Y6" s="71" t="s">
        <v>106</v>
      </c>
      <c r="Z6" s="71" t="s">
        <v>107</v>
      </c>
      <c r="AA6" s="71" t="s">
        <v>108</v>
      </c>
      <c r="AB6" s="71" t="s">
        <v>109</v>
      </c>
      <c r="AC6" s="71" t="s">
        <v>110</v>
      </c>
      <c r="AD6" s="435" t="s">
        <v>114</v>
      </c>
      <c r="AE6" s="437" t="s">
        <v>98</v>
      </c>
      <c r="AF6" s="71" t="s">
        <v>99</v>
      </c>
      <c r="AG6" s="71" t="s">
        <v>100</v>
      </c>
      <c r="AH6" s="71" t="s">
        <v>101</v>
      </c>
      <c r="AI6" s="71" t="s">
        <v>102</v>
      </c>
      <c r="AJ6" s="71" t="s">
        <v>103</v>
      </c>
      <c r="AK6" s="71" t="s">
        <v>104</v>
      </c>
      <c r="AL6" s="71" t="s">
        <v>105</v>
      </c>
      <c r="AM6" s="71" t="s">
        <v>106</v>
      </c>
      <c r="AN6" s="71" t="s">
        <v>107</v>
      </c>
      <c r="AO6" s="71" t="s">
        <v>108</v>
      </c>
      <c r="AP6" s="71" t="s">
        <v>109</v>
      </c>
      <c r="AQ6" s="71" t="s">
        <v>110</v>
      </c>
      <c r="AR6" s="435" t="s">
        <v>114</v>
      </c>
    </row>
    <row r="7" spans="1:44" ht="27" customHeight="1">
      <c r="A7" s="13">
        <v>2010</v>
      </c>
      <c r="B7" s="433"/>
      <c r="C7" s="32">
        <v>97896</v>
      </c>
      <c r="D7" s="39">
        <v>23636</v>
      </c>
      <c r="E7" s="39">
        <v>7922</v>
      </c>
      <c r="F7" s="39">
        <v>7438</v>
      </c>
      <c r="G7" s="39">
        <v>15760</v>
      </c>
      <c r="H7" s="39">
        <v>3254</v>
      </c>
      <c r="I7" s="39">
        <v>12038</v>
      </c>
      <c r="J7" s="39">
        <v>4407</v>
      </c>
      <c r="K7" s="39">
        <v>3555</v>
      </c>
      <c r="L7" s="39">
        <v>12884</v>
      </c>
      <c r="M7" s="39">
        <v>5153</v>
      </c>
      <c r="N7" s="39">
        <v>239</v>
      </c>
      <c r="O7" s="39">
        <v>30</v>
      </c>
      <c r="P7" s="39">
        <v>1580</v>
      </c>
      <c r="Q7" s="32">
        <v>63689</v>
      </c>
      <c r="R7" s="39">
        <v>15955</v>
      </c>
      <c r="S7" s="39">
        <v>3651</v>
      </c>
      <c r="T7" s="39">
        <v>739</v>
      </c>
      <c r="U7" s="39">
        <v>11317</v>
      </c>
      <c r="V7" s="39">
        <v>2239</v>
      </c>
      <c r="W7" s="39">
        <v>10486</v>
      </c>
      <c r="X7" s="39">
        <v>3283</v>
      </c>
      <c r="Y7" s="39">
        <v>3438</v>
      </c>
      <c r="Z7" s="39">
        <v>8239</v>
      </c>
      <c r="AA7" s="39">
        <v>4108</v>
      </c>
      <c r="AB7" s="39">
        <v>171</v>
      </c>
      <c r="AC7" s="39">
        <v>28</v>
      </c>
      <c r="AD7" s="39">
        <v>35</v>
      </c>
      <c r="AE7" s="32">
        <v>34207</v>
      </c>
      <c r="AF7" s="39">
        <v>7681</v>
      </c>
      <c r="AG7" s="39">
        <v>4271</v>
      </c>
      <c r="AH7" s="39">
        <v>6699</v>
      </c>
      <c r="AI7" s="39">
        <v>4443</v>
      </c>
      <c r="AJ7" s="39">
        <v>1015</v>
      </c>
      <c r="AK7" s="39">
        <v>1552</v>
      </c>
      <c r="AL7" s="39">
        <v>1124</v>
      </c>
      <c r="AM7" s="39">
        <v>117</v>
      </c>
      <c r="AN7" s="39">
        <v>4645</v>
      </c>
      <c r="AO7" s="39">
        <v>1045</v>
      </c>
      <c r="AP7" s="39">
        <v>68</v>
      </c>
      <c r="AQ7" s="39">
        <v>2</v>
      </c>
      <c r="AR7" s="39">
        <v>1545</v>
      </c>
    </row>
    <row r="8" spans="1:44" ht="14.25" customHeight="1">
      <c r="A8" s="13">
        <v>2011</v>
      </c>
      <c r="B8" s="433"/>
      <c r="C8" s="32">
        <v>92066</v>
      </c>
      <c r="D8" s="39">
        <v>20577</v>
      </c>
      <c r="E8" s="39">
        <v>7597</v>
      </c>
      <c r="F8" s="39">
        <v>7840</v>
      </c>
      <c r="G8" s="39">
        <v>16122</v>
      </c>
      <c r="H8" s="39">
        <v>2796</v>
      </c>
      <c r="I8" s="39">
        <v>11833</v>
      </c>
      <c r="J8" s="39">
        <v>4103</v>
      </c>
      <c r="K8" s="39">
        <v>2914</v>
      </c>
      <c r="L8" s="39">
        <v>11812</v>
      </c>
      <c r="M8" s="39">
        <v>4833</v>
      </c>
      <c r="N8" s="39">
        <v>248</v>
      </c>
      <c r="O8" s="39">
        <v>22</v>
      </c>
      <c r="P8" s="39">
        <v>1369</v>
      </c>
      <c r="Q8" s="32">
        <v>59012</v>
      </c>
      <c r="R8" s="39">
        <v>13437</v>
      </c>
      <c r="S8" s="39">
        <v>3489</v>
      </c>
      <c r="T8" s="39">
        <v>845</v>
      </c>
      <c r="U8" s="39">
        <v>11115</v>
      </c>
      <c r="V8" s="39">
        <v>1892</v>
      </c>
      <c r="W8" s="39">
        <v>10294</v>
      </c>
      <c r="X8" s="39">
        <v>3064</v>
      </c>
      <c r="Y8" s="39">
        <v>2799</v>
      </c>
      <c r="Z8" s="39">
        <v>7963</v>
      </c>
      <c r="AA8" s="39">
        <v>3914</v>
      </c>
      <c r="AB8" s="39">
        <v>157</v>
      </c>
      <c r="AC8" s="39">
        <v>19</v>
      </c>
      <c r="AD8" s="39">
        <v>24</v>
      </c>
      <c r="AE8" s="32">
        <v>33054</v>
      </c>
      <c r="AF8" s="39">
        <v>7140</v>
      </c>
      <c r="AG8" s="39">
        <v>4108</v>
      </c>
      <c r="AH8" s="39">
        <v>6995</v>
      </c>
      <c r="AI8" s="39">
        <v>5007</v>
      </c>
      <c r="AJ8" s="39">
        <v>904</v>
      </c>
      <c r="AK8" s="39">
        <v>1539</v>
      </c>
      <c r="AL8" s="39">
        <v>1039</v>
      </c>
      <c r="AM8" s="39">
        <v>115</v>
      </c>
      <c r="AN8" s="39">
        <v>3849</v>
      </c>
      <c r="AO8" s="39">
        <v>919</v>
      </c>
      <c r="AP8" s="39">
        <v>91</v>
      </c>
      <c r="AQ8" s="39">
        <v>3</v>
      </c>
      <c r="AR8" s="39">
        <v>1345</v>
      </c>
    </row>
    <row r="9" spans="1:44" ht="14.25" customHeight="1">
      <c r="A9" s="13">
        <v>2012</v>
      </c>
      <c r="B9" s="433"/>
      <c r="C9" s="32">
        <v>81168</v>
      </c>
      <c r="D9" s="39">
        <v>17088</v>
      </c>
      <c r="E9" s="39">
        <v>7230</v>
      </c>
      <c r="F9" s="39">
        <v>6938</v>
      </c>
      <c r="G9" s="39">
        <v>14417</v>
      </c>
      <c r="H9" s="39">
        <v>1874</v>
      </c>
      <c r="I9" s="39">
        <v>11299</v>
      </c>
      <c r="J9" s="39">
        <v>3361</v>
      </c>
      <c r="K9" s="39">
        <v>2274</v>
      </c>
      <c r="L9" s="39">
        <v>10636</v>
      </c>
      <c r="M9" s="39">
        <v>4050</v>
      </c>
      <c r="N9" s="39">
        <v>202</v>
      </c>
      <c r="O9" s="39">
        <v>12</v>
      </c>
      <c r="P9" s="39">
        <v>1787</v>
      </c>
      <c r="Q9" s="32">
        <v>48502</v>
      </c>
      <c r="R9" s="39">
        <v>10438</v>
      </c>
      <c r="S9" s="39">
        <v>3047</v>
      </c>
      <c r="T9" s="39">
        <v>639</v>
      </c>
      <c r="U9" s="39">
        <v>9245</v>
      </c>
      <c r="V9" s="39">
        <v>1054</v>
      </c>
      <c r="W9" s="39">
        <v>9386</v>
      </c>
      <c r="X9" s="39">
        <v>2393</v>
      </c>
      <c r="Y9" s="39">
        <v>2147</v>
      </c>
      <c r="Z9" s="39">
        <v>6643</v>
      </c>
      <c r="AA9" s="39">
        <v>3109</v>
      </c>
      <c r="AB9" s="39">
        <v>147</v>
      </c>
      <c r="AC9" s="39">
        <v>9</v>
      </c>
      <c r="AD9" s="39">
        <v>245</v>
      </c>
      <c r="AE9" s="32">
        <v>32666</v>
      </c>
      <c r="AF9" s="39">
        <v>6650</v>
      </c>
      <c r="AG9" s="39">
        <v>4183</v>
      </c>
      <c r="AH9" s="39">
        <v>6299</v>
      </c>
      <c r="AI9" s="39">
        <v>5172</v>
      </c>
      <c r="AJ9" s="39">
        <v>820</v>
      </c>
      <c r="AK9" s="39">
        <v>1913</v>
      </c>
      <c r="AL9" s="39">
        <v>968</v>
      </c>
      <c r="AM9" s="39">
        <v>127</v>
      </c>
      <c r="AN9" s="39">
        <v>3993</v>
      </c>
      <c r="AO9" s="39">
        <v>941</v>
      </c>
      <c r="AP9" s="39">
        <v>55</v>
      </c>
      <c r="AQ9" s="39">
        <v>3</v>
      </c>
      <c r="AR9" s="39">
        <v>1542</v>
      </c>
    </row>
    <row r="10" spans="1:44" ht="14.25" customHeight="1">
      <c r="A10" s="13">
        <v>2013</v>
      </c>
      <c r="B10" s="433"/>
      <c r="C10" s="32">
        <v>92130</v>
      </c>
      <c r="D10" s="39">
        <v>18442</v>
      </c>
      <c r="E10" s="39">
        <v>8473</v>
      </c>
      <c r="F10" s="39">
        <v>6637</v>
      </c>
      <c r="G10" s="39">
        <v>15834</v>
      </c>
      <c r="H10" s="39">
        <v>2082</v>
      </c>
      <c r="I10" s="39">
        <v>13316</v>
      </c>
      <c r="J10" s="39">
        <v>3843</v>
      </c>
      <c r="K10" s="39">
        <v>2877</v>
      </c>
      <c r="L10" s="39">
        <v>12016</v>
      </c>
      <c r="M10" s="39">
        <v>4578</v>
      </c>
      <c r="N10" s="39">
        <v>324</v>
      </c>
      <c r="O10" s="39">
        <v>14</v>
      </c>
      <c r="P10" s="39">
        <v>3694</v>
      </c>
      <c r="Q10" s="32">
        <v>56351</v>
      </c>
      <c r="R10" s="39">
        <v>11347</v>
      </c>
      <c r="S10" s="39">
        <v>3408</v>
      </c>
      <c r="T10" s="39">
        <v>483</v>
      </c>
      <c r="U10" s="39">
        <v>10376</v>
      </c>
      <c r="V10" s="39">
        <v>1223</v>
      </c>
      <c r="W10" s="39">
        <v>10960</v>
      </c>
      <c r="X10" s="39">
        <v>2608</v>
      </c>
      <c r="Y10" s="39">
        <v>2570</v>
      </c>
      <c r="Z10" s="39">
        <v>7523</v>
      </c>
      <c r="AA10" s="39">
        <v>3446</v>
      </c>
      <c r="AB10" s="39">
        <v>244</v>
      </c>
      <c r="AC10" s="39">
        <v>12</v>
      </c>
      <c r="AD10" s="39">
        <v>2151</v>
      </c>
      <c r="AE10" s="32">
        <v>35779</v>
      </c>
      <c r="AF10" s="39">
        <v>7095</v>
      </c>
      <c r="AG10" s="39">
        <v>5065</v>
      </c>
      <c r="AH10" s="39">
        <v>6154</v>
      </c>
      <c r="AI10" s="39">
        <v>5458</v>
      </c>
      <c r="AJ10" s="39">
        <v>859</v>
      </c>
      <c r="AK10" s="39">
        <v>2356</v>
      </c>
      <c r="AL10" s="39">
        <v>1235</v>
      </c>
      <c r="AM10" s="39">
        <v>307</v>
      </c>
      <c r="AN10" s="39">
        <v>4493</v>
      </c>
      <c r="AO10" s="39">
        <v>1132</v>
      </c>
      <c r="AP10" s="39">
        <v>80</v>
      </c>
      <c r="AQ10" s="39">
        <v>2</v>
      </c>
      <c r="AR10" s="39">
        <v>1543</v>
      </c>
    </row>
    <row r="11" spans="1:44" ht="14.25" customHeight="1">
      <c r="A11" s="159">
        <v>2014</v>
      </c>
      <c r="B11" s="159"/>
      <c r="C11" s="32">
        <v>95014</v>
      </c>
      <c r="D11" s="39">
        <v>19484</v>
      </c>
      <c r="E11" s="39">
        <v>9224</v>
      </c>
      <c r="F11" s="39">
        <v>5876</v>
      </c>
      <c r="G11" s="39">
        <v>15097</v>
      </c>
      <c r="H11" s="39">
        <v>3029</v>
      </c>
      <c r="I11" s="39">
        <v>13965</v>
      </c>
      <c r="J11" s="39">
        <v>3970</v>
      </c>
      <c r="K11" s="39">
        <v>3012</v>
      </c>
      <c r="L11" s="39">
        <v>12350</v>
      </c>
      <c r="M11" s="39">
        <v>4422</v>
      </c>
      <c r="N11" s="39">
        <v>239</v>
      </c>
      <c r="O11" s="39">
        <v>10</v>
      </c>
      <c r="P11" s="39">
        <v>4336</v>
      </c>
      <c r="Q11" s="32">
        <v>61714</v>
      </c>
      <c r="R11" s="39">
        <v>12599</v>
      </c>
      <c r="S11" s="39">
        <v>3987</v>
      </c>
      <c r="T11" s="39">
        <v>220</v>
      </c>
      <c r="U11" s="39">
        <v>10140</v>
      </c>
      <c r="V11" s="39">
        <v>2151</v>
      </c>
      <c r="W11" s="39">
        <v>11737</v>
      </c>
      <c r="X11" s="39">
        <v>2879</v>
      </c>
      <c r="Y11" s="39">
        <v>2830</v>
      </c>
      <c r="Z11" s="39">
        <v>8317</v>
      </c>
      <c r="AA11" s="39">
        <v>3622</v>
      </c>
      <c r="AB11" s="39">
        <v>222</v>
      </c>
      <c r="AC11" s="39">
        <v>8</v>
      </c>
      <c r="AD11" s="39">
        <v>3002</v>
      </c>
      <c r="AE11" s="32">
        <v>33300</v>
      </c>
      <c r="AF11" s="39">
        <v>6885</v>
      </c>
      <c r="AG11" s="39">
        <v>5237</v>
      </c>
      <c r="AH11" s="39">
        <v>5656</v>
      </c>
      <c r="AI11" s="39">
        <v>4957</v>
      </c>
      <c r="AJ11" s="39">
        <v>878</v>
      </c>
      <c r="AK11" s="39">
        <v>2228</v>
      </c>
      <c r="AL11" s="39">
        <v>1091</v>
      </c>
      <c r="AM11" s="39">
        <v>182</v>
      </c>
      <c r="AN11" s="39">
        <v>4033</v>
      </c>
      <c r="AO11" s="39">
        <v>800</v>
      </c>
      <c r="AP11" s="39">
        <v>17</v>
      </c>
      <c r="AQ11" s="39">
        <v>2</v>
      </c>
      <c r="AR11" s="39">
        <v>1334</v>
      </c>
    </row>
    <row r="12" spans="1:44" ht="14.25">
      <c r="A12" s="159">
        <v>2015</v>
      </c>
      <c r="B12" s="159"/>
      <c r="C12" s="32">
        <v>87599</v>
      </c>
      <c r="D12" s="39">
        <v>17526</v>
      </c>
      <c r="E12" s="39">
        <v>9790</v>
      </c>
      <c r="F12" s="39">
        <v>4889</v>
      </c>
      <c r="G12" s="39">
        <v>12500</v>
      </c>
      <c r="H12" s="39">
        <v>3013</v>
      </c>
      <c r="I12" s="39">
        <v>13041</v>
      </c>
      <c r="J12" s="39">
        <v>3999</v>
      </c>
      <c r="K12" s="39">
        <v>2632</v>
      </c>
      <c r="L12" s="39">
        <v>12149</v>
      </c>
      <c r="M12" s="39">
        <v>3867</v>
      </c>
      <c r="N12" s="39">
        <v>228</v>
      </c>
      <c r="O12" s="39">
        <v>6</v>
      </c>
      <c r="P12" s="39">
        <v>3959</v>
      </c>
      <c r="Q12" s="32">
        <v>57150</v>
      </c>
      <c r="R12" s="39">
        <v>11225</v>
      </c>
      <c r="S12" s="39">
        <v>4078</v>
      </c>
      <c r="T12" s="39">
        <v>192</v>
      </c>
      <c r="U12" s="39">
        <v>8686</v>
      </c>
      <c r="V12" s="39">
        <v>2133</v>
      </c>
      <c r="W12" s="39">
        <v>10867</v>
      </c>
      <c r="X12" s="39">
        <v>2887</v>
      </c>
      <c r="Y12" s="39">
        <v>2471</v>
      </c>
      <c r="Z12" s="39">
        <v>8500</v>
      </c>
      <c r="AA12" s="39">
        <v>3101</v>
      </c>
      <c r="AB12" s="39">
        <v>210</v>
      </c>
      <c r="AC12" s="39">
        <v>4</v>
      </c>
      <c r="AD12" s="39">
        <v>2796</v>
      </c>
      <c r="AE12" s="32">
        <v>30449</v>
      </c>
      <c r="AF12" s="39">
        <v>6301</v>
      </c>
      <c r="AG12" s="39">
        <v>5712</v>
      </c>
      <c r="AH12" s="39">
        <v>4697</v>
      </c>
      <c r="AI12" s="39">
        <v>3814</v>
      </c>
      <c r="AJ12" s="39">
        <v>880</v>
      </c>
      <c r="AK12" s="39">
        <v>2174</v>
      </c>
      <c r="AL12" s="39">
        <v>1112</v>
      </c>
      <c r="AM12" s="39">
        <v>161</v>
      </c>
      <c r="AN12" s="39">
        <v>3649</v>
      </c>
      <c r="AO12" s="39">
        <v>766</v>
      </c>
      <c r="AP12" s="39">
        <v>18</v>
      </c>
      <c r="AQ12" s="39">
        <v>2</v>
      </c>
      <c r="AR12" s="39">
        <v>1163</v>
      </c>
    </row>
    <row r="13" spans="1:44" ht="24.75" customHeight="1">
      <c r="A13" s="159">
        <v>2010</v>
      </c>
      <c r="B13" s="159" t="s">
        <v>77</v>
      </c>
      <c r="C13" s="32">
        <v>25056</v>
      </c>
      <c r="D13" s="39">
        <v>6205</v>
      </c>
      <c r="E13" s="39">
        <v>1989</v>
      </c>
      <c r="F13" s="39">
        <v>1733</v>
      </c>
      <c r="G13" s="39">
        <v>3884</v>
      </c>
      <c r="H13" s="39">
        <v>828</v>
      </c>
      <c r="I13" s="39">
        <v>3087</v>
      </c>
      <c r="J13" s="39">
        <v>1112</v>
      </c>
      <c r="K13" s="39">
        <v>1007</v>
      </c>
      <c r="L13" s="39">
        <v>3416</v>
      </c>
      <c r="M13" s="39">
        <v>1311</v>
      </c>
      <c r="N13" s="39">
        <v>56</v>
      </c>
      <c r="O13" s="39">
        <v>11</v>
      </c>
      <c r="P13" s="39">
        <v>417</v>
      </c>
      <c r="Q13" s="32">
        <v>16789</v>
      </c>
      <c r="R13" s="39">
        <v>4318</v>
      </c>
      <c r="S13" s="39">
        <v>944</v>
      </c>
      <c r="T13" s="39">
        <v>188</v>
      </c>
      <c r="U13" s="39">
        <v>2916</v>
      </c>
      <c r="V13" s="39">
        <v>585</v>
      </c>
      <c r="W13" s="39">
        <v>2728</v>
      </c>
      <c r="X13" s="39">
        <v>836</v>
      </c>
      <c r="Y13" s="39">
        <v>965</v>
      </c>
      <c r="Z13" s="39">
        <v>2182</v>
      </c>
      <c r="AA13" s="39">
        <v>1067</v>
      </c>
      <c r="AB13" s="39">
        <v>40</v>
      </c>
      <c r="AC13" s="39">
        <v>10</v>
      </c>
      <c r="AD13" s="39">
        <v>10</v>
      </c>
      <c r="AE13" s="32">
        <v>8267</v>
      </c>
      <c r="AF13" s="39">
        <v>1887</v>
      </c>
      <c r="AG13" s="39">
        <v>1045</v>
      </c>
      <c r="AH13" s="39">
        <v>1545</v>
      </c>
      <c r="AI13" s="39">
        <v>968</v>
      </c>
      <c r="AJ13" s="39">
        <v>243</v>
      </c>
      <c r="AK13" s="39">
        <v>359</v>
      </c>
      <c r="AL13" s="39">
        <v>276</v>
      </c>
      <c r="AM13" s="39">
        <v>42</v>
      </c>
      <c r="AN13" s="39">
        <v>1234</v>
      </c>
      <c r="AO13" s="39">
        <v>244</v>
      </c>
      <c r="AP13" s="39">
        <v>16</v>
      </c>
      <c r="AQ13" s="39">
        <v>1</v>
      </c>
      <c r="AR13" s="39">
        <v>407</v>
      </c>
    </row>
    <row r="14" spans="1:44" ht="14.25">
      <c r="A14" s="159"/>
      <c r="B14" s="159" t="s">
        <v>78</v>
      </c>
      <c r="C14" s="32">
        <v>24855</v>
      </c>
      <c r="D14" s="39">
        <v>5902</v>
      </c>
      <c r="E14" s="39">
        <v>2031</v>
      </c>
      <c r="F14" s="39">
        <v>1908</v>
      </c>
      <c r="G14" s="39">
        <v>3947</v>
      </c>
      <c r="H14" s="39">
        <v>832</v>
      </c>
      <c r="I14" s="39">
        <v>3108</v>
      </c>
      <c r="J14" s="39">
        <v>1120</v>
      </c>
      <c r="K14" s="39">
        <v>935</v>
      </c>
      <c r="L14" s="39">
        <v>3258</v>
      </c>
      <c r="M14" s="39">
        <v>1386</v>
      </c>
      <c r="N14" s="39">
        <v>60</v>
      </c>
      <c r="O14" s="39">
        <v>8</v>
      </c>
      <c r="P14" s="39">
        <v>360</v>
      </c>
      <c r="Q14" s="32">
        <v>16067</v>
      </c>
      <c r="R14" s="39">
        <v>3880</v>
      </c>
      <c r="S14" s="39">
        <v>924</v>
      </c>
      <c r="T14" s="39">
        <v>190</v>
      </c>
      <c r="U14" s="39">
        <v>2797</v>
      </c>
      <c r="V14" s="39">
        <v>595</v>
      </c>
      <c r="W14" s="39">
        <v>2717</v>
      </c>
      <c r="X14" s="39">
        <v>828</v>
      </c>
      <c r="Y14" s="39">
        <v>904</v>
      </c>
      <c r="Z14" s="39">
        <v>2071</v>
      </c>
      <c r="AA14" s="39">
        <v>1105</v>
      </c>
      <c r="AB14" s="39">
        <v>38</v>
      </c>
      <c r="AC14" s="39">
        <v>8</v>
      </c>
      <c r="AD14" s="39">
        <v>10</v>
      </c>
      <c r="AE14" s="32">
        <v>8788</v>
      </c>
      <c r="AF14" s="39">
        <v>2022</v>
      </c>
      <c r="AG14" s="39">
        <v>1107</v>
      </c>
      <c r="AH14" s="39">
        <v>1718</v>
      </c>
      <c r="AI14" s="39">
        <v>1150</v>
      </c>
      <c r="AJ14" s="39">
        <v>237</v>
      </c>
      <c r="AK14" s="39">
        <v>391</v>
      </c>
      <c r="AL14" s="39">
        <v>292</v>
      </c>
      <c r="AM14" s="39">
        <v>31</v>
      </c>
      <c r="AN14" s="39">
        <v>1187</v>
      </c>
      <c r="AO14" s="39">
        <v>281</v>
      </c>
      <c r="AP14" s="39">
        <v>22</v>
      </c>
      <c r="AQ14" s="39">
        <v>0</v>
      </c>
      <c r="AR14" s="39">
        <v>350</v>
      </c>
    </row>
    <row r="15" spans="1:44" ht="14.25">
      <c r="A15" s="159"/>
      <c r="B15" s="159" t="s">
        <v>79</v>
      </c>
      <c r="C15" s="32">
        <v>24801</v>
      </c>
      <c r="D15" s="39">
        <v>6013</v>
      </c>
      <c r="E15" s="39">
        <v>2041</v>
      </c>
      <c r="F15" s="39">
        <v>1964</v>
      </c>
      <c r="G15" s="39">
        <v>4026</v>
      </c>
      <c r="H15" s="39">
        <v>815</v>
      </c>
      <c r="I15" s="39">
        <v>2978</v>
      </c>
      <c r="J15" s="39">
        <v>1170</v>
      </c>
      <c r="K15" s="39">
        <v>860</v>
      </c>
      <c r="L15" s="39">
        <v>3193</v>
      </c>
      <c r="M15" s="39">
        <v>1278</v>
      </c>
      <c r="N15" s="39">
        <v>64</v>
      </c>
      <c r="O15" s="39">
        <v>9</v>
      </c>
      <c r="P15" s="39">
        <v>390</v>
      </c>
      <c r="Q15" s="32">
        <v>15982</v>
      </c>
      <c r="R15" s="39">
        <v>4050</v>
      </c>
      <c r="S15" s="39">
        <v>935</v>
      </c>
      <c r="T15" s="39">
        <v>197</v>
      </c>
      <c r="U15" s="39">
        <v>2831</v>
      </c>
      <c r="V15" s="39">
        <v>558</v>
      </c>
      <c r="W15" s="39">
        <v>2614</v>
      </c>
      <c r="X15" s="39">
        <v>863</v>
      </c>
      <c r="Y15" s="39">
        <v>838</v>
      </c>
      <c r="Z15" s="39">
        <v>2037</v>
      </c>
      <c r="AA15" s="39">
        <v>997</v>
      </c>
      <c r="AB15" s="39">
        <v>47</v>
      </c>
      <c r="AC15" s="39">
        <v>8</v>
      </c>
      <c r="AD15" s="39">
        <v>7</v>
      </c>
      <c r="AE15" s="32">
        <v>8819</v>
      </c>
      <c r="AF15" s="39">
        <v>1963</v>
      </c>
      <c r="AG15" s="39">
        <v>1106</v>
      </c>
      <c r="AH15" s="39">
        <v>1767</v>
      </c>
      <c r="AI15" s="39">
        <v>1195</v>
      </c>
      <c r="AJ15" s="39">
        <v>257</v>
      </c>
      <c r="AK15" s="39">
        <v>364</v>
      </c>
      <c r="AL15" s="39">
        <v>307</v>
      </c>
      <c r="AM15" s="39">
        <v>22</v>
      </c>
      <c r="AN15" s="39">
        <v>1156</v>
      </c>
      <c r="AO15" s="39">
        <v>281</v>
      </c>
      <c r="AP15" s="39">
        <v>17</v>
      </c>
      <c r="AQ15" s="39">
        <v>1</v>
      </c>
      <c r="AR15" s="39">
        <v>383</v>
      </c>
    </row>
    <row r="16" spans="1:44" ht="14.25">
      <c r="A16" s="159"/>
      <c r="B16" s="159" t="s">
        <v>80</v>
      </c>
      <c r="C16" s="32">
        <v>23184</v>
      </c>
      <c r="D16" s="39">
        <v>5516</v>
      </c>
      <c r="E16" s="39">
        <v>1861</v>
      </c>
      <c r="F16" s="39">
        <v>1833</v>
      </c>
      <c r="G16" s="39">
        <v>3903</v>
      </c>
      <c r="H16" s="39">
        <v>779</v>
      </c>
      <c r="I16" s="39">
        <v>2865</v>
      </c>
      <c r="J16" s="39">
        <v>1005</v>
      </c>
      <c r="K16" s="39">
        <v>753</v>
      </c>
      <c r="L16" s="39">
        <v>3017</v>
      </c>
      <c r="M16" s="39">
        <v>1178</v>
      </c>
      <c r="N16" s="39">
        <v>59</v>
      </c>
      <c r="O16" s="39">
        <v>2</v>
      </c>
      <c r="P16" s="39">
        <v>413</v>
      </c>
      <c r="Q16" s="32">
        <v>14851</v>
      </c>
      <c r="R16" s="39">
        <v>3707</v>
      </c>
      <c r="S16" s="39">
        <v>848</v>
      </c>
      <c r="T16" s="39">
        <v>164</v>
      </c>
      <c r="U16" s="39">
        <v>2773</v>
      </c>
      <c r="V16" s="39">
        <v>501</v>
      </c>
      <c r="W16" s="39">
        <v>2427</v>
      </c>
      <c r="X16" s="39">
        <v>756</v>
      </c>
      <c r="Y16" s="39">
        <v>731</v>
      </c>
      <c r="Z16" s="39">
        <v>1949</v>
      </c>
      <c r="AA16" s="39">
        <v>939</v>
      </c>
      <c r="AB16" s="39">
        <v>46</v>
      </c>
      <c r="AC16" s="39">
        <v>2</v>
      </c>
      <c r="AD16" s="39">
        <v>8</v>
      </c>
      <c r="AE16" s="32">
        <v>8333</v>
      </c>
      <c r="AF16" s="39">
        <v>1809</v>
      </c>
      <c r="AG16" s="39">
        <v>1013</v>
      </c>
      <c r="AH16" s="39">
        <v>1669</v>
      </c>
      <c r="AI16" s="39">
        <v>1130</v>
      </c>
      <c r="AJ16" s="39">
        <v>278</v>
      </c>
      <c r="AK16" s="39">
        <v>438</v>
      </c>
      <c r="AL16" s="39">
        <v>249</v>
      </c>
      <c r="AM16" s="39">
        <v>22</v>
      </c>
      <c r="AN16" s="39">
        <v>1068</v>
      </c>
      <c r="AO16" s="39">
        <v>239</v>
      </c>
      <c r="AP16" s="39">
        <v>13</v>
      </c>
      <c r="AQ16" s="39">
        <v>0</v>
      </c>
      <c r="AR16" s="39">
        <v>405</v>
      </c>
    </row>
    <row r="17" spans="1:44" ht="24.75" customHeight="1">
      <c r="A17" s="159">
        <v>2011</v>
      </c>
      <c r="B17" s="159" t="s">
        <v>77</v>
      </c>
      <c r="C17" s="32">
        <v>23449</v>
      </c>
      <c r="D17" s="39">
        <v>5601</v>
      </c>
      <c r="E17" s="39">
        <v>1848</v>
      </c>
      <c r="F17" s="39">
        <v>1944</v>
      </c>
      <c r="G17" s="39">
        <v>3999</v>
      </c>
      <c r="H17" s="39">
        <v>812</v>
      </c>
      <c r="I17" s="39">
        <v>2889</v>
      </c>
      <c r="J17" s="39">
        <v>915</v>
      </c>
      <c r="K17" s="39">
        <v>693</v>
      </c>
      <c r="L17" s="39">
        <v>2987</v>
      </c>
      <c r="M17" s="39">
        <v>1302</v>
      </c>
      <c r="N17" s="39">
        <v>66</v>
      </c>
      <c r="O17" s="39">
        <v>7</v>
      </c>
      <c r="P17" s="39">
        <v>386</v>
      </c>
      <c r="Q17" s="32">
        <v>15031</v>
      </c>
      <c r="R17" s="39">
        <v>3763</v>
      </c>
      <c r="S17" s="39">
        <v>843</v>
      </c>
      <c r="T17" s="39">
        <v>214</v>
      </c>
      <c r="U17" s="39">
        <v>2758</v>
      </c>
      <c r="V17" s="39">
        <v>564</v>
      </c>
      <c r="W17" s="39">
        <v>2504</v>
      </c>
      <c r="X17" s="39">
        <v>670</v>
      </c>
      <c r="Y17" s="39">
        <v>659</v>
      </c>
      <c r="Z17" s="39">
        <v>1966</v>
      </c>
      <c r="AA17" s="39">
        <v>1041</v>
      </c>
      <c r="AB17" s="39">
        <v>42</v>
      </c>
      <c r="AC17" s="39">
        <v>5</v>
      </c>
      <c r="AD17" s="39">
        <v>2</v>
      </c>
      <c r="AE17" s="32">
        <v>8418</v>
      </c>
      <c r="AF17" s="39">
        <v>1838</v>
      </c>
      <c r="AG17" s="39">
        <v>1005</v>
      </c>
      <c r="AH17" s="39">
        <v>1730</v>
      </c>
      <c r="AI17" s="39">
        <v>1241</v>
      </c>
      <c r="AJ17" s="39">
        <v>248</v>
      </c>
      <c r="AK17" s="39">
        <v>385</v>
      </c>
      <c r="AL17" s="39">
        <v>245</v>
      </c>
      <c r="AM17" s="39">
        <v>34</v>
      </c>
      <c r="AN17" s="39">
        <v>1021</v>
      </c>
      <c r="AO17" s="39">
        <v>261</v>
      </c>
      <c r="AP17" s="39">
        <v>24</v>
      </c>
      <c r="AQ17" s="39">
        <v>2</v>
      </c>
      <c r="AR17" s="39">
        <v>384</v>
      </c>
    </row>
    <row r="18" spans="1:44" ht="14.25">
      <c r="A18" s="159"/>
      <c r="B18" s="159" t="s">
        <v>78</v>
      </c>
      <c r="C18" s="32">
        <v>22478</v>
      </c>
      <c r="D18" s="39">
        <v>5054</v>
      </c>
      <c r="E18" s="39">
        <v>1828</v>
      </c>
      <c r="F18" s="39">
        <v>1984</v>
      </c>
      <c r="G18" s="39">
        <v>3778</v>
      </c>
      <c r="H18" s="39">
        <v>674</v>
      </c>
      <c r="I18" s="39">
        <v>2941</v>
      </c>
      <c r="J18" s="39">
        <v>945</v>
      </c>
      <c r="K18" s="39">
        <v>701</v>
      </c>
      <c r="L18" s="39">
        <v>2910</v>
      </c>
      <c r="M18" s="39">
        <v>1270</v>
      </c>
      <c r="N18" s="39">
        <v>54</v>
      </c>
      <c r="O18" s="39">
        <v>8</v>
      </c>
      <c r="P18" s="39">
        <v>331</v>
      </c>
      <c r="Q18" s="32">
        <v>14423</v>
      </c>
      <c r="R18" s="39">
        <v>3318</v>
      </c>
      <c r="S18" s="39">
        <v>832</v>
      </c>
      <c r="T18" s="39">
        <v>229</v>
      </c>
      <c r="U18" s="39">
        <v>2549</v>
      </c>
      <c r="V18" s="39">
        <v>457</v>
      </c>
      <c r="W18" s="39">
        <v>2600</v>
      </c>
      <c r="X18" s="39">
        <v>723</v>
      </c>
      <c r="Y18" s="39">
        <v>673</v>
      </c>
      <c r="Z18" s="39">
        <v>1950</v>
      </c>
      <c r="AA18" s="39">
        <v>1052</v>
      </c>
      <c r="AB18" s="39">
        <v>28</v>
      </c>
      <c r="AC18" s="39">
        <v>8</v>
      </c>
      <c r="AD18" s="39">
        <v>4</v>
      </c>
      <c r="AE18" s="32">
        <v>8055</v>
      </c>
      <c r="AF18" s="39">
        <v>1736</v>
      </c>
      <c r="AG18" s="39">
        <v>996</v>
      </c>
      <c r="AH18" s="39">
        <v>1755</v>
      </c>
      <c r="AI18" s="39">
        <v>1229</v>
      </c>
      <c r="AJ18" s="39">
        <v>217</v>
      </c>
      <c r="AK18" s="39">
        <v>341</v>
      </c>
      <c r="AL18" s="39">
        <v>222</v>
      </c>
      <c r="AM18" s="39">
        <v>28</v>
      </c>
      <c r="AN18" s="39">
        <v>960</v>
      </c>
      <c r="AO18" s="39">
        <v>218</v>
      </c>
      <c r="AP18" s="39">
        <v>26</v>
      </c>
      <c r="AQ18" s="39">
        <v>0</v>
      </c>
      <c r="AR18" s="39">
        <v>327</v>
      </c>
    </row>
    <row r="19" spans="1:44" ht="14.25">
      <c r="A19" s="159"/>
      <c r="B19" s="159" t="s">
        <v>79</v>
      </c>
      <c r="C19" s="32">
        <v>24311</v>
      </c>
      <c r="D19" s="39">
        <v>5206</v>
      </c>
      <c r="E19" s="39">
        <v>2049</v>
      </c>
      <c r="F19" s="39">
        <v>2059</v>
      </c>
      <c r="G19" s="39">
        <v>4401</v>
      </c>
      <c r="H19" s="39">
        <v>778</v>
      </c>
      <c r="I19" s="39">
        <v>3082</v>
      </c>
      <c r="J19" s="39">
        <v>1147</v>
      </c>
      <c r="K19" s="39">
        <v>838</v>
      </c>
      <c r="L19" s="39">
        <v>3167</v>
      </c>
      <c r="M19" s="39">
        <v>1189</v>
      </c>
      <c r="N19" s="39">
        <v>71</v>
      </c>
      <c r="O19" s="39">
        <v>7</v>
      </c>
      <c r="P19" s="39">
        <v>317</v>
      </c>
      <c r="Q19" s="32">
        <v>15721</v>
      </c>
      <c r="R19" s="39">
        <v>3334</v>
      </c>
      <c r="S19" s="39">
        <v>966</v>
      </c>
      <c r="T19" s="39">
        <v>204</v>
      </c>
      <c r="U19" s="39">
        <v>3117</v>
      </c>
      <c r="V19" s="39">
        <v>542</v>
      </c>
      <c r="W19" s="39">
        <v>2697</v>
      </c>
      <c r="X19" s="39">
        <v>846</v>
      </c>
      <c r="Y19" s="39">
        <v>811</v>
      </c>
      <c r="Z19" s="39">
        <v>2172</v>
      </c>
      <c r="AA19" s="39">
        <v>976</v>
      </c>
      <c r="AB19" s="39">
        <v>44</v>
      </c>
      <c r="AC19" s="39">
        <v>6</v>
      </c>
      <c r="AD19" s="39">
        <v>6</v>
      </c>
      <c r="AE19" s="32">
        <v>8590</v>
      </c>
      <c r="AF19" s="39">
        <v>1872</v>
      </c>
      <c r="AG19" s="39">
        <v>1083</v>
      </c>
      <c r="AH19" s="39">
        <v>1855</v>
      </c>
      <c r="AI19" s="39">
        <v>1284</v>
      </c>
      <c r="AJ19" s="39">
        <v>236</v>
      </c>
      <c r="AK19" s="39">
        <v>385</v>
      </c>
      <c r="AL19" s="39">
        <v>301</v>
      </c>
      <c r="AM19" s="39">
        <v>27</v>
      </c>
      <c r="AN19" s="39">
        <v>995</v>
      </c>
      <c r="AO19" s="39">
        <v>213</v>
      </c>
      <c r="AP19" s="39">
        <v>27</v>
      </c>
      <c r="AQ19" s="39">
        <v>1</v>
      </c>
      <c r="AR19" s="39">
        <v>311</v>
      </c>
    </row>
    <row r="20" spans="1:44" ht="14.25">
      <c r="A20" s="159"/>
      <c r="B20" s="159" t="s">
        <v>80</v>
      </c>
      <c r="C20" s="32">
        <v>21828</v>
      </c>
      <c r="D20" s="39">
        <v>4716</v>
      </c>
      <c r="E20" s="39">
        <v>1872</v>
      </c>
      <c r="F20" s="39">
        <v>1853</v>
      </c>
      <c r="G20" s="39">
        <v>3944</v>
      </c>
      <c r="H20" s="39">
        <v>532</v>
      </c>
      <c r="I20" s="39">
        <v>2921</v>
      </c>
      <c r="J20" s="39">
        <v>1096</v>
      </c>
      <c r="K20" s="39">
        <v>682</v>
      </c>
      <c r="L20" s="39">
        <v>2748</v>
      </c>
      <c r="M20" s="39">
        <v>1072</v>
      </c>
      <c r="N20" s="39">
        <v>57</v>
      </c>
      <c r="O20" s="39">
        <v>0</v>
      </c>
      <c r="P20" s="39">
        <v>335</v>
      </c>
      <c r="Q20" s="32">
        <v>13837</v>
      </c>
      <c r="R20" s="39">
        <v>3022</v>
      </c>
      <c r="S20" s="39">
        <v>848</v>
      </c>
      <c r="T20" s="39">
        <v>198</v>
      </c>
      <c r="U20" s="39">
        <v>2691</v>
      </c>
      <c r="V20" s="39">
        <v>329</v>
      </c>
      <c r="W20" s="39">
        <v>2493</v>
      </c>
      <c r="X20" s="39">
        <v>825</v>
      </c>
      <c r="Y20" s="39">
        <v>656</v>
      </c>
      <c r="Z20" s="39">
        <v>1875</v>
      </c>
      <c r="AA20" s="39">
        <v>845</v>
      </c>
      <c r="AB20" s="39">
        <v>43</v>
      </c>
      <c r="AC20" s="39">
        <v>0</v>
      </c>
      <c r="AD20" s="39">
        <v>12</v>
      </c>
      <c r="AE20" s="32">
        <v>7991</v>
      </c>
      <c r="AF20" s="39">
        <v>1694</v>
      </c>
      <c r="AG20" s="39">
        <v>1024</v>
      </c>
      <c r="AH20" s="39">
        <v>1655</v>
      </c>
      <c r="AI20" s="39">
        <v>1253</v>
      </c>
      <c r="AJ20" s="39">
        <v>203</v>
      </c>
      <c r="AK20" s="39">
        <v>428</v>
      </c>
      <c r="AL20" s="39">
        <v>271</v>
      </c>
      <c r="AM20" s="39">
        <v>26</v>
      </c>
      <c r="AN20" s="39">
        <v>873</v>
      </c>
      <c r="AO20" s="39">
        <v>227</v>
      </c>
      <c r="AP20" s="39">
        <v>14</v>
      </c>
      <c r="AQ20" s="39">
        <v>0</v>
      </c>
      <c r="AR20" s="39">
        <v>323</v>
      </c>
    </row>
    <row r="21" spans="1:44" ht="24.75" customHeight="1">
      <c r="A21" s="159">
        <v>2012</v>
      </c>
      <c r="B21" s="159" t="s">
        <v>77</v>
      </c>
      <c r="C21" s="32">
        <v>21184</v>
      </c>
      <c r="D21" s="39">
        <v>4501</v>
      </c>
      <c r="E21" s="39">
        <v>1818</v>
      </c>
      <c r="F21" s="39">
        <v>1860</v>
      </c>
      <c r="G21" s="39">
        <v>3802</v>
      </c>
      <c r="H21" s="39">
        <v>492</v>
      </c>
      <c r="I21" s="39">
        <v>2931</v>
      </c>
      <c r="J21" s="39">
        <v>838</v>
      </c>
      <c r="K21" s="39">
        <v>608</v>
      </c>
      <c r="L21" s="39">
        <v>2851</v>
      </c>
      <c r="M21" s="39">
        <v>1086</v>
      </c>
      <c r="N21" s="39">
        <v>51</v>
      </c>
      <c r="O21" s="39">
        <v>3</v>
      </c>
      <c r="P21" s="39">
        <v>343</v>
      </c>
      <c r="Q21" s="32">
        <v>13027</v>
      </c>
      <c r="R21" s="39">
        <v>2811</v>
      </c>
      <c r="S21" s="39">
        <v>792</v>
      </c>
      <c r="T21" s="39">
        <v>181</v>
      </c>
      <c r="U21" s="39">
        <v>2535</v>
      </c>
      <c r="V21" s="39">
        <v>272</v>
      </c>
      <c r="W21" s="39">
        <v>2539</v>
      </c>
      <c r="X21" s="39">
        <v>608</v>
      </c>
      <c r="Y21" s="39">
        <v>584</v>
      </c>
      <c r="Z21" s="39">
        <v>1814</v>
      </c>
      <c r="AA21" s="39">
        <v>852</v>
      </c>
      <c r="AB21" s="39">
        <v>37</v>
      </c>
      <c r="AC21" s="39">
        <v>1</v>
      </c>
      <c r="AD21" s="39">
        <v>1</v>
      </c>
      <c r="AE21" s="32">
        <v>8157</v>
      </c>
      <c r="AF21" s="39">
        <v>1690</v>
      </c>
      <c r="AG21" s="39">
        <v>1026</v>
      </c>
      <c r="AH21" s="39">
        <v>1679</v>
      </c>
      <c r="AI21" s="39">
        <v>1267</v>
      </c>
      <c r="AJ21" s="39">
        <v>220</v>
      </c>
      <c r="AK21" s="39">
        <v>392</v>
      </c>
      <c r="AL21" s="39">
        <v>230</v>
      </c>
      <c r="AM21" s="39">
        <v>24</v>
      </c>
      <c r="AN21" s="39">
        <v>1037</v>
      </c>
      <c r="AO21" s="39">
        <v>234</v>
      </c>
      <c r="AP21" s="39">
        <v>14</v>
      </c>
      <c r="AQ21" s="39">
        <v>2</v>
      </c>
      <c r="AR21" s="39">
        <v>342</v>
      </c>
    </row>
    <row r="22" spans="1:44" ht="14.25">
      <c r="A22" s="159"/>
      <c r="B22" s="159" t="s">
        <v>78</v>
      </c>
      <c r="C22" s="32">
        <v>19404</v>
      </c>
      <c r="D22" s="39">
        <v>4165</v>
      </c>
      <c r="E22" s="39">
        <v>1669</v>
      </c>
      <c r="F22" s="39">
        <v>1705</v>
      </c>
      <c r="G22" s="39">
        <v>3400</v>
      </c>
      <c r="H22" s="39">
        <v>445</v>
      </c>
      <c r="I22" s="39">
        <v>2680</v>
      </c>
      <c r="J22" s="39">
        <v>788</v>
      </c>
      <c r="K22" s="39">
        <v>524</v>
      </c>
      <c r="L22" s="39">
        <v>2645</v>
      </c>
      <c r="M22" s="39">
        <v>992</v>
      </c>
      <c r="N22" s="39">
        <v>57</v>
      </c>
      <c r="O22" s="39">
        <v>2</v>
      </c>
      <c r="P22" s="39">
        <v>332</v>
      </c>
      <c r="Q22" s="32">
        <v>11684</v>
      </c>
      <c r="R22" s="39">
        <v>2544</v>
      </c>
      <c r="S22" s="39">
        <v>715</v>
      </c>
      <c r="T22" s="39">
        <v>164</v>
      </c>
      <c r="U22" s="39">
        <v>2192</v>
      </c>
      <c r="V22" s="39">
        <v>245</v>
      </c>
      <c r="W22" s="39">
        <v>2237</v>
      </c>
      <c r="X22" s="39">
        <v>555</v>
      </c>
      <c r="Y22" s="39">
        <v>501</v>
      </c>
      <c r="Z22" s="39">
        <v>1709</v>
      </c>
      <c r="AA22" s="39">
        <v>773</v>
      </c>
      <c r="AB22" s="39">
        <v>43</v>
      </c>
      <c r="AC22" s="39">
        <v>2</v>
      </c>
      <c r="AD22" s="39">
        <v>4</v>
      </c>
      <c r="AE22" s="32">
        <v>7720</v>
      </c>
      <c r="AF22" s="39">
        <v>1621</v>
      </c>
      <c r="AG22" s="39">
        <v>954</v>
      </c>
      <c r="AH22" s="39">
        <v>1541</v>
      </c>
      <c r="AI22" s="39">
        <v>1208</v>
      </c>
      <c r="AJ22" s="39">
        <v>200</v>
      </c>
      <c r="AK22" s="39">
        <v>443</v>
      </c>
      <c r="AL22" s="39">
        <v>233</v>
      </c>
      <c r="AM22" s="39">
        <v>23</v>
      </c>
      <c r="AN22" s="39">
        <v>936</v>
      </c>
      <c r="AO22" s="39">
        <v>219</v>
      </c>
      <c r="AP22" s="39">
        <v>14</v>
      </c>
      <c r="AQ22" s="39">
        <v>0</v>
      </c>
      <c r="AR22" s="39">
        <v>328</v>
      </c>
    </row>
    <row r="23" spans="1:44" ht="14.25">
      <c r="A23" s="159"/>
      <c r="B23" s="159" t="s">
        <v>79</v>
      </c>
      <c r="C23" s="32">
        <v>20012</v>
      </c>
      <c r="D23" s="39">
        <v>4112</v>
      </c>
      <c r="E23" s="39">
        <v>1808</v>
      </c>
      <c r="F23" s="39">
        <v>1736</v>
      </c>
      <c r="G23" s="39">
        <v>3602</v>
      </c>
      <c r="H23" s="39">
        <v>459</v>
      </c>
      <c r="I23" s="39">
        <v>2757</v>
      </c>
      <c r="J23" s="39">
        <v>846</v>
      </c>
      <c r="K23" s="39">
        <v>591</v>
      </c>
      <c r="L23" s="39">
        <v>2560</v>
      </c>
      <c r="M23" s="39">
        <v>1000</v>
      </c>
      <c r="N23" s="39">
        <v>46</v>
      </c>
      <c r="O23" s="39">
        <v>3</v>
      </c>
      <c r="P23" s="39">
        <v>492</v>
      </c>
      <c r="Q23" s="32">
        <v>11437</v>
      </c>
      <c r="R23" s="39">
        <v>2405</v>
      </c>
      <c r="S23" s="39">
        <v>713</v>
      </c>
      <c r="T23" s="39">
        <v>162</v>
      </c>
      <c r="U23" s="39">
        <v>2208</v>
      </c>
      <c r="V23" s="39">
        <v>251</v>
      </c>
      <c r="W23" s="39">
        <v>2192</v>
      </c>
      <c r="X23" s="39">
        <v>584</v>
      </c>
      <c r="Y23" s="39">
        <v>549</v>
      </c>
      <c r="Z23" s="39">
        <v>1514</v>
      </c>
      <c r="AA23" s="39">
        <v>772</v>
      </c>
      <c r="AB23" s="39">
        <v>32</v>
      </c>
      <c r="AC23" s="39">
        <v>3</v>
      </c>
      <c r="AD23" s="39">
        <v>52</v>
      </c>
      <c r="AE23" s="32">
        <v>8575</v>
      </c>
      <c r="AF23" s="39">
        <v>1707</v>
      </c>
      <c r="AG23" s="39">
        <v>1095</v>
      </c>
      <c r="AH23" s="39">
        <v>1574</v>
      </c>
      <c r="AI23" s="39">
        <v>1394</v>
      </c>
      <c r="AJ23" s="39">
        <v>208</v>
      </c>
      <c r="AK23" s="39">
        <v>565</v>
      </c>
      <c r="AL23" s="39">
        <v>262</v>
      </c>
      <c r="AM23" s="39">
        <v>42</v>
      </c>
      <c r="AN23" s="39">
        <v>1046</v>
      </c>
      <c r="AO23" s="39">
        <v>228</v>
      </c>
      <c r="AP23" s="39">
        <v>14</v>
      </c>
      <c r="AQ23" s="39">
        <v>0</v>
      </c>
      <c r="AR23" s="39">
        <v>440</v>
      </c>
    </row>
    <row r="24" spans="1:44" ht="14.25">
      <c r="A24" s="159"/>
      <c r="B24" s="159" t="s">
        <v>80</v>
      </c>
      <c r="C24" s="32">
        <v>20568</v>
      </c>
      <c r="D24" s="39">
        <v>4310</v>
      </c>
      <c r="E24" s="39">
        <v>1935</v>
      </c>
      <c r="F24" s="39">
        <v>1637</v>
      </c>
      <c r="G24" s="39">
        <v>3613</v>
      </c>
      <c r="H24" s="39">
        <v>478</v>
      </c>
      <c r="I24" s="39">
        <v>2931</v>
      </c>
      <c r="J24" s="39">
        <v>889</v>
      </c>
      <c r="K24" s="39">
        <v>551</v>
      </c>
      <c r="L24" s="39">
        <v>2580</v>
      </c>
      <c r="M24" s="39">
        <v>972</v>
      </c>
      <c r="N24" s="39">
        <v>48</v>
      </c>
      <c r="O24" s="39">
        <v>4</v>
      </c>
      <c r="P24" s="39">
        <v>620</v>
      </c>
      <c r="Q24" s="32">
        <v>12354</v>
      </c>
      <c r="R24" s="39">
        <v>2678</v>
      </c>
      <c r="S24" s="39">
        <v>827</v>
      </c>
      <c r="T24" s="39">
        <v>132</v>
      </c>
      <c r="U24" s="39">
        <v>2310</v>
      </c>
      <c r="V24" s="39">
        <v>286</v>
      </c>
      <c r="W24" s="39">
        <v>2418</v>
      </c>
      <c r="X24" s="39">
        <v>646</v>
      </c>
      <c r="Y24" s="39">
        <v>513</v>
      </c>
      <c r="Z24" s="39">
        <v>1606</v>
      </c>
      <c r="AA24" s="39">
        <v>712</v>
      </c>
      <c r="AB24" s="39">
        <v>35</v>
      </c>
      <c r="AC24" s="39">
        <v>3</v>
      </c>
      <c r="AD24" s="39">
        <v>188</v>
      </c>
      <c r="AE24" s="32">
        <v>8214</v>
      </c>
      <c r="AF24" s="39">
        <v>1632</v>
      </c>
      <c r="AG24" s="39">
        <v>1108</v>
      </c>
      <c r="AH24" s="39">
        <v>1505</v>
      </c>
      <c r="AI24" s="39">
        <v>1303</v>
      </c>
      <c r="AJ24" s="39">
        <v>192</v>
      </c>
      <c r="AK24" s="39">
        <v>513</v>
      </c>
      <c r="AL24" s="39">
        <v>243</v>
      </c>
      <c r="AM24" s="39">
        <v>38</v>
      </c>
      <c r="AN24" s="39">
        <v>974</v>
      </c>
      <c r="AO24" s="39">
        <v>260</v>
      </c>
      <c r="AP24" s="39">
        <v>13</v>
      </c>
      <c r="AQ24" s="39">
        <v>1</v>
      </c>
      <c r="AR24" s="39">
        <v>432</v>
      </c>
    </row>
    <row r="25" spans="1:44" ht="25.5" customHeight="1">
      <c r="A25" s="159">
        <v>2013</v>
      </c>
      <c r="B25" s="159" t="s">
        <v>77</v>
      </c>
      <c r="C25" s="32">
        <v>19701</v>
      </c>
      <c r="D25" s="39">
        <v>3940</v>
      </c>
      <c r="E25" s="39">
        <v>1731</v>
      </c>
      <c r="F25" s="39">
        <v>1629</v>
      </c>
      <c r="G25" s="39">
        <v>3453</v>
      </c>
      <c r="H25" s="39">
        <v>434</v>
      </c>
      <c r="I25" s="39">
        <v>2929</v>
      </c>
      <c r="J25" s="39">
        <v>826</v>
      </c>
      <c r="K25" s="39">
        <v>519</v>
      </c>
      <c r="L25" s="39">
        <v>2609</v>
      </c>
      <c r="M25" s="39">
        <v>1061</v>
      </c>
      <c r="N25" s="39">
        <v>59</v>
      </c>
      <c r="O25" s="39">
        <v>1</v>
      </c>
      <c r="P25" s="39">
        <v>510</v>
      </c>
      <c r="Q25" s="32">
        <v>11398</v>
      </c>
      <c r="R25" s="39">
        <v>2305</v>
      </c>
      <c r="S25" s="39">
        <v>657</v>
      </c>
      <c r="T25" s="39">
        <v>151</v>
      </c>
      <c r="U25" s="39">
        <v>2103</v>
      </c>
      <c r="V25" s="39">
        <v>253</v>
      </c>
      <c r="W25" s="39">
        <v>2379</v>
      </c>
      <c r="X25" s="39">
        <v>511</v>
      </c>
      <c r="Y25" s="39">
        <v>478</v>
      </c>
      <c r="Z25" s="39">
        <v>1512</v>
      </c>
      <c r="AA25" s="39">
        <v>808</v>
      </c>
      <c r="AB25" s="39">
        <v>40</v>
      </c>
      <c r="AC25" s="39">
        <v>1</v>
      </c>
      <c r="AD25" s="39">
        <v>200</v>
      </c>
      <c r="AE25" s="32">
        <v>8303</v>
      </c>
      <c r="AF25" s="39">
        <v>1635</v>
      </c>
      <c r="AG25" s="39">
        <v>1074</v>
      </c>
      <c r="AH25" s="39">
        <v>1478</v>
      </c>
      <c r="AI25" s="39">
        <v>1350</v>
      </c>
      <c r="AJ25" s="39">
        <v>181</v>
      </c>
      <c r="AK25" s="39">
        <v>550</v>
      </c>
      <c r="AL25" s="39">
        <v>315</v>
      </c>
      <c r="AM25" s="39">
        <v>41</v>
      </c>
      <c r="AN25" s="39">
        <v>1097</v>
      </c>
      <c r="AO25" s="39">
        <v>253</v>
      </c>
      <c r="AP25" s="39">
        <v>19</v>
      </c>
      <c r="AQ25" s="39">
        <v>0</v>
      </c>
      <c r="AR25" s="39">
        <v>310</v>
      </c>
    </row>
    <row r="26" spans="1:44" ht="14.25">
      <c r="A26" s="159"/>
      <c r="B26" s="159" t="s">
        <v>504</v>
      </c>
      <c r="C26" s="32">
        <v>23820</v>
      </c>
      <c r="D26" s="39">
        <v>4783</v>
      </c>
      <c r="E26" s="39">
        <v>2165</v>
      </c>
      <c r="F26" s="39">
        <v>1646</v>
      </c>
      <c r="G26" s="39">
        <v>4084</v>
      </c>
      <c r="H26" s="39">
        <v>524</v>
      </c>
      <c r="I26" s="39">
        <v>3558</v>
      </c>
      <c r="J26" s="39">
        <v>974</v>
      </c>
      <c r="K26" s="39">
        <v>749</v>
      </c>
      <c r="L26" s="39">
        <v>3189</v>
      </c>
      <c r="M26" s="39">
        <v>1225</v>
      </c>
      <c r="N26" s="39">
        <v>87</v>
      </c>
      <c r="O26" s="39">
        <v>2</v>
      </c>
      <c r="P26" s="39">
        <v>834</v>
      </c>
      <c r="Q26" s="32">
        <v>14474</v>
      </c>
      <c r="R26" s="39">
        <v>2946</v>
      </c>
      <c r="S26" s="39">
        <v>904</v>
      </c>
      <c r="T26" s="39">
        <v>139</v>
      </c>
      <c r="U26" s="39">
        <v>2635</v>
      </c>
      <c r="V26" s="39">
        <v>280</v>
      </c>
      <c r="W26" s="39">
        <v>2896</v>
      </c>
      <c r="X26" s="39">
        <v>645</v>
      </c>
      <c r="Y26" s="39">
        <v>653</v>
      </c>
      <c r="Z26" s="39">
        <v>1976</v>
      </c>
      <c r="AA26" s="39">
        <v>917</v>
      </c>
      <c r="AB26" s="39">
        <v>61</v>
      </c>
      <c r="AC26" s="39">
        <v>1</v>
      </c>
      <c r="AD26" s="39">
        <v>421</v>
      </c>
      <c r="AE26" s="32">
        <v>9346</v>
      </c>
      <c r="AF26" s="39">
        <v>1837</v>
      </c>
      <c r="AG26" s="39">
        <v>1261</v>
      </c>
      <c r="AH26" s="39">
        <v>1507</v>
      </c>
      <c r="AI26" s="39">
        <v>1449</v>
      </c>
      <c r="AJ26" s="39">
        <v>244</v>
      </c>
      <c r="AK26" s="39">
        <v>662</v>
      </c>
      <c r="AL26" s="39">
        <v>329</v>
      </c>
      <c r="AM26" s="39">
        <v>96</v>
      </c>
      <c r="AN26" s="39">
        <v>1213</v>
      </c>
      <c r="AO26" s="39">
        <v>308</v>
      </c>
      <c r="AP26" s="39">
        <v>26</v>
      </c>
      <c r="AQ26" s="39">
        <v>1</v>
      </c>
      <c r="AR26" s="39">
        <v>413</v>
      </c>
    </row>
    <row r="27" spans="1:44" ht="14.25">
      <c r="A27" s="159"/>
      <c r="B27" s="159" t="s">
        <v>79</v>
      </c>
      <c r="C27" s="32">
        <v>24579</v>
      </c>
      <c r="D27" s="39">
        <v>4914</v>
      </c>
      <c r="E27" s="39">
        <v>2357</v>
      </c>
      <c r="F27" s="39">
        <v>1707</v>
      </c>
      <c r="G27" s="39">
        <v>4288</v>
      </c>
      <c r="H27" s="39">
        <v>572</v>
      </c>
      <c r="I27" s="39">
        <v>3331</v>
      </c>
      <c r="J27" s="39">
        <v>1102</v>
      </c>
      <c r="K27" s="39">
        <v>853</v>
      </c>
      <c r="L27" s="39">
        <v>3189</v>
      </c>
      <c r="M27" s="39">
        <v>1141</v>
      </c>
      <c r="N27" s="39">
        <v>94</v>
      </c>
      <c r="O27" s="39">
        <v>8</v>
      </c>
      <c r="P27" s="39">
        <v>1023</v>
      </c>
      <c r="Q27" s="32">
        <v>15408</v>
      </c>
      <c r="R27" s="39">
        <v>3052</v>
      </c>
      <c r="S27" s="39">
        <v>946</v>
      </c>
      <c r="T27" s="39">
        <v>107</v>
      </c>
      <c r="U27" s="39">
        <v>2919</v>
      </c>
      <c r="V27" s="39">
        <v>353</v>
      </c>
      <c r="W27" s="39">
        <v>2754</v>
      </c>
      <c r="X27" s="39">
        <v>777</v>
      </c>
      <c r="Y27" s="39">
        <v>768</v>
      </c>
      <c r="Z27" s="39">
        <v>2072</v>
      </c>
      <c r="AA27" s="39">
        <v>882</v>
      </c>
      <c r="AB27" s="39">
        <v>73</v>
      </c>
      <c r="AC27" s="39">
        <v>8</v>
      </c>
      <c r="AD27" s="39">
        <v>697</v>
      </c>
      <c r="AE27" s="32">
        <v>9171</v>
      </c>
      <c r="AF27" s="39">
        <v>1862</v>
      </c>
      <c r="AG27" s="39">
        <v>1411</v>
      </c>
      <c r="AH27" s="39">
        <v>1600</v>
      </c>
      <c r="AI27" s="39">
        <v>1369</v>
      </c>
      <c r="AJ27" s="39">
        <v>219</v>
      </c>
      <c r="AK27" s="39">
        <v>577</v>
      </c>
      <c r="AL27" s="39">
        <v>325</v>
      </c>
      <c r="AM27" s="39">
        <v>85</v>
      </c>
      <c r="AN27" s="39">
        <v>1117</v>
      </c>
      <c r="AO27" s="39">
        <v>259</v>
      </c>
      <c r="AP27" s="39">
        <v>21</v>
      </c>
      <c r="AQ27" s="39">
        <v>0</v>
      </c>
      <c r="AR27" s="39">
        <v>326</v>
      </c>
    </row>
    <row r="28" spans="1:44" ht="14.25">
      <c r="A28" s="159"/>
      <c r="B28" s="159" t="s">
        <v>80</v>
      </c>
      <c r="C28" s="32">
        <v>24030</v>
      </c>
      <c r="D28" s="39">
        <v>4805</v>
      </c>
      <c r="E28" s="39">
        <v>2220</v>
      </c>
      <c r="F28" s="39">
        <v>1655</v>
      </c>
      <c r="G28" s="39">
        <v>4009</v>
      </c>
      <c r="H28" s="39">
        <v>552</v>
      </c>
      <c r="I28" s="39">
        <v>3498</v>
      </c>
      <c r="J28" s="39">
        <v>941</v>
      </c>
      <c r="K28" s="39">
        <v>756</v>
      </c>
      <c r="L28" s="39">
        <v>3029</v>
      </c>
      <c r="M28" s="39">
        <v>1151</v>
      </c>
      <c r="N28" s="39">
        <v>84</v>
      </c>
      <c r="O28" s="39">
        <v>3</v>
      </c>
      <c r="P28" s="39">
        <v>1327</v>
      </c>
      <c r="Q28" s="32">
        <v>15071</v>
      </c>
      <c r="R28" s="39">
        <v>3044</v>
      </c>
      <c r="S28" s="39">
        <v>901</v>
      </c>
      <c r="T28" s="39">
        <v>86</v>
      </c>
      <c r="U28" s="39">
        <v>2719</v>
      </c>
      <c r="V28" s="39">
        <v>337</v>
      </c>
      <c r="W28" s="39">
        <v>2931</v>
      </c>
      <c r="X28" s="39">
        <v>675</v>
      </c>
      <c r="Y28" s="39">
        <v>671</v>
      </c>
      <c r="Z28" s="39">
        <v>1963</v>
      </c>
      <c r="AA28" s="39">
        <v>839</v>
      </c>
      <c r="AB28" s="39">
        <v>70</v>
      </c>
      <c r="AC28" s="39">
        <v>2</v>
      </c>
      <c r="AD28" s="39">
        <v>833</v>
      </c>
      <c r="AE28" s="32">
        <v>8959</v>
      </c>
      <c r="AF28" s="39">
        <v>1761</v>
      </c>
      <c r="AG28" s="39">
        <v>1319</v>
      </c>
      <c r="AH28" s="39">
        <v>1569</v>
      </c>
      <c r="AI28" s="39">
        <v>1290</v>
      </c>
      <c r="AJ28" s="39">
        <v>215</v>
      </c>
      <c r="AK28" s="39">
        <v>567</v>
      </c>
      <c r="AL28" s="39">
        <v>266</v>
      </c>
      <c r="AM28" s="39">
        <v>85</v>
      </c>
      <c r="AN28" s="39">
        <v>1066</v>
      </c>
      <c r="AO28" s="39">
        <v>312</v>
      </c>
      <c r="AP28" s="39">
        <v>14</v>
      </c>
      <c r="AQ28" s="39">
        <v>1</v>
      </c>
      <c r="AR28" s="39">
        <v>494</v>
      </c>
    </row>
    <row r="29" spans="1:44" ht="26.25" customHeight="1">
      <c r="A29" s="159">
        <v>2014</v>
      </c>
      <c r="B29" s="159" t="s">
        <v>77</v>
      </c>
      <c r="C29" s="32">
        <v>23870</v>
      </c>
      <c r="D29" s="39">
        <v>4762</v>
      </c>
      <c r="E29" s="39">
        <v>2317</v>
      </c>
      <c r="F29" s="39">
        <v>1612</v>
      </c>
      <c r="G29" s="39">
        <v>3861</v>
      </c>
      <c r="H29" s="39">
        <v>670</v>
      </c>
      <c r="I29" s="39">
        <v>3585</v>
      </c>
      <c r="J29" s="39">
        <v>937</v>
      </c>
      <c r="K29" s="39">
        <v>718</v>
      </c>
      <c r="L29" s="39">
        <v>3127</v>
      </c>
      <c r="M29" s="39">
        <v>1242</v>
      </c>
      <c r="N29" s="39">
        <v>76</v>
      </c>
      <c r="O29" s="39">
        <v>3</v>
      </c>
      <c r="P29" s="39">
        <v>960</v>
      </c>
      <c r="Q29" s="32">
        <v>15420</v>
      </c>
      <c r="R29" s="39">
        <v>3084</v>
      </c>
      <c r="S29" s="39">
        <v>969</v>
      </c>
      <c r="T29" s="39">
        <v>62</v>
      </c>
      <c r="U29" s="39">
        <v>2575</v>
      </c>
      <c r="V29" s="39">
        <v>469</v>
      </c>
      <c r="W29" s="39">
        <v>3085</v>
      </c>
      <c r="X29" s="39">
        <v>669</v>
      </c>
      <c r="Y29" s="39">
        <v>677</v>
      </c>
      <c r="Z29" s="39">
        <v>2064</v>
      </c>
      <c r="AA29" s="39">
        <v>1046</v>
      </c>
      <c r="AB29" s="39">
        <v>73</v>
      </c>
      <c r="AC29" s="39">
        <v>2</v>
      </c>
      <c r="AD29" s="39">
        <v>645</v>
      </c>
      <c r="AE29" s="32">
        <v>8450</v>
      </c>
      <c r="AF29" s="39">
        <v>1678</v>
      </c>
      <c r="AG29" s="39">
        <v>1348</v>
      </c>
      <c r="AH29" s="39">
        <v>1550</v>
      </c>
      <c r="AI29" s="39">
        <v>1286</v>
      </c>
      <c r="AJ29" s="39">
        <v>201</v>
      </c>
      <c r="AK29" s="39">
        <v>500</v>
      </c>
      <c r="AL29" s="39">
        <v>268</v>
      </c>
      <c r="AM29" s="39">
        <v>41</v>
      </c>
      <c r="AN29" s="39">
        <v>1063</v>
      </c>
      <c r="AO29" s="39">
        <v>196</v>
      </c>
      <c r="AP29" s="39">
        <v>3</v>
      </c>
      <c r="AQ29" s="39">
        <v>1</v>
      </c>
      <c r="AR29" s="39">
        <v>315</v>
      </c>
    </row>
    <row r="30" spans="1:44" ht="14.25">
      <c r="A30" s="159"/>
      <c r="B30" s="159" t="s">
        <v>78</v>
      </c>
      <c r="C30" s="32">
        <v>23614</v>
      </c>
      <c r="D30" s="39">
        <v>4888</v>
      </c>
      <c r="E30" s="39">
        <v>2311</v>
      </c>
      <c r="F30" s="39">
        <v>1565</v>
      </c>
      <c r="G30" s="39">
        <v>3805</v>
      </c>
      <c r="H30" s="39">
        <v>770</v>
      </c>
      <c r="I30" s="39">
        <v>3457</v>
      </c>
      <c r="J30" s="39">
        <v>992</v>
      </c>
      <c r="K30" s="39">
        <v>690</v>
      </c>
      <c r="L30" s="39">
        <v>2982</v>
      </c>
      <c r="M30" s="39">
        <v>1097</v>
      </c>
      <c r="N30" s="39">
        <v>52</v>
      </c>
      <c r="O30" s="39">
        <v>3</v>
      </c>
      <c r="P30" s="39">
        <v>1002</v>
      </c>
      <c r="Q30" s="32">
        <v>15131</v>
      </c>
      <c r="R30" s="39">
        <v>3154</v>
      </c>
      <c r="S30" s="39">
        <v>994</v>
      </c>
      <c r="T30" s="39">
        <v>59</v>
      </c>
      <c r="U30" s="39">
        <v>2536</v>
      </c>
      <c r="V30" s="39">
        <v>531</v>
      </c>
      <c r="W30" s="39">
        <v>2843</v>
      </c>
      <c r="X30" s="39">
        <v>727</v>
      </c>
      <c r="Y30" s="39">
        <v>647</v>
      </c>
      <c r="Z30" s="39">
        <v>1993</v>
      </c>
      <c r="AA30" s="39">
        <v>888</v>
      </c>
      <c r="AB30" s="39">
        <v>46</v>
      </c>
      <c r="AC30" s="39">
        <v>2</v>
      </c>
      <c r="AD30" s="39">
        <v>711</v>
      </c>
      <c r="AE30" s="32">
        <v>8483</v>
      </c>
      <c r="AF30" s="39">
        <v>1734</v>
      </c>
      <c r="AG30" s="39">
        <v>1317</v>
      </c>
      <c r="AH30" s="39">
        <v>1506</v>
      </c>
      <c r="AI30" s="39">
        <v>1269</v>
      </c>
      <c r="AJ30" s="39">
        <v>239</v>
      </c>
      <c r="AK30" s="39">
        <v>614</v>
      </c>
      <c r="AL30" s="39">
        <v>265</v>
      </c>
      <c r="AM30" s="39">
        <v>43</v>
      </c>
      <c r="AN30" s="39">
        <v>989</v>
      </c>
      <c r="AO30" s="39">
        <v>209</v>
      </c>
      <c r="AP30" s="39">
        <v>6</v>
      </c>
      <c r="AQ30" s="39">
        <v>1</v>
      </c>
      <c r="AR30" s="39">
        <v>291</v>
      </c>
    </row>
    <row r="31" spans="1:44" ht="14.25">
      <c r="A31" s="159"/>
      <c r="B31" s="159" t="s">
        <v>79</v>
      </c>
      <c r="C31" s="32">
        <v>24122</v>
      </c>
      <c r="D31" s="39">
        <v>4969</v>
      </c>
      <c r="E31" s="39">
        <v>2313</v>
      </c>
      <c r="F31" s="39">
        <v>1403</v>
      </c>
      <c r="G31" s="39">
        <v>3765</v>
      </c>
      <c r="H31" s="39">
        <v>799</v>
      </c>
      <c r="I31" s="39">
        <v>3597</v>
      </c>
      <c r="J31" s="39">
        <v>1067</v>
      </c>
      <c r="K31" s="39">
        <v>822</v>
      </c>
      <c r="L31" s="39">
        <v>3160</v>
      </c>
      <c r="M31" s="39">
        <v>1083</v>
      </c>
      <c r="N31" s="39">
        <v>59</v>
      </c>
      <c r="O31" s="39">
        <v>3</v>
      </c>
      <c r="P31" s="39">
        <v>1082</v>
      </c>
      <c r="Q31" s="32">
        <v>15721</v>
      </c>
      <c r="R31" s="39">
        <v>3162</v>
      </c>
      <c r="S31" s="39">
        <v>1030</v>
      </c>
      <c r="T31" s="39">
        <v>48</v>
      </c>
      <c r="U31" s="39">
        <v>2507</v>
      </c>
      <c r="V31" s="39">
        <v>585</v>
      </c>
      <c r="W31" s="39">
        <v>3008</v>
      </c>
      <c r="X31" s="39">
        <v>803</v>
      </c>
      <c r="Y31" s="39">
        <v>777</v>
      </c>
      <c r="Z31" s="39">
        <v>2129</v>
      </c>
      <c r="AA31" s="39">
        <v>859</v>
      </c>
      <c r="AB31" s="39">
        <v>55</v>
      </c>
      <c r="AC31" s="39">
        <v>3</v>
      </c>
      <c r="AD31" s="39">
        <v>755</v>
      </c>
      <c r="AE31" s="32">
        <v>8401</v>
      </c>
      <c r="AF31" s="39">
        <v>1807</v>
      </c>
      <c r="AG31" s="39">
        <v>1283</v>
      </c>
      <c r="AH31" s="39">
        <v>1355</v>
      </c>
      <c r="AI31" s="39">
        <v>1258</v>
      </c>
      <c r="AJ31" s="39">
        <v>214</v>
      </c>
      <c r="AK31" s="39">
        <v>589</v>
      </c>
      <c r="AL31" s="39">
        <v>264</v>
      </c>
      <c r="AM31" s="39">
        <v>45</v>
      </c>
      <c r="AN31" s="39">
        <v>1031</v>
      </c>
      <c r="AO31" s="39">
        <v>224</v>
      </c>
      <c r="AP31" s="39">
        <v>4</v>
      </c>
      <c r="AQ31" s="39">
        <v>0</v>
      </c>
      <c r="AR31" s="39">
        <v>327</v>
      </c>
    </row>
    <row r="32" spans="1:45" ht="14.25">
      <c r="A32" s="159"/>
      <c r="B32" s="159" t="s">
        <v>80</v>
      </c>
      <c r="C32" s="32">
        <v>23408</v>
      </c>
      <c r="D32" s="39">
        <v>4865</v>
      </c>
      <c r="E32" s="39">
        <v>2283</v>
      </c>
      <c r="F32" s="39">
        <v>1296</v>
      </c>
      <c r="G32" s="39">
        <v>3666</v>
      </c>
      <c r="H32" s="39">
        <v>790</v>
      </c>
      <c r="I32" s="39">
        <v>3326</v>
      </c>
      <c r="J32" s="39">
        <v>974</v>
      </c>
      <c r="K32" s="39">
        <v>782</v>
      </c>
      <c r="L32" s="39">
        <v>3081</v>
      </c>
      <c r="M32" s="39">
        <v>1000</v>
      </c>
      <c r="N32" s="39">
        <v>52</v>
      </c>
      <c r="O32" s="39">
        <v>1</v>
      </c>
      <c r="P32" s="39">
        <v>1292</v>
      </c>
      <c r="Q32" s="32">
        <v>15442</v>
      </c>
      <c r="R32" s="39">
        <v>3199</v>
      </c>
      <c r="S32" s="39">
        <v>994</v>
      </c>
      <c r="T32" s="39">
        <v>51</v>
      </c>
      <c r="U32" s="39">
        <v>2522</v>
      </c>
      <c r="V32" s="39">
        <v>566</v>
      </c>
      <c r="W32" s="39">
        <v>2801</v>
      </c>
      <c r="X32" s="39">
        <v>680</v>
      </c>
      <c r="Y32" s="39">
        <v>729</v>
      </c>
      <c r="Z32" s="39">
        <v>2131</v>
      </c>
      <c r="AA32" s="39">
        <v>829</v>
      </c>
      <c r="AB32" s="39">
        <v>48</v>
      </c>
      <c r="AC32" s="39">
        <v>1</v>
      </c>
      <c r="AD32" s="39">
        <v>891</v>
      </c>
      <c r="AE32" s="32">
        <v>7966</v>
      </c>
      <c r="AF32" s="39">
        <v>1666</v>
      </c>
      <c r="AG32" s="39">
        <v>1289</v>
      </c>
      <c r="AH32" s="39">
        <v>1245</v>
      </c>
      <c r="AI32" s="39">
        <v>1144</v>
      </c>
      <c r="AJ32" s="39">
        <v>224</v>
      </c>
      <c r="AK32" s="39">
        <v>525</v>
      </c>
      <c r="AL32" s="39">
        <v>294</v>
      </c>
      <c r="AM32" s="39">
        <v>53</v>
      </c>
      <c r="AN32" s="39">
        <v>950</v>
      </c>
      <c r="AO32" s="39">
        <v>171</v>
      </c>
      <c r="AP32" s="39">
        <v>4</v>
      </c>
      <c r="AQ32" s="39">
        <v>0</v>
      </c>
      <c r="AR32" s="39">
        <v>401</v>
      </c>
      <c r="AS32" s="239"/>
    </row>
    <row r="33" spans="1:45" ht="25.5" customHeight="1">
      <c r="A33" s="159">
        <v>2015</v>
      </c>
      <c r="B33" s="159" t="s">
        <v>77</v>
      </c>
      <c r="C33" s="32">
        <v>23251</v>
      </c>
      <c r="D33" s="39">
        <v>4845</v>
      </c>
      <c r="E33" s="39">
        <v>2374</v>
      </c>
      <c r="F33" s="39">
        <v>1289</v>
      </c>
      <c r="G33" s="39">
        <v>3373</v>
      </c>
      <c r="H33" s="39">
        <v>782</v>
      </c>
      <c r="I33" s="39">
        <v>3462</v>
      </c>
      <c r="J33" s="39">
        <v>966</v>
      </c>
      <c r="K33" s="39">
        <v>706</v>
      </c>
      <c r="L33" s="39">
        <v>3193</v>
      </c>
      <c r="M33" s="39">
        <v>1167</v>
      </c>
      <c r="N33" s="39">
        <v>64</v>
      </c>
      <c r="O33" s="39">
        <v>1</v>
      </c>
      <c r="P33" s="39">
        <v>1029</v>
      </c>
      <c r="Q33" s="32">
        <v>15236</v>
      </c>
      <c r="R33" s="39">
        <v>3185</v>
      </c>
      <c r="S33" s="39">
        <v>970</v>
      </c>
      <c r="T33" s="39">
        <v>51</v>
      </c>
      <c r="U33" s="39">
        <v>2282</v>
      </c>
      <c r="V33" s="39">
        <v>538</v>
      </c>
      <c r="W33" s="39">
        <v>2907</v>
      </c>
      <c r="X33" s="39">
        <v>689</v>
      </c>
      <c r="Y33" s="39">
        <v>669</v>
      </c>
      <c r="Z33" s="39">
        <v>2219</v>
      </c>
      <c r="AA33" s="39">
        <v>931</v>
      </c>
      <c r="AB33" s="39">
        <v>61</v>
      </c>
      <c r="AC33" s="39">
        <v>0</v>
      </c>
      <c r="AD33" s="39">
        <v>734</v>
      </c>
      <c r="AE33" s="32">
        <v>8015</v>
      </c>
      <c r="AF33" s="39">
        <v>1660</v>
      </c>
      <c r="AG33" s="39">
        <v>1404</v>
      </c>
      <c r="AH33" s="39">
        <v>1238</v>
      </c>
      <c r="AI33" s="39">
        <v>1091</v>
      </c>
      <c r="AJ33" s="39">
        <v>244</v>
      </c>
      <c r="AK33" s="39">
        <v>555</v>
      </c>
      <c r="AL33" s="39">
        <v>277</v>
      </c>
      <c r="AM33" s="39">
        <v>37</v>
      </c>
      <c r="AN33" s="39">
        <v>974</v>
      </c>
      <c r="AO33" s="39">
        <v>236</v>
      </c>
      <c r="AP33" s="39">
        <v>3</v>
      </c>
      <c r="AQ33" s="39">
        <v>1</v>
      </c>
      <c r="AR33" s="39">
        <v>295</v>
      </c>
      <c r="AS33" s="239"/>
    </row>
    <row r="34" spans="1:45" ht="14.25">
      <c r="A34" s="159"/>
      <c r="B34" s="159" t="s">
        <v>78</v>
      </c>
      <c r="C34" s="32">
        <v>21439</v>
      </c>
      <c r="D34" s="39">
        <v>4335</v>
      </c>
      <c r="E34" s="39">
        <v>2279</v>
      </c>
      <c r="F34" s="39">
        <v>1177</v>
      </c>
      <c r="G34" s="39">
        <v>3079</v>
      </c>
      <c r="H34" s="39">
        <v>711</v>
      </c>
      <c r="I34" s="39">
        <v>3232</v>
      </c>
      <c r="J34" s="39">
        <v>930</v>
      </c>
      <c r="K34" s="39">
        <v>656</v>
      </c>
      <c r="L34" s="39">
        <v>2976</v>
      </c>
      <c r="M34" s="39">
        <v>1082</v>
      </c>
      <c r="N34" s="39">
        <v>50</v>
      </c>
      <c r="O34" s="39">
        <v>1</v>
      </c>
      <c r="P34" s="39">
        <v>931</v>
      </c>
      <c r="Q34" s="32">
        <v>14025</v>
      </c>
      <c r="R34" s="39">
        <v>2785</v>
      </c>
      <c r="S34" s="39">
        <v>952</v>
      </c>
      <c r="T34" s="39">
        <v>52</v>
      </c>
      <c r="U34" s="39">
        <v>2161</v>
      </c>
      <c r="V34" s="39">
        <v>508</v>
      </c>
      <c r="W34" s="39">
        <v>2685</v>
      </c>
      <c r="X34" s="39">
        <v>687</v>
      </c>
      <c r="Y34" s="39">
        <v>591</v>
      </c>
      <c r="Z34" s="39">
        <v>2032</v>
      </c>
      <c r="AA34" s="39">
        <v>872</v>
      </c>
      <c r="AB34" s="39">
        <v>45</v>
      </c>
      <c r="AC34" s="39">
        <v>1</v>
      </c>
      <c r="AD34" s="39">
        <v>654</v>
      </c>
      <c r="AE34" s="32">
        <v>7414</v>
      </c>
      <c r="AF34" s="39">
        <v>1550</v>
      </c>
      <c r="AG34" s="39">
        <v>1327</v>
      </c>
      <c r="AH34" s="39">
        <v>1125</v>
      </c>
      <c r="AI34" s="39">
        <v>918</v>
      </c>
      <c r="AJ34" s="39">
        <v>203</v>
      </c>
      <c r="AK34" s="39">
        <v>547</v>
      </c>
      <c r="AL34" s="39">
        <v>243</v>
      </c>
      <c r="AM34" s="39">
        <v>65</v>
      </c>
      <c r="AN34" s="39">
        <v>944</v>
      </c>
      <c r="AO34" s="39">
        <v>210</v>
      </c>
      <c r="AP34" s="39">
        <v>5</v>
      </c>
      <c r="AQ34" s="39">
        <v>0</v>
      </c>
      <c r="AR34" s="39">
        <v>277</v>
      </c>
      <c r="AS34" s="239"/>
    </row>
    <row r="35" spans="1:45" ht="14.25">
      <c r="A35" s="159"/>
      <c r="B35" s="159" t="s">
        <v>79</v>
      </c>
      <c r="C35" s="32">
        <v>21335</v>
      </c>
      <c r="D35" s="39">
        <v>4185</v>
      </c>
      <c r="E35" s="39">
        <v>2438</v>
      </c>
      <c r="F35" s="39">
        <v>1171</v>
      </c>
      <c r="G35" s="39">
        <v>3051</v>
      </c>
      <c r="H35" s="39">
        <v>771</v>
      </c>
      <c r="I35" s="39">
        <v>3201</v>
      </c>
      <c r="J35" s="39">
        <v>1060</v>
      </c>
      <c r="K35" s="39">
        <v>640</v>
      </c>
      <c r="L35" s="39">
        <v>2979</v>
      </c>
      <c r="M35" s="39">
        <v>835</v>
      </c>
      <c r="N35" s="39">
        <v>56</v>
      </c>
      <c r="O35" s="39">
        <v>2</v>
      </c>
      <c r="P35" s="39">
        <v>946</v>
      </c>
      <c r="Q35" s="32">
        <v>13986</v>
      </c>
      <c r="R35" s="39">
        <v>2618</v>
      </c>
      <c r="S35" s="39">
        <v>1050</v>
      </c>
      <c r="T35" s="39">
        <v>45</v>
      </c>
      <c r="U35" s="39">
        <v>2150</v>
      </c>
      <c r="V35" s="39">
        <v>545</v>
      </c>
      <c r="W35" s="39">
        <v>2689</v>
      </c>
      <c r="X35" s="39">
        <v>792</v>
      </c>
      <c r="Y35" s="39">
        <v>604</v>
      </c>
      <c r="Z35" s="39">
        <v>2092</v>
      </c>
      <c r="AA35" s="39">
        <v>680</v>
      </c>
      <c r="AB35" s="39">
        <v>50</v>
      </c>
      <c r="AC35" s="39">
        <v>2</v>
      </c>
      <c r="AD35" s="39">
        <v>669</v>
      </c>
      <c r="AE35" s="32">
        <v>7349</v>
      </c>
      <c r="AF35" s="39">
        <v>1567</v>
      </c>
      <c r="AG35" s="39">
        <v>1388</v>
      </c>
      <c r="AH35" s="39">
        <v>1126</v>
      </c>
      <c r="AI35" s="39">
        <v>901</v>
      </c>
      <c r="AJ35" s="39">
        <v>226</v>
      </c>
      <c r="AK35" s="39">
        <v>512</v>
      </c>
      <c r="AL35" s="39">
        <v>268</v>
      </c>
      <c r="AM35" s="39">
        <v>36</v>
      </c>
      <c r="AN35" s="39">
        <v>887</v>
      </c>
      <c r="AO35" s="39">
        <v>155</v>
      </c>
      <c r="AP35" s="39">
        <v>6</v>
      </c>
      <c r="AQ35" s="39">
        <v>0</v>
      </c>
      <c r="AR35" s="39">
        <v>277</v>
      </c>
      <c r="AS35" s="239"/>
    </row>
    <row r="36" spans="1:45" ht="14.25">
      <c r="A36" s="159"/>
      <c r="B36" s="159" t="s">
        <v>80</v>
      </c>
      <c r="C36" s="32">
        <v>21574</v>
      </c>
      <c r="D36" s="39">
        <v>4161</v>
      </c>
      <c r="E36" s="39">
        <v>2699</v>
      </c>
      <c r="F36" s="39">
        <v>1252</v>
      </c>
      <c r="G36" s="39">
        <v>2997</v>
      </c>
      <c r="H36" s="39">
        <v>749</v>
      </c>
      <c r="I36" s="39">
        <v>3146</v>
      </c>
      <c r="J36" s="39">
        <v>1043</v>
      </c>
      <c r="K36" s="39">
        <v>630</v>
      </c>
      <c r="L36" s="39">
        <v>3001</v>
      </c>
      <c r="M36" s="39">
        <v>783</v>
      </c>
      <c r="N36" s="39">
        <v>58</v>
      </c>
      <c r="O36" s="39">
        <v>2</v>
      </c>
      <c r="P36" s="39">
        <v>1053</v>
      </c>
      <c r="Q36" s="32">
        <v>13903</v>
      </c>
      <c r="R36" s="39">
        <v>2637</v>
      </c>
      <c r="S36" s="39">
        <v>1106</v>
      </c>
      <c r="T36" s="39">
        <v>44</v>
      </c>
      <c r="U36" s="39">
        <v>2093</v>
      </c>
      <c r="V36" s="39">
        <v>542</v>
      </c>
      <c r="W36" s="39">
        <v>2586</v>
      </c>
      <c r="X36" s="39">
        <v>719</v>
      </c>
      <c r="Y36" s="39">
        <v>607</v>
      </c>
      <c r="Z36" s="39">
        <v>2157</v>
      </c>
      <c r="AA36" s="39">
        <v>618</v>
      </c>
      <c r="AB36" s="39">
        <v>54</v>
      </c>
      <c r="AC36" s="39">
        <v>1</v>
      </c>
      <c r="AD36" s="39">
        <v>739</v>
      </c>
      <c r="AE36" s="32">
        <v>7671</v>
      </c>
      <c r="AF36" s="39">
        <v>1524</v>
      </c>
      <c r="AG36" s="39">
        <v>1593</v>
      </c>
      <c r="AH36" s="39">
        <v>1208</v>
      </c>
      <c r="AI36" s="39">
        <v>904</v>
      </c>
      <c r="AJ36" s="39">
        <v>207</v>
      </c>
      <c r="AK36" s="39">
        <v>560</v>
      </c>
      <c r="AL36" s="39">
        <v>324</v>
      </c>
      <c r="AM36" s="39">
        <v>23</v>
      </c>
      <c r="AN36" s="39">
        <v>844</v>
      </c>
      <c r="AO36" s="39">
        <v>165</v>
      </c>
      <c r="AP36" s="39">
        <v>4</v>
      </c>
      <c r="AQ36" s="39">
        <v>1</v>
      </c>
      <c r="AR36" s="39">
        <v>314</v>
      </c>
      <c r="AS36" s="239"/>
    </row>
    <row r="37" spans="1:44" s="239" customFormat="1" ht="25.5" customHeight="1">
      <c r="A37" s="159">
        <v>2016</v>
      </c>
      <c r="B37" s="45" t="s">
        <v>77</v>
      </c>
      <c r="C37" s="37">
        <f aca="true" t="shared" si="0" ref="C37:P37">Q37+AE37</f>
        <v>19542</v>
      </c>
      <c r="D37" s="38">
        <f t="shared" si="0"/>
        <v>3977</v>
      </c>
      <c r="E37" s="38">
        <f t="shared" si="0"/>
        <v>2381</v>
      </c>
      <c r="F37" s="38">
        <f t="shared" si="0"/>
        <v>1192</v>
      </c>
      <c r="G37" s="38">
        <f t="shared" si="0"/>
        <v>2654</v>
      </c>
      <c r="H37" s="38">
        <f t="shared" si="0"/>
        <v>671</v>
      </c>
      <c r="I37" s="38">
        <f t="shared" si="0"/>
        <v>2706</v>
      </c>
      <c r="J37" s="38">
        <f t="shared" si="0"/>
        <v>897</v>
      </c>
      <c r="K37" s="38">
        <f t="shared" si="0"/>
        <v>557</v>
      </c>
      <c r="L37" s="38">
        <f t="shared" si="0"/>
        <v>2793</v>
      </c>
      <c r="M37" s="38">
        <f t="shared" si="0"/>
        <v>826</v>
      </c>
      <c r="N37" s="38">
        <f t="shared" si="0"/>
        <v>48</v>
      </c>
      <c r="O37" s="38">
        <f t="shared" si="0"/>
        <v>1</v>
      </c>
      <c r="P37" s="38">
        <f t="shared" si="0"/>
        <v>839</v>
      </c>
      <c r="Q37" s="37">
        <v>12422</v>
      </c>
      <c r="R37" s="38">
        <v>2466</v>
      </c>
      <c r="S37" s="38">
        <v>972</v>
      </c>
      <c r="T37" s="38">
        <v>27</v>
      </c>
      <c r="U37" s="38">
        <v>1811</v>
      </c>
      <c r="V37" s="38">
        <v>459</v>
      </c>
      <c r="W37" s="38">
        <v>2298</v>
      </c>
      <c r="X37" s="38">
        <v>616</v>
      </c>
      <c r="Y37" s="38">
        <v>520</v>
      </c>
      <c r="Z37" s="38">
        <v>1987</v>
      </c>
      <c r="AA37" s="38">
        <v>647</v>
      </c>
      <c r="AB37" s="38">
        <v>41</v>
      </c>
      <c r="AC37" s="38">
        <v>1</v>
      </c>
      <c r="AD37" s="38">
        <v>577</v>
      </c>
      <c r="AE37" s="37">
        <v>7120</v>
      </c>
      <c r="AF37" s="38">
        <v>1511</v>
      </c>
      <c r="AG37" s="38">
        <v>1409</v>
      </c>
      <c r="AH37" s="38">
        <v>1165</v>
      </c>
      <c r="AI37" s="38">
        <v>843</v>
      </c>
      <c r="AJ37" s="38">
        <v>212</v>
      </c>
      <c r="AK37" s="39">
        <v>408</v>
      </c>
      <c r="AL37" s="39">
        <v>281</v>
      </c>
      <c r="AM37" s="39">
        <v>37</v>
      </c>
      <c r="AN37" s="39">
        <v>806</v>
      </c>
      <c r="AO37" s="39">
        <v>179</v>
      </c>
      <c r="AP37" s="39">
        <v>7</v>
      </c>
      <c r="AQ37" s="39">
        <v>0</v>
      </c>
      <c r="AR37" s="39">
        <v>262</v>
      </c>
    </row>
    <row r="38" spans="1:44" s="46" customFormat="1" ht="12.75">
      <c r="A38" s="9"/>
      <c r="B38" s="45" t="s">
        <v>151</v>
      </c>
      <c r="C38" s="37">
        <v>18373</v>
      </c>
      <c r="D38" s="38">
        <v>3779</v>
      </c>
      <c r="E38" s="38">
        <v>2507</v>
      </c>
      <c r="F38" s="38">
        <v>1054</v>
      </c>
      <c r="G38" s="38">
        <v>2399</v>
      </c>
      <c r="H38" s="38">
        <v>581</v>
      </c>
      <c r="I38" s="38">
        <v>2466</v>
      </c>
      <c r="J38" s="38">
        <v>867</v>
      </c>
      <c r="K38" s="38">
        <v>542</v>
      </c>
      <c r="L38" s="38">
        <v>2566</v>
      </c>
      <c r="M38" s="38">
        <v>849</v>
      </c>
      <c r="N38" s="38">
        <v>61</v>
      </c>
      <c r="O38" s="38">
        <v>4</v>
      </c>
      <c r="P38" s="38">
        <v>698</v>
      </c>
      <c r="Q38" s="37">
        <v>11317</v>
      </c>
      <c r="R38" s="38">
        <v>2204</v>
      </c>
      <c r="S38" s="38">
        <v>1051</v>
      </c>
      <c r="T38" s="38">
        <v>22</v>
      </c>
      <c r="U38" s="38">
        <v>1577</v>
      </c>
      <c r="V38" s="38">
        <v>381</v>
      </c>
      <c r="W38" s="38">
        <v>2079</v>
      </c>
      <c r="X38" s="38">
        <v>598</v>
      </c>
      <c r="Y38" s="38">
        <v>497</v>
      </c>
      <c r="Z38" s="38">
        <v>1745</v>
      </c>
      <c r="AA38" s="38">
        <v>641</v>
      </c>
      <c r="AB38" s="38">
        <v>56</v>
      </c>
      <c r="AC38" s="38">
        <v>4</v>
      </c>
      <c r="AD38" s="38">
        <v>462</v>
      </c>
      <c r="AE38" s="37">
        <v>7056</v>
      </c>
      <c r="AF38" s="38">
        <v>1575</v>
      </c>
      <c r="AG38" s="38">
        <v>1456</v>
      </c>
      <c r="AH38" s="38">
        <v>1032</v>
      </c>
      <c r="AI38" s="38">
        <v>822</v>
      </c>
      <c r="AJ38" s="38">
        <v>200</v>
      </c>
      <c r="AK38" s="38">
        <v>387</v>
      </c>
      <c r="AL38" s="38">
        <v>269</v>
      </c>
      <c r="AM38" s="38">
        <v>45</v>
      </c>
      <c r="AN38" s="38">
        <v>821</v>
      </c>
      <c r="AO38" s="38">
        <v>208</v>
      </c>
      <c r="AP38" s="38">
        <v>5</v>
      </c>
      <c r="AQ38" s="38">
        <v>0</v>
      </c>
      <c r="AR38" s="38">
        <v>236</v>
      </c>
    </row>
    <row r="39" spans="1:44" s="212" customFormat="1" ht="12.75">
      <c r="A39" s="47"/>
      <c r="B39" s="48" t="s">
        <v>152</v>
      </c>
      <c r="C39" s="74">
        <v>18492</v>
      </c>
      <c r="D39" s="372">
        <v>3663</v>
      </c>
      <c r="E39" s="372">
        <v>2208</v>
      </c>
      <c r="F39" s="372">
        <v>1095</v>
      </c>
      <c r="G39" s="372">
        <v>2548</v>
      </c>
      <c r="H39" s="372">
        <v>573</v>
      </c>
      <c r="I39" s="372">
        <v>2532</v>
      </c>
      <c r="J39" s="372">
        <v>984</v>
      </c>
      <c r="K39" s="372">
        <v>543</v>
      </c>
      <c r="L39" s="372">
        <v>2441</v>
      </c>
      <c r="M39" s="372">
        <v>737</v>
      </c>
      <c r="N39" s="372">
        <v>44</v>
      </c>
      <c r="O39" s="372">
        <v>2</v>
      </c>
      <c r="P39" s="372">
        <v>1122</v>
      </c>
      <c r="Q39" s="74">
        <v>11650</v>
      </c>
      <c r="R39" s="372">
        <v>2226</v>
      </c>
      <c r="S39" s="372">
        <v>943</v>
      </c>
      <c r="T39" s="372">
        <v>36</v>
      </c>
      <c r="U39" s="372">
        <v>1698</v>
      </c>
      <c r="V39" s="372">
        <v>388</v>
      </c>
      <c r="W39" s="372">
        <v>2134</v>
      </c>
      <c r="X39" s="372">
        <v>665</v>
      </c>
      <c r="Y39" s="372">
        <v>508</v>
      </c>
      <c r="Z39" s="372">
        <v>1732</v>
      </c>
      <c r="AA39" s="372">
        <v>585</v>
      </c>
      <c r="AB39" s="372">
        <v>40</v>
      </c>
      <c r="AC39" s="372">
        <v>2</v>
      </c>
      <c r="AD39" s="372">
        <v>693</v>
      </c>
      <c r="AE39" s="74">
        <v>6842</v>
      </c>
      <c r="AF39" s="372">
        <v>1437</v>
      </c>
      <c r="AG39" s="372">
        <v>1265</v>
      </c>
      <c r="AH39" s="372">
        <v>1059</v>
      </c>
      <c r="AI39" s="372">
        <v>850</v>
      </c>
      <c r="AJ39" s="372">
        <v>185</v>
      </c>
      <c r="AK39" s="372">
        <v>398</v>
      </c>
      <c r="AL39" s="372">
        <v>319</v>
      </c>
      <c r="AM39" s="372">
        <v>35</v>
      </c>
      <c r="AN39" s="372">
        <v>709</v>
      </c>
      <c r="AO39" s="372">
        <v>152</v>
      </c>
      <c r="AP39" s="372">
        <v>4</v>
      </c>
      <c r="AQ39" s="372">
        <v>0</v>
      </c>
      <c r="AR39" s="372">
        <v>429</v>
      </c>
    </row>
    <row r="40" spans="2:17" s="239" customFormat="1" ht="14.25">
      <c r="B40" s="168"/>
      <c r="C40" s="66"/>
      <c r="Q40" s="66"/>
    </row>
    <row r="41" spans="1:31" ht="14.25">
      <c r="A41" s="51" t="s">
        <v>82</v>
      </c>
      <c r="B41" s="444"/>
      <c r="C41" s="52"/>
      <c r="D41" s="52"/>
      <c r="E41" s="52"/>
      <c r="F41" s="52"/>
      <c r="G41" s="52"/>
      <c r="H41" s="52"/>
      <c r="I41" s="52"/>
      <c r="J41" s="52"/>
      <c r="K41" s="52"/>
      <c r="L41" s="52"/>
      <c r="M41" s="52"/>
      <c r="N41" s="52"/>
      <c r="O41" s="52"/>
      <c r="P41" s="52"/>
      <c r="Q41" s="52"/>
      <c r="R41" s="52"/>
      <c r="AE41" s="70"/>
    </row>
    <row r="42" spans="1:31" ht="14.25">
      <c r="A42" s="434" t="s">
        <v>83</v>
      </c>
      <c r="B42" s="445"/>
      <c r="C42" s="434"/>
      <c r="D42" s="434"/>
      <c r="E42" s="434"/>
      <c r="F42" s="434"/>
      <c r="G42" s="434"/>
      <c r="H42" s="434"/>
      <c r="I42" s="434"/>
      <c r="J42" s="434"/>
      <c r="K42" s="434"/>
      <c r="L42" s="434"/>
      <c r="M42" s="434"/>
      <c r="N42" s="434"/>
      <c r="O42" s="434"/>
      <c r="P42" s="434"/>
      <c r="Q42" s="434"/>
      <c r="R42" s="434"/>
      <c r="AE42" s="70"/>
    </row>
    <row r="43" spans="1:31" ht="14.25">
      <c r="A43" s="434" t="s">
        <v>111</v>
      </c>
      <c r="B43" s="445"/>
      <c r="C43" s="434"/>
      <c r="D43" s="434"/>
      <c r="E43" s="434"/>
      <c r="F43" s="434"/>
      <c r="G43" s="434"/>
      <c r="H43" s="434"/>
      <c r="I43" s="434"/>
      <c r="J43" s="434"/>
      <c r="K43" s="434"/>
      <c r="L43" s="434"/>
      <c r="M43" s="434"/>
      <c r="N43" s="434"/>
      <c r="O43" s="434"/>
      <c r="P43" s="434"/>
      <c r="Q43" s="434"/>
      <c r="R43" s="434"/>
      <c r="AE43" s="70"/>
    </row>
    <row r="44" spans="1:31" ht="14.25">
      <c r="A44" s="52" t="s">
        <v>112</v>
      </c>
      <c r="B44" s="444"/>
      <c r="C44" s="52"/>
      <c r="D44" s="52"/>
      <c r="E44" s="52"/>
      <c r="F44" s="52"/>
      <c r="G44" s="52"/>
      <c r="H44" s="52"/>
      <c r="I44" s="52"/>
      <c r="J44" s="52"/>
      <c r="K44" s="52"/>
      <c r="L44" s="52"/>
      <c r="M44" s="52"/>
      <c r="N44" s="52"/>
      <c r="O44" s="52"/>
      <c r="P44" s="52"/>
      <c r="Q44" s="52"/>
      <c r="R44" s="52"/>
      <c r="AE44" s="70"/>
    </row>
    <row r="45" spans="1:31" ht="14.25">
      <c r="A45" s="46" t="s">
        <v>113</v>
      </c>
      <c r="C45" s="70"/>
      <c r="E45" s="22"/>
      <c r="Q45" s="70"/>
      <c r="AE45" s="70"/>
    </row>
    <row r="46" spans="1:31" ht="14.25">
      <c r="A46" s="69"/>
      <c r="C46" s="70"/>
      <c r="E46" s="22"/>
      <c r="Q46" s="70"/>
      <c r="AE46" s="70"/>
    </row>
    <row r="47" spans="1:31" ht="14.25">
      <c r="A47" s="46"/>
      <c r="C47" s="70"/>
      <c r="E47" s="22"/>
      <c r="Q47" s="70"/>
      <c r="AE47" s="70"/>
    </row>
    <row r="56" spans="5:19" ht="14.25">
      <c r="E56" s="239"/>
      <c r="S56" s="239"/>
    </row>
  </sheetData>
  <sheetProtection/>
  <mergeCells count="6">
    <mergeCell ref="A4:A6"/>
    <mergeCell ref="B4:B6"/>
    <mergeCell ref="C4:AR4"/>
    <mergeCell ref="C5:P5"/>
    <mergeCell ref="Q5:AD5"/>
    <mergeCell ref="AE5:AR5"/>
  </mergeCells>
  <hyperlinks>
    <hyperlink ref="Q1" location="Index!A1" display="Index"/>
  </hyperlink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R55"/>
  <sheetViews>
    <sheetView zoomScale="80" zoomScaleNormal="80"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10.57421875" style="70" customWidth="1"/>
    <col min="2" max="2" width="10.140625" style="72" customWidth="1"/>
    <col min="3" max="3" width="10.8515625" style="22" customWidth="1"/>
    <col min="4" max="4" width="16.00390625" style="70" customWidth="1"/>
    <col min="5" max="5" width="15.8515625" style="70" customWidth="1"/>
    <col min="6" max="6" width="10.57421875" style="70" customWidth="1"/>
    <col min="7" max="7" width="13.8515625" style="70" customWidth="1"/>
    <col min="8" max="8" width="15.7109375" style="70" customWidth="1"/>
    <col min="9" max="9" width="13.7109375" style="70" customWidth="1"/>
    <col min="10" max="10" width="14.8515625" style="70" customWidth="1"/>
    <col min="11" max="11" width="14.421875" style="70" customWidth="1"/>
    <col min="12" max="12" width="21.140625" style="70" customWidth="1"/>
    <col min="13" max="13" width="12.140625" style="70" customWidth="1"/>
    <col min="14" max="14" width="14.00390625" style="70" customWidth="1"/>
    <col min="15" max="15" width="11.8515625" style="70" customWidth="1"/>
    <col min="16" max="16" width="12.140625" style="70" customWidth="1"/>
    <col min="17" max="17" width="12.00390625" style="70" customWidth="1"/>
    <col min="18" max="18" width="16.00390625" style="70" customWidth="1"/>
    <col min="19" max="19" width="15.8515625" style="70" customWidth="1"/>
    <col min="20" max="20" width="10.57421875" style="70" customWidth="1"/>
    <col min="21" max="21" width="13.8515625" style="70" customWidth="1"/>
    <col min="22" max="22" width="15.7109375" style="70" customWidth="1"/>
    <col min="23" max="23" width="13.7109375" style="70" customWidth="1"/>
    <col min="24" max="24" width="14.8515625" style="70" customWidth="1"/>
    <col min="25" max="25" width="14.421875" style="70" customWidth="1"/>
    <col min="26" max="26" width="21.140625" style="70" customWidth="1"/>
    <col min="27" max="27" width="12.140625" style="70" customWidth="1"/>
    <col min="28" max="28" width="14.00390625" style="70" customWidth="1"/>
    <col min="29" max="29" width="11.8515625" style="70" customWidth="1"/>
    <col min="30" max="30" width="12.28125" style="70" customWidth="1"/>
    <col min="31" max="31" width="16.28125" style="70" customWidth="1"/>
    <col min="32" max="32" width="16.00390625" style="70" customWidth="1"/>
    <col min="33" max="33" width="15.8515625" style="70" customWidth="1"/>
    <col min="34" max="34" width="10.57421875" style="70" customWidth="1"/>
    <col min="35" max="35" width="13.8515625" style="70" customWidth="1"/>
    <col min="36" max="36" width="15.7109375" style="70" customWidth="1"/>
    <col min="37" max="37" width="13.7109375" style="70" customWidth="1"/>
    <col min="38" max="38" width="14.8515625" style="70" customWidth="1"/>
    <col min="39" max="39" width="14.421875" style="70" customWidth="1"/>
    <col min="40" max="40" width="21.140625" style="70" customWidth="1"/>
    <col min="41" max="41" width="12.140625" style="70" customWidth="1"/>
    <col min="42" max="42" width="14.00390625" style="70" customWidth="1"/>
    <col min="43" max="43" width="11.8515625" style="70" customWidth="1"/>
    <col min="44" max="44" width="12.28125" style="70" customWidth="1"/>
    <col min="45" max="16384" width="9.140625" style="70" customWidth="1"/>
  </cols>
  <sheetData>
    <row r="1" spans="1:17" ht="14.25">
      <c r="A1" s="22" t="s">
        <v>115</v>
      </c>
      <c r="Q1" s="365" t="s">
        <v>64</v>
      </c>
    </row>
    <row r="2" ht="14.25">
      <c r="A2" s="5" t="s">
        <v>525</v>
      </c>
    </row>
    <row r="4" spans="1:44" ht="12.75" customHeight="1">
      <c r="A4" s="584" t="s">
        <v>94</v>
      </c>
      <c r="B4" s="584" t="s">
        <v>66</v>
      </c>
      <c r="C4" s="590" t="s">
        <v>116</v>
      </c>
      <c r="D4" s="590"/>
      <c r="E4" s="590"/>
      <c r="F4" s="590"/>
      <c r="G4" s="590"/>
      <c r="H4" s="590"/>
      <c r="I4" s="590"/>
      <c r="J4" s="590"/>
      <c r="K4" s="590"/>
      <c r="L4" s="590"/>
      <c r="M4" s="590"/>
      <c r="N4" s="590"/>
      <c r="O4" s="590"/>
      <c r="P4" s="590"/>
      <c r="Q4" s="590"/>
      <c r="R4" s="590"/>
      <c r="S4" s="590"/>
      <c r="T4" s="590"/>
      <c r="U4" s="590"/>
      <c r="V4" s="590"/>
      <c r="W4" s="590"/>
      <c r="X4" s="590"/>
      <c r="Y4" s="590"/>
      <c r="Z4" s="590"/>
      <c r="AA4" s="590"/>
      <c r="AB4" s="590"/>
      <c r="AC4" s="590"/>
      <c r="AD4" s="590"/>
      <c r="AE4" s="590"/>
      <c r="AF4" s="590"/>
      <c r="AG4" s="590"/>
      <c r="AH4" s="590"/>
      <c r="AI4" s="590"/>
      <c r="AJ4" s="590"/>
      <c r="AK4" s="590"/>
      <c r="AL4" s="590"/>
      <c r="AM4" s="590"/>
      <c r="AN4" s="590"/>
      <c r="AO4" s="590"/>
      <c r="AP4" s="590"/>
      <c r="AQ4" s="590"/>
      <c r="AR4" s="590"/>
    </row>
    <row r="5" spans="1:44" ht="14.25">
      <c r="A5" s="585"/>
      <c r="B5" s="585"/>
      <c r="C5" s="590" t="s">
        <v>481</v>
      </c>
      <c r="D5" s="590"/>
      <c r="E5" s="590"/>
      <c r="F5" s="590"/>
      <c r="G5" s="590"/>
      <c r="H5" s="590"/>
      <c r="I5" s="590"/>
      <c r="J5" s="590"/>
      <c r="K5" s="590"/>
      <c r="L5" s="590"/>
      <c r="M5" s="590"/>
      <c r="N5" s="590"/>
      <c r="O5" s="590"/>
      <c r="P5" s="590"/>
      <c r="Q5" s="590" t="s">
        <v>383</v>
      </c>
      <c r="R5" s="590"/>
      <c r="S5" s="590"/>
      <c r="T5" s="590"/>
      <c r="U5" s="590"/>
      <c r="V5" s="590"/>
      <c r="W5" s="590"/>
      <c r="X5" s="590"/>
      <c r="Y5" s="590"/>
      <c r="Z5" s="590"/>
      <c r="AA5" s="590"/>
      <c r="AB5" s="590"/>
      <c r="AC5" s="590"/>
      <c r="AD5" s="590"/>
      <c r="AE5" s="590" t="s">
        <v>384</v>
      </c>
      <c r="AF5" s="590"/>
      <c r="AG5" s="590"/>
      <c r="AH5" s="590"/>
      <c r="AI5" s="590"/>
      <c r="AJ5" s="590"/>
      <c r="AK5" s="590"/>
      <c r="AL5" s="590"/>
      <c r="AM5" s="590"/>
      <c r="AN5" s="590"/>
      <c r="AO5" s="590"/>
      <c r="AP5" s="590"/>
      <c r="AQ5" s="590"/>
      <c r="AR5" s="590"/>
    </row>
    <row r="6" spans="1:44" s="72" customFormat="1" ht="27" customHeight="1">
      <c r="A6" s="586"/>
      <c r="B6" s="586"/>
      <c r="C6" s="437" t="s">
        <v>98</v>
      </c>
      <c r="D6" s="71" t="s">
        <v>99</v>
      </c>
      <c r="E6" s="71" t="s">
        <v>100</v>
      </c>
      <c r="F6" s="71" t="s">
        <v>101</v>
      </c>
      <c r="G6" s="71" t="s">
        <v>102</v>
      </c>
      <c r="H6" s="71" t="s">
        <v>103</v>
      </c>
      <c r="I6" s="71" t="s">
        <v>104</v>
      </c>
      <c r="J6" s="71" t="s">
        <v>105</v>
      </c>
      <c r="K6" s="71" t="s">
        <v>106</v>
      </c>
      <c r="L6" s="71" t="s">
        <v>107</v>
      </c>
      <c r="M6" s="71" t="s">
        <v>108</v>
      </c>
      <c r="N6" s="71" t="s">
        <v>109</v>
      </c>
      <c r="O6" s="71" t="s">
        <v>110</v>
      </c>
      <c r="P6" s="435" t="s">
        <v>385</v>
      </c>
      <c r="Q6" s="437" t="s">
        <v>98</v>
      </c>
      <c r="R6" s="71" t="s">
        <v>99</v>
      </c>
      <c r="S6" s="71" t="s">
        <v>100</v>
      </c>
      <c r="T6" s="71" t="s">
        <v>101</v>
      </c>
      <c r="U6" s="71" t="s">
        <v>102</v>
      </c>
      <c r="V6" s="71" t="s">
        <v>103</v>
      </c>
      <c r="W6" s="71" t="s">
        <v>104</v>
      </c>
      <c r="X6" s="71" t="s">
        <v>105</v>
      </c>
      <c r="Y6" s="71" t="s">
        <v>106</v>
      </c>
      <c r="Z6" s="71" t="s">
        <v>107</v>
      </c>
      <c r="AA6" s="71" t="s">
        <v>108</v>
      </c>
      <c r="AB6" s="71" t="s">
        <v>109</v>
      </c>
      <c r="AC6" s="71" t="s">
        <v>110</v>
      </c>
      <c r="AD6" s="435" t="s">
        <v>385</v>
      </c>
      <c r="AE6" s="437" t="s">
        <v>98</v>
      </c>
      <c r="AF6" s="71" t="s">
        <v>99</v>
      </c>
      <c r="AG6" s="71" t="s">
        <v>100</v>
      </c>
      <c r="AH6" s="71" t="s">
        <v>101</v>
      </c>
      <c r="AI6" s="71" t="s">
        <v>102</v>
      </c>
      <c r="AJ6" s="71" t="s">
        <v>103</v>
      </c>
      <c r="AK6" s="71" t="s">
        <v>104</v>
      </c>
      <c r="AL6" s="71" t="s">
        <v>105</v>
      </c>
      <c r="AM6" s="71" t="s">
        <v>106</v>
      </c>
      <c r="AN6" s="71" t="s">
        <v>107</v>
      </c>
      <c r="AO6" s="71" t="s">
        <v>108</v>
      </c>
      <c r="AP6" s="71" t="s">
        <v>109</v>
      </c>
      <c r="AQ6" s="71" t="s">
        <v>110</v>
      </c>
      <c r="AR6" s="435" t="s">
        <v>385</v>
      </c>
    </row>
    <row r="7" spans="1:44" ht="27" customHeight="1">
      <c r="A7" s="13">
        <v>2010</v>
      </c>
      <c r="B7" s="433"/>
      <c r="C7" s="32">
        <v>99987</v>
      </c>
      <c r="D7" s="39">
        <v>24590</v>
      </c>
      <c r="E7" s="39">
        <v>7794</v>
      </c>
      <c r="F7" s="39">
        <v>7573</v>
      </c>
      <c r="G7" s="39">
        <v>15779</v>
      </c>
      <c r="H7" s="39">
        <v>3361</v>
      </c>
      <c r="I7" s="39">
        <v>12226</v>
      </c>
      <c r="J7" s="39">
        <v>4697</v>
      </c>
      <c r="K7" s="39">
        <v>3689</v>
      </c>
      <c r="L7" s="39">
        <v>13227</v>
      </c>
      <c r="M7" s="39">
        <v>5183</v>
      </c>
      <c r="N7" s="39">
        <v>253</v>
      </c>
      <c r="O7" s="39">
        <v>38</v>
      </c>
      <c r="P7" s="39">
        <v>1577</v>
      </c>
      <c r="Q7" s="66">
        <v>65420</v>
      </c>
      <c r="R7" s="7">
        <v>16514</v>
      </c>
      <c r="S7" s="7">
        <v>3595</v>
      </c>
      <c r="T7" s="7">
        <v>806</v>
      </c>
      <c r="U7" s="7">
        <v>11307</v>
      </c>
      <c r="V7" s="7">
        <v>2365</v>
      </c>
      <c r="W7" s="7">
        <v>10781</v>
      </c>
      <c r="X7" s="7">
        <v>3574</v>
      </c>
      <c r="Y7" s="7">
        <v>3542</v>
      </c>
      <c r="Z7" s="7">
        <v>8503</v>
      </c>
      <c r="AA7" s="7">
        <v>4169</v>
      </c>
      <c r="AB7" s="7">
        <v>182</v>
      </c>
      <c r="AC7" s="7">
        <v>36</v>
      </c>
      <c r="AD7" s="7">
        <v>46</v>
      </c>
      <c r="AE7" s="32">
        <v>34567</v>
      </c>
      <c r="AF7" s="39">
        <v>8076</v>
      </c>
      <c r="AG7" s="39">
        <v>4199</v>
      </c>
      <c r="AH7" s="39">
        <v>6767</v>
      </c>
      <c r="AI7" s="39">
        <v>4472</v>
      </c>
      <c r="AJ7" s="39">
        <v>996</v>
      </c>
      <c r="AK7" s="39">
        <v>1445</v>
      </c>
      <c r="AL7" s="39">
        <v>1123</v>
      </c>
      <c r="AM7" s="39">
        <v>147</v>
      </c>
      <c r="AN7" s="39">
        <v>4724</v>
      </c>
      <c r="AO7" s="39">
        <v>1014</v>
      </c>
      <c r="AP7" s="39">
        <v>71</v>
      </c>
      <c r="AQ7" s="39">
        <v>2</v>
      </c>
      <c r="AR7" s="39">
        <v>1531</v>
      </c>
    </row>
    <row r="8" spans="1:44" ht="14.25" customHeight="1">
      <c r="A8" s="13">
        <v>2011</v>
      </c>
      <c r="B8" s="433"/>
      <c r="C8" s="32">
        <v>93801</v>
      </c>
      <c r="D8" s="39">
        <v>21822</v>
      </c>
      <c r="E8" s="39">
        <v>7641</v>
      </c>
      <c r="F8" s="39">
        <v>7810</v>
      </c>
      <c r="G8" s="39">
        <v>15969</v>
      </c>
      <c r="H8" s="39">
        <v>3034</v>
      </c>
      <c r="I8" s="39">
        <v>11833</v>
      </c>
      <c r="J8" s="39">
        <v>4145</v>
      </c>
      <c r="K8" s="39">
        <v>2999</v>
      </c>
      <c r="L8" s="39">
        <v>11936</v>
      </c>
      <c r="M8" s="39">
        <v>4902</v>
      </c>
      <c r="N8" s="39">
        <v>265</v>
      </c>
      <c r="O8" s="39">
        <v>24</v>
      </c>
      <c r="P8" s="39">
        <v>1421</v>
      </c>
      <c r="Q8" s="32">
        <v>60325</v>
      </c>
      <c r="R8" s="39">
        <v>14385</v>
      </c>
      <c r="S8" s="39">
        <v>3501</v>
      </c>
      <c r="T8" s="39">
        <v>785</v>
      </c>
      <c r="U8" s="39">
        <v>11215</v>
      </c>
      <c r="V8" s="39">
        <v>2063</v>
      </c>
      <c r="W8" s="39">
        <v>10248</v>
      </c>
      <c r="X8" s="39">
        <v>3067</v>
      </c>
      <c r="Y8" s="39">
        <v>2882</v>
      </c>
      <c r="Z8" s="39">
        <v>8010</v>
      </c>
      <c r="AA8" s="39">
        <v>3955</v>
      </c>
      <c r="AB8" s="39">
        <v>172</v>
      </c>
      <c r="AC8" s="39">
        <v>21</v>
      </c>
      <c r="AD8" s="39">
        <v>21</v>
      </c>
      <c r="AE8" s="32">
        <v>33476</v>
      </c>
      <c r="AF8" s="39">
        <v>7437</v>
      </c>
      <c r="AG8" s="39">
        <v>4140</v>
      </c>
      <c r="AH8" s="39">
        <v>7025</v>
      </c>
      <c r="AI8" s="39">
        <v>4754</v>
      </c>
      <c r="AJ8" s="39">
        <v>971</v>
      </c>
      <c r="AK8" s="39">
        <v>1585</v>
      </c>
      <c r="AL8" s="39">
        <v>1078</v>
      </c>
      <c r="AM8" s="39">
        <v>117</v>
      </c>
      <c r="AN8" s="39">
        <v>3926</v>
      </c>
      <c r="AO8" s="39">
        <v>947</v>
      </c>
      <c r="AP8" s="39">
        <v>93</v>
      </c>
      <c r="AQ8" s="39">
        <v>3</v>
      </c>
      <c r="AR8" s="39">
        <v>1400</v>
      </c>
    </row>
    <row r="9" spans="1:44" ht="14.25" customHeight="1">
      <c r="A9" s="13">
        <v>2012</v>
      </c>
      <c r="B9" s="433"/>
      <c r="C9" s="32">
        <v>85433</v>
      </c>
      <c r="D9" s="39">
        <v>18450</v>
      </c>
      <c r="E9" s="39">
        <v>7495</v>
      </c>
      <c r="F9" s="39">
        <v>7573</v>
      </c>
      <c r="G9" s="39">
        <v>15136</v>
      </c>
      <c r="H9" s="39">
        <v>2112</v>
      </c>
      <c r="I9" s="39">
        <v>11404</v>
      </c>
      <c r="J9" s="39">
        <v>3650</v>
      </c>
      <c r="K9" s="39">
        <v>2507</v>
      </c>
      <c r="L9" s="39">
        <v>11146</v>
      </c>
      <c r="M9" s="39">
        <v>4266</v>
      </c>
      <c r="N9" s="39">
        <v>208</v>
      </c>
      <c r="O9" s="39">
        <v>12</v>
      </c>
      <c r="P9" s="39">
        <v>1474</v>
      </c>
      <c r="Q9" s="32">
        <v>52007</v>
      </c>
      <c r="R9" s="39">
        <v>11407</v>
      </c>
      <c r="S9" s="39">
        <v>3303</v>
      </c>
      <c r="T9" s="39">
        <v>754</v>
      </c>
      <c r="U9" s="39">
        <v>9898</v>
      </c>
      <c r="V9" s="39">
        <v>1211</v>
      </c>
      <c r="W9" s="39">
        <v>9670</v>
      </c>
      <c r="X9" s="39">
        <v>2628</v>
      </c>
      <c r="Y9" s="39">
        <v>2410</v>
      </c>
      <c r="Z9" s="39">
        <v>7139</v>
      </c>
      <c r="AA9" s="39">
        <v>3337</v>
      </c>
      <c r="AB9" s="39">
        <v>150</v>
      </c>
      <c r="AC9" s="39">
        <v>9</v>
      </c>
      <c r="AD9" s="39">
        <v>91</v>
      </c>
      <c r="AE9" s="32">
        <v>33426</v>
      </c>
      <c r="AF9" s="39">
        <v>7043</v>
      </c>
      <c r="AG9" s="39">
        <v>4192</v>
      </c>
      <c r="AH9" s="39">
        <v>6819</v>
      </c>
      <c r="AI9" s="39">
        <v>5238</v>
      </c>
      <c r="AJ9" s="39">
        <v>901</v>
      </c>
      <c r="AK9" s="39">
        <v>1734</v>
      </c>
      <c r="AL9" s="39">
        <v>1022</v>
      </c>
      <c r="AM9" s="39">
        <v>97</v>
      </c>
      <c r="AN9" s="39">
        <v>4007</v>
      </c>
      <c r="AO9" s="39">
        <v>929</v>
      </c>
      <c r="AP9" s="39">
        <v>58</v>
      </c>
      <c r="AQ9" s="39">
        <v>3</v>
      </c>
      <c r="AR9" s="39">
        <v>1383</v>
      </c>
    </row>
    <row r="10" spans="1:44" ht="14.25" customHeight="1">
      <c r="A10" s="13">
        <v>2013</v>
      </c>
      <c r="B10" s="433"/>
      <c r="C10" s="32">
        <v>82759</v>
      </c>
      <c r="D10" s="39">
        <v>16586</v>
      </c>
      <c r="E10" s="39">
        <v>7295</v>
      </c>
      <c r="F10" s="39">
        <v>6545</v>
      </c>
      <c r="G10" s="39">
        <v>14465</v>
      </c>
      <c r="H10" s="39">
        <v>1890</v>
      </c>
      <c r="I10" s="39">
        <v>12027</v>
      </c>
      <c r="J10" s="39">
        <v>3454</v>
      </c>
      <c r="K10" s="39">
        <v>2439</v>
      </c>
      <c r="L10" s="39">
        <v>10889</v>
      </c>
      <c r="M10" s="39">
        <v>4010</v>
      </c>
      <c r="N10" s="39">
        <v>249</v>
      </c>
      <c r="O10" s="39">
        <v>9</v>
      </c>
      <c r="P10" s="39">
        <v>2901</v>
      </c>
      <c r="Q10" s="32">
        <v>48919</v>
      </c>
      <c r="R10" s="39">
        <v>9816</v>
      </c>
      <c r="S10" s="39">
        <v>2846</v>
      </c>
      <c r="T10" s="39">
        <v>510</v>
      </c>
      <c r="U10" s="39">
        <v>9148</v>
      </c>
      <c r="V10" s="39">
        <v>1094</v>
      </c>
      <c r="W10" s="39">
        <v>9758</v>
      </c>
      <c r="X10" s="39">
        <v>2288</v>
      </c>
      <c r="Y10" s="39">
        <v>2199</v>
      </c>
      <c r="Z10" s="39">
        <v>6576</v>
      </c>
      <c r="AA10" s="39">
        <v>2970</v>
      </c>
      <c r="AB10" s="39">
        <v>178</v>
      </c>
      <c r="AC10" s="39">
        <v>7</v>
      </c>
      <c r="AD10" s="39">
        <v>1529</v>
      </c>
      <c r="AE10" s="32">
        <v>33840</v>
      </c>
      <c r="AF10" s="39">
        <v>6770</v>
      </c>
      <c r="AG10" s="39">
        <v>4449</v>
      </c>
      <c r="AH10" s="39">
        <v>6035</v>
      </c>
      <c r="AI10" s="39">
        <v>5317</v>
      </c>
      <c r="AJ10" s="39">
        <v>796</v>
      </c>
      <c r="AK10" s="39">
        <v>2269</v>
      </c>
      <c r="AL10" s="39">
        <v>1166</v>
      </c>
      <c r="AM10" s="39">
        <v>240</v>
      </c>
      <c r="AN10" s="39">
        <v>4313</v>
      </c>
      <c r="AO10" s="39">
        <v>1040</v>
      </c>
      <c r="AP10" s="39">
        <v>71</v>
      </c>
      <c r="AQ10" s="39">
        <v>2</v>
      </c>
      <c r="AR10" s="39">
        <v>1372</v>
      </c>
    </row>
    <row r="11" spans="1:44" ht="14.25" customHeight="1">
      <c r="A11" s="159">
        <v>2014</v>
      </c>
      <c r="B11" s="159"/>
      <c r="C11" s="32">
        <v>89407</v>
      </c>
      <c r="D11" s="39">
        <v>17930</v>
      </c>
      <c r="E11" s="39">
        <v>8542</v>
      </c>
      <c r="F11" s="39">
        <v>6040</v>
      </c>
      <c r="G11" s="39">
        <v>14867</v>
      </c>
      <c r="H11" s="39">
        <v>2498</v>
      </c>
      <c r="I11" s="39">
        <v>13130</v>
      </c>
      <c r="J11" s="39">
        <v>3695</v>
      </c>
      <c r="K11" s="39">
        <v>2796</v>
      </c>
      <c r="L11" s="39">
        <v>11594</v>
      </c>
      <c r="M11" s="39">
        <v>4190</v>
      </c>
      <c r="N11" s="39">
        <v>265</v>
      </c>
      <c r="O11" s="39">
        <v>14</v>
      </c>
      <c r="P11" s="39">
        <v>3846</v>
      </c>
      <c r="Q11" s="32">
        <v>56529</v>
      </c>
      <c r="R11" s="39">
        <v>11283</v>
      </c>
      <c r="S11" s="39">
        <v>3526</v>
      </c>
      <c r="T11" s="39">
        <v>284</v>
      </c>
      <c r="U11" s="39">
        <v>9860</v>
      </c>
      <c r="V11" s="39">
        <v>1663</v>
      </c>
      <c r="W11" s="39">
        <v>10949</v>
      </c>
      <c r="X11" s="39">
        <v>2654</v>
      </c>
      <c r="Y11" s="39">
        <v>2564</v>
      </c>
      <c r="Z11" s="39">
        <v>7582</v>
      </c>
      <c r="AA11" s="39">
        <v>3274</v>
      </c>
      <c r="AB11" s="39">
        <v>230</v>
      </c>
      <c r="AC11" s="39">
        <v>10</v>
      </c>
      <c r="AD11" s="39">
        <v>2650</v>
      </c>
      <c r="AE11" s="32">
        <v>32878</v>
      </c>
      <c r="AF11" s="39">
        <v>6647</v>
      </c>
      <c r="AG11" s="39">
        <v>5016</v>
      </c>
      <c r="AH11" s="39">
        <v>5756</v>
      </c>
      <c r="AI11" s="39">
        <v>5007</v>
      </c>
      <c r="AJ11" s="39">
        <v>835</v>
      </c>
      <c r="AK11" s="39">
        <v>2181</v>
      </c>
      <c r="AL11" s="39">
        <v>1041</v>
      </c>
      <c r="AM11" s="39">
        <v>232</v>
      </c>
      <c r="AN11" s="39">
        <v>4012</v>
      </c>
      <c r="AO11" s="39">
        <v>916</v>
      </c>
      <c r="AP11" s="39">
        <v>35</v>
      </c>
      <c r="AQ11" s="39">
        <v>4</v>
      </c>
      <c r="AR11" s="39">
        <v>1196</v>
      </c>
    </row>
    <row r="12" spans="1:44" ht="14.25">
      <c r="A12" s="159">
        <v>2015</v>
      </c>
      <c r="B12" s="159"/>
      <c r="C12" s="32">
        <v>92209</v>
      </c>
      <c r="D12" s="39">
        <v>19242</v>
      </c>
      <c r="E12" s="39">
        <v>9399</v>
      </c>
      <c r="F12" s="39">
        <v>5299</v>
      </c>
      <c r="G12" s="39">
        <v>13699</v>
      </c>
      <c r="H12" s="39">
        <v>3120</v>
      </c>
      <c r="I12" s="39">
        <v>13725</v>
      </c>
      <c r="J12" s="39">
        <v>4049</v>
      </c>
      <c r="K12" s="39">
        <v>2911</v>
      </c>
      <c r="L12" s="39">
        <v>12370</v>
      </c>
      <c r="M12" s="39">
        <v>4449</v>
      </c>
      <c r="N12" s="39">
        <v>221</v>
      </c>
      <c r="O12" s="39">
        <v>6</v>
      </c>
      <c r="P12" s="39">
        <v>3719</v>
      </c>
      <c r="Q12" s="32">
        <v>60341</v>
      </c>
      <c r="R12" s="39">
        <v>12404</v>
      </c>
      <c r="S12" s="39">
        <v>4015</v>
      </c>
      <c r="T12" s="39">
        <v>219</v>
      </c>
      <c r="U12" s="39">
        <v>9446</v>
      </c>
      <c r="V12" s="39">
        <v>2200</v>
      </c>
      <c r="W12" s="39">
        <v>11462</v>
      </c>
      <c r="X12" s="39">
        <v>2879</v>
      </c>
      <c r="Y12" s="39">
        <v>2706</v>
      </c>
      <c r="Z12" s="39">
        <v>8585</v>
      </c>
      <c r="AA12" s="39">
        <v>3527</v>
      </c>
      <c r="AB12" s="39">
        <v>206</v>
      </c>
      <c r="AC12" s="39">
        <v>5</v>
      </c>
      <c r="AD12" s="39">
        <v>2687</v>
      </c>
      <c r="AE12" s="32">
        <v>31868</v>
      </c>
      <c r="AF12" s="39">
        <v>6838</v>
      </c>
      <c r="AG12" s="39">
        <v>5384</v>
      </c>
      <c r="AH12" s="39">
        <v>5080</v>
      </c>
      <c r="AI12" s="39">
        <v>4253</v>
      </c>
      <c r="AJ12" s="39">
        <v>920</v>
      </c>
      <c r="AK12" s="39">
        <v>2263</v>
      </c>
      <c r="AL12" s="39">
        <v>1170</v>
      </c>
      <c r="AM12" s="39">
        <v>205</v>
      </c>
      <c r="AN12" s="39">
        <v>3785</v>
      </c>
      <c r="AO12" s="39">
        <v>922</v>
      </c>
      <c r="AP12" s="39">
        <v>15</v>
      </c>
      <c r="AQ12" s="39">
        <v>1</v>
      </c>
      <c r="AR12" s="39">
        <v>1032</v>
      </c>
    </row>
    <row r="13" spans="1:44" ht="24.75" customHeight="1">
      <c r="A13" s="159">
        <v>2010</v>
      </c>
      <c r="B13" s="159" t="s">
        <v>77</v>
      </c>
      <c r="C13" s="32">
        <v>25259</v>
      </c>
      <c r="D13" s="39">
        <v>6248</v>
      </c>
      <c r="E13" s="39">
        <v>1842</v>
      </c>
      <c r="F13" s="39">
        <v>1886</v>
      </c>
      <c r="G13" s="39">
        <v>3925</v>
      </c>
      <c r="H13" s="39">
        <v>852</v>
      </c>
      <c r="I13" s="39">
        <v>3114</v>
      </c>
      <c r="J13" s="39">
        <v>1233</v>
      </c>
      <c r="K13" s="39">
        <v>928</v>
      </c>
      <c r="L13" s="39">
        <v>3474</v>
      </c>
      <c r="M13" s="39">
        <v>1334</v>
      </c>
      <c r="N13" s="39">
        <v>66</v>
      </c>
      <c r="O13" s="39">
        <v>5</v>
      </c>
      <c r="P13" s="39">
        <v>352</v>
      </c>
      <c r="Q13" s="32">
        <v>16489</v>
      </c>
      <c r="R13" s="39">
        <v>4122</v>
      </c>
      <c r="S13" s="39">
        <v>825</v>
      </c>
      <c r="T13" s="39">
        <v>205</v>
      </c>
      <c r="U13" s="39">
        <v>2865</v>
      </c>
      <c r="V13" s="39">
        <v>589</v>
      </c>
      <c r="W13" s="39">
        <v>2708</v>
      </c>
      <c r="X13" s="39">
        <v>940</v>
      </c>
      <c r="Y13" s="39">
        <v>891</v>
      </c>
      <c r="Z13" s="39">
        <v>2205</v>
      </c>
      <c r="AA13" s="39">
        <v>1079</v>
      </c>
      <c r="AB13" s="39">
        <v>48</v>
      </c>
      <c r="AC13" s="39">
        <v>5</v>
      </c>
      <c r="AD13" s="39">
        <v>7</v>
      </c>
      <c r="AE13" s="32">
        <v>8770</v>
      </c>
      <c r="AF13" s="39">
        <v>2126</v>
      </c>
      <c r="AG13" s="39">
        <v>1017</v>
      </c>
      <c r="AH13" s="39">
        <v>1681</v>
      </c>
      <c r="AI13" s="39">
        <v>1060</v>
      </c>
      <c r="AJ13" s="39">
        <v>263</v>
      </c>
      <c r="AK13" s="39">
        <v>406</v>
      </c>
      <c r="AL13" s="39">
        <v>293</v>
      </c>
      <c r="AM13" s="39">
        <v>37</v>
      </c>
      <c r="AN13" s="39">
        <v>1269</v>
      </c>
      <c r="AO13" s="39">
        <v>255</v>
      </c>
      <c r="AP13" s="39">
        <v>18</v>
      </c>
      <c r="AQ13" s="39">
        <v>0</v>
      </c>
      <c r="AR13" s="39">
        <v>345</v>
      </c>
    </row>
    <row r="14" spans="1:44" ht="14.25">
      <c r="A14" s="159"/>
      <c r="B14" s="159" t="s">
        <v>78</v>
      </c>
      <c r="C14" s="32">
        <v>24450</v>
      </c>
      <c r="D14" s="39">
        <v>6010</v>
      </c>
      <c r="E14" s="39">
        <v>1889</v>
      </c>
      <c r="F14" s="39">
        <v>1807</v>
      </c>
      <c r="G14" s="39">
        <v>3789</v>
      </c>
      <c r="H14" s="39">
        <v>827</v>
      </c>
      <c r="I14" s="39">
        <v>3132</v>
      </c>
      <c r="J14" s="39">
        <v>1106</v>
      </c>
      <c r="K14" s="39">
        <v>934</v>
      </c>
      <c r="L14" s="39">
        <v>3211</v>
      </c>
      <c r="M14" s="39">
        <v>1250</v>
      </c>
      <c r="N14" s="39">
        <v>66</v>
      </c>
      <c r="O14" s="39">
        <v>12</v>
      </c>
      <c r="P14" s="39">
        <v>417</v>
      </c>
      <c r="Q14" s="32">
        <v>16278</v>
      </c>
      <c r="R14" s="39">
        <v>4127</v>
      </c>
      <c r="S14" s="39">
        <v>891</v>
      </c>
      <c r="T14" s="39">
        <v>195</v>
      </c>
      <c r="U14" s="39">
        <v>2751</v>
      </c>
      <c r="V14" s="39">
        <v>613</v>
      </c>
      <c r="W14" s="39">
        <v>2760</v>
      </c>
      <c r="X14" s="39">
        <v>868</v>
      </c>
      <c r="Y14" s="39">
        <v>898</v>
      </c>
      <c r="Z14" s="39">
        <v>2097</v>
      </c>
      <c r="AA14" s="39">
        <v>1002</v>
      </c>
      <c r="AB14" s="39">
        <v>50</v>
      </c>
      <c r="AC14" s="39">
        <v>11</v>
      </c>
      <c r="AD14" s="39">
        <v>15</v>
      </c>
      <c r="AE14" s="32">
        <v>8172</v>
      </c>
      <c r="AF14" s="39">
        <v>1883</v>
      </c>
      <c r="AG14" s="39">
        <v>998</v>
      </c>
      <c r="AH14" s="39">
        <v>1612</v>
      </c>
      <c r="AI14" s="39">
        <v>1038</v>
      </c>
      <c r="AJ14" s="39">
        <v>214</v>
      </c>
      <c r="AK14" s="39">
        <v>372</v>
      </c>
      <c r="AL14" s="39">
        <v>238</v>
      </c>
      <c r="AM14" s="39">
        <v>36</v>
      </c>
      <c r="AN14" s="39">
        <v>1114</v>
      </c>
      <c r="AO14" s="39">
        <v>248</v>
      </c>
      <c r="AP14" s="39">
        <v>16</v>
      </c>
      <c r="AQ14" s="39">
        <v>1</v>
      </c>
      <c r="AR14" s="39">
        <v>402</v>
      </c>
    </row>
    <row r="15" spans="1:44" ht="14.25">
      <c r="A15" s="159"/>
      <c r="B15" s="159" t="s">
        <v>79</v>
      </c>
      <c r="C15" s="32">
        <v>25731</v>
      </c>
      <c r="D15" s="39">
        <v>6242</v>
      </c>
      <c r="E15" s="39">
        <v>2048</v>
      </c>
      <c r="F15" s="39">
        <v>1961</v>
      </c>
      <c r="G15" s="39">
        <v>4118</v>
      </c>
      <c r="H15" s="39">
        <v>876</v>
      </c>
      <c r="I15" s="39">
        <v>3073</v>
      </c>
      <c r="J15" s="39">
        <v>1220</v>
      </c>
      <c r="K15" s="39">
        <v>972</v>
      </c>
      <c r="L15" s="39">
        <v>3369</v>
      </c>
      <c r="M15" s="39">
        <v>1389</v>
      </c>
      <c r="N15" s="39">
        <v>68</v>
      </c>
      <c r="O15" s="39">
        <v>15</v>
      </c>
      <c r="P15" s="39">
        <v>380</v>
      </c>
      <c r="Q15" s="32">
        <v>16850</v>
      </c>
      <c r="R15" s="39">
        <v>4241</v>
      </c>
      <c r="S15" s="39">
        <v>961</v>
      </c>
      <c r="T15" s="39">
        <v>210</v>
      </c>
      <c r="U15" s="39">
        <v>2926</v>
      </c>
      <c r="V15" s="39">
        <v>616</v>
      </c>
      <c r="W15" s="39">
        <v>2725</v>
      </c>
      <c r="X15" s="39">
        <v>918</v>
      </c>
      <c r="Y15" s="39">
        <v>924</v>
      </c>
      <c r="Z15" s="39">
        <v>2142</v>
      </c>
      <c r="AA15" s="39">
        <v>1117</v>
      </c>
      <c r="AB15" s="39">
        <v>48</v>
      </c>
      <c r="AC15" s="39">
        <v>15</v>
      </c>
      <c r="AD15" s="39">
        <v>7</v>
      </c>
      <c r="AE15" s="32">
        <v>8881</v>
      </c>
      <c r="AF15" s="39">
        <v>2001</v>
      </c>
      <c r="AG15" s="39">
        <v>1087</v>
      </c>
      <c r="AH15" s="39">
        <v>1751</v>
      </c>
      <c r="AI15" s="39">
        <v>1192</v>
      </c>
      <c r="AJ15" s="39">
        <v>260</v>
      </c>
      <c r="AK15" s="39">
        <v>348</v>
      </c>
      <c r="AL15" s="39">
        <v>302</v>
      </c>
      <c r="AM15" s="39">
        <v>48</v>
      </c>
      <c r="AN15" s="39">
        <v>1227</v>
      </c>
      <c r="AO15" s="39">
        <v>272</v>
      </c>
      <c r="AP15" s="39">
        <v>20</v>
      </c>
      <c r="AQ15" s="39">
        <v>0</v>
      </c>
      <c r="AR15" s="39">
        <v>373</v>
      </c>
    </row>
    <row r="16" spans="1:44" ht="14.25">
      <c r="A16" s="159"/>
      <c r="B16" s="159" t="s">
        <v>80</v>
      </c>
      <c r="C16" s="32">
        <v>24547</v>
      </c>
      <c r="D16" s="39">
        <v>6090</v>
      </c>
      <c r="E16" s="39">
        <v>2015</v>
      </c>
      <c r="F16" s="39">
        <v>1919</v>
      </c>
      <c r="G16" s="39">
        <v>3947</v>
      </c>
      <c r="H16" s="39">
        <v>806</v>
      </c>
      <c r="I16" s="39">
        <v>2907</v>
      </c>
      <c r="J16" s="39">
        <v>1138</v>
      </c>
      <c r="K16" s="39">
        <v>855</v>
      </c>
      <c r="L16" s="39">
        <v>3173</v>
      </c>
      <c r="M16" s="39">
        <v>1210</v>
      </c>
      <c r="N16" s="39">
        <v>53</v>
      </c>
      <c r="O16" s="39">
        <v>6</v>
      </c>
      <c r="P16" s="39">
        <v>428</v>
      </c>
      <c r="Q16" s="32">
        <v>15803</v>
      </c>
      <c r="R16" s="39">
        <v>4024</v>
      </c>
      <c r="S16" s="39">
        <v>918</v>
      </c>
      <c r="T16" s="39">
        <v>196</v>
      </c>
      <c r="U16" s="39">
        <v>2765</v>
      </c>
      <c r="V16" s="39">
        <v>547</v>
      </c>
      <c r="W16" s="39">
        <v>2588</v>
      </c>
      <c r="X16" s="39">
        <v>848</v>
      </c>
      <c r="Y16" s="39">
        <v>829</v>
      </c>
      <c r="Z16" s="39">
        <v>2059</v>
      </c>
      <c r="AA16" s="39">
        <v>971</v>
      </c>
      <c r="AB16" s="39">
        <v>36</v>
      </c>
      <c r="AC16" s="39">
        <v>5</v>
      </c>
      <c r="AD16" s="39">
        <v>17</v>
      </c>
      <c r="AE16" s="32">
        <v>8744</v>
      </c>
      <c r="AF16" s="39">
        <v>2066</v>
      </c>
      <c r="AG16" s="39">
        <v>1097</v>
      </c>
      <c r="AH16" s="39">
        <v>1723</v>
      </c>
      <c r="AI16" s="39">
        <v>1182</v>
      </c>
      <c r="AJ16" s="39">
        <v>259</v>
      </c>
      <c r="AK16" s="39">
        <v>319</v>
      </c>
      <c r="AL16" s="39">
        <v>290</v>
      </c>
      <c r="AM16" s="39">
        <v>26</v>
      </c>
      <c r="AN16" s="39">
        <v>1114</v>
      </c>
      <c r="AO16" s="39">
        <v>239</v>
      </c>
      <c r="AP16" s="39">
        <v>17</v>
      </c>
      <c r="AQ16" s="39">
        <v>1</v>
      </c>
      <c r="AR16" s="39">
        <v>411</v>
      </c>
    </row>
    <row r="17" spans="1:44" ht="24.75" customHeight="1">
      <c r="A17" s="159">
        <v>2011</v>
      </c>
      <c r="B17" s="159" t="s">
        <v>77</v>
      </c>
      <c r="C17" s="32">
        <v>25383</v>
      </c>
      <c r="D17" s="39">
        <v>6040</v>
      </c>
      <c r="E17" s="39">
        <v>2091</v>
      </c>
      <c r="F17" s="39">
        <v>2006</v>
      </c>
      <c r="G17" s="39">
        <v>4272</v>
      </c>
      <c r="H17" s="39">
        <v>828</v>
      </c>
      <c r="I17" s="39">
        <v>3054</v>
      </c>
      <c r="J17" s="39">
        <v>1149</v>
      </c>
      <c r="K17" s="39">
        <v>797</v>
      </c>
      <c r="L17" s="39">
        <v>3293</v>
      </c>
      <c r="M17" s="39">
        <v>1340</v>
      </c>
      <c r="N17" s="39">
        <v>77</v>
      </c>
      <c r="O17" s="39">
        <v>6</v>
      </c>
      <c r="P17" s="39">
        <v>430</v>
      </c>
      <c r="Q17" s="32">
        <v>16305</v>
      </c>
      <c r="R17" s="39">
        <v>4036</v>
      </c>
      <c r="S17" s="39">
        <v>943</v>
      </c>
      <c r="T17" s="39">
        <v>183</v>
      </c>
      <c r="U17" s="39">
        <v>3072</v>
      </c>
      <c r="V17" s="39">
        <v>567</v>
      </c>
      <c r="W17" s="39">
        <v>2636</v>
      </c>
      <c r="X17" s="39">
        <v>833</v>
      </c>
      <c r="Y17" s="39">
        <v>768</v>
      </c>
      <c r="Z17" s="39">
        <v>2142</v>
      </c>
      <c r="AA17" s="39">
        <v>1067</v>
      </c>
      <c r="AB17" s="39">
        <v>46</v>
      </c>
      <c r="AC17" s="39">
        <v>5</v>
      </c>
      <c r="AD17" s="39">
        <v>7</v>
      </c>
      <c r="AE17" s="32">
        <v>9078</v>
      </c>
      <c r="AF17" s="39">
        <v>2004</v>
      </c>
      <c r="AG17" s="39">
        <v>1148</v>
      </c>
      <c r="AH17" s="39">
        <v>1823</v>
      </c>
      <c r="AI17" s="39">
        <v>1200</v>
      </c>
      <c r="AJ17" s="39">
        <v>261</v>
      </c>
      <c r="AK17" s="39">
        <v>418</v>
      </c>
      <c r="AL17" s="39">
        <v>316</v>
      </c>
      <c r="AM17" s="39">
        <v>29</v>
      </c>
      <c r="AN17" s="39">
        <v>1151</v>
      </c>
      <c r="AO17" s="39">
        <v>273</v>
      </c>
      <c r="AP17" s="39">
        <v>31</v>
      </c>
      <c r="AQ17" s="39">
        <v>1</v>
      </c>
      <c r="AR17" s="39">
        <v>423</v>
      </c>
    </row>
    <row r="18" spans="1:44" ht="14.25">
      <c r="A18" s="159"/>
      <c r="B18" s="159" t="s">
        <v>78</v>
      </c>
      <c r="C18" s="32">
        <v>22311</v>
      </c>
      <c r="D18" s="39">
        <v>5283</v>
      </c>
      <c r="E18" s="39">
        <v>1842</v>
      </c>
      <c r="F18" s="39">
        <v>1902</v>
      </c>
      <c r="G18" s="39">
        <v>3672</v>
      </c>
      <c r="H18" s="39">
        <v>786</v>
      </c>
      <c r="I18" s="39">
        <v>2795</v>
      </c>
      <c r="J18" s="39">
        <v>927</v>
      </c>
      <c r="K18" s="39">
        <v>728</v>
      </c>
      <c r="L18" s="39">
        <v>2803</v>
      </c>
      <c r="M18" s="39">
        <v>1163</v>
      </c>
      <c r="N18" s="39">
        <v>58</v>
      </c>
      <c r="O18" s="39">
        <v>5</v>
      </c>
      <c r="P18" s="39">
        <v>347</v>
      </c>
      <c r="Q18" s="32">
        <v>14355</v>
      </c>
      <c r="R18" s="39">
        <v>3495</v>
      </c>
      <c r="S18" s="39">
        <v>856</v>
      </c>
      <c r="T18" s="39">
        <v>218</v>
      </c>
      <c r="U18" s="39">
        <v>2589</v>
      </c>
      <c r="V18" s="39">
        <v>529</v>
      </c>
      <c r="W18" s="39">
        <v>2450</v>
      </c>
      <c r="X18" s="39">
        <v>680</v>
      </c>
      <c r="Y18" s="39">
        <v>699</v>
      </c>
      <c r="Z18" s="39">
        <v>1842</v>
      </c>
      <c r="AA18" s="39">
        <v>953</v>
      </c>
      <c r="AB18" s="39">
        <v>35</v>
      </c>
      <c r="AC18" s="39">
        <v>4</v>
      </c>
      <c r="AD18" s="39">
        <v>5</v>
      </c>
      <c r="AE18" s="32">
        <v>7956</v>
      </c>
      <c r="AF18" s="39">
        <v>1788</v>
      </c>
      <c r="AG18" s="39">
        <v>986</v>
      </c>
      <c r="AH18" s="39">
        <v>1684</v>
      </c>
      <c r="AI18" s="39">
        <v>1083</v>
      </c>
      <c r="AJ18" s="39">
        <v>257</v>
      </c>
      <c r="AK18" s="39">
        <v>345</v>
      </c>
      <c r="AL18" s="39">
        <v>247</v>
      </c>
      <c r="AM18" s="39">
        <v>29</v>
      </c>
      <c r="AN18" s="39">
        <v>961</v>
      </c>
      <c r="AO18" s="39">
        <v>210</v>
      </c>
      <c r="AP18" s="39">
        <v>23</v>
      </c>
      <c r="AQ18" s="39">
        <v>1</v>
      </c>
      <c r="AR18" s="39">
        <v>342</v>
      </c>
    </row>
    <row r="19" spans="1:44" ht="14.25">
      <c r="A19" s="159"/>
      <c r="B19" s="159" t="s">
        <v>79</v>
      </c>
      <c r="C19" s="32">
        <v>23414</v>
      </c>
      <c r="D19" s="39">
        <v>5368</v>
      </c>
      <c r="E19" s="39">
        <v>1879</v>
      </c>
      <c r="F19" s="39">
        <v>1910</v>
      </c>
      <c r="G19" s="39">
        <v>3968</v>
      </c>
      <c r="H19" s="39">
        <v>711</v>
      </c>
      <c r="I19" s="39">
        <v>3110</v>
      </c>
      <c r="J19" s="39">
        <v>1045</v>
      </c>
      <c r="K19" s="39">
        <v>728</v>
      </c>
      <c r="L19" s="39">
        <v>3014</v>
      </c>
      <c r="M19" s="39">
        <v>1297</v>
      </c>
      <c r="N19" s="39">
        <v>59</v>
      </c>
      <c r="O19" s="39">
        <v>10</v>
      </c>
      <c r="P19" s="39">
        <v>315</v>
      </c>
      <c r="Q19" s="32">
        <v>15238</v>
      </c>
      <c r="R19" s="39">
        <v>3628</v>
      </c>
      <c r="S19" s="39">
        <v>854</v>
      </c>
      <c r="T19" s="39">
        <v>187</v>
      </c>
      <c r="U19" s="39">
        <v>2745</v>
      </c>
      <c r="V19" s="39">
        <v>467</v>
      </c>
      <c r="W19" s="39">
        <v>2678</v>
      </c>
      <c r="X19" s="39">
        <v>794</v>
      </c>
      <c r="Y19" s="39">
        <v>697</v>
      </c>
      <c r="Z19" s="39">
        <v>2083</v>
      </c>
      <c r="AA19" s="39">
        <v>1049</v>
      </c>
      <c r="AB19" s="39">
        <v>45</v>
      </c>
      <c r="AC19" s="39">
        <v>9</v>
      </c>
      <c r="AD19" s="39">
        <v>2</v>
      </c>
      <c r="AE19" s="32">
        <v>8176</v>
      </c>
      <c r="AF19" s="39">
        <v>1740</v>
      </c>
      <c r="AG19" s="39">
        <v>1025</v>
      </c>
      <c r="AH19" s="39">
        <v>1723</v>
      </c>
      <c r="AI19" s="39">
        <v>1223</v>
      </c>
      <c r="AJ19" s="39">
        <v>244</v>
      </c>
      <c r="AK19" s="39">
        <v>432</v>
      </c>
      <c r="AL19" s="39">
        <v>251</v>
      </c>
      <c r="AM19" s="39">
        <v>31</v>
      </c>
      <c r="AN19" s="39">
        <v>931</v>
      </c>
      <c r="AO19" s="39">
        <v>248</v>
      </c>
      <c r="AP19" s="39">
        <v>14</v>
      </c>
      <c r="AQ19" s="39">
        <v>1</v>
      </c>
      <c r="AR19" s="39">
        <v>313</v>
      </c>
    </row>
    <row r="20" spans="1:44" ht="14.25">
      <c r="A20" s="159"/>
      <c r="B20" s="159" t="s">
        <v>80</v>
      </c>
      <c r="C20" s="32">
        <v>22693</v>
      </c>
      <c r="D20" s="39">
        <v>5131</v>
      </c>
      <c r="E20" s="39">
        <v>1829</v>
      </c>
      <c r="F20" s="39">
        <v>1992</v>
      </c>
      <c r="G20" s="39">
        <v>4057</v>
      </c>
      <c r="H20" s="39">
        <v>709</v>
      </c>
      <c r="I20" s="39">
        <v>2874</v>
      </c>
      <c r="J20" s="39">
        <v>1024</v>
      </c>
      <c r="K20" s="39">
        <v>746</v>
      </c>
      <c r="L20" s="39">
        <v>2826</v>
      </c>
      <c r="M20" s="39">
        <v>1102</v>
      </c>
      <c r="N20" s="39">
        <v>71</v>
      </c>
      <c r="O20" s="39">
        <v>3</v>
      </c>
      <c r="P20" s="39">
        <v>329</v>
      </c>
      <c r="Q20" s="32">
        <v>14427</v>
      </c>
      <c r="R20" s="39">
        <v>3226</v>
      </c>
      <c r="S20" s="39">
        <v>848</v>
      </c>
      <c r="T20" s="39">
        <v>197</v>
      </c>
      <c r="U20" s="39">
        <v>2809</v>
      </c>
      <c r="V20" s="39">
        <v>500</v>
      </c>
      <c r="W20" s="39">
        <v>2484</v>
      </c>
      <c r="X20" s="39">
        <v>760</v>
      </c>
      <c r="Y20" s="39">
        <v>718</v>
      </c>
      <c r="Z20" s="39">
        <v>1943</v>
      </c>
      <c r="AA20" s="39">
        <v>886</v>
      </c>
      <c r="AB20" s="39">
        <v>46</v>
      </c>
      <c r="AC20" s="39">
        <v>3</v>
      </c>
      <c r="AD20" s="39">
        <v>7</v>
      </c>
      <c r="AE20" s="32">
        <v>8266</v>
      </c>
      <c r="AF20" s="39">
        <v>1905</v>
      </c>
      <c r="AG20" s="39">
        <v>981</v>
      </c>
      <c r="AH20" s="39">
        <v>1795</v>
      </c>
      <c r="AI20" s="39">
        <v>1248</v>
      </c>
      <c r="AJ20" s="39">
        <v>209</v>
      </c>
      <c r="AK20" s="39">
        <v>390</v>
      </c>
      <c r="AL20" s="39">
        <v>264</v>
      </c>
      <c r="AM20" s="39">
        <v>28</v>
      </c>
      <c r="AN20" s="39">
        <v>883</v>
      </c>
      <c r="AO20" s="39">
        <v>216</v>
      </c>
      <c r="AP20" s="39">
        <v>25</v>
      </c>
      <c r="AQ20" s="39">
        <v>0</v>
      </c>
      <c r="AR20" s="39">
        <v>322</v>
      </c>
    </row>
    <row r="21" spans="1:44" ht="24.75" customHeight="1">
      <c r="A21" s="159">
        <v>2012</v>
      </c>
      <c r="B21" s="159" t="s">
        <v>77</v>
      </c>
      <c r="C21" s="32">
        <v>23627</v>
      </c>
      <c r="D21" s="39">
        <v>5155</v>
      </c>
      <c r="E21" s="39">
        <v>2019</v>
      </c>
      <c r="F21" s="39">
        <v>2092</v>
      </c>
      <c r="G21" s="39">
        <v>4174</v>
      </c>
      <c r="H21" s="39">
        <v>584</v>
      </c>
      <c r="I21" s="39">
        <v>3180</v>
      </c>
      <c r="J21" s="39">
        <v>1072</v>
      </c>
      <c r="K21" s="39">
        <v>740</v>
      </c>
      <c r="L21" s="39">
        <v>3008</v>
      </c>
      <c r="M21" s="39">
        <v>1195</v>
      </c>
      <c r="N21" s="39">
        <v>67</v>
      </c>
      <c r="O21" s="39">
        <v>4</v>
      </c>
      <c r="P21" s="39">
        <v>337</v>
      </c>
      <c r="Q21" s="32">
        <v>15120</v>
      </c>
      <c r="R21" s="39">
        <v>3353</v>
      </c>
      <c r="S21" s="39">
        <v>926</v>
      </c>
      <c r="T21" s="39">
        <v>231</v>
      </c>
      <c r="U21" s="39">
        <v>2863</v>
      </c>
      <c r="V21" s="39">
        <v>371</v>
      </c>
      <c r="W21" s="39">
        <v>2825</v>
      </c>
      <c r="X21" s="39">
        <v>801</v>
      </c>
      <c r="Y21" s="39">
        <v>724</v>
      </c>
      <c r="Z21" s="39">
        <v>2015</v>
      </c>
      <c r="AA21" s="39">
        <v>954</v>
      </c>
      <c r="AB21" s="39">
        <v>43</v>
      </c>
      <c r="AC21" s="39">
        <v>3</v>
      </c>
      <c r="AD21" s="39">
        <v>11</v>
      </c>
      <c r="AE21" s="32">
        <v>8507</v>
      </c>
      <c r="AF21" s="39">
        <v>1802</v>
      </c>
      <c r="AG21" s="39">
        <v>1093</v>
      </c>
      <c r="AH21" s="39">
        <v>1861</v>
      </c>
      <c r="AI21" s="39">
        <v>1311</v>
      </c>
      <c r="AJ21" s="39">
        <v>213</v>
      </c>
      <c r="AK21" s="39">
        <v>355</v>
      </c>
      <c r="AL21" s="39">
        <v>271</v>
      </c>
      <c r="AM21" s="39">
        <v>16</v>
      </c>
      <c r="AN21" s="39">
        <v>993</v>
      </c>
      <c r="AO21" s="39">
        <v>241</v>
      </c>
      <c r="AP21" s="39">
        <v>24</v>
      </c>
      <c r="AQ21" s="39">
        <v>1</v>
      </c>
      <c r="AR21" s="39">
        <v>326</v>
      </c>
    </row>
    <row r="22" spans="1:44" ht="14.25">
      <c r="A22" s="159"/>
      <c r="B22" s="159" t="s">
        <v>78</v>
      </c>
      <c r="C22" s="32">
        <v>20887</v>
      </c>
      <c r="D22" s="39">
        <v>4468</v>
      </c>
      <c r="E22" s="39">
        <v>1810</v>
      </c>
      <c r="F22" s="39">
        <v>1687</v>
      </c>
      <c r="G22" s="39">
        <v>3715</v>
      </c>
      <c r="H22" s="39">
        <v>563</v>
      </c>
      <c r="I22" s="39">
        <v>2902</v>
      </c>
      <c r="J22" s="39">
        <v>865</v>
      </c>
      <c r="K22" s="39">
        <v>643</v>
      </c>
      <c r="L22" s="39">
        <v>2801</v>
      </c>
      <c r="M22" s="39">
        <v>1065</v>
      </c>
      <c r="N22" s="39">
        <v>46</v>
      </c>
      <c r="O22" s="39">
        <v>2</v>
      </c>
      <c r="P22" s="39">
        <v>320</v>
      </c>
      <c r="Q22" s="32">
        <v>12919</v>
      </c>
      <c r="R22" s="39">
        <v>2789</v>
      </c>
      <c r="S22" s="39">
        <v>806</v>
      </c>
      <c r="T22" s="39">
        <v>168</v>
      </c>
      <c r="U22" s="39">
        <v>2445</v>
      </c>
      <c r="V22" s="39">
        <v>314</v>
      </c>
      <c r="W22" s="39">
        <v>2456</v>
      </c>
      <c r="X22" s="39">
        <v>623</v>
      </c>
      <c r="Y22" s="39">
        <v>620</v>
      </c>
      <c r="Z22" s="39">
        <v>1831</v>
      </c>
      <c r="AA22" s="39">
        <v>824</v>
      </c>
      <c r="AB22" s="39">
        <v>40</v>
      </c>
      <c r="AC22" s="39">
        <v>2</v>
      </c>
      <c r="AD22" s="39">
        <v>1</v>
      </c>
      <c r="AE22" s="32">
        <v>7968</v>
      </c>
      <c r="AF22" s="39">
        <v>1679</v>
      </c>
      <c r="AG22" s="39">
        <v>1004</v>
      </c>
      <c r="AH22" s="39">
        <v>1519</v>
      </c>
      <c r="AI22" s="39">
        <v>1270</v>
      </c>
      <c r="AJ22" s="39">
        <v>249</v>
      </c>
      <c r="AK22" s="39">
        <v>446</v>
      </c>
      <c r="AL22" s="39">
        <v>242</v>
      </c>
      <c r="AM22" s="39">
        <v>23</v>
      </c>
      <c r="AN22" s="39">
        <v>970</v>
      </c>
      <c r="AO22" s="39">
        <v>241</v>
      </c>
      <c r="AP22" s="39">
        <v>6</v>
      </c>
      <c r="AQ22" s="39">
        <v>0</v>
      </c>
      <c r="AR22" s="39">
        <v>319</v>
      </c>
    </row>
    <row r="23" spans="1:44" ht="14.25">
      <c r="A23" s="159"/>
      <c r="B23" s="159" t="s">
        <v>79</v>
      </c>
      <c r="C23" s="32">
        <v>20407</v>
      </c>
      <c r="D23" s="39">
        <v>4435</v>
      </c>
      <c r="E23" s="39">
        <v>1820</v>
      </c>
      <c r="F23" s="39">
        <v>1912</v>
      </c>
      <c r="G23" s="39">
        <v>3650</v>
      </c>
      <c r="H23" s="39">
        <v>487</v>
      </c>
      <c r="I23" s="39">
        <v>2657</v>
      </c>
      <c r="J23" s="39">
        <v>824</v>
      </c>
      <c r="K23" s="39">
        <v>579</v>
      </c>
      <c r="L23" s="39">
        <v>2641</v>
      </c>
      <c r="M23" s="39">
        <v>1004</v>
      </c>
      <c r="N23" s="39">
        <v>45</v>
      </c>
      <c r="O23" s="39">
        <v>3</v>
      </c>
      <c r="P23" s="39">
        <v>350</v>
      </c>
      <c r="Q23" s="32">
        <v>12126</v>
      </c>
      <c r="R23" s="39">
        <v>2712</v>
      </c>
      <c r="S23" s="39">
        <v>795</v>
      </c>
      <c r="T23" s="39">
        <v>198</v>
      </c>
      <c r="U23" s="39">
        <v>2343</v>
      </c>
      <c r="V23" s="39">
        <v>273</v>
      </c>
      <c r="W23" s="39">
        <v>2235</v>
      </c>
      <c r="X23" s="39">
        <v>575</v>
      </c>
      <c r="Y23" s="39">
        <v>542</v>
      </c>
      <c r="Z23" s="39">
        <v>1636</v>
      </c>
      <c r="AA23" s="39">
        <v>777</v>
      </c>
      <c r="AB23" s="39">
        <v>30</v>
      </c>
      <c r="AC23" s="39">
        <v>2</v>
      </c>
      <c r="AD23" s="39">
        <v>8</v>
      </c>
      <c r="AE23" s="32">
        <v>8281</v>
      </c>
      <c r="AF23" s="39">
        <v>1723</v>
      </c>
      <c r="AG23" s="39">
        <v>1025</v>
      </c>
      <c r="AH23" s="39">
        <v>1714</v>
      </c>
      <c r="AI23" s="39">
        <v>1307</v>
      </c>
      <c r="AJ23" s="39">
        <v>214</v>
      </c>
      <c r="AK23" s="39">
        <v>422</v>
      </c>
      <c r="AL23" s="39">
        <v>249</v>
      </c>
      <c r="AM23" s="39">
        <v>37</v>
      </c>
      <c r="AN23" s="39">
        <v>1005</v>
      </c>
      <c r="AO23" s="39">
        <v>227</v>
      </c>
      <c r="AP23" s="39">
        <v>15</v>
      </c>
      <c r="AQ23" s="39">
        <v>1</v>
      </c>
      <c r="AR23" s="39">
        <v>342</v>
      </c>
    </row>
    <row r="24" spans="1:44" ht="14.25">
      <c r="A24" s="159"/>
      <c r="B24" s="159" t="s">
        <v>80</v>
      </c>
      <c r="C24" s="32">
        <v>20512</v>
      </c>
      <c r="D24" s="39">
        <v>4392</v>
      </c>
      <c r="E24" s="39">
        <v>1846</v>
      </c>
      <c r="F24" s="39">
        <v>1882</v>
      </c>
      <c r="G24" s="39">
        <v>3597</v>
      </c>
      <c r="H24" s="39">
        <v>478</v>
      </c>
      <c r="I24" s="39">
        <v>2665</v>
      </c>
      <c r="J24" s="39">
        <v>889</v>
      </c>
      <c r="K24" s="39">
        <v>545</v>
      </c>
      <c r="L24" s="39">
        <v>2696</v>
      </c>
      <c r="M24" s="39">
        <v>1002</v>
      </c>
      <c r="N24" s="39">
        <v>50</v>
      </c>
      <c r="O24" s="39">
        <v>3</v>
      </c>
      <c r="P24" s="39">
        <v>467</v>
      </c>
      <c r="Q24" s="32">
        <v>11842</v>
      </c>
      <c r="R24" s="39">
        <v>2553</v>
      </c>
      <c r="S24" s="39">
        <v>776</v>
      </c>
      <c r="T24" s="39">
        <v>157</v>
      </c>
      <c r="U24" s="39">
        <v>2247</v>
      </c>
      <c r="V24" s="39">
        <v>253</v>
      </c>
      <c r="W24" s="39">
        <v>2154</v>
      </c>
      <c r="X24" s="39">
        <v>629</v>
      </c>
      <c r="Y24" s="39">
        <v>524</v>
      </c>
      <c r="Z24" s="39">
        <v>1657</v>
      </c>
      <c r="AA24" s="39">
        <v>782</v>
      </c>
      <c r="AB24" s="39">
        <v>37</v>
      </c>
      <c r="AC24" s="39">
        <v>2</v>
      </c>
      <c r="AD24" s="39">
        <v>71</v>
      </c>
      <c r="AE24" s="32">
        <v>8670</v>
      </c>
      <c r="AF24" s="39">
        <v>1839</v>
      </c>
      <c r="AG24" s="39">
        <v>1070</v>
      </c>
      <c r="AH24" s="39">
        <v>1725</v>
      </c>
      <c r="AI24" s="39">
        <v>1350</v>
      </c>
      <c r="AJ24" s="39">
        <v>225</v>
      </c>
      <c r="AK24" s="39">
        <v>511</v>
      </c>
      <c r="AL24" s="39">
        <v>260</v>
      </c>
      <c r="AM24" s="39">
        <v>21</v>
      </c>
      <c r="AN24" s="39">
        <v>1039</v>
      </c>
      <c r="AO24" s="39">
        <v>220</v>
      </c>
      <c r="AP24" s="39">
        <v>13</v>
      </c>
      <c r="AQ24" s="39">
        <v>1</v>
      </c>
      <c r="AR24" s="39">
        <v>396</v>
      </c>
    </row>
    <row r="25" spans="1:44" ht="25.5" customHeight="1">
      <c r="A25" s="159">
        <v>2013</v>
      </c>
      <c r="B25" s="159" t="s">
        <v>77</v>
      </c>
      <c r="C25" s="32">
        <v>20234</v>
      </c>
      <c r="D25" s="39">
        <v>4179</v>
      </c>
      <c r="E25" s="39">
        <v>1782</v>
      </c>
      <c r="F25" s="39">
        <v>1693</v>
      </c>
      <c r="G25" s="39">
        <v>3563</v>
      </c>
      <c r="H25" s="39">
        <v>455</v>
      </c>
      <c r="I25" s="39">
        <v>2947</v>
      </c>
      <c r="J25" s="39">
        <v>884</v>
      </c>
      <c r="K25" s="39">
        <v>581</v>
      </c>
      <c r="L25" s="39">
        <v>2586</v>
      </c>
      <c r="M25" s="39">
        <v>969</v>
      </c>
      <c r="N25" s="39">
        <v>45</v>
      </c>
      <c r="O25" s="39">
        <v>3</v>
      </c>
      <c r="P25" s="39">
        <v>547</v>
      </c>
      <c r="Q25" s="32">
        <v>11868</v>
      </c>
      <c r="R25" s="39">
        <v>2514</v>
      </c>
      <c r="S25" s="39">
        <v>720</v>
      </c>
      <c r="T25" s="39">
        <v>141</v>
      </c>
      <c r="U25" s="39">
        <v>2222</v>
      </c>
      <c r="V25" s="39">
        <v>260</v>
      </c>
      <c r="W25" s="39">
        <v>2383</v>
      </c>
      <c r="X25" s="39">
        <v>603</v>
      </c>
      <c r="Y25" s="39">
        <v>540</v>
      </c>
      <c r="Z25" s="39">
        <v>1580</v>
      </c>
      <c r="AA25" s="39">
        <v>695</v>
      </c>
      <c r="AB25" s="39">
        <v>33</v>
      </c>
      <c r="AC25" s="39">
        <v>3</v>
      </c>
      <c r="AD25" s="39">
        <v>174</v>
      </c>
      <c r="AE25" s="32">
        <v>8366</v>
      </c>
      <c r="AF25" s="39">
        <v>1665</v>
      </c>
      <c r="AG25" s="39">
        <v>1062</v>
      </c>
      <c r="AH25" s="39">
        <v>1552</v>
      </c>
      <c r="AI25" s="39">
        <v>1341</v>
      </c>
      <c r="AJ25" s="39">
        <v>195</v>
      </c>
      <c r="AK25" s="39">
        <v>564</v>
      </c>
      <c r="AL25" s="39">
        <v>281</v>
      </c>
      <c r="AM25" s="39">
        <v>41</v>
      </c>
      <c r="AN25" s="39">
        <v>1006</v>
      </c>
      <c r="AO25" s="39">
        <v>274</v>
      </c>
      <c r="AP25" s="39">
        <v>12</v>
      </c>
      <c r="AQ25" s="39">
        <v>0</v>
      </c>
      <c r="AR25" s="39">
        <v>373</v>
      </c>
    </row>
    <row r="26" spans="1:44" ht="14.25">
      <c r="A26" s="159"/>
      <c r="B26" s="159" t="s">
        <v>78</v>
      </c>
      <c r="C26" s="32">
        <v>20109</v>
      </c>
      <c r="D26" s="39">
        <v>4120</v>
      </c>
      <c r="E26" s="39">
        <v>1839</v>
      </c>
      <c r="F26" s="39">
        <v>1734</v>
      </c>
      <c r="G26" s="39">
        <v>3422</v>
      </c>
      <c r="H26" s="39">
        <v>448</v>
      </c>
      <c r="I26" s="39">
        <v>2915</v>
      </c>
      <c r="J26" s="39">
        <v>778</v>
      </c>
      <c r="K26" s="39">
        <v>539</v>
      </c>
      <c r="L26" s="39">
        <v>2682</v>
      </c>
      <c r="M26" s="39">
        <v>999</v>
      </c>
      <c r="N26" s="39">
        <v>62</v>
      </c>
      <c r="O26" s="39">
        <v>0</v>
      </c>
      <c r="P26" s="39">
        <v>571</v>
      </c>
      <c r="Q26" s="32">
        <v>11609</v>
      </c>
      <c r="R26" s="39">
        <v>2436</v>
      </c>
      <c r="S26" s="39">
        <v>704</v>
      </c>
      <c r="T26" s="39">
        <v>140</v>
      </c>
      <c r="U26" s="39">
        <v>2068</v>
      </c>
      <c r="V26" s="39">
        <v>259</v>
      </c>
      <c r="W26" s="39">
        <v>2360</v>
      </c>
      <c r="X26" s="39">
        <v>525</v>
      </c>
      <c r="Y26" s="39">
        <v>488</v>
      </c>
      <c r="Z26" s="39">
        <v>1597</v>
      </c>
      <c r="AA26" s="39">
        <v>748</v>
      </c>
      <c r="AB26" s="39">
        <v>40</v>
      </c>
      <c r="AC26" s="39">
        <v>0</v>
      </c>
      <c r="AD26" s="39">
        <v>244</v>
      </c>
      <c r="AE26" s="32">
        <v>8500</v>
      </c>
      <c r="AF26" s="39">
        <v>1684</v>
      </c>
      <c r="AG26" s="39">
        <v>1135</v>
      </c>
      <c r="AH26" s="39">
        <v>1594</v>
      </c>
      <c r="AI26" s="39">
        <v>1354</v>
      </c>
      <c r="AJ26" s="39">
        <v>189</v>
      </c>
      <c r="AK26" s="39">
        <v>555</v>
      </c>
      <c r="AL26" s="39">
        <v>253</v>
      </c>
      <c r="AM26" s="39">
        <v>51</v>
      </c>
      <c r="AN26" s="39">
        <v>1085</v>
      </c>
      <c r="AO26" s="39">
        <v>251</v>
      </c>
      <c r="AP26" s="39">
        <v>22</v>
      </c>
      <c r="AQ26" s="39">
        <v>0</v>
      </c>
      <c r="AR26" s="39">
        <v>327</v>
      </c>
    </row>
    <row r="27" spans="1:44" ht="14.25">
      <c r="A27" s="159"/>
      <c r="B27" s="159" t="s">
        <v>79</v>
      </c>
      <c r="C27" s="32">
        <v>21251</v>
      </c>
      <c r="D27" s="39">
        <v>4089</v>
      </c>
      <c r="E27" s="39">
        <v>1816</v>
      </c>
      <c r="F27" s="39">
        <v>1608</v>
      </c>
      <c r="G27" s="39">
        <v>3686</v>
      </c>
      <c r="H27" s="39">
        <v>508</v>
      </c>
      <c r="I27" s="39">
        <v>3160</v>
      </c>
      <c r="J27" s="39">
        <v>904</v>
      </c>
      <c r="K27" s="39">
        <v>598</v>
      </c>
      <c r="L27" s="39">
        <v>2849</v>
      </c>
      <c r="M27" s="39">
        <v>1079</v>
      </c>
      <c r="N27" s="39">
        <v>72</v>
      </c>
      <c r="O27" s="39">
        <v>2</v>
      </c>
      <c r="P27" s="39">
        <v>880</v>
      </c>
      <c r="Q27" s="32">
        <v>12667</v>
      </c>
      <c r="R27" s="39">
        <v>2414</v>
      </c>
      <c r="S27" s="39">
        <v>705</v>
      </c>
      <c r="T27" s="39">
        <v>132</v>
      </c>
      <c r="U27" s="39">
        <v>2330</v>
      </c>
      <c r="V27" s="39">
        <v>312</v>
      </c>
      <c r="W27" s="39">
        <v>2575</v>
      </c>
      <c r="X27" s="39">
        <v>581</v>
      </c>
      <c r="Y27" s="39">
        <v>539</v>
      </c>
      <c r="Z27" s="39">
        <v>1698</v>
      </c>
      <c r="AA27" s="39">
        <v>817</v>
      </c>
      <c r="AB27" s="39">
        <v>54</v>
      </c>
      <c r="AC27" s="39">
        <v>1</v>
      </c>
      <c r="AD27" s="39">
        <v>509</v>
      </c>
      <c r="AE27" s="32">
        <v>8584</v>
      </c>
      <c r="AF27" s="39">
        <v>1675</v>
      </c>
      <c r="AG27" s="39">
        <v>1111</v>
      </c>
      <c r="AH27" s="39">
        <v>1476</v>
      </c>
      <c r="AI27" s="39">
        <v>1356</v>
      </c>
      <c r="AJ27" s="39">
        <v>196</v>
      </c>
      <c r="AK27" s="39">
        <v>585</v>
      </c>
      <c r="AL27" s="39">
        <v>323</v>
      </c>
      <c r="AM27" s="39">
        <v>59</v>
      </c>
      <c r="AN27" s="39">
        <v>1151</v>
      </c>
      <c r="AO27" s="39">
        <v>262</v>
      </c>
      <c r="AP27" s="39">
        <v>18</v>
      </c>
      <c r="AQ27" s="39">
        <v>1</v>
      </c>
      <c r="AR27" s="39">
        <v>371</v>
      </c>
    </row>
    <row r="28" spans="1:44" ht="14.25">
      <c r="A28" s="159"/>
      <c r="B28" s="159" t="s">
        <v>80</v>
      </c>
      <c r="C28" s="32">
        <v>21165</v>
      </c>
      <c r="D28" s="39">
        <v>4198</v>
      </c>
      <c r="E28" s="39">
        <v>1858</v>
      </c>
      <c r="F28" s="39">
        <v>1510</v>
      </c>
      <c r="G28" s="39">
        <v>3794</v>
      </c>
      <c r="H28" s="39">
        <v>479</v>
      </c>
      <c r="I28" s="39">
        <v>3005</v>
      </c>
      <c r="J28" s="39">
        <v>888</v>
      </c>
      <c r="K28" s="39">
        <v>721</v>
      </c>
      <c r="L28" s="39">
        <v>2772</v>
      </c>
      <c r="M28" s="39">
        <v>963</v>
      </c>
      <c r="N28" s="39">
        <v>70</v>
      </c>
      <c r="O28" s="39">
        <v>4</v>
      </c>
      <c r="P28" s="39">
        <v>903</v>
      </c>
      <c r="Q28" s="32">
        <v>12775</v>
      </c>
      <c r="R28" s="39">
        <v>2452</v>
      </c>
      <c r="S28" s="39">
        <v>717</v>
      </c>
      <c r="T28" s="39">
        <v>97</v>
      </c>
      <c r="U28" s="39">
        <v>2528</v>
      </c>
      <c r="V28" s="39">
        <v>263</v>
      </c>
      <c r="W28" s="39">
        <v>2440</v>
      </c>
      <c r="X28" s="39">
        <v>579</v>
      </c>
      <c r="Y28" s="39">
        <v>632</v>
      </c>
      <c r="Z28" s="39">
        <v>1701</v>
      </c>
      <c r="AA28" s="39">
        <v>710</v>
      </c>
      <c r="AB28" s="39">
        <v>51</v>
      </c>
      <c r="AC28" s="39">
        <v>3</v>
      </c>
      <c r="AD28" s="39">
        <v>602</v>
      </c>
      <c r="AE28" s="32">
        <v>8390</v>
      </c>
      <c r="AF28" s="39">
        <v>1746</v>
      </c>
      <c r="AG28" s="39">
        <v>1141</v>
      </c>
      <c r="AH28" s="39">
        <v>1413</v>
      </c>
      <c r="AI28" s="39">
        <v>1266</v>
      </c>
      <c r="AJ28" s="39">
        <v>216</v>
      </c>
      <c r="AK28" s="39">
        <v>565</v>
      </c>
      <c r="AL28" s="39">
        <v>309</v>
      </c>
      <c r="AM28" s="39">
        <v>89</v>
      </c>
      <c r="AN28" s="39">
        <v>1071</v>
      </c>
      <c r="AO28" s="39">
        <v>253</v>
      </c>
      <c r="AP28" s="39">
        <v>19</v>
      </c>
      <c r="AQ28" s="39">
        <v>1</v>
      </c>
      <c r="AR28" s="39">
        <v>301</v>
      </c>
    </row>
    <row r="29" spans="1:44" ht="27.75" customHeight="1">
      <c r="A29" s="159">
        <v>2014</v>
      </c>
      <c r="B29" s="159" t="s">
        <v>77</v>
      </c>
      <c r="C29" s="32">
        <v>21847</v>
      </c>
      <c r="D29" s="39">
        <v>4263</v>
      </c>
      <c r="E29" s="39">
        <v>1930</v>
      </c>
      <c r="F29" s="39">
        <v>1490</v>
      </c>
      <c r="G29" s="39">
        <v>3777</v>
      </c>
      <c r="H29" s="39">
        <v>540</v>
      </c>
      <c r="I29" s="39">
        <v>3220</v>
      </c>
      <c r="J29" s="39">
        <v>946</v>
      </c>
      <c r="K29" s="39">
        <v>738</v>
      </c>
      <c r="L29" s="39">
        <v>2831</v>
      </c>
      <c r="M29" s="39">
        <v>1066</v>
      </c>
      <c r="N29" s="39">
        <v>81</v>
      </c>
      <c r="O29" s="39">
        <v>6</v>
      </c>
      <c r="P29" s="39">
        <v>959</v>
      </c>
      <c r="Q29" s="32">
        <v>13725</v>
      </c>
      <c r="R29" s="39">
        <v>2679</v>
      </c>
      <c r="S29" s="39">
        <v>755</v>
      </c>
      <c r="T29" s="39">
        <v>82</v>
      </c>
      <c r="U29" s="39">
        <v>2527</v>
      </c>
      <c r="V29" s="39">
        <v>332</v>
      </c>
      <c r="W29" s="39">
        <v>2668</v>
      </c>
      <c r="X29" s="39">
        <v>648</v>
      </c>
      <c r="Y29" s="39">
        <v>665</v>
      </c>
      <c r="Z29" s="39">
        <v>1828</v>
      </c>
      <c r="AA29" s="39">
        <v>814</v>
      </c>
      <c r="AB29" s="39">
        <v>66</v>
      </c>
      <c r="AC29" s="39">
        <v>5</v>
      </c>
      <c r="AD29" s="39">
        <v>656</v>
      </c>
      <c r="AE29" s="32">
        <v>8122</v>
      </c>
      <c r="AF29" s="39">
        <v>1584</v>
      </c>
      <c r="AG29" s="39">
        <v>1175</v>
      </c>
      <c r="AH29" s="39">
        <v>1408</v>
      </c>
      <c r="AI29" s="39">
        <v>1250</v>
      </c>
      <c r="AJ29" s="39">
        <v>208</v>
      </c>
      <c r="AK29" s="39">
        <v>552</v>
      </c>
      <c r="AL29" s="39">
        <v>298</v>
      </c>
      <c r="AM29" s="39">
        <v>73</v>
      </c>
      <c r="AN29" s="39">
        <v>1003</v>
      </c>
      <c r="AO29" s="39">
        <v>252</v>
      </c>
      <c r="AP29" s="39">
        <v>15</v>
      </c>
      <c r="AQ29" s="39">
        <v>1</v>
      </c>
      <c r="AR29" s="39">
        <v>303</v>
      </c>
    </row>
    <row r="30" spans="1:44" ht="14.25">
      <c r="A30" s="159"/>
      <c r="B30" s="159" t="s">
        <v>78</v>
      </c>
      <c r="C30" s="32">
        <v>21692</v>
      </c>
      <c r="D30" s="39">
        <v>4384</v>
      </c>
      <c r="E30" s="39">
        <v>2118</v>
      </c>
      <c r="F30" s="39">
        <v>1514</v>
      </c>
      <c r="G30" s="39">
        <v>3641</v>
      </c>
      <c r="H30" s="39">
        <v>554</v>
      </c>
      <c r="I30" s="39">
        <v>3258</v>
      </c>
      <c r="J30" s="39">
        <v>832</v>
      </c>
      <c r="K30" s="39">
        <v>661</v>
      </c>
      <c r="L30" s="39">
        <v>2796</v>
      </c>
      <c r="M30" s="39">
        <v>992</v>
      </c>
      <c r="N30" s="39">
        <v>46</v>
      </c>
      <c r="O30" s="39">
        <v>2</v>
      </c>
      <c r="P30" s="39">
        <v>894</v>
      </c>
      <c r="Q30" s="32">
        <v>13584</v>
      </c>
      <c r="R30" s="39">
        <v>2731</v>
      </c>
      <c r="S30" s="39">
        <v>870</v>
      </c>
      <c r="T30" s="39">
        <v>82</v>
      </c>
      <c r="U30" s="39">
        <v>2410</v>
      </c>
      <c r="V30" s="39">
        <v>358</v>
      </c>
      <c r="W30" s="39">
        <v>2725</v>
      </c>
      <c r="X30" s="39">
        <v>600</v>
      </c>
      <c r="Y30" s="39">
        <v>591</v>
      </c>
      <c r="Z30" s="39">
        <v>1792</v>
      </c>
      <c r="AA30" s="39">
        <v>769</v>
      </c>
      <c r="AB30" s="39">
        <v>42</v>
      </c>
      <c r="AC30" s="39">
        <v>0</v>
      </c>
      <c r="AD30" s="39">
        <v>614</v>
      </c>
      <c r="AE30" s="32">
        <v>8108</v>
      </c>
      <c r="AF30" s="39">
        <v>1653</v>
      </c>
      <c r="AG30" s="39">
        <v>1248</v>
      </c>
      <c r="AH30" s="39">
        <v>1432</v>
      </c>
      <c r="AI30" s="39">
        <v>1231</v>
      </c>
      <c r="AJ30" s="39">
        <v>196</v>
      </c>
      <c r="AK30" s="39">
        <v>533</v>
      </c>
      <c r="AL30" s="39">
        <v>232</v>
      </c>
      <c r="AM30" s="39">
        <v>70</v>
      </c>
      <c r="AN30" s="39">
        <v>1004</v>
      </c>
      <c r="AO30" s="39">
        <v>223</v>
      </c>
      <c r="AP30" s="39">
        <v>4</v>
      </c>
      <c r="AQ30" s="39">
        <v>2</v>
      </c>
      <c r="AR30" s="39">
        <v>280</v>
      </c>
    </row>
    <row r="31" spans="1:44" ht="14.25">
      <c r="A31" s="159"/>
      <c r="B31" s="159" t="s">
        <v>79</v>
      </c>
      <c r="C31" s="32">
        <v>23007</v>
      </c>
      <c r="D31" s="39">
        <v>4592</v>
      </c>
      <c r="E31" s="39">
        <v>2184</v>
      </c>
      <c r="F31" s="39">
        <v>1587</v>
      </c>
      <c r="G31" s="39">
        <v>3730</v>
      </c>
      <c r="H31" s="39">
        <v>684</v>
      </c>
      <c r="I31" s="39">
        <v>3348</v>
      </c>
      <c r="J31" s="39">
        <v>960</v>
      </c>
      <c r="K31" s="39">
        <v>685</v>
      </c>
      <c r="L31" s="39">
        <v>3048</v>
      </c>
      <c r="M31" s="39">
        <v>1111</v>
      </c>
      <c r="N31" s="39">
        <v>76</v>
      </c>
      <c r="O31" s="39">
        <v>5</v>
      </c>
      <c r="P31" s="39">
        <v>997</v>
      </c>
      <c r="Q31" s="32">
        <v>14652</v>
      </c>
      <c r="R31" s="39">
        <v>2902</v>
      </c>
      <c r="S31" s="39">
        <v>941</v>
      </c>
      <c r="T31" s="39">
        <v>61</v>
      </c>
      <c r="U31" s="39">
        <v>2451</v>
      </c>
      <c r="V31" s="39">
        <v>473</v>
      </c>
      <c r="W31" s="39">
        <v>2814</v>
      </c>
      <c r="X31" s="39">
        <v>694</v>
      </c>
      <c r="Y31" s="39">
        <v>645</v>
      </c>
      <c r="Z31" s="39">
        <v>2023</v>
      </c>
      <c r="AA31" s="39">
        <v>883</v>
      </c>
      <c r="AB31" s="39">
        <v>66</v>
      </c>
      <c r="AC31" s="39">
        <v>4</v>
      </c>
      <c r="AD31" s="39">
        <v>695</v>
      </c>
      <c r="AE31" s="32">
        <v>8355</v>
      </c>
      <c r="AF31" s="39">
        <v>1690</v>
      </c>
      <c r="AG31" s="39">
        <v>1243</v>
      </c>
      <c r="AH31" s="39">
        <v>1526</v>
      </c>
      <c r="AI31" s="39">
        <v>1279</v>
      </c>
      <c r="AJ31" s="39">
        <v>211</v>
      </c>
      <c r="AK31" s="39">
        <v>534</v>
      </c>
      <c r="AL31" s="39">
        <v>266</v>
      </c>
      <c r="AM31" s="39">
        <v>40</v>
      </c>
      <c r="AN31" s="39">
        <v>1025</v>
      </c>
      <c r="AO31" s="39">
        <v>228</v>
      </c>
      <c r="AP31" s="39">
        <v>10</v>
      </c>
      <c r="AQ31" s="39">
        <v>1</v>
      </c>
      <c r="AR31" s="39">
        <v>302</v>
      </c>
    </row>
    <row r="32" spans="1:44" ht="14.25">
      <c r="A32" s="159"/>
      <c r="B32" s="159" t="s">
        <v>80</v>
      </c>
      <c r="C32" s="32">
        <v>22861</v>
      </c>
      <c r="D32" s="39">
        <v>4691</v>
      </c>
      <c r="E32" s="39">
        <v>2310</v>
      </c>
      <c r="F32" s="39">
        <v>1449</v>
      </c>
      <c r="G32" s="39">
        <v>3719</v>
      </c>
      <c r="H32" s="39">
        <v>720</v>
      </c>
      <c r="I32" s="39">
        <v>3304</v>
      </c>
      <c r="J32" s="39">
        <v>957</v>
      </c>
      <c r="K32" s="39">
        <v>712</v>
      </c>
      <c r="L32" s="39">
        <v>2919</v>
      </c>
      <c r="M32" s="39">
        <v>1021</v>
      </c>
      <c r="N32" s="39">
        <v>62</v>
      </c>
      <c r="O32" s="39">
        <v>1</v>
      </c>
      <c r="P32" s="39">
        <v>996</v>
      </c>
      <c r="Q32" s="32">
        <v>14568</v>
      </c>
      <c r="R32" s="39">
        <v>2971</v>
      </c>
      <c r="S32" s="39">
        <v>960</v>
      </c>
      <c r="T32" s="39">
        <v>59</v>
      </c>
      <c r="U32" s="39">
        <v>2472</v>
      </c>
      <c r="V32" s="39">
        <v>500</v>
      </c>
      <c r="W32" s="39">
        <v>2742</v>
      </c>
      <c r="X32" s="39">
        <v>712</v>
      </c>
      <c r="Y32" s="39">
        <v>663</v>
      </c>
      <c r="Z32" s="39">
        <v>1939</v>
      </c>
      <c r="AA32" s="39">
        <v>808</v>
      </c>
      <c r="AB32" s="39">
        <v>56</v>
      </c>
      <c r="AC32" s="39">
        <v>1</v>
      </c>
      <c r="AD32" s="39">
        <v>685</v>
      </c>
      <c r="AE32" s="32">
        <v>8293</v>
      </c>
      <c r="AF32" s="39">
        <v>1720</v>
      </c>
      <c r="AG32" s="39">
        <v>1350</v>
      </c>
      <c r="AH32" s="39">
        <v>1390</v>
      </c>
      <c r="AI32" s="39">
        <v>1247</v>
      </c>
      <c r="AJ32" s="39">
        <v>220</v>
      </c>
      <c r="AK32" s="39">
        <v>562</v>
      </c>
      <c r="AL32" s="39">
        <v>245</v>
      </c>
      <c r="AM32" s="39">
        <v>49</v>
      </c>
      <c r="AN32" s="39">
        <v>980</v>
      </c>
      <c r="AO32" s="39">
        <v>213</v>
      </c>
      <c r="AP32" s="39">
        <v>6</v>
      </c>
      <c r="AQ32" s="39">
        <v>0</v>
      </c>
      <c r="AR32" s="39">
        <v>311</v>
      </c>
    </row>
    <row r="33" spans="1:44" ht="24.75" customHeight="1">
      <c r="A33" s="159">
        <v>2015</v>
      </c>
      <c r="B33" s="159" t="s">
        <v>77</v>
      </c>
      <c r="C33" s="32">
        <v>24067</v>
      </c>
      <c r="D33" s="39">
        <v>4988</v>
      </c>
      <c r="E33" s="39">
        <v>2290</v>
      </c>
      <c r="F33" s="39">
        <v>1443</v>
      </c>
      <c r="G33" s="39">
        <v>3819</v>
      </c>
      <c r="H33" s="39">
        <v>790</v>
      </c>
      <c r="I33" s="39">
        <v>3556</v>
      </c>
      <c r="J33" s="39">
        <v>1067</v>
      </c>
      <c r="K33" s="39">
        <v>755</v>
      </c>
      <c r="L33" s="39">
        <v>3093</v>
      </c>
      <c r="M33" s="39">
        <v>1159</v>
      </c>
      <c r="N33" s="39">
        <v>55</v>
      </c>
      <c r="O33" s="39">
        <v>2</v>
      </c>
      <c r="P33" s="39">
        <v>1050</v>
      </c>
      <c r="Q33" s="32">
        <v>15726</v>
      </c>
      <c r="R33" s="39">
        <v>3229</v>
      </c>
      <c r="S33" s="39">
        <v>927</v>
      </c>
      <c r="T33" s="39">
        <v>57</v>
      </c>
      <c r="U33" s="39">
        <v>2592</v>
      </c>
      <c r="V33" s="39">
        <v>553</v>
      </c>
      <c r="W33" s="39">
        <v>3008</v>
      </c>
      <c r="X33" s="39">
        <v>739</v>
      </c>
      <c r="Y33" s="39">
        <v>710</v>
      </c>
      <c r="Z33" s="39">
        <v>2185</v>
      </c>
      <c r="AA33" s="39">
        <v>923</v>
      </c>
      <c r="AB33" s="39">
        <v>52</v>
      </c>
      <c r="AC33" s="39">
        <v>2</v>
      </c>
      <c r="AD33" s="39">
        <v>749</v>
      </c>
      <c r="AE33" s="32">
        <v>8341</v>
      </c>
      <c r="AF33" s="39">
        <v>1759</v>
      </c>
      <c r="AG33" s="39">
        <v>1363</v>
      </c>
      <c r="AH33" s="39">
        <v>1386</v>
      </c>
      <c r="AI33" s="39">
        <v>1227</v>
      </c>
      <c r="AJ33" s="39">
        <v>237</v>
      </c>
      <c r="AK33" s="39">
        <v>548</v>
      </c>
      <c r="AL33" s="39">
        <v>328</v>
      </c>
      <c r="AM33" s="39">
        <v>45</v>
      </c>
      <c r="AN33" s="39">
        <v>908</v>
      </c>
      <c r="AO33" s="39">
        <v>236</v>
      </c>
      <c r="AP33" s="39">
        <v>3</v>
      </c>
      <c r="AQ33" s="39">
        <v>0</v>
      </c>
      <c r="AR33" s="39">
        <v>301</v>
      </c>
    </row>
    <row r="34" spans="1:44" ht="14.25">
      <c r="A34" s="159"/>
      <c r="B34" s="159" t="s">
        <v>78</v>
      </c>
      <c r="C34" s="32">
        <v>23126</v>
      </c>
      <c r="D34" s="39">
        <v>4894</v>
      </c>
      <c r="E34" s="39">
        <v>2274</v>
      </c>
      <c r="F34" s="39">
        <v>1369</v>
      </c>
      <c r="G34" s="39">
        <v>3395</v>
      </c>
      <c r="H34" s="39">
        <v>714</v>
      </c>
      <c r="I34" s="39">
        <v>3535</v>
      </c>
      <c r="J34" s="39">
        <v>933</v>
      </c>
      <c r="K34" s="39">
        <v>750</v>
      </c>
      <c r="L34" s="39">
        <v>3146</v>
      </c>
      <c r="M34" s="39">
        <v>1144</v>
      </c>
      <c r="N34" s="39">
        <v>56</v>
      </c>
      <c r="O34" s="39">
        <v>2</v>
      </c>
      <c r="P34" s="39">
        <v>914</v>
      </c>
      <c r="Q34" s="32">
        <v>15134</v>
      </c>
      <c r="R34" s="39">
        <v>3160</v>
      </c>
      <c r="S34" s="39">
        <v>1016</v>
      </c>
      <c r="T34" s="39">
        <v>57</v>
      </c>
      <c r="U34" s="39">
        <v>2323</v>
      </c>
      <c r="V34" s="39">
        <v>504</v>
      </c>
      <c r="W34" s="39">
        <v>2947</v>
      </c>
      <c r="X34" s="39">
        <v>658</v>
      </c>
      <c r="Y34" s="39">
        <v>708</v>
      </c>
      <c r="Z34" s="39">
        <v>2132</v>
      </c>
      <c r="AA34" s="39">
        <v>894</v>
      </c>
      <c r="AB34" s="39">
        <v>55</v>
      </c>
      <c r="AC34" s="39">
        <v>2</v>
      </c>
      <c r="AD34" s="39">
        <v>678</v>
      </c>
      <c r="AE34" s="32">
        <v>7992</v>
      </c>
      <c r="AF34" s="39">
        <v>1734</v>
      </c>
      <c r="AG34" s="39">
        <v>1258</v>
      </c>
      <c r="AH34" s="39">
        <v>1312</v>
      </c>
      <c r="AI34" s="39">
        <v>1072</v>
      </c>
      <c r="AJ34" s="39">
        <v>210</v>
      </c>
      <c r="AK34" s="39">
        <v>588</v>
      </c>
      <c r="AL34" s="39">
        <v>275</v>
      </c>
      <c r="AM34" s="39">
        <v>42</v>
      </c>
      <c r="AN34" s="39">
        <v>1014</v>
      </c>
      <c r="AO34" s="39">
        <v>250</v>
      </c>
      <c r="AP34" s="39">
        <v>1</v>
      </c>
      <c r="AQ34" s="39">
        <v>0</v>
      </c>
      <c r="AR34" s="39">
        <v>236</v>
      </c>
    </row>
    <row r="35" spans="1:44" ht="14.25">
      <c r="A35" s="159"/>
      <c r="B35" s="159" t="s">
        <v>79</v>
      </c>
      <c r="C35" s="32">
        <v>22284</v>
      </c>
      <c r="D35" s="39">
        <v>4663</v>
      </c>
      <c r="E35" s="39">
        <v>2376</v>
      </c>
      <c r="F35" s="39">
        <v>1235</v>
      </c>
      <c r="G35" s="39">
        <v>3226</v>
      </c>
      <c r="H35" s="39">
        <v>780</v>
      </c>
      <c r="I35" s="39">
        <v>3238</v>
      </c>
      <c r="J35" s="39">
        <v>1011</v>
      </c>
      <c r="K35" s="39">
        <v>672</v>
      </c>
      <c r="L35" s="39">
        <v>3023</v>
      </c>
      <c r="M35" s="39">
        <v>1133</v>
      </c>
      <c r="N35" s="39">
        <v>51</v>
      </c>
      <c r="O35" s="39">
        <v>1</v>
      </c>
      <c r="P35" s="39">
        <v>875</v>
      </c>
      <c r="Q35" s="32">
        <v>14594</v>
      </c>
      <c r="R35" s="39">
        <v>3029</v>
      </c>
      <c r="S35" s="39">
        <v>1023</v>
      </c>
      <c r="T35" s="39">
        <v>56</v>
      </c>
      <c r="U35" s="39">
        <v>2250</v>
      </c>
      <c r="V35" s="39">
        <v>556</v>
      </c>
      <c r="W35" s="39">
        <v>2685</v>
      </c>
      <c r="X35" s="39">
        <v>714</v>
      </c>
      <c r="Y35" s="39">
        <v>620</v>
      </c>
      <c r="Z35" s="39">
        <v>2112</v>
      </c>
      <c r="AA35" s="39">
        <v>887</v>
      </c>
      <c r="AB35" s="39">
        <v>45</v>
      </c>
      <c r="AC35" s="39">
        <v>0</v>
      </c>
      <c r="AD35" s="39">
        <v>617</v>
      </c>
      <c r="AE35" s="32">
        <v>7690</v>
      </c>
      <c r="AF35" s="39">
        <v>1634</v>
      </c>
      <c r="AG35" s="39">
        <v>1353</v>
      </c>
      <c r="AH35" s="39">
        <v>1179</v>
      </c>
      <c r="AI35" s="39">
        <v>976</v>
      </c>
      <c r="AJ35" s="39">
        <v>224</v>
      </c>
      <c r="AK35" s="39">
        <v>553</v>
      </c>
      <c r="AL35" s="39">
        <v>297</v>
      </c>
      <c r="AM35" s="39">
        <v>52</v>
      </c>
      <c r="AN35" s="39">
        <v>911</v>
      </c>
      <c r="AO35" s="39">
        <v>246</v>
      </c>
      <c r="AP35" s="39">
        <v>6</v>
      </c>
      <c r="AQ35" s="39">
        <v>1</v>
      </c>
      <c r="AR35" s="39">
        <v>258</v>
      </c>
    </row>
    <row r="36" spans="1:44" ht="14.25">
      <c r="A36" s="159"/>
      <c r="B36" s="159" t="s">
        <v>80</v>
      </c>
      <c r="C36" s="32">
        <v>22732</v>
      </c>
      <c r="D36" s="39">
        <v>4697</v>
      </c>
      <c r="E36" s="39">
        <v>2459</v>
      </c>
      <c r="F36" s="39">
        <v>1252</v>
      </c>
      <c r="G36" s="39">
        <v>3259</v>
      </c>
      <c r="H36" s="39">
        <v>836</v>
      </c>
      <c r="I36" s="39">
        <v>3396</v>
      </c>
      <c r="J36" s="39">
        <v>1038</v>
      </c>
      <c r="K36" s="39">
        <v>734</v>
      </c>
      <c r="L36" s="39">
        <v>3108</v>
      </c>
      <c r="M36" s="39">
        <v>1013</v>
      </c>
      <c r="N36" s="39">
        <v>59</v>
      </c>
      <c r="O36" s="39">
        <v>1</v>
      </c>
      <c r="P36" s="39">
        <v>880</v>
      </c>
      <c r="Q36" s="32">
        <v>14887</v>
      </c>
      <c r="R36" s="39">
        <v>2986</v>
      </c>
      <c r="S36" s="39">
        <v>1049</v>
      </c>
      <c r="T36" s="39">
        <v>49</v>
      </c>
      <c r="U36" s="39">
        <v>2281</v>
      </c>
      <c r="V36" s="39">
        <v>587</v>
      </c>
      <c r="W36" s="39">
        <v>2822</v>
      </c>
      <c r="X36" s="39">
        <v>768</v>
      </c>
      <c r="Y36" s="39">
        <v>668</v>
      </c>
      <c r="Z36" s="39">
        <v>2156</v>
      </c>
      <c r="AA36" s="39">
        <v>823</v>
      </c>
      <c r="AB36" s="39">
        <v>54</v>
      </c>
      <c r="AC36" s="39">
        <v>1</v>
      </c>
      <c r="AD36" s="39">
        <v>643</v>
      </c>
      <c r="AE36" s="32">
        <v>7845</v>
      </c>
      <c r="AF36" s="39">
        <v>1711</v>
      </c>
      <c r="AG36" s="39">
        <v>1410</v>
      </c>
      <c r="AH36" s="39">
        <v>1203</v>
      </c>
      <c r="AI36" s="39">
        <v>978</v>
      </c>
      <c r="AJ36" s="39">
        <v>249</v>
      </c>
      <c r="AK36" s="39">
        <v>574</v>
      </c>
      <c r="AL36" s="39">
        <v>270</v>
      </c>
      <c r="AM36" s="39">
        <v>66</v>
      </c>
      <c r="AN36" s="39">
        <v>952</v>
      </c>
      <c r="AO36" s="39">
        <v>190</v>
      </c>
      <c r="AP36" s="39">
        <v>5</v>
      </c>
      <c r="AQ36" s="39">
        <v>0</v>
      </c>
      <c r="AR36" s="39">
        <v>237</v>
      </c>
    </row>
    <row r="37" spans="1:44" s="239" customFormat="1" ht="27.75" customHeight="1">
      <c r="A37" s="159">
        <v>2016</v>
      </c>
      <c r="B37" s="45" t="s">
        <v>77</v>
      </c>
      <c r="C37" s="37">
        <f aca="true" t="shared" si="0" ref="C37:O37">Q37+AE37</f>
        <v>23171</v>
      </c>
      <c r="D37" s="38">
        <f t="shared" si="0"/>
        <v>4695</v>
      </c>
      <c r="E37" s="38">
        <f t="shared" si="0"/>
        <v>2422</v>
      </c>
      <c r="F37" s="38">
        <f t="shared" si="0"/>
        <v>1362</v>
      </c>
      <c r="G37" s="38">
        <f t="shared" si="0"/>
        <v>3253</v>
      </c>
      <c r="H37" s="38">
        <f t="shared" si="0"/>
        <v>781</v>
      </c>
      <c r="I37" s="38">
        <f t="shared" si="0"/>
        <v>3467</v>
      </c>
      <c r="J37" s="38">
        <f t="shared" si="0"/>
        <v>1090</v>
      </c>
      <c r="K37" s="38">
        <f t="shared" si="0"/>
        <v>687</v>
      </c>
      <c r="L37" s="38">
        <f t="shared" si="0"/>
        <v>3399</v>
      </c>
      <c r="M37" s="38">
        <f t="shared" si="0"/>
        <v>1042</v>
      </c>
      <c r="N37" s="38">
        <f t="shared" si="0"/>
        <v>66</v>
      </c>
      <c r="O37" s="38">
        <f t="shared" si="0"/>
        <v>2</v>
      </c>
      <c r="P37" s="7">
        <v>905</v>
      </c>
      <c r="Q37" s="37">
        <v>15196</v>
      </c>
      <c r="R37" s="38">
        <v>2954</v>
      </c>
      <c r="S37" s="38">
        <v>1043</v>
      </c>
      <c r="T37" s="38">
        <v>50</v>
      </c>
      <c r="U37" s="38">
        <v>2294</v>
      </c>
      <c r="V37" s="38">
        <v>568</v>
      </c>
      <c r="W37" s="38">
        <v>2885</v>
      </c>
      <c r="X37" s="38">
        <v>778</v>
      </c>
      <c r="Y37" s="38">
        <v>654</v>
      </c>
      <c r="Z37" s="38">
        <v>2406</v>
      </c>
      <c r="AA37" s="38">
        <v>845</v>
      </c>
      <c r="AB37" s="38">
        <v>56</v>
      </c>
      <c r="AC37" s="38">
        <v>2</v>
      </c>
      <c r="AD37" s="38">
        <v>661</v>
      </c>
      <c r="AE37" s="37">
        <v>7975</v>
      </c>
      <c r="AF37" s="38">
        <v>1741</v>
      </c>
      <c r="AG37" s="38">
        <v>1379</v>
      </c>
      <c r="AH37" s="38">
        <v>1312</v>
      </c>
      <c r="AI37" s="38">
        <v>959</v>
      </c>
      <c r="AJ37" s="38">
        <v>213</v>
      </c>
      <c r="AK37" s="38">
        <v>582</v>
      </c>
      <c r="AL37" s="38">
        <v>312</v>
      </c>
      <c r="AM37" s="38">
        <v>33</v>
      </c>
      <c r="AN37" s="38">
        <v>993</v>
      </c>
      <c r="AO37" s="38">
        <v>197</v>
      </c>
      <c r="AP37" s="38">
        <v>10</v>
      </c>
      <c r="AQ37" s="38">
        <v>0</v>
      </c>
      <c r="AR37" s="38">
        <v>244</v>
      </c>
    </row>
    <row r="38" spans="1:44" s="46" customFormat="1" ht="12.75">
      <c r="A38" s="9"/>
      <c r="B38" s="187" t="s">
        <v>151</v>
      </c>
      <c r="C38" s="37">
        <v>21698</v>
      </c>
      <c r="D38" s="38">
        <v>4373</v>
      </c>
      <c r="E38" s="38">
        <v>2642</v>
      </c>
      <c r="F38" s="38">
        <v>1275</v>
      </c>
      <c r="G38" s="38">
        <v>2946</v>
      </c>
      <c r="H38" s="38">
        <v>770</v>
      </c>
      <c r="I38" s="38">
        <v>3131</v>
      </c>
      <c r="J38" s="38">
        <v>1070</v>
      </c>
      <c r="K38" s="38">
        <v>672</v>
      </c>
      <c r="L38" s="38">
        <v>3229</v>
      </c>
      <c r="M38" s="38">
        <v>982</v>
      </c>
      <c r="N38" s="38">
        <v>66</v>
      </c>
      <c r="O38" s="38">
        <v>0</v>
      </c>
      <c r="P38" s="131">
        <v>542</v>
      </c>
      <c r="Q38" s="37">
        <v>13750</v>
      </c>
      <c r="R38" s="38">
        <v>2684</v>
      </c>
      <c r="S38" s="38">
        <v>1067</v>
      </c>
      <c r="T38" s="38">
        <v>50</v>
      </c>
      <c r="U38" s="38">
        <v>2005</v>
      </c>
      <c r="V38" s="38">
        <v>530</v>
      </c>
      <c r="W38" s="38">
        <v>2626</v>
      </c>
      <c r="X38" s="38">
        <v>761</v>
      </c>
      <c r="Y38" s="38">
        <v>618</v>
      </c>
      <c r="Z38" s="38">
        <v>2210</v>
      </c>
      <c r="AA38" s="38">
        <v>748</v>
      </c>
      <c r="AB38" s="38">
        <v>61</v>
      </c>
      <c r="AC38" s="38">
        <v>0</v>
      </c>
      <c r="AD38" s="38">
        <v>390</v>
      </c>
      <c r="AE38" s="37">
        <v>7948</v>
      </c>
      <c r="AF38" s="38">
        <v>1689</v>
      </c>
      <c r="AG38" s="38">
        <v>1575</v>
      </c>
      <c r="AH38" s="38">
        <v>1225</v>
      </c>
      <c r="AI38" s="38">
        <v>941</v>
      </c>
      <c r="AJ38" s="38">
        <v>240</v>
      </c>
      <c r="AK38" s="38">
        <v>505</v>
      </c>
      <c r="AL38" s="38">
        <v>309</v>
      </c>
      <c r="AM38" s="38">
        <v>54</v>
      </c>
      <c r="AN38" s="38">
        <v>1019</v>
      </c>
      <c r="AO38" s="38">
        <v>234</v>
      </c>
      <c r="AP38" s="38">
        <v>5</v>
      </c>
      <c r="AQ38" s="38">
        <v>0</v>
      </c>
      <c r="AR38" s="38">
        <v>152</v>
      </c>
    </row>
    <row r="39" spans="1:44" s="239" customFormat="1" ht="14.25">
      <c r="A39" s="172"/>
      <c r="B39" s="195" t="s">
        <v>152</v>
      </c>
      <c r="C39" s="49">
        <v>20395</v>
      </c>
      <c r="D39" s="171">
        <v>4182</v>
      </c>
      <c r="E39" s="171">
        <v>2582</v>
      </c>
      <c r="F39" s="171">
        <v>1215</v>
      </c>
      <c r="G39" s="171">
        <v>2774</v>
      </c>
      <c r="H39" s="171">
        <v>689</v>
      </c>
      <c r="I39" s="171">
        <v>2914</v>
      </c>
      <c r="J39" s="171">
        <v>1017</v>
      </c>
      <c r="K39" s="171">
        <v>631</v>
      </c>
      <c r="L39" s="171">
        <v>2799</v>
      </c>
      <c r="M39" s="171">
        <v>962</v>
      </c>
      <c r="N39" s="171">
        <v>58</v>
      </c>
      <c r="O39" s="171">
        <v>4</v>
      </c>
      <c r="P39" s="171">
        <v>568</v>
      </c>
      <c r="Q39" s="491">
        <v>12934</v>
      </c>
      <c r="R39" s="171">
        <v>2633</v>
      </c>
      <c r="S39" s="171">
        <v>1057</v>
      </c>
      <c r="T39" s="171">
        <v>34</v>
      </c>
      <c r="U39" s="171">
        <v>1865</v>
      </c>
      <c r="V39" s="171">
        <v>465</v>
      </c>
      <c r="W39" s="171">
        <v>2362</v>
      </c>
      <c r="X39" s="171">
        <v>732</v>
      </c>
      <c r="Y39" s="171">
        <v>594</v>
      </c>
      <c r="Z39" s="171">
        <v>1996</v>
      </c>
      <c r="AA39" s="171">
        <v>721</v>
      </c>
      <c r="AB39" s="171">
        <v>51</v>
      </c>
      <c r="AC39" s="171">
        <v>3</v>
      </c>
      <c r="AD39" s="171">
        <v>421</v>
      </c>
      <c r="AE39" s="491">
        <v>7461</v>
      </c>
      <c r="AF39" s="171">
        <v>1549</v>
      </c>
      <c r="AG39" s="171">
        <v>1525</v>
      </c>
      <c r="AH39" s="171">
        <v>1181</v>
      </c>
      <c r="AI39" s="171">
        <v>909</v>
      </c>
      <c r="AJ39" s="171">
        <v>224</v>
      </c>
      <c r="AK39" s="171">
        <v>552</v>
      </c>
      <c r="AL39" s="171">
        <v>285</v>
      </c>
      <c r="AM39" s="171">
        <v>37</v>
      </c>
      <c r="AN39" s="171">
        <v>803</v>
      </c>
      <c r="AO39" s="171">
        <v>241</v>
      </c>
      <c r="AP39" s="171">
        <v>7</v>
      </c>
      <c r="AQ39" s="171">
        <v>1</v>
      </c>
      <c r="AR39" s="171">
        <v>147</v>
      </c>
    </row>
    <row r="41" spans="1:3" ht="14.25">
      <c r="A41" s="51" t="s">
        <v>82</v>
      </c>
      <c r="B41" s="444"/>
      <c r="C41" s="70"/>
    </row>
    <row r="42" spans="1:3" ht="14.25">
      <c r="A42" s="434" t="s">
        <v>381</v>
      </c>
      <c r="B42" s="445"/>
      <c r="C42" s="70"/>
    </row>
    <row r="43" spans="1:3" ht="14.25">
      <c r="A43" s="52" t="s">
        <v>258</v>
      </c>
      <c r="B43" s="445"/>
      <c r="C43" s="70"/>
    </row>
    <row r="44" spans="1:3" ht="14.25">
      <c r="A44" s="46" t="s">
        <v>382</v>
      </c>
      <c r="B44" s="444"/>
      <c r="C44" s="70"/>
    </row>
    <row r="45" spans="1:3" ht="14.25">
      <c r="A45" s="55"/>
      <c r="C45" s="70"/>
    </row>
    <row r="46" spans="1:3" ht="14.25">
      <c r="A46" s="46"/>
      <c r="C46" s="70"/>
    </row>
    <row r="55" ht="14.25">
      <c r="E55" s="239"/>
    </row>
  </sheetData>
  <sheetProtection/>
  <mergeCells count="6">
    <mergeCell ref="A4:A6"/>
    <mergeCell ref="B4:B6"/>
    <mergeCell ref="C4:AR4"/>
    <mergeCell ref="C5:P5"/>
    <mergeCell ref="Q5:AD5"/>
    <mergeCell ref="AE5:AR5"/>
  </mergeCells>
  <hyperlinks>
    <hyperlink ref="Q1" location="Index!A1" display="Index"/>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R56"/>
  <sheetViews>
    <sheetView zoomScale="80" zoomScaleNormal="80"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10.57421875" style="70" customWidth="1"/>
    <col min="2" max="2" width="13.421875" style="70" customWidth="1"/>
    <col min="3" max="3" width="10.8515625" style="22" customWidth="1"/>
    <col min="4" max="4" width="16.00390625" style="70" customWidth="1"/>
    <col min="5" max="5" width="15.8515625" style="70" customWidth="1"/>
    <col min="6" max="6" width="10.57421875" style="70" customWidth="1"/>
    <col min="7" max="7" width="13.8515625" style="70" customWidth="1"/>
    <col min="8" max="8" width="15.7109375" style="70" customWidth="1"/>
    <col min="9" max="9" width="13.7109375" style="70" customWidth="1"/>
    <col min="10" max="10" width="14.8515625" style="70" customWidth="1"/>
    <col min="11" max="11" width="14.421875" style="70" customWidth="1"/>
    <col min="12" max="12" width="21.140625" style="70" customWidth="1"/>
    <col min="13" max="13" width="12.140625" style="70" customWidth="1"/>
    <col min="14" max="14" width="14.00390625" style="70" customWidth="1"/>
    <col min="15" max="15" width="11.8515625" style="70" customWidth="1"/>
    <col min="16" max="16" width="12.140625" style="70" customWidth="1"/>
    <col min="17" max="17" width="12.00390625" style="70" customWidth="1"/>
    <col min="18" max="18" width="17.140625" style="70" customWidth="1"/>
    <col min="19" max="19" width="15.8515625" style="70" customWidth="1"/>
    <col min="20" max="20" width="10.57421875" style="70" customWidth="1"/>
    <col min="21" max="21" width="13.8515625" style="70" customWidth="1"/>
    <col min="22" max="22" width="17.140625" style="70" customWidth="1"/>
    <col min="23" max="23" width="13.7109375" style="70" customWidth="1"/>
    <col min="24" max="24" width="14.8515625" style="70" customWidth="1"/>
    <col min="25" max="25" width="14.421875" style="70" customWidth="1"/>
    <col min="26" max="26" width="21.140625" style="70" customWidth="1"/>
    <col min="27" max="27" width="12.140625" style="70" customWidth="1"/>
    <col min="28" max="28" width="14.00390625" style="70" customWidth="1"/>
    <col min="29" max="29" width="11.8515625" style="70" customWidth="1"/>
    <col min="30" max="30" width="12.28125" style="70" customWidth="1"/>
    <col min="31" max="31" width="17.00390625" style="70" customWidth="1"/>
    <col min="32" max="32" width="17.8515625" style="70" customWidth="1"/>
    <col min="33" max="33" width="15.8515625" style="70" customWidth="1"/>
    <col min="34" max="34" width="11.421875" style="70" customWidth="1"/>
    <col min="35" max="35" width="12.28125" style="70" customWidth="1"/>
    <col min="36" max="36" width="18.57421875" style="70" customWidth="1"/>
    <col min="37" max="37" width="13.421875" style="70" customWidth="1"/>
    <col min="38" max="38" width="14.28125" style="70" customWidth="1"/>
    <col min="39" max="39" width="13.140625" style="70" customWidth="1"/>
    <col min="40" max="40" width="20.57421875" style="70" customWidth="1"/>
    <col min="41" max="41" width="11.7109375" style="70" customWidth="1"/>
    <col min="42" max="42" width="15.140625" style="70" customWidth="1"/>
    <col min="43" max="43" width="13.7109375" style="70" customWidth="1"/>
    <col min="44" max="44" width="12.8515625" style="70" customWidth="1"/>
    <col min="45" max="16384" width="9.140625" style="70" customWidth="1"/>
  </cols>
  <sheetData>
    <row r="1" spans="1:17" ht="14.25">
      <c r="A1" s="22" t="s">
        <v>117</v>
      </c>
      <c r="Q1" s="365" t="s">
        <v>64</v>
      </c>
    </row>
    <row r="2" ht="14.25">
      <c r="A2" s="5" t="s">
        <v>499</v>
      </c>
    </row>
    <row r="4" spans="1:44" ht="12.75" customHeight="1">
      <c r="A4" s="584" t="s">
        <v>94</v>
      </c>
      <c r="B4" s="584" t="s">
        <v>66</v>
      </c>
      <c r="C4" s="590" t="s">
        <v>118</v>
      </c>
      <c r="D4" s="590"/>
      <c r="E4" s="590"/>
      <c r="F4" s="590"/>
      <c r="G4" s="590"/>
      <c r="H4" s="590"/>
      <c r="I4" s="590"/>
      <c r="J4" s="590"/>
      <c r="K4" s="590"/>
      <c r="L4" s="590"/>
      <c r="M4" s="590"/>
      <c r="N4" s="590"/>
      <c r="O4" s="590"/>
      <c r="P4" s="590"/>
      <c r="Q4" s="590"/>
      <c r="R4" s="590"/>
      <c r="S4" s="590"/>
      <c r="T4" s="590"/>
      <c r="U4" s="590"/>
      <c r="V4" s="590"/>
      <c r="W4" s="590"/>
      <c r="X4" s="590"/>
      <c r="Y4" s="590"/>
      <c r="Z4" s="590"/>
      <c r="AA4" s="590"/>
      <c r="AB4" s="590"/>
      <c r="AC4" s="590"/>
      <c r="AD4" s="590"/>
      <c r="AE4" s="590"/>
      <c r="AF4" s="590"/>
      <c r="AG4" s="590"/>
      <c r="AH4" s="590"/>
      <c r="AI4" s="590"/>
      <c r="AJ4" s="590"/>
      <c r="AK4" s="590"/>
      <c r="AL4" s="590"/>
      <c r="AM4" s="590"/>
      <c r="AN4" s="590"/>
      <c r="AO4" s="590"/>
      <c r="AP4" s="590"/>
      <c r="AQ4" s="590"/>
      <c r="AR4" s="590"/>
    </row>
    <row r="5" spans="1:44" ht="14.25">
      <c r="A5" s="585"/>
      <c r="B5" s="585"/>
      <c r="C5" s="590" t="s">
        <v>386</v>
      </c>
      <c r="D5" s="590"/>
      <c r="E5" s="590"/>
      <c r="F5" s="590"/>
      <c r="G5" s="590"/>
      <c r="H5" s="590"/>
      <c r="I5" s="590"/>
      <c r="J5" s="590"/>
      <c r="K5" s="590"/>
      <c r="L5" s="590"/>
      <c r="M5" s="590"/>
      <c r="N5" s="590"/>
      <c r="O5" s="590"/>
      <c r="P5" s="590"/>
      <c r="Q5" s="590" t="s">
        <v>96</v>
      </c>
      <c r="R5" s="590"/>
      <c r="S5" s="590"/>
      <c r="T5" s="590"/>
      <c r="U5" s="590"/>
      <c r="V5" s="590"/>
      <c r="W5" s="590"/>
      <c r="X5" s="590"/>
      <c r="Y5" s="590"/>
      <c r="Z5" s="590"/>
      <c r="AA5" s="590"/>
      <c r="AB5" s="590"/>
      <c r="AC5" s="590"/>
      <c r="AD5" s="590"/>
      <c r="AE5" s="590" t="s">
        <v>97</v>
      </c>
      <c r="AF5" s="590"/>
      <c r="AG5" s="590"/>
      <c r="AH5" s="590"/>
      <c r="AI5" s="590"/>
      <c r="AJ5" s="590"/>
      <c r="AK5" s="590"/>
      <c r="AL5" s="590"/>
      <c r="AM5" s="590"/>
      <c r="AN5" s="590"/>
      <c r="AO5" s="590"/>
      <c r="AP5" s="590"/>
      <c r="AQ5" s="590"/>
      <c r="AR5" s="590"/>
    </row>
    <row r="6" spans="1:44" s="72" customFormat="1" ht="27" customHeight="1">
      <c r="A6" s="586"/>
      <c r="B6" s="586"/>
      <c r="C6" s="437" t="s">
        <v>98</v>
      </c>
      <c r="D6" s="71" t="s">
        <v>99</v>
      </c>
      <c r="E6" s="71" t="s">
        <v>100</v>
      </c>
      <c r="F6" s="71" t="s">
        <v>101</v>
      </c>
      <c r="G6" s="71" t="s">
        <v>102</v>
      </c>
      <c r="H6" s="71" t="s">
        <v>103</v>
      </c>
      <c r="I6" s="71" t="s">
        <v>104</v>
      </c>
      <c r="J6" s="71" t="s">
        <v>105</v>
      </c>
      <c r="K6" s="71" t="s">
        <v>106</v>
      </c>
      <c r="L6" s="71" t="s">
        <v>107</v>
      </c>
      <c r="M6" s="71" t="s">
        <v>108</v>
      </c>
      <c r="N6" s="71" t="s">
        <v>109</v>
      </c>
      <c r="O6" s="71" t="s">
        <v>110</v>
      </c>
      <c r="P6" s="435" t="s">
        <v>120</v>
      </c>
      <c r="Q6" s="437" t="s">
        <v>98</v>
      </c>
      <c r="R6" s="71" t="s">
        <v>99</v>
      </c>
      <c r="S6" s="71" t="s">
        <v>100</v>
      </c>
      <c r="T6" s="71" t="s">
        <v>101</v>
      </c>
      <c r="U6" s="71" t="s">
        <v>102</v>
      </c>
      <c r="V6" s="71" t="s">
        <v>103</v>
      </c>
      <c r="W6" s="71" t="s">
        <v>104</v>
      </c>
      <c r="X6" s="71" t="s">
        <v>105</v>
      </c>
      <c r="Y6" s="71" t="s">
        <v>106</v>
      </c>
      <c r="Z6" s="71" t="s">
        <v>107</v>
      </c>
      <c r="AA6" s="71" t="s">
        <v>108</v>
      </c>
      <c r="AB6" s="71" t="s">
        <v>109</v>
      </c>
      <c r="AC6" s="71" t="s">
        <v>110</v>
      </c>
      <c r="AD6" s="435" t="s">
        <v>120</v>
      </c>
      <c r="AE6" s="437" t="s">
        <v>98</v>
      </c>
      <c r="AF6" s="71" t="s">
        <v>99</v>
      </c>
      <c r="AG6" s="71" t="s">
        <v>100</v>
      </c>
      <c r="AH6" s="71" t="s">
        <v>101</v>
      </c>
      <c r="AI6" s="71" t="s">
        <v>102</v>
      </c>
      <c r="AJ6" s="71" t="s">
        <v>103</v>
      </c>
      <c r="AK6" s="71" t="s">
        <v>104</v>
      </c>
      <c r="AL6" s="71" t="s">
        <v>105</v>
      </c>
      <c r="AM6" s="71" t="s">
        <v>106</v>
      </c>
      <c r="AN6" s="71" t="s">
        <v>107</v>
      </c>
      <c r="AO6" s="71" t="s">
        <v>108</v>
      </c>
      <c r="AP6" s="71" t="s">
        <v>109</v>
      </c>
      <c r="AQ6" s="71" t="s">
        <v>110</v>
      </c>
      <c r="AR6" s="435" t="s">
        <v>120</v>
      </c>
    </row>
    <row r="7" spans="1:44" ht="27" customHeight="1">
      <c r="A7" s="13">
        <v>2010</v>
      </c>
      <c r="B7" s="75"/>
      <c r="C7" s="32">
        <v>38340</v>
      </c>
      <c r="D7" s="39">
        <v>10028</v>
      </c>
      <c r="E7" s="39">
        <v>4406</v>
      </c>
      <c r="F7" s="39">
        <v>3243</v>
      </c>
      <c r="G7" s="39">
        <v>5014</v>
      </c>
      <c r="H7" s="39">
        <v>1241</v>
      </c>
      <c r="I7" s="39">
        <v>4205</v>
      </c>
      <c r="J7" s="39">
        <v>1592</v>
      </c>
      <c r="K7" s="39">
        <v>1168</v>
      </c>
      <c r="L7" s="39">
        <v>4720</v>
      </c>
      <c r="M7" s="39">
        <v>2199</v>
      </c>
      <c r="N7" s="39">
        <v>91</v>
      </c>
      <c r="O7" s="39">
        <v>5</v>
      </c>
      <c r="P7" s="39">
        <v>428</v>
      </c>
      <c r="Q7" s="32">
        <v>22239</v>
      </c>
      <c r="R7" s="39">
        <v>5859</v>
      </c>
      <c r="S7" s="39">
        <v>1749</v>
      </c>
      <c r="T7" s="39">
        <v>267</v>
      </c>
      <c r="U7" s="39">
        <v>3484</v>
      </c>
      <c r="V7" s="39">
        <v>730</v>
      </c>
      <c r="W7" s="39">
        <v>3184</v>
      </c>
      <c r="X7" s="39">
        <v>1051</v>
      </c>
      <c r="Y7" s="39">
        <v>1122</v>
      </c>
      <c r="Z7" s="39">
        <v>3108</v>
      </c>
      <c r="AA7" s="39">
        <v>1581</v>
      </c>
      <c r="AB7" s="39">
        <v>68</v>
      </c>
      <c r="AC7" s="39">
        <v>5</v>
      </c>
      <c r="AD7" s="39">
        <v>31</v>
      </c>
      <c r="AE7" s="32">
        <v>16101</v>
      </c>
      <c r="AF7" s="39">
        <v>4169</v>
      </c>
      <c r="AG7" s="39">
        <v>2657</v>
      </c>
      <c r="AH7" s="39">
        <v>2976</v>
      </c>
      <c r="AI7" s="39">
        <v>1530</v>
      </c>
      <c r="AJ7" s="39">
        <v>511</v>
      </c>
      <c r="AK7" s="39">
        <v>1021</v>
      </c>
      <c r="AL7" s="39">
        <v>541</v>
      </c>
      <c r="AM7" s="39">
        <v>46</v>
      </c>
      <c r="AN7" s="39">
        <v>1612</v>
      </c>
      <c r="AO7" s="39">
        <v>618</v>
      </c>
      <c r="AP7" s="39">
        <v>23</v>
      </c>
      <c r="AQ7" s="39">
        <v>0</v>
      </c>
      <c r="AR7" s="39">
        <v>397</v>
      </c>
    </row>
    <row r="8" spans="1:44" ht="14.25" customHeight="1">
      <c r="A8" s="13">
        <v>2011</v>
      </c>
      <c r="B8" s="76"/>
      <c r="C8" s="32">
        <v>36500</v>
      </c>
      <c r="D8" s="39">
        <v>8755</v>
      </c>
      <c r="E8" s="39">
        <v>4348</v>
      </c>
      <c r="F8" s="39">
        <v>3271</v>
      </c>
      <c r="G8" s="39">
        <v>5141</v>
      </c>
      <c r="H8" s="39">
        <v>999</v>
      </c>
      <c r="I8" s="39">
        <v>4195</v>
      </c>
      <c r="J8" s="39">
        <v>1544</v>
      </c>
      <c r="K8" s="39">
        <v>1081</v>
      </c>
      <c r="L8" s="39">
        <v>4593</v>
      </c>
      <c r="M8" s="39">
        <v>2126</v>
      </c>
      <c r="N8" s="39">
        <v>74</v>
      </c>
      <c r="O8" s="39">
        <v>3</v>
      </c>
      <c r="P8" s="39">
        <v>370</v>
      </c>
      <c r="Q8" s="32">
        <v>20852</v>
      </c>
      <c r="R8" s="39">
        <v>4898</v>
      </c>
      <c r="S8" s="39">
        <v>1731</v>
      </c>
      <c r="T8" s="39">
        <v>324</v>
      </c>
      <c r="U8" s="39">
        <v>3363</v>
      </c>
      <c r="V8" s="39">
        <v>554</v>
      </c>
      <c r="W8" s="39">
        <v>3223</v>
      </c>
      <c r="X8" s="39">
        <v>1037</v>
      </c>
      <c r="Y8" s="39">
        <v>1037</v>
      </c>
      <c r="Z8" s="39">
        <v>3064</v>
      </c>
      <c r="AA8" s="39">
        <v>1532</v>
      </c>
      <c r="AB8" s="39">
        <v>53</v>
      </c>
      <c r="AC8" s="39">
        <v>3</v>
      </c>
      <c r="AD8" s="39">
        <v>33</v>
      </c>
      <c r="AE8" s="32">
        <v>15648</v>
      </c>
      <c r="AF8" s="39">
        <v>3857</v>
      </c>
      <c r="AG8" s="39">
        <v>2617</v>
      </c>
      <c r="AH8" s="39">
        <v>2947</v>
      </c>
      <c r="AI8" s="39">
        <v>1778</v>
      </c>
      <c r="AJ8" s="39">
        <v>445</v>
      </c>
      <c r="AK8" s="39">
        <v>972</v>
      </c>
      <c r="AL8" s="39">
        <v>507</v>
      </c>
      <c r="AM8" s="39">
        <v>44</v>
      </c>
      <c r="AN8" s="39">
        <v>1529</v>
      </c>
      <c r="AO8" s="39">
        <v>594</v>
      </c>
      <c r="AP8" s="39">
        <v>21</v>
      </c>
      <c r="AQ8" s="39">
        <v>0</v>
      </c>
      <c r="AR8" s="39">
        <v>337</v>
      </c>
    </row>
    <row r="9" spans="1:44" ht="14.25" customHeight="1">
      <c r="A9" s="13">
        <v>2012</v>
      </c>
      <c r="B9" s="76"/>
      <c r="C9" s="32">
        <v>32150</v>
      </c>
      <c r="D9" s="39">
        <v>7399</v>
      </c>
      <c r="E9" s="39">
        <v>4078</v>
      </c>
      <c r="F9" s="39">
        <v>2623</v>
      </c>
      <c r="G9" s="39">
        <v>4392</v>
      </c>
      <c r="H9" s="39">
        <v>763</v>
      </c>
      <c r="I9" s="39">
        <v>4078</v>
      </c>
      <c r="J9" s="39">
        <v>1250</v>
      </c>
      <c r="K9" s="39">
        <v>839</v>
      </c>
      <c r="L9" s="39">
        <v>4087</v>
      </c>
      <c r="M9" s="39">
        <v>1904</v>
      </c>
      <c r="N9" s="39">
        <v>68</v>
      </c>
      <c r="O9" s="39">
        <v>3</v>
      </c>
      <c r="P9" s="39">
        <v>666</v>
      </c>
      <c r="Q9" s="32">
        <v>17282</v>
      </c>
      <c r="R9" s="39">
        <v>3928</v>
      </c>
      <c r="S9" s="39">
        <v>1472</v>
      </c>
      <c r="T9" s="39">
        <v>207</v>
      </c>
      <c r="U9" s="39">
        <v>2680</v>
      </c>
      <c r="V9" s="39">
        <v>400</v>
      </c>
      <c r="W9" s="39">
        <v>2922</v>
      </c>
      <c r="X9" s="39">
        <v>796</v>
      </c>
      <c r="Y9" s="39">
        <v>765</v>
      </c>
      <c r="Z9" s="39">
        <v>2572</v>
      </c>
      <c r="AA9" s="39">
        <v>1299</v>
      </c>
      <c r="AB9" s="39">
        <v>50</v>
      </c>
      <c r="AC9" s="39">
        <v>3</v>
      </c>
      <c r="AD9" s="39">
        <v>188</v>
      </c>
      <c r="AE9" s="32">
        <v>14868</v>
      </c>
      <c r="AF9" s="39">
        <v>3471</v>
      </c>
      <c r="AG9" s="39">
        <v>2606</v>
      </c>
      <c r="AH9" s="39">
        <v>2416</v>
      </c>
      <c r="AI9" s="39">
        <v>1712</v>
      </c>
      <c r="AJ9" s="39">
        <v>363</v>
      </c>
      <c r="AK9" s="39">
        <v>1156</v>
      </c>
      <c r="AL9" s="39">
        <v>454</v>
      </c>
      <c r="AM9" s="39">
        <v>74</v>
      </c>
      <c r="AN9" s="39">
        <v>1515</v>
      </c>
      <c r="AO9" s="39">
        <v>605</v>
      </c>
      <c r="AP9" s="39">
        <v>18</v>
      </c>
      <c r="AQ9" s="39">
        <v>0</v>
      </c>
      <c r="AR9" s="39">
        <v>478</v>
      </c>
    </row>
    <row r="10" spans="1:44" ht="14.25" customHeight="1">
      <c r="A10" s="13">
        <v>2013</v>
      </c>
      <c r="B10" s="76"/>
      <c r="C10" s="32">
        <v>41782</v>
      </c>
      <c r="D10" s="39">
        <v>9335</v>
      </c>
      <c r="E10" s="39">
        <v>5311</v>
      </c>
      <c r="F10" s="39">
        <v>2759</v>
      </c>
      <c r="G10" s="39">
        <v>5762</v>
      </c>
      <c r="H10" s="39">
        <v>966</v>
      </c>
      <c r="I10" s="39">
        <v>5426</v>
      </c>
      <c r="J10" s="39">
        <v>1648</v>
      </c>
      <c r="K10" s="39">
        <v>1296</v>
      </c>
      <c r="L10" s="39">
        <v>5325</v>
      </c>
      <c r="M10" s="39">
        <v>2521</v>
      </c>
      <c r="N10" s="39">
        <v>139</v>
      </c>
      <c r="O10" s="39">
        <v>8</v>
      </c>
      <c r="P10" s="39">
        <v>1286</v>
      </c>
      <c r="Q10" s="32">
        <v>24820</v>
      </c>
      <c r="R10" s="39">
        <v>5491</v>
      </c>
      <c r="S10" s="39">
        <v>2050</v>
      </c>
      <c r="T10" s="39">
        <v>189</v>
      </c>
      <c r="U10" s="39">
        <v>3903</v>
      </c>
      <c r="V10" s="39">
        <v>541</v>
      </c>
      <c r="W10" s="39">
        <v>4149</v>
      </c>
      <c r="X10" s="39">
        <v>1121</v>
      </c>
      <c r="Y10" s="39">
        <v>1149</v>
      </c>
      <c r="Z10" s="39">
        <v>3571</v>
      </c>
      <c r="AA10" s="39">
        <v>1788</v>
      </c>
      <c r="AB10" s="39">
        <v>113</v>
      </c>
      <c r="AC10" s="39">
        <v>8</v>
      </c>
      <c r="AD10" s="39">
        <v>747</v>
      </c>
      <c r="AE10" s="32">
        <v>16962</v>
      </c>
      <c r="AF10" s="39">
        <v>3844</v>
      </c>
      <c r="AG10" s="39">
        <v>3261</v>
      </c>
      <c r="AH10" s="39">
        <v>2570</v>
      </c>
      <c r="AI10" s="39">
        <v>1859</v>
      </c>
      <c r="AJ10" s="39">
        <v>425</v>
      </c>
      <c r="AK10" s="39">
        <v>1277</v>
      </c>
      <c r="AL10" s="39">
        <v>527</v>
      </c>
      <c r="AM10" s="39">
        <v>147</v>
      </c>
      <c r="AN10" s="39">
        <v>1754</v>
      </c>
      <c r="AO10" s="39">
        <v>733</v>
      </c>
      <c r="AP10" s="39">
        <v>26</v>
      </c>
      <c r="AQ10" s="39">
        <v>0</v>
      </c>
      <c r="AR10" s="39">
        <v>539</v>
      </c>
    </row>
    <row r="11" spans="1:44" ht="12.75" customHeight="1">
      <c r="A11" s="159">
        <v>2014</v>
      </c>
      <c r="B11" s="76"/>
      <c r="C11" s="32">
        <v>47497</v>
      </c>
      <c r="D11" s="39">
        <v>10984</v>
      </c>
      <c r="E11" s="39">
        <v>6048</v>
      </c>
      <c r="F11" s="39">
        <v>2621</v>
      </c>
      <c r="G11" s="39">
        <v>6058</v>
      </c>
      <c r="H11" s="39">
        <v>1522</v>
      </c>
      <c r="I11" s="39">
        <v>6297</v>
      </c>
      <c r="J11" s="39">
        <v>1955</v>
      </c>
      <c r="K11" s="39">
        <v>1541</v>
      </c>
      <c r="L11" s="39">
        <v>6158</v>
      </c>
      <c r="M11" s="39">
        <v>2826</v>
      </c>
      <c r="N11" s="39">
        <v>113</v>
      </c>
      <c r="O11" s="39">
        <v>5</v>
      </c>
      <c r="P11" s="39">
        <v>1369</v>
      </c>
      <c r="Q11" s="32">
        <v>30062</v>
      </c>
      <c r="R11" s="39">
        <v>6842</v>
      </c>
      <c r="S11" s="39">
        <v>2536</v>
      </c>
      <c r="T11" s="39">
        <v>120</v>
      </c>
      <c r="U11" s="39">
        <v>4213</v>
      </c>
      <c r="V11" s="39">
        <v>1052</v>
      </c>
      <c r="W11" s="39">
        <v>4976</v>
      </c>
      <c r="X11" s="39">
        <v>1358</v>
      </c>
      <c r="Y11" s="39">
        <v>1437</v>
      </c>
      <c r="Z11" s="39">
        <v>4371</v>
      </c>
      <c r="AA11" s="39">
        <v>2171</v>
      </c>
      <c r="AB11" s="39">
        <v>106</v>
      </c>
      <c r="AC11" s="39">
        <v>5</v>
      </c>
      <c r="AD11" s="39">
        <v>875</v>
      </c>
      <c r="AE11" s="32">
        <v>17435</v>
      </c>
      <c r="AF11" s="39">
        <v>4142</v>
      </c>
      <c r="AG11" s="39">
        <v>3512</v>
      </c>
      <c r="AH11" s="39">
        <v>2501</v>
      </c>
      <c r="AI11" s="39">
        <v>1845</v>
      </c>
      <c r="AJ11" s="39">
        <v>470</v>
      </c>
      <c r="AK11" s="39">
        <v>1321</v>
      </c>
      <c r="AL11" s="39">
        <v>597</v>
      </c>
      <c r="AM11" s="39">
        <v>104</v>
      </c>
      <c r="AN11" s="39">
        <v>1787</v>
      </c>
      <c r="AO11" s="39">
        <v>655</v>
      </c>
      <c r="AP11" s="39">
        <v>7</v>
      </c>
      <c r="AQ11" s="39">
        <v>0</v>
      </c>
      <c r="AR11" s="39">
        <v>494</v>
      </c>
    </row>
    <row r="12" spans="1:44" ht="13.5" customHeight="1">
      <c r="A12" s="159">
        <v>2015</v>
      </c>
      <c r="B12" s="76"/>
      <c r="C12" s="32">
        <v>43175</v>
      </c>
      <c r="D12" s="39">
        <v>9387</v>
      </c>
      <c r="E12" s="39">
        <v>6511</v>
      </c>
      <c r="F12" s="39">
        <v>2227</v>
      </c>
      <c r="G12" s="39">
        <v>4928</v>
      </c>
      <c r="H12" s="39">
        <v>1416</v>
      </c>
      <c r="I12" s="39">
        <v>5730</v>
      </c>
      <c r="J12" s="39">
        <v>1928</v>
      </c>
      <c r="K12" s="39">
        <v>1298</v>
      </c>
      <c r="L12" s="39">
        <v>6122</v>
      </c>
      <c r="M12" s="39">
        <v>2349</v>
      </c>
      <c r="N12" s="39">
        <v>122</v>
      </c>
      <c r="O12" s="39">
        <v>3</v>
      </c>
      <c r="P12" s="39">
        <v>1154</v>
      </c>
      <c r="Q12" s="32">
        <v>27022</v>
      </c>
      <c r="R12" s="39">
        <v>5734</v>
      </c>
      <c r="S12" s="39">
        <v>2630</v>
      </c>
      <c r="T12" s="39">
        <v>94</v>
      </c>
      <c r="U12" s="39">
        <v>3487</v>
      </c>
      <c r="V12" s="39">
        <v>990</v>
      </c>
      <c r="W12" s="39">
        <v>4453</v>
      </c>
      <c r="X12" s="39">
        <v>1381</v>
      </c>
      <c r="Y12" s="39">
        <v>1231</v>
      </c>
      <c r="Z12" s="39">
        <v>4392</v>
      </c>
      <c r="AA12" s="39">
        <v>1806</v>
      </c>
      <c r="AB12" s="39">
        <v>112</v>
      </c>
      <c r="AC12" s="39">
        <v>2</v>
      </c>
      <c r="AD12" s="39">
        <v>710</v>
      </c>
      <c r="AE12" s="32">
        <v>16153</v>
      </c>
      <c r="AF12" s="39">
        <v>3653</v>
      </c>
      <c r="AG12" s="39">
        <v>3881</v>
      </c>
      <c r="AH12" s="39">
        <v>2133</v>
      </c>
      <c r="AI12" s="39">
        <v>1441</v>
      </c>
      <c r="AJ12" s="39">
        <v>426</v>
      </c>
      <c r="AK12" s="39">
        <v>1277</v>
      </c>
      <c r="AL12" s="39">
        <v>547</v>
      </c>
      <c r="AM12" s="39">
        <v>67</v>
      </c>
      <c r="AN12" s="39">
        <v>1730</v>
      </c>
      <c r="AO12" s="39">
        <v>543</v>
      </c>
      <c r="AP12" s="39">
        <v>10</v>
      </c>
      <c r="AQ12" s="39">
        <v>1</v>
      </c>
      <c r="AR12" s="39">
        <v>444</v>
      </c>
    </row>
    <row r="13" spans="1:44" ht="24.75" customHeight="1">
      <c r="A13" s="35">
        <v>2010</v>
      </c>
      <c r="B13" s="159" t="s">
        <v>77</v>
      </c>
      <c r="C13" s="32">
        <v>40247</v>
      </c>
      <c r="D13" s="39">
        <v>10942</v>
      </c>
      <c r="E13" s="39">
        <v>4420</v>
      </c>
      <c r="F13" s="39">
        <v>3227</v>
      </c>
      <c r="G13" s="39">
        <v>4991</v>
      </c>
      <c r="H13" s="39">
        <v>1328</v>
      </c>
      <c r="I13" s="39">
        <v>4374</v>
      </c>
      <c r="J13" s="39">
        <v>1755</v>
      </c>
      <c r="K13" s="39">
        <v>1385</v>
      </c>
      <c r="L13" s="39">
        <v>4990</v>
      </c>
      <c r="M13" s="39">
        <v>2216</v>
      </c>
      <c r="N13" s="39">
        <v>95</v>
      </c>
      <c r="O13" s="39">
        <v>19</v>
      </c>
      <c r="P13" s="39">
        <v>505</v>
      </c>
      <c r="Q13" s="32">
        <v>24275</v>
      </c>
      <c r="R13" s="39">
        <v>6621</v>
      </c>
      <c r="S13" s="39">
        <v>1811</v>
      </c>
      <c r="T13" s="39">
        <v>317</v>
      </c>
      <c r="U13" s="39">
        <v>3525</v>
      </c>
      <c r="V13" s="39">
        <v>852</v>
      </c>
      <c r="W13" s="39">
        <v>3511</v>
      </c>
      <c r="X13" s="39">
        <v>1231</v>
      </c>
      <c r="Y13" s="39">
        <v>1303</v>
      </c>
      <c r="Z13" s="39">
        <v>3337</v>
      </c>
      <c r="AA13" s="39">
        <v>1634</v>
      </c>
      <c r="AB13" s="39">
        <v>71</v>
      </c>
      <c r="AC13" s="39">
        <v>18</v>
      </c>
      <c r="AD13" s="39">
        <v>44</v>
      </c>
      <c r="AE13" s="32">
        <v>15972</v>
      </c>
      <c r="AF13" s="39">
        <v>4321</v>
      </c>
      <c r="AG13" s="39">
        <v>2609</v>
      </c>
      <c r="AH13" s="39">
        <v>2910</v>
      </c>
      <c r="AI13" s="39">
        <v>1466</v>
      </c>
      <c r="AJ13" s="39">
        <v>476</v>
      </c>
      <c r="AK13" s="39">
        <v>863</v>
      </c>
      <c r="AL13" s="39">
        <v>524</v>
      </c>
      <c r="AM13" s="39">
        <v>82</v>
      </c>
      <c r="AN13" s="39">
        <v>1653</v>
      </c>
      <c r="AO13" s="39">
        <v>582</v>
      </c>
      <c r="AP13" s="39">
        <v>24</v>
      </c>
      <c r="AQ13" s="39">
        <v>1</v>
      </c>
      <c r="AR13" s="39">
        <v>461</v>
      </c>
    </row>
    <row r="14" spans="1:44" ht="14.25">
      <c r="A14" s="35"/>
      <c r="B14" s="159" t="s">
        <v>78</v>
      </c>
      <c r="C14" s="32">
        <v>40634</v>
      </c>
      <c r="D14" s="39">
        <v>10823</v>
      </c>
      <c r="E14" s="39">
        <v>4566</v>
      </c>
      <c r="F14" s="39">
        <v>3332</v>
      </c>
      <c r="G14" s="39">
        <v>5150</v>
      </c>
      <c r="H14" s="39">
        <v>1329</v>
      </c>
      <c r="I14" s="39">
        <v>4346</v>
      </c>
      <c r="J14" s="39">
        <v>1771</v>
      </c>
      <c r="K14" s="39">
        <v>1384</v>
      </c>
      <c r="L14" s="39">
        <v>5039</v>
      </c>
      <c r="M14" s="39">
        <v>2344</v>
      </c>
      <c r="N14" s="39">
        <v>90</v>
      </c>
      <c r="O14" s="39">
        <v>15</v>
      </c>
      <c r="P14" s="39">
        <v>445</v>
      </c>
      <c r="Q14" s="32">
        <v>24048</v>
      </c>
      <c r="R14" s="39">
        <v>6365</v>
      </c>
      <c r="S14" s="39">
        <v>1846</v>
      </c>
      <c r="T14" s="39">
        <v>313</v>
      </c>
      <c r="U14" s="39">
        <v>3568</v>
      </c>
      <c r="V14" s="39">
        <v>832</v>
      </c>
      <c r="W14" s="39">
        <v>3464</v>
      </c>
      <c r="X14" s="39">
        <v>1193</v>
      </c>
      <c r="Y14" s="39">
        <v>1307</v>
      </c>
      <c r="Z14" s="39">
        <v>3313</v>
      </c>
      <c r="AA14" s="39">
        <v>1733</v>
      </c>
      <c r="AB14" s="39">
        <v>60</v>
      </c>
      <c r="AC14" s="39">
        <v>15</v>
      </c>
      <c r="AD14" s="39">
        <v>39</v>
      </c>
      <c r="AE14" s="32">
        <v>16586</v>
      </c>
      <c r="AF14" s="39">
        <v>4458</v>
      </c>
      <c r="AG14" s="39">
        <v>2720</v>
      </c>
      <c r="AH14" s="39">
        <v>3019</v>
      </c>
      <c r="AI14" s="39">
        <v>1582</v>
      </c>
      <c r="AJ14" s="39">
        <v>497</v>
      </c>
      <c r="AK14" s="39">
        <v>882</v>
      </c>
      <c r="AL14" s="39">
        <v>578</v>
      </c>
      <c r="AM14" s="39">
        <v>77</v>
      </c>
      <c r="AN14" s="39">
        <v>1726</v>
      </c>
      <c r="AO14" s="39">
        <v>611</v>
      </c>
      <c r="AP14" s="39">
        <v>30</v>
      </c>
      <c r="AQ14" s="39">
        <v>0</v>
      </c>
      <c r="AR14" s="39">
        <v>406</v>
      </c>
    </row>
    <row r="15" spans="1:44" ht="14.25">
      <c r="A15" s="35"/>
      <c r="B15" s="159" t="s">
        <v>79</v>
      </c>
      <c r="C15" s="32">
        <v>39768</v>
      </c>
      <c r="D15" s="39">
        <v>10610</v>
      </c>
      <c r="E15" s="39">
        <v>4560</v>
      </c>
      <c r="F15" s="39">
        <v>3336</v>
      </c>
      <c r="G15" s="39">
        <v>5068</v>
      </c>
      <c r="H15" s="39">
        <v>1269</v>
      </c>
      <c r="I15" s="39">
        <v>4255</v>
      </c>
      <c r="J15" s="39">
        <v>1728</v>
      </c>
      <c r="K15" s="39">
        <v>1276</v>
      </c>
      <c r="L15" s="39">
        <v>4883</v>
      </c>
      <c r="M15" s="39">
        <v>2236</v>
      </c>
      <c r="N15" s="39">
        <v>86</v>
      </c>
      <c r="O15" s="39">
        <v>9</v>
      </c>
      <c r="P15" s="39">
        <v>452</v>
      </c>
      <c r="Q15" s="32">
        <v>23229</v>
      </c>
      <c r="R15" s="39">
        <v>6183</v>
      </c>
      <c r="S15" s="39">
        <v>1819</v>
      </c>
      <c r="T15" s="39">
        <v>300</v>
      </c>
      <c r="U15" s="39">
        <v>3481</v>
      </c>
      <c r="V15" s="39">
        <v>777</v>
      </c>
      <c r="W15" s="39">
        <v>3352</v>
      </c>
      <c r="X15" s="39">
        <v>1145</v>
      </c>
      <c r="Y15" s="39">
        <v>1225</v>
      </c>
      <c r="Z15" s="39">
        <v>3224</v>
      </c>
      <c r="AA15" s="39">
        <v>1616</v>
      </c>
      <c r="AB15" s="39">
        <v>59</v>
      </c>
      <c r="AC15" s="39">
        <v>8</v>
      </c>
      <c r="AD15" s="39">
        <v>40</v>
      </c>
      <c r="AE15" s="32">
        <v>16539</v>
      </c>
      <c r="AF15" s="39">
        <v>4427</v>
      </c>
      <c r="AG15" s="39">
        <v>2741</v>
      </c>
      <c r="AH15" s="39">
        <v>3036</v>
      </c>
      <c r="AI15" s="39">
        <v>1587</v>
      </c>
      <c r="AJ15" s="39">
        <v>492</v>
      </c>
      <c r="AK15" s="39">
        <v>903</v>
      </c>
      <c r="AL15" s="39">
        <v>583</v>
      </c>
      <c r="AM15" s="39">
        <v>51</v>
      </c>
      <c r="AN15" s="39">
        <v>1659</v>
      </c>
      <c r="AO15" s="39">
        <v>620</v>
      </c>
      <c r="AP15" s="39">
        <v>27</v>
      </c>
      <c r="AQ15" s="39">
        <v>1</v>
      </c>
      <c r="AR15" s="39">
        <v>412</v>
      </c>
    </row>
    <row r="16" spans="1:44" ht="14.25">
      <c r="A16" s="35"/>
      <c r="B16" s="159" t="s">
        <v>80</v>
      </c>
      <c r="C16" s="32">
        <v>38340</v>
      </c>
      <c r="D16" s="39">
        <v>10028</v>
      </c>
      <c r="E16" s="39">
        <v>4406</v>
      </c>
      <c r="F16" s="39">
        <v>3243</v>
      </c>
      <c r="G16" s="39">
        <v>5014</v>
      </c>
      <c r="H16" s="39">
        <v>1241</v>
      </c>
      <c r="I16" s="39">
        <v>4205</v>
      </c>
      <c r="J16" s="39">
        <v>1592</v>
      </c>
      <c r="K16" s="39">
        <v>1168</v>
      </c>
      <c r="L16" s="39">
        <v>4720</v>
      </c>
      <c r="M16" s="39">
        <v>2199</v>
      </c>
      <c r="N16" s="39">
        <v>91</v>
      </c>
      <c r="O16" s="39">
        <v>5</v>
      </c>
      <c r="P16" s="39">
        <v>428</v>
      </c>
      <c r="Q16" s="32">
        <v>22239</v>
      </c>
      <c r="R16" s="39">
        <v>5859</v>
      </c>
      <c r="S16" s="39">
        <v>1749</v>
      </c>
      <c r="T16" s="39">
        <v>267</v>
      </c>
      <c r="U16" s="39">
        <v>3484</v>
      </c>
      <c r="V16" s="39">
        <v>730</v>
      </c>
      <c r="W16" s="39">
        <v>3184</v>
      </c>
      <c r="X16" s="39">
        <v>1051</v>
      </c>
      <c r="Y16" s="39">
        <v>1122</v>
      </c>
      <c r="Z16" s="39">
        <v>3108</v>
      </c>
      <c r="AA16" s="39">
        <v>1581</v>
      </c>
      <c r="AB16" s="39">
        <v>68</v>
      </c>
      <c r="AC16" s="39">
        <v>5</v>
      </c>
      <c r="AD16" s="39">
        <v>31</v>
      </c>
      <c r="AE16" s="32">
        <v>16101</v>
      </c>
      <c r="AF16" s="39">
        <v>4169</v>
      </c>
      <c r="AG16" s="39">
        <v>2657</v>
      </c>
      <c r="AH16" s="39">
        <v>2976</v>
      </c>
      <c r="AI16" s="39">
        <v>1530</v>
      </c>
      <c r="AJ16" s="39">
        <v>511</v>
      </c>
      <c r="AK16" s="39">
        <v>1021</v>
      </c>
      <c r="AL16" s="39">
        <v>541</v>
      </c>
      <c r="AM16" s="39">
        <v>46</v>
      </c>
      <c r="AN16" s="39">
        <v>1612</v>
      </c>
      <c r="AO16" s="39">
        <v>618</v>
      </c>
      <c r="AP16" s="39">
        <v>23</v>
      </c>
      <c r="AQ16" s="39">
        <v>0</v>
      </c>
      <c r="AR16" s="39">
        <v>397</v>
      </c>
    </row>
    <row r="17" spans="1:44" ht="24.75" customHeight="1">
      <c r="A17" s="35">
        <v>2011</v>
      </c>
      <c r="B17" s="159" t="s">
        <v>77</v>
      </c>
      <c r="C17" s="32">
        <v>36388</v>
      </c>
      <c r="D17" s="39">
        <v>9577</v>
      </c>
      <c r="E17" s="39">
        <v>4155</v>
      </c>
      <c r="F17" s="39">
        <v>3181</v>
      </c>
      <c r="G17" s="39">
        <v>4745</v>
      </c>
      <c r="H17" s="39">
        <v>1227</v>
      </c>
      <c r="I17" s="39">
        <v>4033</v>
      </c>
      <c r="J17" s="39">
        <v>1365</v>
      </c>
      <c r="K17" s="39">
        <v>1063</v>
      </c>
      <c r="L17" s="39">
        <v>4415</v>
      </c>
      <c r="M17" s="39">
        <v>2159</v>
      </c>
      <c r="N17" s="39">
        <v>81</v>
      </c>
      <c r="O17" s="39">
        <v>6</v>
      </c>
      <c r="P17" s="39">
        <v>381</v>
      </c>
      <c r="Q17" s="32">
        <v>20963</v>
      </c>
      <c r="R17" s="39">
        <v>5579</v>
      </c>
      <c r="S17" s="39">
        <v>1647</v>
      </c>
      <c r="T17" s="39">
        <v>297</v>
      </c>
      <c r="U17" s="39">
        <v>3178</v>
      </c>
      <c r="V17" s="39">
        <v>728</v>
      </c>
      <c r="W17" s="39">
        <v>3048</v>
      </c>
      <c r="X17" s="39">
        <v>889</v>
      </c>
      <c r="Y17" s="39">
        <v>1012</v>
      </c>
      <c r="Z17" s="39">
        <v>2935</v>
      </c>
      <c r="AA17" s="39">
        <v>1556</v>
      </c>
      <c r="AB17" s="39">
        <v>64</v>
      </c>
      <c r="AC17" s="39">
        <v>5</v>
      </c>
      <c r="AD17" s="39">
        <v>25</v>
      </c>
      <c r="AE17" s="32">
        <v>15425</v>
      </c>
      <c r="AF17" s="39">
        <v>3998</v>
      </c>
      <c r="AG17" s="39">
        <v>2508</v>
      </c>
      <c r="AH17" s="39">
        <v>2884</v>
      </c>
      <c r="AI17" s="39">
        <v>1567</v>
      </c>
      <c r="AJ17" s="39">
        <v>499</v>
      </c>
      <c r="AK17" s="39">
        <v>985</v>
      </c>
      <c r="AL17" s="39">
        <v>476</v>
      </c>
      <c r="AM17" s="39">
        <v>51</v>
      </c>
      <c r="AN17" s="39">
        <v>1480</v>
      </c>
      <c r="AO17" s="39">
        <v>603</v>
      </c>
      <c r="AP17" s="39">
        <v>17</v>
      </c>
      <c r="AQ17" s="39">
        <v>1</v>
      </c>
      <c r="AR17" s="39">
        <v>356</v>
      </c>
    </row>
    <row r="18" spans="1:44" ht="14.25">
      <c r="A18" s="35"/>
      <c r="B18" s="159" t="s">
        <v>78</v>
      </c>
      <c r="C18" s="32">
        <v>36531</v>
      </c>
      <c r="D18" s="39">
        <v>9342</v>
      </c>
      <c r="E18" s="39">
        <v>4138</v>
      </c>
      <c r="F18" s="39">
        <v>3268</v>
      </c>
      <c r="G18" s="39">
        <v>4842</v>
      </c>
      <c r="H18" s="39">
        <v>1113</v>
      </c>
      <c r="I18" s="39">
        <v>4176</v>
      </c>
      <c r="J18" s="39">
        <v>1378</v>
      </c>
      <c r="K18" s="39">
        <v>1037</v>
      </c>
      <c r="L18" s="39">
        <v>4520</v>
      </c>
      <c r="M18" s="39">
        <v>2267</v>
      </c>
      <c r="N18" s="39">
        <v>77</v>
      </c>
      <c r="O18" s="39">
        <v>9</v>
      </c>
      <c r="P18" s="39">
        <v>364</v>
      </c>
      <c r="Q18" s="32">
        <v>21006</v>
      </c>
      <c r="R18" s="39">
        <v>5399</v>
      </c>
      <c r="S18" s="39">
        <v>1621</v>
      </c>
      <c r="T18" s="39">
        <v>307</v>
      </c>
      <c r="U18" s="39">
        <v>3131</v>
      </c>
      <c r="V18" s="39">
        <v>654</v>
      </c>
      <c r="W18" s="39">
        <v>3194</v>
      </c>
      <c r="X18" s="39">
        <v>927</v>
      </c>
      <c r="Y18" s="39">
        <v>987</v>
      </c>
      <c r="Z18" s="39">
        <v>3042</v>
      </c>
      <c r="AA18" s="39">
        <v>1654</v>
      </c>
      <c r="AB18" s="39">
        <v>57</v>
      </c>
      <c r="AC18" s="39">
        <v>9</v>
      </c>
      <c r="AD18" s="39">
        <v>24</v>
      </c>
      <c r="AE18" s="32">
        <v>15525</v>
      </c>
      <c r="AF18" s="39">
        <v>3943</v>
      </c>
      <c r="AG18" s="39">
        <v>2517</v>
      </c>
      <c r="AH18" s="39">
        <v>2961</v>
      </c>
      <c r="AI18" s="39">
        <v>1711</v>
      </c>
      <c r="AJ18" s="39">
        <v>459</v>
      </c>
      <c r="AK18" s="39">
        <v>982</v>
      </c>
      <c r="AL18" s="39">
        <v>451</v>
      </c>
      <c r="AM18" s="39">
        <v>50</v>
      </c>
      <c r="AN18" s="39">
        <v>1478</v>
      </c>
      <c r="AO18" s="39">
        <v>613</v>
      </c>
      <c r="AP18" s="39">
        <v>20</v>
      </c>
      <c r="AQ18" s="39">
        <v>0</v>
      </c>
      <c r="AR18" s="39">
        <v>340</v>
      </c>
    </row>
    <row r="19" spans="1:44" ht="14.25">
      <c r="A19" s="35"/>
      <c r="B19" s="159" t="s">
        <v>79</v>
      </c>
      <c r="C19" s="32">
        <v>37394</v>
      </c>
      <c r="D19" s="39">
        <v>9167</v>
      </c>
      <c r="E19" s="39">
        <v>4308</v>
      </c>
      <c r="F19" s="39">
        <v>3413</v>
      </c>
      <c r="G19" s="39">
        <v>5255</v>
      </c>
      <c r="H19" s="39">
        <v>1177</v>
      </c>
      <c r="I19" s="39">
        <v>4157</v>
      </c>
      <c r="J19" s="39">
        <v>1477</v>
      </c>
      <c r="K19" s="39">
        <v>1145</v>
      </c>
      <c r="L19" s="39">
        <v>4673</v>
      </c>
      <c r="M19" s="39">
        <v>2163</v>
      </c>
      <c r="N19" s="39">
        <v>88</v>
      </c>
      <c r="O19" s="39">
        <v>6</v>
      </c>
      <c r="P19" s="39">
        <v>365</v>
      </c>
      <c r="Q19" s="32">
        <v>21468</v>
      </c>
      <c r="R19" s="39">
        <v>5100</v>
      </c>
      <c r="S19" s="39">
        <v>1733</v>
      </c>
      <c r="T19" s="39">
        <v>323</v>
      </c>
      <c r="U19" s="39">
        <v>3484</v>
      </c>
      <c r="V19" s="39">
        <v>726</v>
      </c>
      <c r="W19" s="39">
        <v>3222</v>
      </c>
      <c r="X19" s="39">
        <v>977</v>
      </c>
      <c r="Y19" s="39">
        <v>1099</v>
      </c>
      <c r="Z19" s="39">
        <v>3133</v>
      </c>
      <c r="AA19" s="39">
        <v>1581</v>
      </c>
      <c r="AB19" s="39">
        <v>56</v>
      </c>
      <c r="AC19" s="39">
        <v>6</v>
      </c>
      <c r="AD19" s="39">
        <v>28</v>
      </c>
      <c r="AE19" s="32">
        <v>15926</v>
      </c>
      <c r="AF19" s="39">
        <v>4067</v>
      </c>
      <c r="AG19" s="39">
        <v>2575</v>
      </c>
      <c r="AH19" s="39">
        <v>3090</v>
      </c>
      <c r="AI19" s="39">
        <v>1771</v>
      </c>
      <c r="AJ19" s="39">
        <v>451</v>
      </c>
      <c r="AK19" s="39">
        <v>935</v>
      </c>
      <c r="AL19" s="39">
        <v>500</v>
      </c>
      <c r="AM19" s="39">
        <v>46</v>
      </c>
      <c r="AN19" s="39">
        <v>1540</v>
      </c>
      <c r="AO19" s="39">
        <v>582</v>
      </c>
      <c r="AP19" s="39">
        <v>32</v>
      </c>
      <c r="AQ19" s="39">
        <v>0</v>
      </c>
      <c r="AR19" s="39">
        <v>337</v>
      </c>
    </row>
    <row r="20" spans="1:44" ht="14.25">
      <c r="A20" s="35"/>
      <c r="B20" s="159" t="s">
        <v>80</v>
      </c>
      <c r="C20" s="32">
        <v>36500</v>
      </c>
      <c r="D20" s="39">
        <v>8755</v>
      </c>
      <c r="E20" s="39">
        <v>4348</v>
      </c>
      <c r="F20" s="39">
        <v>3271</v>
      </c>
      <c r="G20" s="39">
        <v>5141</v>
      </c>
      <c r="H20" s="39">
        <v>999</v>
      </c>
      <c r="I20" s="39">
        <v>4195</v>
      </c>
      <c r="J20" s="39">
        <v>1544</v>
      </c>
      <c r="K20" s="39">
        <v>1081</v>
      </c>
      <c r="L20" s="39">
        <v>4593</v>
      </c>
      <c r="M20" s="39">
        <v>2126</v>
      </c>
      <c r="N20" s="39">
        <v>74</v>
      </c>
      <c r="O20" s="39">
        <v>3</v>
      </c>
      <c r="P20" s="39">
        <v>370</v>
      </c>
      <c r="Q20" s="32">
        <v>20852</v>
      </c>
      <c r="R20" s="39">
        <v>4898</v>
      </c>
      <c r="S20" s="39">
        <v>1731</v>
      </c>
      <c r="T20" s="39">
        <v>324</v>
      </c>
      <c r="U20" s="39">
        <v>3363</v>
      </c>
      <c r="V20" s="39">
        <v>554</v>
      </c>
      <c r="W20" s="39">
        <v>3223</v>
      </c>
      <c r="X20" s="39">
        <v>1037</v>
      </c>
      <c r="Y20" s="39">
        <v>1037</v>
      </c>
      <c r="Z20" s="39">
        <v>3064</v>
      </c>
      <c r="AA20" s="39">
        <v>1532</v>
      </c>
      <c r="AB20" s="39">
        <v>53</v>
      </c>
      <c r="AC20" s="39">
        <v>3</v>
      </c>
      <c r="AD20" s="39">
        <v>33</v>
      </c>
      <c r="AE20" s="32">
        <v>15648</v>
      </c>
      <c r="AF20" s="39">
        <v>3857</v>
      </c>
      <c r="AG20" s="39">
        <v>2617</v>
      </c>
      <c r="AH20" s="39">
        <v>2947</v>
      </c>
      <c r="AI20" s="39">
        <v>1778</v>
      </c>
      <c r="AJ20" s="39">
        <v>445</v>
      </c>
      <c r="AK20" s="39">
        <v>972</v>
      </c>
      <c r="AL20" s="39">
        <v>507</v>
      </c>
      <c r="AM20" s="39">
        <v>44</v>
      </c>
      <c r="AN20" s="39">
        <v>1529</v>
      </c>
      <c r="AO20" s="39">
        <v>594</v>
      </c>
      <c r="AP20" s="39">
        <v>21</v>
      </c>
      <c r="AQ20" s="39">
        <v>0</v>
      </c>
      <c r="AR20" s="39">
        <v>337</v>
      </c>
    </row>
    <row r="21" spans="1:44" ht="24.75" customHeight="1">
      <c r="A21" s="159">
        <v>2012</v>
      </c>
      <c r="B21" s="159" t="s">
        <v>77</v>
      </c>
      <c r="C21" s="32">
        <v>34018</v>
      </c>
      <c r="D21" s="39">
        <v>8101</v>
      </c>
      <c r="E21" s="39">
        <v>4145</v>
      </c>
      <c r="F21" s="39">
        <v>3030</v>
      </c>
      <c r="G21" s="39">
        <v>4753</v>
      </c>
      <c r="H21" s="39">
        <v>907</v>
      </c>
      <c r="I21" s="39">
        <v>3939</v>
      </c>
      <c r="J21" s="39">
        <v>1305</v>
      </c>
      <c r="K21" s="39">
        <v>944</v>
      </c>
      <c r="L21" s="39">
        <v>4448</v>
      </c>
      <c r="M21" s="39">
        <v>2015</v>
      </c>
      <c r="N21" s="39">
        <v>58</v>
      </c>
      <c r="O21" s="39">
        <v>2</v>
      </c>
      <c r="P21" s="39">
        <v>371</v>
      </c>
      <c r="Q21" s="32">
        <v>18729</v>
      </c>
      <c r="R21" s="39">
        <v>4357</v>
      </c>
      <c r="S21" s="39">
        <v>1595</v>
      </c>
      <c r="T21" s="39">
        <v>273</v>
      </c>
      <c r="U21" s="39">
        <v>3018</v>
      </c>
      <c r="V21" s="39">
        <v>456</v>
      </c>
      <c r="W21" s="39">
        <v>2930</v>
      </c>
      <c r="X21" s="39">
        <v>839</v>
      </c>
      <c r="Y21" s="39">
        <v>892</v>
      </c>
      <c r="Z21" s="39">
        <v>2869</v>
      </c>
      <c r="AA21" s="39">
        <v>1426</v>
      </c>
      <c r="AB21" s="39">
        <v>47</v>
      </c>
      <c r="AC21" s="39">
        <v>1</v>
      </c>
      <c r="AD21" s="39">
        <v>26</v>
      </c>
      <c r="AE21" s="32">
        <v>15289</v>
      </c>
      <c r="AF21" s="39">
        <v>3744</v>
      </c>
      <c r="AG21" s="39">
        <v>2550</v>
      </c>
      <c r="AH21" s="39">
        <v>2757</v>
      </c>
      <c r="AI21" s="39">
        <v>1735</v>
      </c>
      <c r="AJ21" s="39">
        <v>451</v>
      </c>
      <c r="AK21" s="39">
        <v>1009</v>
      </c>
      <c r="AL21" s="39">
        <v>466</v>
      </c>
      <c r="AM21" s="39">
        <v>52</v>
      </c>
      <c r="AN21" s="39">
        <v>1579</v>
      </c>
      <c r="AO21" s="39">
        <v>589</v>
      </c>
      <c r="AP21" s="39">
        <v>11</v>
      </c>
      <c r="AQ21" s="39">
        <v>1</v>
      </c>
      <c r="AR21" s="39">
        <v>345</v>
      </c>
    </row>
    <row r="22" spans="1:44" ht="14.25">
      <c r="A22" s="159"/>
      <c r="B22" s="159" t="s">
        <v>78</v>
      </c>
      <c r="C22" s="32">
        <v>32509</v>
      </c>
      <c r="D22" s="39">
        <v>7792</v>
      </c>
      <c r="E22" s="39">
        <v>4000</v>
      </c>
      <c r="F22" s="39">
        <v>3047</v>
      </c>
      <c r="G22" s="39">
        <v>4433</v>
      </c>
      <c r="H22" s="39">
        <v>790</v>
      </c>
      <c r="I22" s="39">
        <v>3713</v>
      </c>
      <c r="J22" s="39">
        <v>1225</v>
      </c>
      <c r="K22" s="39">
        <v>825</v>
      </c>
      <c r="L22" s="39">
        <v>4288</v>
      </c>
      <c r="M22" s="39">
        <v>1946</v>
      </c>
      <c r="N22" s="39">
        <v>69</v>
      </c>
      <c r="O22" s="39">
        <v>2</v>
      </c>
      <c r="P22" s="39">
        <v>379</v>
      </c>
      <c r="Q22" s="32">
        <v>17469</v>
      </c>
      <c r="R22" s="39">
        <v>4103</v>
      </c>
      <c r="S22" s="39">
        <v>1502</v>
      </c>
      <c r="T22" s="39">
        <v>268</v>
      </c>
      <c r="U22" s="39">
        <v>2760</v>
      </c>
      <c r="V22" s="39">
        <v>388</v>
      </c>
      <c r="W22" s="39">
        <v>2704</v>
      </c>
      <c r="X22" s="39">
        <v>768</v>
      </c>
      <c r="Y22" s="39">
        <v>773</v>
      </c>
      <c r="Z22" s="39">
        <v>2744</v>
      </c>
      <c r="AA22" s="39">
        <v>1379</v>
      </c>
      <c r="AB22" s="39">
        <v>50</v>
      </c>
      <c r="AC22" s="39">
        <v>1</v>
      </c>
      <c r="AD22" s="39">
        <v>29</v>
      </c>
      <c r="AE22" s="32">
        <v>15040</v>
      </c>
      <c r="AF22" s="39">
        <v>3689</v>
      </c>
      <c r="AG22" s="39">
        <v>2498</v>
      </c>
      <c r="AH22" s="39">
        <v>2779</v>
      </c>
      <c r="AI22" s="39">
        <v>1673</v>
      </c>
      <c r="AJ22" s="39">
        <v>402</v>
      </c>
      <c r="AK22" s="39">
        <v>1009</v>
      </c>
      <c r="AL22" s="39">
        <v>457</v>
      </c>
      <c r="AM22" s="39">
        <v>52</v>
      </c>
      <c r="AN22" s="39">
        <v>1544</v>
      </c>
      <c r="AO22" s="39">
        <v>567</v>
      </c>
      <c r="AP22" s="39">
        <v>19</v>
      </c>
      <c r="AQ22" s="39">
        <v>1</v>
      </c>
      <c r="AR22" s="39">
        <v>350</v>
      </c>
    </row>
    <row r="23" spans="1:44" ht="14.25">
      <c r="A23" s="159"/>
      <c r="B23" s="159" t="s">
        <v>79</v>
      </c>
      <c r="C23" s="32">
        <v>32105</v>
      </c>
      <c r="D23" s="39">
        <v>7478</v>
      </c>
      <c r="E23" s="39">
        <v>3989</v>
      </c>
      <c r="F23" s="39">
        <v>2866</v>
      </c>
      <c r="G23" s="39">
        <v>4381</v>
      </c>
      <c r="H23" s="39">
        <v>762</v>
      </c>
      <c r="I23" s="39">
        <v>3810</v>
      </c>
      <c r="J23" s="39">
        <v>1251</v>
      </c>
      <c r="K23" s="39">
        <v>834</v>
      </c>
      <c r="L23" s="39">
        <v>4206</v>
      </c>
      <c r="M23" s="39">
        <v>1938</v>
      </c>
      <c r="N23" s="39">
        <v>70</v>
      </c>
      <c r="O23" s="39">
        <v>2</v>
      </c>
      <c r="P23" s="39">
        <v>518</v>
      </c>
      <c r="Q23" s="32">
        <v>16779</v>
      </c>
      <c r="R23" s="39">
        <v>3804</v>
      </c>
      <c r="S23" s="39">
        <v>1421</v>
      </c>
      <c r="T23" s="39">
        <v>232</v>
      </c>
      <c r="U23" s="39">
        <v>2623</v>
      </c>
      <c r="V23" s="39">
        <v>366</v>
      </c>
      <c r="W23" s="39">
        <v>2656</v>
      </c>
      <c r="X23" s="39">
        <v>779</v>
      </c>
      <c r="Y23" s="39">
        <v>777</v>
      </c>
      <c r="Z23" s="39">
        <v>2623</v>
      </c>
      <c r="AA23" s="39">
        <v>1371</v>
      </c>
      <c r="AB23" s="39">
        <v>52</v>
      </c>
      <c r="AC23" s="39">
        <v>2</v>
      </c>
      <c r="AD23" s="39">
        <v>73</v>
      </c>
      <c r="AE23" s="32">
        <v>15326</v>
      </c>
      <c r="AF23" s="39">
        <v>3674</v>
      </c>
      <c r="AG23" s="39">
        <v>2568</v>
      </c>
      <c r="AH23" s="39">
        <v>2634</v>
      </c>
      <c r="AI23" s="39">
        <v>1758</v>
      </c>
      <c r="AJ23" s="39">
        <v>396</v>
      </c>
      <c r="AK23" s="39">
        <v>1154</v>
      </c>
      <c r="AL23" s="39">
        <v>472</v>
      </c>
      <c r="AM23" s="39">
        <v>57</v>
      </c>
      <c r="AN23" s="39">
        <v>1583</v>
      </c>
      <c r="AO23" s="39">
        <v>567</v>
      </c>
      <c r="AP23" s="39">
        <v>18</v>
      </c>
      <c r="AQ23" s="39">
        <v>0</v>
      </c>
      <c r="AR23" s="39">
        <v>445</v>
      </c>
    </row>
    <row r="24" spans="1:44" ht="14.25">
      <c r="A24" s="159"/>
      <c r="B24" s="159" t="s">
        <v>80</v>
      </c>
      <c r="C24" s="32">
        <v>32150</v>
      </c>
      <c r="D24" s="39">
        <v>7399</v>
      </c>
      <c r="E24" s="39">
        <v>4078</v>
      </c>
      <c r="F24" s="39">
        <v>2623</v>
      </c>
      <c r="G24" s="39">
        <v>4392</v>
      </c>
      <c r="H24" s="39">
        <v>763</v>
      </c>
      <c r="I24" s="39">
        <v>4078</v>
      </c>
      <c r="J24" s="39">
        <v>1250</v>
      </c>
      <c r="K24" s="39">
        <v>839</v>
      </c>
      <c r="L24" s="39">
        <v>4087</v>
      </c>
      <c r="M24" s="39">
        <v>1904</v>
      </c>
      <c r="N24" s="39">
        <v>68</v>
      </c>
      <c r="O24" s="39">
        <v>3</v>
      </c>
      <c r="P24" s="39">
        <v>666</v>
      </c>
      <c r="Q24" s="32">
        <v>17282</v>
      </c>
      <c r="R24" s="39">
        <v>3928</v>
      </c>
      <c r="S24" s="39">
        <v>1472</v>
      </c>
      <c r="T24" s="39">
        <v>207</v>
      </c>
      <c r="U24" s="39">
        <v>2680</v>
      </c>
      <c r="V24" s="39">
        <v>400</v>
      </c>
      <c r="W24" s="39">
        <v>2922</v>
      </c>
      <c r="X24" s="39">
        <v>796</v>
      </c>
      <c r="Y24" s="39">
        <v>765</v>
      </c>
      <c r="Z24" s="39">
        <v>2572</v>
      </c>
      <c r="AA24" s="39">
        <v>1299</v>
      </c>
      <c r="AB24" s="39">
        <v>50</v>
      </c>
      <c r="AC24" s="39">
        <v>3</v>
      </c>
      <c r="AD24" s="39">
        <v>188</v>
      </c>
      <c r="AE24" s="32">
        <v>14868</v>
      </c>
      <c r="AF24" s="39">
        <v>3471</v>
      </c>
      <c r="AG24" s="39">
        <v>2606</v>
      </c>
      <c r="AH24" s="39">
        <v>2416</v>
      </c>
      <c r="AI24" s="39">
        <v>1712</v>
      </c>
      <c r="AJ24" s="39">
        <v>363</v>
      </c>
      <c r="AK24" s="39">
        <v>1156</v>
      </c>
      <c r="AL24" s="39">
        <v>454</v>
      </c>
      <c r="AM24" s="39">
        <v>74</v>
      </c>
      <c r="AN24" s="39">
        <v>1515</v>
      </c>
      <c r="AO24" s="39">
        <v>605</v>
      </c>
      <c r="AP24" s="39">
        <v>18</v>
      </c>
      <c r="AQ24" s="39">
        <v>0</v>
      </c>
      <c r="AR24" s="39">
        <v>478</v>
      </c>
    </row>
    <row r="25" spans="1:44" ht="25.5" customHeight="1">
      <c r="A25" s="159">
        <v>2013</v>
      </c>
      <c r="B25" s="159" t="s">
        <v>77</v>
      </c>
      <c r="C25" s="32">
        <v>31983</v>
      </c>
      <c r="D25" s="39">
        <v>7256</v>
      </c>
      <c r="E25" s="39">
        <v>4079</v>
      </c>
      <c r="F25" s="39">
        <v>2607</v>
      </c>
      <c r="G25" s="39">
        <v>4316</v>
      </c>
      <c r="H25" s="39">
        <v>753</v>
      </c>
      <c r="I25" s="39">
        <v>4127</v>
      </c>
      <c r="J25" s="39">
        <v>1206</v>
      </c>
      <c r="K25" s="39">
        <v>803</v>
      </c>
      <c r="L25" s="39">
        <v>4225</v>
      </c>
      <c r="M25" s="39">
        <v>2049</v>
      </c>
      <c r="N25" s="39">
        <v>81</v>
      </c>
      <c r="O25" s="39">
        <v>1</v>
      </c>
      <c r="P25" s="39">
        <v>480</v>
      </c>
      <c r="Q25" s="32">
        <v>17000</v>
      </c>
      <c r="R25" s="39">
        <v>3760</v>
      </c>
      <c r="S25" s="39">
        <v>1424</v>
      </c>
      <c r="T25" s="39">
        <v>229</v>
      </c>
      <c r="U25" s="39">
        <v>2586</v>
      </c>
      <c r="V25" s="39">
        <v>404</v>
      </c>
      <c r="W25" s="39">
        <v>2950</v>
      </c>
      <c r="X25" s="39">
        <v>711</v>
      </c>
      <c r="Y25" s="39">
        <v>723</v>
      </c>
      <c r="Z25" s="39">
        <v>2559</v>
      </c>
      <c r="AA25" s="39">
        <v>1435</v>
      </c>
      <c r="AB25" s="39">
        <v>55</v>
      </c>
      <c r="AC25" s="39">
        <v>1</v>
      </c>
      <c r="AD25" s="39">
        <v>163</v>
      </c>
      <c r="AE25" s="32">
        <v>14983</v>
      </c>
      <c r="AF25" s="39">
        <v>3496</v>
      </c>
      <c r="AG25" s="39">
        <v>2655</v>
      </c>
      <c r="AH25" s="39">
        <v>2378</v>
      </c>
      <c r="AI25" s="39">
        <v>1730</v>
      </c>
      <c r="AJ25" s="39">
        <v>349</v>
      </c>
      <c r="AK25" s="39">
        <v>1177</v>
      </c>
      <c r="AL25" s="39">
        <v>495</v>
      </c>
      <c r="AM25" s="39">
        <v>80</v>
      </c>
      <c r="AN25" s="39">
        <v>1666</v>
      </c>
      <c r="AO25" s="39">
        <v>614</v>
      </c>
      <c r="AP25" s="39">
        <v>26</v>
      </c>
      <c r="AQ25" s="39">
        <v>0</v>
      </c>
      <c r="AR25" s="39">
        <v>317</v>
      </c>
    </row>
    <row r="26" spans="1:44" ht="14.25">
      <c r="A26" s="159"/>
      <c r="B26" s="14" t="s">
        <v>387</v>
      </c>
      <c r="C26" s="32">
        <v>35666</v>
      </c>
      <c r="D26" s="39">
        <v>7912</v>
      </c>
      <c r="E26" s="39">
        <v>4403</v>
      </c>
      <c r="F26" s="39">
        <v>2520</v>
      </c>
      <c r="G26" s="39">
        <v>4967</v>
      </c>
      <c r="H26" s="39">
        <v>828</v>
      </c>
      <c r="I26" s="39">
        <v>4770</v>
      </c>
      <c r="J26" s="39">
        <v>1402</v>
      </c>
      <c r="K26" s="39">
        <v>1011</v>
      </c>
      <c r="L26" s="39">
        <v>4728</v>
      </c>
      <c r="M26" s="39">
        <v>2277</v>
      </c>
      <c r="N26" s="39">
        <v>106</v>
      </c>
      <c r="O26" s="39">
        <v>3</v>
      </c>
      <c r="P26" s="39">
        <v>739</v>
      </c>
      <c r="Q26" s="32">
        <v>19845</v>
      </c>
      <c r="R26" s="39">
        <v>4265</v>
      </c>
      <c r="S26" s="39">
        <v>1622</v>
      </c>
      <c r="T26" s="39">
        <v>229</v>
      </c>
      <c r="U26" s="39">
        <v>3144</v>
      </c>
      <c r="V26" s="39">
        <v>425</v>
      </c>
      <c r="W26" s="39">
        <v>3486</v>
      </c>
      <c r="X26" s="39">
        <v>830</v>
      </c>
      <c r="Y26" s="39">
        <v>886</v>
      </c>
      <c r="Z26" s="39">
        <v>2937</v>
      </c>
      <c r="AA26" s="39">
        <v>1603</v>
      </c>
      <c r="AB26" s="39">
        <v>76</v>
      </c>
      <c r="AC26" s="39">
        <v>2</v>
      </c>
      <c r="AD26" s="39">
        <v>340</v>
      </c>
      <c r="AE26" s="32">
        <v>15821</v>
      </c>
      <c r="AF26" s="39">
        <v>3647</v>
      </c>
      <c r="AG26" s="39">
        <v>2781</v>
      </c>
      <c r="AH26" s="39">
        <v>2291</v>
      </c>
      <c r="AI26" s="39">
        <v>1823</v>
      </c>
      <c r="AJ26" s="39">
        <v>403</v>
      </c>
      <c r="AK26" s="39">
        <v>1284</v>
      </c>
      <c r="AL26" s="39">
        <v>572</v>
      </c>
      <c r="AM26" s="39">
        <v>125</v>
      </c>
      <c r="AN26" s="39">
        <v>1791</v>
      </c>
      <c r="AO26" s="39">
        <v>674</v>
      </c>
      <c r="AP26" s="39">
        <v>30</v>
      </c>
      <c r="AQ26" s="39">
        <v>1</v>
      </c>
      <c r="AR26" s="39">
        <v>399</v>
      </c>
    </row>
    <row r="27" spans="1:44" ht="14.25">
      <c r="A27" s="159"/>
      <c r="B27" s="159" t="s">
        <v>79</v>
      </c>
      <c r="C27" s="32">
        <v>38966</v>
      </c>
      <c r="D27" s="39">
        <v>8735</v>
      </c>
      <c r="E27" s="39">
        <v>4944</v>
      </c>
      <c r="F27" s="39">
        <v>2619</v>
      </c>
      <c r="G27" s="39">
        <v>5557</v>
      </c>
      <c r="H27" s="39">
        <v>893</v>
      </c>
      <c r="I27" s="39">
        <v>4939</v>
      </c>
      <c r="J27" s="39">
        <v>1598</v>
      </c>
      <c r="K27" s="39">
        <v>1266</v>
      </c>
      <c r="L27" s="39">
        <v>5074</v>
      </c>
      <c r="M27" s="39">
        <v>2336</v>
      </c>
      <c r="N27" s="39">
        <v>127</v>
      </c>
      <c r="O27" s="39">
        <v>9</v>
      </c>
      <c r="P27" s="39">
        <v>869</v>
      </c>
      <c r="Q27" s="32">
        <v>22563</v>
      </c>
      <c r="R27" s="39">
        <v>4904</v>
      </c>
      <c r="S27" s="39">
        <v>1864</v>
      </c>
      <c r="T27" s="39">
        <v>203</v>
      </c>
      <c r="U27" s="39">
        <v>3720</v>
      </c>
      <c r="V27" s="39">
        <v>467</v>
      </c>
      <c r="W27" s="39">
        <v>3662</v>
      </c>
      <c r="X27" s="39">
        <v>1027</v>
      </c>
      <c r="Y27" s="39">
        <v>1115</v>
      </c>
      <c r="Z27" s="39">
        <v>3313</v>
      </c>
      <c r="AA27" s="39">
        <v>1663</v>
      </c>
      <c r="AB27" s="39">
        <v>94</v>
      </c>
      <c r="AC27" s="39">
        <v>9</v>
      </c>
      <c r="AD27" s="39">
        <v>522</v>
      </c>
      <c r="AE27" s="32">
        <v>16403</v>
      </c>
      <c r="AF27" s="39">
        <v>3831</v>
      </c>
      <c r="AG27" s="39">
        <v>3080</v>
      </c>
      <c r="AH27" s="39">
        <v>2416</v>
      </c>
      <c r="AI27" s="39">
        <v>1837</v>
      </c>
      <c r="AJ27" s="39">
        <v>426</v>
      </c>
      <c r="AK27" s="39">
        <v>1277</v>
      </c>
      <c r="AL27" s="39">
        <v>571</v>
      </c>
      <c r="AM27" s="39">
        <v>151</v>
      </c>
      <c r="AN27" s="39">
        <v>1761</v>
      </c>
      <c r="AO27" s="39">
        <v>673</v>
      </c>
      <c r="AP27" s="39">
        <v>33</v>
      </c>
      <c r="AQ27" s="39">
        <v>0</v>
      </c>
      <c r="AR27" s="39">
        <v>347</v>
      </c>
    </row>
    <row r="28" spans="1:44" ht="14.25">
      <c r="A28" s="159"/>
      <c r="B28" s="159" t="s">
        <v>80</v>
      </c>
      <c r="C28" s="32">
        <v>41782</v>
      </c>
      <c r="D28" s="39">
        <v>9335</v>
      </c>
      <c r="E28" s="39">
        <v>5311</v>
      </c>
      <c r="F28" s="39">
        <v>2759</v>
      </c>
      <c r="G28" s="39">
        <v>5762</v>
      </c>
      <c r="H28" s="39">
        <v>966</v>
      </c>
      <c r="I28" s="39">
        <v>5426</v>
      </c>
      <c r="J28" s="39">
        <v>1648</v>
      </c>
      <c r="K28" s="39">
        <v>1296</v>
      </c>
      <c r="L28" s="39">
        <v>5325</v>
      </c>
      <c r="M28" s="39">
        <v>2521</v>
      </c>
      <c r="N28" s="39">
        <v>139</v>
      </c>
      <c r="O28" s="39">
        <v>8</v>
      </c>
      <c r="P28" s="39">
        <v>1286</v>
      </c>
      <c r="Q28" s="32">
        <v>24820</v>
      </c>
      <c r="R28" s="39">
        <v>5491</v>
      </c>
      <c r="S28" s="39">
        <v>2050</v>
      </c>
      <c r="T28" s="39">
        <v>189</v>
      </c>
      <c r="U28" s="39">
        <v>3903</v>
      </c>
      <c r="V28" s="39">
        <v>541</v>
      </c>
      <c r="W28" s="39">
        <v>4149</v>
      </c>
      <c r="X28" s="39">
        <v>1121</v>
      </c>
      <c r="Y28" s="39">
        <v>1149</v>
      </c>
      <c r="Z28" s="39">
        <v>3571</v>
      </c>
      <c r="AA28" s="39">
        <v>1788</v>
      </c>
      <c r="AB28" s="39">
        <v>113</v>
      </c>
      <c r="AC28" s="39">
        <v>8</v>
      </c>
      <c r="AD28" s="39">
        <v>747</v>
      </c>
      <c r="AE28" s="32">
        <v>16962</v>
      </c>
      <c r="AF28" s="39">
        <v>3844</v>
      </c>
      <c r="AG28" s="39">
        <v>3261</v>
      </c>
      <c r="AH28" s="39">
        <v>2570</v>
      </c>
      <c r="AI28" s="39">
        <v>1859</v>
      </c>
      <c r="AJ28" s="39">
        <v>425</v>
      </c>
      <c r="AK28" s="39">
        <v>1277</v>
      </c>
      <c r="AL28" s="39">
        <v>527</v>
      </c>
      <c r="AM28" s="39">
        <v>147</v>
      </c>
      <c r="AN28" s="39">
        <v>1754</v>
      </c>
      <c r="AO28" s="39">
        <v>733</v>
      </c>
      <c r="AP28" s="39">
        <v>26</v>
      </c>
      <c r="AQ28" s="39">
        <v>0</v>
      </c>
      <c r="AR28" s="39">
        <v>539</v>
      </c>
    </row>
    <row r="29" spans="1:44" ht="27.75" customHeight="1">
      <c r="A29" s="159">
        <v>2014</v>
      </c>
      <c r="B29" s="159" t="s">
        <v>77</v>
      </c>
      <c r="C29" s="32">
        <v>44071</v>
      </c>
      <c r="D29" s="39">
        <v>9958</v>
      </c>
      <c r="E29" s="39">
        <v>5763</v>
      </c>
      <c r="F29" s="39">
        <v>2915</v>
      </c>
      <c r="G29" s="39">
        <v>5931</v>
      </c>
      <c r="H29" s="39">
        <v>1128</v>
      </c>
      <c r="I29" s="39">
        <v>5860</v>
      </c>
      <c r="J29" s="39">
        <v>1679</v>
      </c>
      <c r="K29" s="39">
        <v>1305</v>
      </c>
      <c r="L29" s="39">
        <v>5706</v>
      </c>
      <c r="M29" s="39">
        <v>2771</v>
      </c>
      <c r="N29" s="39">
        <v>134</v>
      </c>
      <c r="O29" s="39">
        <v>6</v>
      </c>
      <c r="P29" s="39">
        <v>915</v>
      </c>
      <c r="Q29" s="32">
        <v>26705</v>
      </c>
      <c r="R29" s="39">
        <v>5960</v>
      </c>
      <c r="S29" s="39">
        <v>2292</v>
      </c>
      <c r="T29" s="39">
        <v>165</v>
      </c>
      <c r="U29" s="39">
        <v>4007</v>
      </c>
      <c r="V29" s="39">
        <v>705</v>
      </c>
      <c r="W29" s="39">
        <v>4635</v>
      </c>
      <c r="X29" s="39">
        <v>1161</v>
      </c>
      <c r="Y29" s="39">
        <v>1183</v>
      </c>
      <c r="Z29" s="39">
        <v>3876</v>
      </c>
      <c r="AA29" s="39">
        <v>2058</v>
      </c>
      <c r="AB29" s="39">
        <v>121</v>
      </c>
      <c r="AC29" s="39">
        <v>4</v>
      </c>
      <c r="AD29" s="39">
        <v>538</v>
      </c>
      <c r="AE29" s="32">
        <v>17366</v>
      </c>
      <c r="AF29" s="39">
        <v>3998</v>
      </c>
      <c r="AG29" s="39">
        <v>3471</v>
      </c>
      <c r="AH29" s="39">
        <v>2750</v>
      </c>
      <c r="AI29" s="39">
        <v>1924</v>
      </c>
      <c r="AJ29" s="39">
        <v>423</v>
      </c>
      <c r="AK29" s="39">
        <v>1225</v>
      </c>
      <c r="AL29" s="39">
        <v>518</v>
      </c>
      <c r="AM29" s="39">
        <v>122</v>
      </c>
      <c r="AN29" s="39">
        <v>1830</v>
      </c>
      <c r="AO29" s="39">
        <v>713</v>
      </c>
      <c r="AP29" s="39">
        <v>13</v>
      </c>
      <c r="AQ29" s="39">
        <v>2</v>
      </c>
      <c r="AR29" s="39">
        <v>377</v>
      </c>
    </row>
    <row r="30" spans="1:44" ht="14.25">
      <c r="A30" s="159"/>
      <c r="B30" s="159" t="s">
        <v>78</v>
      </c>
      <c r="C30" s="32">
        <v>45965</v>
      </c>
      <c r="D30" s="39">
        <v>10455</v>
      </c>
      <c r="E30" s="39">
        <v>5952</v>
      </c>
      <c r="F30" s="39">
        <v>2960</v>
      </c>
      <c r="G30" s="39">
        <v>6108</v>
      </c>
      <c r="H30" s="39">
        <v>1338</v>
      </c>
      <c r="I30" s="39">
        <v>6054</v>
      </c>
      <c r="J30" s="39">
        <v>1837</v>
      </c>
      <c r="K30" s="39">
        <v>1333</v>
      </c>
      <c r="L30" s="39">
        <v>5889</v>
      </c>
      <c r="M30" s="39">
        <v>2878</v>
      </c>
      <c r="N30" s="39">
        <v>140</v>
      </c>
      <c r="O30" s="39">
        <v>7</v>
      </c>
      <c r="P30" s="39">
        <v>1014</v>
      </c>
      <c r="Q30" s="32">
        <v>28227</v>
      </c>
      <c r="R30" s="39">
        <v>6376</v>
      </c>
      <c r="S30" s="39">
        <v>2415</v>
      </c>
      <c r="T30" s="39">
        <v>141</v>
      </c>
      <c r="U30" s="39">
        <v>4135</v>
      </c>
      <c r="V30" s="39">
        <v>874</v>
      </c>
      <c r="W30" s="39">
        <v>4747</v>
      </c>
      <c r="X30" s="39">
        <v>1287</v>
      </c>
      <c r="Y30" s="39">
        <v>1238</v>
      </c>
      <c r="Z30" s="39">
        <v>4076</v>
      </c>
      <c r="AA30" s="39">
        <v>2179</v>
      </c>
      <c r="AB30" s="39">
        <v>125</v>
      </c>
      <c r="AC30" s="39">
        <v>6</v>
      </c>
      <c r="AD30" s="39">
        <v>628</v>
      </c>
      <c r="AE30" s="32">
        <v>17738</v>
      </c>
      <c r="AF30" s="39">
        <v>4079</v>
      </c>
      <c r="AG30" s="39">
        <v>3537</v>
      </c>
      <c r="AH30" s="39">
        <v>2819</v>
      </c>
      <c r="AI30" s="39">
        <v>1973</v>
      </c>
      <c r="AJ30" s="39">
        <v>464</v>
      </c>
      <c r="AK30" s="39">
        <v>1307</v>
      </c>
      <c r="AL30" s="39">
        <v>550</v>
      </c>
      <c r="AM30" s="39">
        <v>95</v>
      </c>
      <c r="AN30" s="39">
        <v>1813</v>
      </c>
      <c r="AO30" s="39">
        <v>699</v>
      </c>
      <c r="AP30" s="39">
        <v>15</v>
      </c>
      <c r="AQ30" s="39">
        <v>1</v>
      </c>
      <c r="AR30" s="39">
        <v>386</v>
      </c>
    </row>
    <row r="31" spans="1:44" ht="14.25">
      <c r="A31" s="159"/>
      <c r="B31" s="159" t="s">
        <v>79</v>
      </c>
      <c r="C31" s="32">
        <v>47021</v>
      </c>
      <c r="D31" s="39">
        <v>10823</v>
      </c>
      <c r="E31" s="39">
        <v>6077</v>
      </c>
      <c r="F31" s="39">
        <v>2775</v>
      </c>
      <c r="G31" s="39">
        <v>6130</v>
      </c>
      <c r="H31" s="39">
        <v>1451</v>
      </c>
      <c r="I31" s="39">
        <v>6291</v>
      </c>
      <c r="J31" s="39">
        <v>1942</v>
      </c>
      <c r="K31" s="39">
        <v>1471</v>
      </c>
      <c r="L31" s="39">
        <v>5994</v>
      </c>
      <c r="M31" s="39">
        <v>2850</v>
      </c>
      <c r="N31" s="39">
        <v>123</v>
      </c>
      <c r="O31" s="39">
        <v>5</v>
      </c>
      <c r="P31" s="39">
        <v>1089</v>
      </c>
      <c r="Q31" s="32">
        <v>29254</v>
      </c>
      <c r="R31" s="39">
        <v>6630</v>
      </c>
      <c r="S31" s="39">
        <v>2503</v>
      </c>
      <c r="T31" s="39">
        <v>128</v>
      </c>
      <c r="U31" s="39">
        <v>4183</v>
      </c>
      <c r="V31" s="39">
        <v>984</v>
      </c>
      <c r="W31" s="39">
        <v>4929</v>
      </c>
      <c r="X31" s="39">
        <v>1395</v>
      </c>
      <c r="Y31" s="39">
        <v>1371</v>
      </c>
      <c r="Z31" s="39">
        <v>4178</v>
      </c>
      <c r="AA31" s="39">
        <v>2154</v>
      </c>
      <c r="AB31" s="39">
        <v>114</v>
      </c>
      <c r="AC31" s="39">
        <v>5</v>
      </c>
      <c r="AD31" s="39">
        <v>680</v>
      </c>
      <c r="AE31" s="32">
        <v>17767</v>
      </c>
      <c r="AF31" s="39">
        <v>4193</v>
      </c>
      <c r="AG31" s="39">
        <v>3574</v>
      </c>
      <c r="AH31" s="39">
        <v>2647</v>
      </c>
      <c r="AI31" s="39">
        <v>1947</v>
      </c>
      <c r="AJ31" s="39">
        <v>467</v>
      </c>
      <c r="AK31" s="39">
        <v>1362</v>
      </c>
      <c r="AL31" s="39">
        <v>547</v>
      </c>
      <c r="AM31" s="39">
        <v>100</v>
      </c>
      <c r="AN31" s="39">
        <v>1816</v>
      </c>
      <c r="AO31" s="39">
        <v>696</v>
      </c>
      <c r="AP31" s="39">
        <v>9</v>
      </c>
      <c r="AQ31" s="39">
        <v>0</v>
      </c>
      <c r="AR31" s="39">
        <v>409</v>
      </c>
    </row>
    <row r="32" spans="1:44" ht="14.25">
      <c r="A32" s="159"/>
      <c r="B32" s="159" t="s">
        <v>80</v>
      </c>
      <c r="C32" s="32">
        <v>47497</v>
      </c>
      <c r="D32" s="39">
        <v>10984</v>
      </c>
      <c r="E32" s="39">
        <v>6048</v>
      </c>
      <c r="F32" s="39">
        <v>2621</v>
      </c>
      <c r="G32" s="39">
        <v>6058</v>
      </c>
      <c r="H32" s="39">
        <v>1522</v>
      </c>
      <c r="I32" s="39">
        <v>6297</v>
      </c>
      <c r="J32" s="39">
        <v>1955</v>
      </c>
      <c r="K32" s="39">
        <v>1541</v>
      </c>
      <c r="L32" s="39">
        <v>6158</v>
      </c>
      <c r="M32" s="39">
        <v>2826</v>
      </c>
      <c r="N32" s="39">
        <v>113</v>
      </c>
      <c r="O32" s="39">
        <v>5</v>
      </c>
      <c r="P32" s="39">
        <v>1369</v>
      </c>
      <c r="Q32" s="32">
        <v>30062</v>
      </c>
      <c r="R32" s="39">
        <v>6842</v>
      </c>
      <c r="S32" s="39">
        <v>2536</v>
      </c>
      <c r="T32" s="39">
        <v>120</v>
      </c>
      <c r="U32" s="39">
        <v>4213</v>
      </c>
      <c r="V32" s="39">
        <v>1052</v>
      </c>
      <c r="W32" s="39">
        <v>4976</v>
      </c>
      <c r="X32" s="39">
        <v>1358</v>
      </c>
      <c r="Y32" s="39">
        <v>1437</v>
      </c>
      <c r="Z32" s="39">
        <v>4371</v>
      </c>
      <c r="AA32" s="39">
        <v>2171</v>
      </c>
      <c r="AB32" s="39">
        <v>106</v>
      </c>
      <c r="AC32" s="39">
        <v>5</v>
      </c>
      <c r="AD32" s="39">
        <v>875</v>
      </c>
      <c r="AE32" s="32">
        <v>17435</v>
      </c>
      <c r="AF32" s="39">
        <v>4142</v>
      </c>
      <c r="AG32" s="39">
        <v>3512</v>
      </c>
      <c r="AH32" s="39">
        <v>2501</v>
      </c>
      <c r="AI32" s="39">
        <v>1845</v>
      </c>
      <c r="AJ32" s="39">
        <v>470</v>
      </c>
      <c r="AK32" s="39">
        <v>1321</v>
      </c>
      <c r="AL32" s="39">
        <v>597</v>
      </c>
      <c r="AM32" s="39">
        <v>104</v>
      </c>
      <c r="AN32" s="39">
        <v>1787</v>
      </c>
      <c r="AO32" s="39">
        <v>655</v>
      </c>
      <c r="AP32" s="39">
        <v>7</v>
      </c>
      <c r="AQ32" s="39">
        <v>0</v>
      </c>
      <c r="AR32" s="39">
        <v>494</v>
      </c>
    </row>
    <row r="33" spans="1:44" ht="26.25" customHeight="1">
      <c r="A33" s="159">
        <v>2015</v>
      </c>
      <c r="B33" s="14" t="s">
        <v>77</v>
      </c>
      <c r="C33" s="32">
        <v>47197</v>
      </c>
      <c r="D33" s="39">
        <v>11010</v>
      </c>
      <c r="E33" s="39">
        <v>6212</v>
      </c>
      <c r="F33" s="39">
        <v>2508</v>
      </c>
      <c r="G33" s="39">
        <v>5722</v>
      </c>
      <c r="H33" s="39">
        <v>1525</v>
      </c>
      <c r="I33" s="39">
        <v>6336</v>
      </c>
      <c r="J33" s="39">
        <v>1882</v>
      </c>
      <c r="K33" s="39">
        <v>1529</v>
      </c>
      <c r="L33" s="39">
        <v>6470</v>
      </c>
      <c r="M33" s="39">
        <v>2944</v>
      </c>
      <c r="N33" s="39">
        <v>124</v>
      </c>
      <c r="O33" s="39">
        <v>2</v>
      </c>
      <c r="P33" s="39">
        <v>933</v>
      </c>
      <c r="Q33" s="32">
        <v>29895</v>
      </c>
      <c r="R33" s="39">
        <v>6913</v>
      </c>
      <c r="S33" s="39">
        <v>2617</v>
      </c>
      <c r="T33" s="39">
        <v>116</v>
      </c>
      <c r="U33" s="39">
        <v>3972</v>
      </c>
      <c r="V33" s="39">
        <v>1050</v>
      </c>
      <c r="W33" s="39">
        <v>4959</v>
      </c>
      <c r="X33" s="39">
        <v>1330</v>
      </c>
      <c r="Y33" s="39">
        <v>1429</v>
      </c>
      <c r="Z33" s="39">
        <v>4531</v>
      </c>
      <c r="AA33" s="39">
        <v>2242</v>
      </c>
      <c r="AB33" s="39">
        <v>117</v>
      </c>
      <c r="AC33" s="39">
        <v>1</v>
      </c>
      <c r="AD33" s="39">
        <v>618</v>
      </c>
      <c r="AE33" s="32">
        <v>17302</v>
      </c>
      <c r="AF33" s="39">
        <v>4097</v>
      </c>
      <c r="AG33" s="39">
        <v>3595</v>
      </c>
      <c r="AH33" s="39">
        <v>2392</v>
      </c>
      <c r="AI33" s="39">
        <v>1750</v>
      </c>
      <c r="AJ33" s="39">
        <v>475</v>
      </c>
      <c r="AK33" s="39">
        <v>1377</v>
      </c>
      <c r="AL33" s="39">
        <v>552</v>
      </c>
      <c r="AM33" s="39">
        <v>100</v>
      </c>
      <c r="AN33" s="39">
        <v>1939</v>
      </c>
      <c r="AO33" s="39">
        <v>702</v>
      </c>
      <c r="AP33" s="39">
        <v>7</v>
      </c>
      <c r="AQ33" s="39">
        <v>1</v>
      </c>
      <c r="AR33" s="39">
        <v>315</v>
      </c>
    </row>
    <row r="34" spans="1:44" ht="14.25">
      <c r="A34" s="159"/>
      <c r="B34" s="159" t="s">
        <v>78</v>
      </c>
      <c r="C34" s="37">
        <v>45410</v>
      </c>
      <c r="D34" s="38">
        <v>10423</v>
      </c>
      <c r="E34" s="38">
        <v>6213</v>
      </c>
      <c r="F34" s="38">
        <v>2307</v>
      </c>
      <c r="G34" s="38">
        <v>5396</v>
      </c>
      <c r="H34" s="38">
        <v>1514</v>
      </c>
      <c r="I34" s="38">
        <v>6023</v>
      </c>
      <c r="J34" s="38">
        <v>1876</v>
      </c>
      <c r="K34" s="38">
        <v>1436</v>
      </c>
      <c r="L34" s="38">
        <v>6290</v>
      </c>
      <c r="M34" s="38">
        <v>2879</v>
      </c>
      <c r="N34" s="38">
        <v>118</v>
      </c>
      <c r="O34" s="38">
        <v>1</v>
      </c>
      <c r="P34" s="38">
        <v>934</v>
      </c>
      <c r="Q34" s="37">
        <v>28709</v>
      </c>
      <c r="R34" s="38">
        <v>6512</v>
      </c>
      <c r="S34" s="38">
        <v>2548</v>
      </c>
      <c r="T34" s="38">
        <v>111</v>
      </c>
      <c r="U34" s="38">
        <v>3802</v>
      </c>
      <c r="V34" s="38">
        <v>1048</v>
      </c>
      <c r="W34" s="38">
        <v>4691</v>
      </c>
      <c r="X34" s="38">
        <v>1353</v>
      </c>
      <c r="Y34" s="38">
        <v>1312</v>
      </c>
      <c r="Z34" s="38">
        <v>4423</v>
      </c>
      <c r="AA34" s="38">
        <v>2221</v>
      </c>
      <c r="AB34" s="38">
        <v>107</v>
      </c>
      <c r="AC34" s="38">
        <v>0</v>
      </c>
      <c r="AD34" s="38">
        <v>581</v>
      </c>
      <c r="AE34" s="37">
        <v>16701</v>
      </c>
      <c r="AF34" s="38">
        <v>3911</v>
      </c>
      <c r="AG34" s="38">
        <v>3665</v>
      </c>
      <c r="AH34" s="38">
        <v>2196</v>
      </c>
      <c r="AI34" s="38">
        <v>1594</v>
      </c>
      <c r="AJ34" s="38">
        <v>466</v>
      </c>
      <c r="AK34" s="38">
        <v>1332</v>
      </c>
      <c r="AL34" s="38">
        <v>523</v>
      </c>
      <c r="AM34" s="38">
        <v>124</v>
      </c>
      <c r="AN34" s="38">
        <v>1867</v>
      </c>
      <c r="AO34" s="38">
        <v>658</v>
      </c>
      <c r="AP34" s="38">
        <v>11</v>
      </c>
      <c r="AQ34" s="38">
        <v>1</v>
      </c>
      <c r="AR34" s="38">
        <v>353</v>
      </c>
    </row>
    <row r="35" spans="1:44" ht="14.25">
      <c r="A35" s="159"/>
      <c r="B35" s="159" t="s">
        <v>79</v>
      </c>
      <c r="C35" s="37">
        <v>44385</v>
      </c>
      <c r="D35" s="38">
        <v>9928</v>
      </c>
      <c r="E35" s="38">
        <v>6269</v>
      </c>
      <c r="F35" s="38">
        <v>2240</v>
      </c>
      <c r="G35" s="38">
        <v>5204</v>
      </c>
      <c r="H35" s="38">
        <v>1502</v>
      </c>
      <c r="I35" s="38">
        <v>5986</v>
      </c>
      <c r="J35" s="38">
        <v>1927</v>
      </c>
      <c r="K35" s="38">
        <v>1402</v>
      </c>
      <c r="L35" s="38">
        <v>6235</v>
      </c>
      <c r="M35" s="38">
        <v>2578</v>
      </c>
      <c r="N35" s="38">
        <v>123</v>
      </c>
      <c r="O35" s="38">
        <v>2</v>
      </c>
      <c r="P35" s="38">
        <v>989</v>
      </c>
      <c r="Q35" s="37">
        <v>28037</v>
      </c>
      <c r="R35" s="38">
        <v>6087</v>
      </c>
      <c r="S35" s="38">
        <v>2573</v>
      </c>
      <c r="T35" s="38">
        <v>99</v>
      </c>
      <c r="U35" s="38">
        <v>3686</v>
      </c>
      <c r="V35" s="38">
        <v>1034</v>
      </c>
      <c r="W35" s="38">
        <v>4695</v>
      </c>
      <c r="X35" s="38">
        <v>1431</v>
      </c>
      <c r="Y35" s="38">
        <v>1294</v>
      </c>
      <c r="Z35" s="38">
        <v>4392</v>
      </c>
      <c r="AA35" s="38">
        <v>2012</v>
      </c>
      <c r="AB35" s="38">
        <v>112</v>
      </c>
      <c r="AC35" s="38">
        <v>2</v>
      </c>
      <c r="AD35" s="38">
        <v>620</v>
      </c>
      <c r="AE35" s="37">
        <v>16348</v>
      </c>
      <c r="AF35" s="38">
        <v>3841</v>
      </c>
      <c r="AG35" s="38">
        <v>3696</v>
      </c>
      <c r="AH35" s="38">
        <v>2141</v>
      </c>
      <c r="AI35" s="38">
        <v>1518</v>
      </c>
      <c r="AJ35" s="38">
        <v>468</v>
      </c>
      <c r="AK35" s="38">
        <v>1291</v>
      </c>
      <c r="AL35" s="38">
        <v>496</v>
      </c>
      <c r="AM35" s="38">
        <v>108</v>
      </c>
      <c r="AN35" s="38">
        <v>1843</v>
      </c>
      <c r="AO35" s="38">
        <v>566</v>
      </c>
      <c r="AP35" s="38">
        <v>11</v>
      </c>
      <c r="AQ35" s="38">
        <v>0</v>
      </c>
      <c r="AR35" s="38">
        <v>369</v>
      </c>
    </row>
    <row r="36" spans="1:44" ht="14.25">
      <c r="A36" s="159"/>
      <c r="B36" s="159" t="s">
        <v>80</v>
      </c>
      <c r="C36" s="37">
        <v>43175</v>
      </c>
      <c r="D36" s="38">
        <v>9387</v>
      </c>
      <c r="E36" s="38">
        <v>6511</v>
      </c>
      <c r="F36" s="38">
        <v>2227</v>
      </c>
      <c r="G36" s="38">
        <v>4928</v>
      </c>
      <c r="H36" s="38">
        <v>1416</v>
      </c>
      <c r="I36" s="38">
        <v>5730</v>
      </c>
      <c r="J36" s="38">
        <v>1928</v>
      </c>
      <c r="K36" s="38">
        <v>1298</v>
      </c>
      <c r="L36" s="38">
        <v>6122</v>
      </c>
      <c r="M36" s="38">
        <v>2349</v>
      </c>
      <c r="N36" s="38">
        <v>122</v>
      </c>
      <c r="O36" s="38">
        <v>3</v>
      </c>
      <c r="P36" s="38">
        <v>1154</v>
      </c>
      <c r="Q36" s="37">
        <v>27022</v>
      </c>
      <c r="R36" s="38">
        <v>5734</v>
      </c>
      <c r="S36" s="38">
        <v>2630</v>
      </c>
      <c r="T36" s="38">
        <v>94</v>
      </c>
      <c r="U36" s="38">
        <v>3487</v>
      </c>
      <c r="V36" s="38">
        <v>990</v>
      </c>
      <c r="W36" s="38">
        <v>4453</v>
      </c>
      <c r="X36" s="38">
        <v>1381</v>
      </c>
      <c r="Y36" s="38">
        <v>1231</v>
      </c>
      <c r="Z36" s="38">
        <v>4392</v>
      </c>
      <c r="AA36" s="38">
        <v>1806</v>
      </c>
      <c r="AB36" s="38">
        <v>112</v>
      </c>
      <c r="AC36" s="38">
        <v>2</v>
      </c>
      <c r="AD36" s="38">
        <v>710</v>
      </c>
      <c r="AE36" s="37">
        <v>16153</v>
      </c>
      <c r="AF36" s="38">
        <v>3653</v>
      </c>
      <c r="AG36" s="38">
        <v>3881</v>
      </c>
      <c r="AH36" s="38">
        <v>2133</v>
      </c>
      <c r="AI36" s="38">
        <v>1441</v>
      </c>
      <c r="AJ36" s="38">
        <v>426</v>
      </c>
      <c r="AK36" s="38">
        <v>1277</v>
      </c>
      <c r="AL36" s="38">
        <v>547</v>
      </c>
      <c r="AM36" s="38">
        <v>67</v>
      </c>
      <c r="AN36" s="38">
        <v>1730</v>
      </c>
      <c r="AO36" s="38">
        <v>543</v>
      </c>
      <c r="AP36" s="38">
        <v>10</v>
      </c>
      <c r="AQ36" s="38">
        <v>1</v>
      </c>
      <c r="AR36" s="38">
        <v>444</v>
      </c>
    </row>
    <row r="37" spans="1:44" s="239" customFormat="1" ht="22.5" customHeight="1">
      <c r="A37" s="159">
        <v>2016</v>
      </c>
      <c r="B37" s="45" t="s">
        <v>77</v>
      </c>
      <c r="C37" s="37">
        <v>39797</v>
      </c>
      <c r="D37" s="38">
        <v>8772</v>
      </c>
      <c r="E37" s="38">
        <v>6524</v>
      </c>
      <c r="F37" s="38">
        <v>2084</v>
      </c>
      <c r="G37" s="38">
        <v>4370</v>
      </c>
      <c r="H37" s="38">
        <v>1340</v>
      </c>
      <c r="I37" s="38">
        <v>5005</v>
      </c>
      <c r="J37" s="38">
        <v>1763</v>
      </c>
      <c r="K37" s="38">
        <v>1174</v>
      </c>
      <c r="L37" s="38">
        <v>5655</v>
      </c>
      <c r="M37" s="38">
        <v>2172</v>
      </c>
      <c r="N37" s="38">
        <v>107</v>
      </c>
      <c r="O37" s="38">
        <v>2</v>
      </c>
      <c r="P37" s="38">
        <v>829</v>
      </c>
      <c r="Q37" s="37">
        <v>24384</v>
      </c>
      <c r="R37" s="38">
        <v>5291</v>
      </c>
      <c r="S37" s="38">
        <v>2579</v>
      </c>
      <c r="T37" s="38">
        <v>75</v>
      </c>
      <c r="U37" s="38">
        <v>3051</v>
      </c>
      <c r="V37" s="38">
        <v>907</v>
      </c>
      <c r="W37" s="38">
        <v>3893</v>
      </c>
      <c r="X37" s="38">
        <v>1232</v>
      </c>
      <c r="Y37" s="38">
        <v>1101</v>
      </c>
      <c r="Z37" s="38">
        <v>4044</v>
      </c>
      <c r="AA37" s="38">
        <v>1630</v>
      </c>
      <c r="AB37" s="38">
        <v>97</v>
      </c>
      <c r="AC37" s="38">
        <v>1</v>
      </c>
      <c r="AD37" s="38">
        <v>483</v>
      </c>
      <c r="AE37" s="37">
        <v>15413</v>
      </c>
      <c r="AF37" s="38">
        <v>3481</v>
      </c>
      <c r="AG37" s="38">
        <v>3945</v>
      </c>
      <c r="AH37" s="38">
        <v>2009</v>
      </c>
      <c r="AI37" s="38">
        <v>1319</v>
      </c>
      <c r="AJ37" s="38">
        <v>433</v>
      </c>
      <c r="AK37" s="38">
        <v>1112</v>
      </c>
      <c r="AL37" s="38">
        <v>531</v>
      </c>
      <c r="AM37" s="38">
        <v>73</v>
      </c>
      <c r="AN37" s="38">
        <v>1611</v>
      </c>
      <c r="AO37" s="38">
        <v>542</v>
      </c>
      <c r="AP37" s="38">
        <v>10</v>
      </c>
      <c r="AQ37" s="38">
        <v>1</v>
      </c>
      <c r="AR37" s="38">
        <v>346</v>
      </c>
    </row>
    <row r="38" spans="1:44" s="46" customFormat="1" ht="12.75">
      <c r="A38" s="159"/>
      <c r="B38" s="45" t="s">
        <v>151</v>
      </c>
      <c r="C38" s="37">
        <v>36701</v>
      </c>
      <c r="D38" s="38">
        <v>8273</v>
      </c>
      <c r="E38" s="38">
        <v>6453</v>
      </c>
      <c r="F38" s="38">
        <v>1883</v>
      </c>
      <c r="G38" s="38">
        <v>3882</v>
      </c>
      <c r="H38" s="38">
        <v>1159</v>
      </c>
      <c r="I38" s="38">
        <v>4393</v>
      </c>
      <c r="J38" s="38">
        <v>1570</v>
      </c>
      <c r="K38" s="38">
        <v>1066</v>
      </c>
      <c r="L38" s="38">
        <v>5069</v>
      </c>
      <c r="M38" s="38">
        <v>2066</v>
      </c>
      <c r="N38" s="38">
        <v>110</v>
      </c>
      <c r="O38" s="38">
        <v>6</v>
      </c>
      <c r="P38" s="38">
        <v>771</v>
      </c>
      <c r="Q38" s="37">
        <v>22080</v>
      </c>
      <c r="R38" s="38">
        <v>4867</v>
      </c>
      <c r="S38" s="38">
        <v>2579</v>
      </c>
      <c r="T38" s="38">
        <v>49</v>
      </c>
      <c r="U38" s="38">
        <v>2658</v>
      </c>
      <c r="V38" s="38">
        <v>764</v>
      </c>
      <c r="W38" s="38">
        <v>3385</v>
      </c>
      <c r="X38" s="38">
        <v>1071</v>
      </c>
      <c r="Y38" s="38">
        <v>998</v>
      </c>
      <c r="Z38" s="38">
        <v>3625</v>
      </c>
      <c r="AA38" s="38">
        <v>1534</v>
      </c>
      <c r="AB38" s="38">
        <v>100</v>
      </c>
      <c r="AC38" s="38">
        <v>5</v>
      </c>
      <c r="AD38" s="38">
        <v>445</v>
      </c>
      <c r="AE38" s="37">
        <v>14621</v>
      </c>
      <c r="AF38" s="38">
        <v>3406</v>
      </c>
      <c r="AG38" s="38">
        <v>3874</v>
      </c>
      <c r="AH38" s="38">
        <v>1834</v>
      </c>
      <c r="AI38" s="38">
        <v>1224</v>
      </c>
      <c r="AJ38" s="38">
        <v>395</v>
      </c>
      <c r="AK38" s="38">
        <v>1008</v>
      </c>
      <c r="AL38" s="38">
        <v>499</v>
      </c>
      <c r="AM38" s="38">
        <v>68</v>
      </c>
      <c r="AN38" s="38">
        <v>1444</v>
      </c>
      <c r="AO38" s="38">
        <v>532</v>
      </c>
      <c r="AP38" s="38">
        <v>10</v>
      </c>
      <c r="AQ38" s="38">
        <v>1</v>
      </c>
      <c r="AR38" s="38">
        <v>326</v>
      </c>
    </row>
    <row r="39" spans="1:44" s="239" customFormat="1" ht="14.25">
      <c r="A39" s="159"/>
      <c r="B39" s="45" t="s">
        <v>152</v>
      </c>
      <c r="C39" s="37">
        <v>34795</v>
      </c>
      <c r="D39" s="38">
        <v>7758</v>
      </c>
      <c r="E39" s="38">
        <v>6083</v>
      </c>
      <c r="F39" s="38">
        <v>1763</v>
      </c>
      <c r="G39" s="38">
        <v>3660</v>
      </c>
      <c r="H39" s="38">
        <v>1041</v>
      </c>
      <c r="I39" s="38">
        <v>4011</v>
      </c>
      <c r="J39" s="38">
        <v>1531</v>
      </c>
      <c r="K39" s="38">
        <v>979</v>
      </c>
      <c r="L39" s="38">
        <v>4704</v>
      </c>
      <c r="M39" s="38">
        <v>1842</v>
      </c>
      <c r="N39" s="38">
        <v>96</v>
      </c>
      <c r="O39" s="38">
        <v>4</v>
      </c>
      <c r="P39" s="38">
        <v>1323</v>
      </c>
      <c r="Q39" s="37">
        <v>20794</v>
      </c>
      <c r="R39" s="38">
        <v>4462</v>
      </c>
      <c r="S39" s="38">
        <v>2468</v>
      </c>
      <c r="T39" s="38">
        <v>50</v>
      </c>
      <c r="U39" s="38">
        <v>2493</v>
      </c>
      <c r="V39" s="38">
        <v>686</v>
      </c>
      <c r="W39" s="38">
        <v>3159</v>
      </c>
      <c r="X39" s="38">
        <v>998</v>
      </c>
      <c r="Y39" s="38">
        <v>913</v>
      </c>
      <c r="Z39" s="38">
        <v>3358</v>
      </c>
      <c r="AA39" s="38">
        <v>1398</v>
      </c>
      <c r="AB39" s="38">
        <v>89</v>
      </c>
      <c r="AC39" s="38">
        <v>4</v>
      </c>
      <c r="AD39" s="38">
        <v>716</v>
      </c>
      <c r="AE39" s="37">
        <v>14001</v>
      </c>
      <c r="AF39" s="38">
        <v>3296</v>
      </c>
      <c r="AG39" s="38">
        <v>3615</v>
      </c>
      <c r="AH39" s="38">
        <v>1713</v>
      </c>
      <c r="AI39" s="38">
        <v>1167</v>
      </c>
      <c r="AJ39" s="38">
        <v>355</v>
      </c>
      <c r="AK39" s="38">
        <v>852</v>
      </c>
      <c r="AL39" s="38">
        <v>533</v>
      </c>
      <c r="AM39" s="38">
        <v>66</v>
      </c>
      <c r="AN39" s="38">
        <v>1346</v>
      </c>
      <c r="AO39" s="38">
        <v>444</v>
      </c>
      <c r="AP39" s="38">
        <v>7</v>
      </c>
      <c r="AQ39" s="38">
        <v>0</v>
      </c>
      <c r="AR39" s="38">
        <v>607</v>
      </c>
    </row>
    <row r="40" spans="1:44" ht="14.25">
      <c r="A40" s="492"/>
      <c r="B40" s="492"/>
      <c r="C40" s="462"/>
      <c r="D40" s="492"/>
      <c r="E40" s="492"/>
      <c r="F40" s="492"/>
      <c r="G40" s="492"/>
      <c r="H40" s="492"/>
      <c r="I40" s="492"/>
      <c r="J40" s="492"/>
      <c r="K40" s="492"/>
      <c r="L40" s="492"/>
      <c r="M40" s="492"/>
      <c r="N40" s="492"/>
      <c r="O40" s="492"/>
      <c r="P40" s="492"/>
      <c r="Q40" s="492"/>
      <c r="R40" s="492"/>
      <c r="S40" s="492"/>
      <c r="T40" s="492"/>
      <c r="U40" s="492"/>
      <c r="V40" s="492"/>
      <c r="W40" s="492"/>
      <c r="X40" s="492"/>
      <c r="Y40" s="492"/>
      <c r="Z40" s="492"/>
      <c r="AA40" s="492"/>
      <c r="AB40" s="492"/>
      <c r="AC40" s="492"/>
      <c r="AD40" s="492"/>
      <c r="AE40" s="492"/>
      <c r="AF40" s="492"/>
      <c r="AG40" s="492"/>
      <c r="AH40" s="492"/>
      <c r="AI40" s="492"/>
      <c r="AJ40" s="492"/>
      <c r="AK40" s="492"/>
      <c r="AL40" s="492"/>
      <c r="AM40" s="492"/>
      <c r="AN40" s="492"/>
      <c r="AO40" s="492"/>
      <c r="AP40" s="492"/>
      <c r="AQ40" s="492"/>
      <c r="AR40" s="492"/>
    </row>
    <row r="41" spans="1:44" ht="14.25">
      <c r="A41" s="473" t="s">
        <v>82</v>
      </c>
      <c r="B41" s="239"/>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row>
    <row r="42" spans="1:18" ht="14.25" customHeight="1">
      <c r="A42" s="591" t="s">
        <v>119</v>
      </c>
      <c r="B42" s="591"/>
      <c r="C42" s="591"/>
      <c r="D42" s="591"/>
      <c r="E42" s="591"/>
      <c r="F42" s="591"/>
      <c r="G42" s="591"/>
      <c r="H42" s="591"/>
      <c r="I42" s="591"/>
      <c r="J42" s="591"/>
      <c r="K42" s="591"/>
      <c r="L42" s="591"/>
      <c r="M42" s="591"/>
      <c r="N42" s="591"/>
      <c r="O42" s="591"/>
      <c r="P42" s="591"/>
      <c r="Q42" s="591"/>
      <c r="R42" s="591"/>
    </row>
    <row r="43" spans="1:3" ht="14.25">
      <c r="A43" s="434" t="s">
        <v>111</v>
      </c>
      <c r="C43" s="70"/>
    </row>
    <row r="44" spans="1:3" ht="14.25">
      <c r="A44" s="52" t="s">
        <v>112</v>
      </c>
      <c r="C44" s="70"/>
    </row>
    <row r="45" spans="1:3" ht="14.25">
      <c r="A45" s="46" t="s">
        <v>113</v>
      </c>
      <c r="C45" s="70"/>
    </row>
    <row r="46" spans="1:3" ht="14.25">
      <c r="A46" s="55"/>
      <c r="C46" s="70"/>
    </row>
    <row r="47" spans="1:3" ht="14.25">
      <c r="A47" s="46"/>
      <c r="C47" s="70"/>
    </row>
    <row r="48" ht="14.25">
      <c r="C48" s="70"/>
    </row>
    <row r="56" ht="14.25">
      <c r="E56" s="239"/>
    </row>
  </sheetData>
  <sheetProtection/>
  <mergeCells count="7">
    <mergeCell ref="A42:R42"/>
    <mergeCell ref="A4:A6"/>
    <mergeCell ref="B4:B6"/>
    <mergeCell ref="C4:AR4"/>
    <mergeCell ref="C5:P5"/>
    <mergeCell ref="Q5:AD5"/>
    <mergeCell ref="AE5:AR5"/>
  </mergeCells>
  <hyperlinks>
    <hyperlink ref="Q1" location="Index!A1" display="Index"/>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Bullock, Katie</dc:creator>
  <cp:keywords/>
  <dc:description/>
  <cp:lastModifiedBy>Murphy, Laura</cp:lastModifiedBy>
  <cp:lastPrinted>2016-09-28T13:37:11Z</cp:lastPrinted>
  <dcterms:created xsi:type="dcterms:W3CDTF">2016-09-20T13:12:58Z</dcterms:created>
  <dcterms:modified xsi:type="dcterms:W3CDTF">2016-12-14T11:08:29Z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