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HQ\102PF\Shared\CJG_OMS\OMS\Analytical Services\S&amp;A\03 - Publications\01 - OMSQ\2015 Q3 (Jul-Sep)\4.Final Tables TO PUBLISH\"/>
    </mc:Choice>
  </mc:AlternateContent>
  <bookViews>
    <workbookView xWindow="1740" yWindow="660" windowWidth="11010" windowHeight="7500" tabRatio="770"/>
  </bookViews>
  <sheets>
    <sheet name="Contents" sheetId="51" r:id="rId1"/>
    <sheet name="Table 4.1" sheetId="24" r:id="rId2"/>
    <sheet name="Table 4.2" sheetId="39" r:id="rId3"/>
    <sheet name="Table 4.3" sheetId="42" r:id="rId4"/>
    <sheet name="Table 4.4" sheetId="41" r:id="rId5"/>
    <sheet name="Table 4.5" sheetId="50" r:id="rId6"/>
    <sheet name="Table 4.6" sheetId="49" r:id="rId7"/>
    <sheet name="Table 4.7" sheetId="48" r:id="rId8"/>
    <sheet name="Table 4.8" sheetId="56" r:id="rId9"/>
    <sheet name="Table 4.9" sheetId="46" r:id="rId10"/>
    <sheet name="Table 4.10" sheetId="45" r:id="rId11"/>
    <sheet name="Table 4.11" sheetId="44" r:id="rId12"/>
    <sheet name="Table 4.12" sheetId="54" r:id="rId13"/>
    <sheet name="Table 4.13" sheetId="55" r:id="rId14"/>
  </sheets>
  <definedNames>
    <definedName name="_xlnm.Print_Area" localSheetId="0">Contents!$A$1:$B$48</definedName>
    <definedName name="_xlnm.Print_Area" localSheetId="1">'Table 4.1'!$A$1:$H$75</definedName>
    <definedName name="_xlnm.Print_Area" localSheetId="10">'Table 4.10'!$A$1:$K$56</definedName>
    <definedName name="_xlnm.Print_Area" localSheetId="11">'Table 4.11'!$A$1:$G$34</definedName>
    <definedName name="_xlnm.Print_Area" localSheetId="12">'Table 4.12'!$A$1:$H$29</definedName>
    <definedName name="_xlnm.Print_Area" localSheetId="13">'Table 4.13'!$A$1:$F$33</definedName>
    <definedName name="_xlnm.Print_Area" localSheetId="2">'Table 4.2'!$A$1:$G$93</definedName>
    <definedName name="_xlnm.Print_Area" localSheetId="3">'Table 4.3'!$A$1:$H$45</definedName>
    <definedName name="_xlnm.Print_Area" localSheetId="4">'Table 4.4'!$A$1:$H$78</definedName>
    <definedName name="_xlnm.Print_Area" localSheetId="5">'Table 4.5'!$A$1:$P$27</definedName>
    <definedName name="_xlnm.Print_Area" localSheetId="6">'Table 4.6'!$A$1:$H$41</definedName>
    <definedName name="_xlnm.Print_Area" localSheetId="7">'Table 4.7'!$A$1:$H$85</definedName>
    <definedName name="_xlnm.Print_Area" localSheetId="8">'Table 4.8'!$A$1:$G$95</definedName>
    <definedName name="_xlnm.Print_Area" localSheetId="9">'Table 4.9'!$A$1:$H$39</definedName>
  </definedNames>
  <calcPr calcId="152511"/>
</workbook>
</file>

<file path=xl/calcChain.xml><?xml version="1.0" encoding="utf-8"?>
<calcChain xmlns="http://schemas.openxmlformats.org/spreadsheetml/2006/main">
  <c r="F68" i="41" l="1"/>
  <c r="F67" i="41"/>
  <c r="F66" i="41"/>
  <c r="F65" i="41"/>
  <c r="F64" i="41"/>
  <c r="F63" i="41"/>
  <c r="F62" i="41"/>
  <c r="F61" i="41"/>
  <c r="F60" i="41"/>
  <c r="F59" i="41"/>
  <c r="F58" i="41"/>
  <c r="F57" i="41"/>
  <c r="F56" i="41"/>
  <c r="F55" i="41"/>
  <c r="F35" i="41"/>
  <c r="F34" i="41"/>
  <c r="F33" i="41"/>
  <c r="F32" i="41"/>
  <c r="F31" i="41"/>
  <c r="F30" i="41"/>
  <c r="F29" i="41"/>
  <c r="F28" i="41"/>
  <c r="F27" i="41"/>
  <c r="F26" i="41"/>
  <c r="F25" i="41"/>
  <c r="F24" i="41"/>
  <c r="F23" i="41"/>
  <c r="F22" i="41"/>
  <c r="E68" i="41"/>
  <c r="E67" i="41"/>
  <c r="E66" i="41"/>
  <c r="E65" i="41"/>
  <c r="E64" i="41"/>
  <c r="E63" i="41"/>
  <c r="E62" i="41"/>
  <c r="E61" i="41"/>
  <c r="E60" i="41"/>
  <c r="E59" i="41"/>
  <c r="E58" i="41"/>
  <c r="E57" i="41"/>
  <c r="E56" i="41"/>
  <c r="E55" i="41"/>
  <c r="E35" i="41"/>
  <c r="E34" i="41"/>
  <c r="E33" i="41"/>
  <c r="E32" i="41"/>
  <c r="E31" i="41"/>
  <c r="E30" i="41"/>
  <c r="E29" i="41"/>
  <c r="E28" i="41"/>
  <c r="E27" i="41"/>
  <c r="E26" i="41"/>
  <c r="E25" i="41"/>
  <c r="E24" i="41"/>
  <c r="E23" i="41"/>
  <c r="E22" i="41"/>
  <c r="D59" i="24"/>
  <c r="D39" i="24"/>
  <c r="D19" i="24"/>
  <c r="D68" i="41"/>
  <c r="D67" i="41"/>
  <c r="D66" i="41"/>
  <c r="D65" i="41"/>
  <c r="D64" i="41"/>
  <c r="D63" i="41"/>
  <c r="D58" i="41"/>
  <c r="D62" i="41"/>
  <c r="D61" i="41"/>
  <c r="D60" i="41"/>
  <c r="D59" i="41"/>
  <c r="D56" i="41"/>
  <c r="D57" i="41"/>
  <c r="D55" i="41"/>
  <c r="D35" i="41"/>
  <c r="D34" i="41"/>
  <c r="D33" i="41"/>
  <c r="D32" i="41"/>
  <c r="D31" i="41"/>
  <c r="D30" i="41"/>
  <c r="D24" i="41"/>
  <c r="D29" i="41"/>
  <c r="D28" i="41"/>
  <c r="D27" i="41"/>
  <c r="D26" i="41"/>
  <c r="D23" i="41"/>
  <c r="D25" i="41"/>
  <c r="D22" i="41"/>
</calcChain>
</file>

<file path=xl/sharedStrings.xml><?xml version="1.0" encoding="utf-8"?>
<sst xmlns="http://schemas.openxmlformats.org/spreadsheetml/2006/main" count="692" uniqueCount="247">
  <si>
    <t>England and Wales</t>
  </si>
  <si>
    <t>London</t>
  </si>
  <si>
    <t>All court orders</t>
  </si>
  <si>
    <t>Community Order</t>
  </si>
  <si>
    <t>Violence against the person</t>
  </si>
  <si>
    <t xml:space="preserve">Sexual offences             </t>
  </si>
  <si>
    <t xml:space="preserve">Robbery                    </t>
  </si>
  <si>
    <t xml:space="preserve">Burglary                   </t>
  </si>
  <si>
    <t xml:space="preserve">Theft and handling         </t>
  </si>
  <si>
    <t xml:space="preserve">Fraud and forgery          </t>
  </si>
  <si>
    <t xml:space="preserve">Criminal damage            </t>
  </si>
  <si>
    <t xml:space="preserve">Indictable motoring offences         </t>
  </si>
  <si>
    <t>Other indictable offences</t>
  </si>
  <si>
    <t>Summary motoring offences</t>
  </si>
  <si>
    <t xml:space="preserve">Other summary offences </t>
  </si>
  <si>
    <t>Suspended Sentence Order</t>
  </si>
  <si>
    <t>Community Orders</t>
  </si>
  <si>
    <t>Supervision</t>
  </si>
  <si>
    <t>Curfew</t>
  </si>
  <si>
    <t>Suspended Sentence Orders</t>
  </si>
  <si>
    <t xml:space="preserve">Unpaid Work </t>
  </si>
  <si>
    <t>Accredited Programme</t>
  </si>
  <si>
    <t>Drug Treatment</t>
  </si>
  <si>
    <t>Specified Activity</t>
  </si>
  <si>
    <t>Alcohol Treatment</t>
  </si>
  <si>
    <t>Residential</t>
  </si>
  <si>
    <t>Mental Health</t>
  </si>
  <si>
    <t xml:space="preserve">Exclusion </t>
  </si>
  <si>
    <t>Prohibited Activity</t>
  </si>
  <si>
    <t>Attendance Centre</t>
  </si>
  <si>
    <t>North East</t>
  </si>
  <si>
    <t>North West</t>
  </si>
  <si>
    <t>South West</t>
  </si>
  <si>
    <t>Wales</t>
  </si>
  <si>
    <t>Percentages</t>
  </si>
  <si>
    <t>Total number</t>
  </si>
  <si>
    <t>Standard PSR</t>
  </si>
  <si>
    <t>Fast Delivery PSR written</t>
  </si>
  <si>
    <t>Fast Delivery PSR oral</t>
  </si>
  <si>
    <t>Sentence proposed</t>
  </si>
  <si>
    <t>Fine</t>
  </si>
  <si>
    <t xml:space="preserve">All </t>
  </si>
  <si>
    <t>Sentence given</t>
  </si>
  <si>
    <t>All</t>
  </si>
  <si>
    <t>Males and Females</t>
  </si>
  <si>
    <t>Males</t>
  </si>
  <si>
    <t>Females</t>
  </si>
  <si>
    <t>Proportion of sentences proposed</t>
  </si>
  <si>
    <t>Community order</t>
  </si>
  <si>
    <t>All pre CJA orders</t>
  </si>
  <si>
    <t>All community sentences</t>
  </si>
  <si>
    <t>Other sentences</t>
  </si>
  <si>
    <t>Deferred sentence</t>
  </si>
  <si>
    <t>Suspended sentence order</t>
  </si>
  <si>
    <t>Unpaid Work</t>
  </si>
  <si>
    <t>Supervision &amp; Accredited Programme</t>
  </si>
  <si>
    <t>Supervision &amp; Unpaid Work</t>
  </si>
  <si>
    <t xml:space="preserve">All other combinations of requirements </t>
  </si>
  <si>
    <t>All other combinations of requirements</t>
  </si>
  <si>
    <t>Tier 1 (Low)</t>
  </si>
  <si>
    <t>Tier 2 (Low/Medium)</t>
  </si>
  <si>
    <t>Tier 3 (Medium/High)</t>
  </si>
  <si>
    <t>Tier 4 (High)</t>
  </si>
  <si>
    <t>Post release supervision</t>
  </si>
  <si>
    <t>Ran their full course</t>
  </si>
  <si>
    <t>Terminated early for:</t>
  </si>
  <si>
    <t>good progress</t>
  </si>
  <si>
    <t>failure to comply with requirements</t>
  </si>
  <si>
    <t>conviction of offence</t>
  </si>
  <si>
    <t>other reasons</t>
  </si>
  <si>
    <t>Custody</t>
  </si>
  <si>
    <t>Community Sentences</t>
  </si>
  <si>
    <t>Absolute/Conditional Discharge</t>
  </si>
  <si>
    <t>Other</t>
  </si>
  <si>
    <t xml:space="preserve">              Average length of Community order (months)</t>
  </si>
  <si>
    <t xml:space="preserve">              Average length of Suspended sentence order (months)</t>
  </si>
  <si>
    <t xml:space="preserve">       </t>
  </si>
  <si>
    <t>All pre and post release supervision</t>
  </si>
  <si>
    <t>Table 4.1</t>
  </si>
  <si>
    <t>Table 4.2</t>
  </si>
  <si>
    <t>Table 4.3</t>
  </si>
  <si>
    <t>Table 4.4</t>
  </si>
  <si>
    <t>Table 4.5</t>
  </si>
  <si>
    <t>Table 4.7</t>
  </si>
  <si>
    <t>Table 4.8</t>
  </si>
  <si>
    <t>Table 4.9</t>
  </si>
  <si>
    <t>Table 4.10</t>
  </si>
  <si>
    <t>Table 4.11</t>
  </si>
  <si>
    <t>Table 4.13</t>
  </si>
  <si>
    <t xml:space="preserve">        </t>
  </si>
  <si>
    <t>Suspended Sentence 
Order</t>
  </si>
  <si>
    <t>All 
pre-release supervision</t>
  </si>
  <si>
    <t>All 
post-release supervision</t>
  </si>
  <si>
    <t>Table 4.12</t>
  </si>
  <si>
    <t>Table 4.6</t>
  </si>
  <si>
    <t>All supervision</t>
  </si>
  <si>
    <t>* Percentage change is not shown when numbers are less than 50.</t>
  </si>
  <si>
    <t xml:space="preserve"> </t>
  </si>
  <si>
    <t>Magistrates' courts</t>
  </si>
  <si>
    <t>Crown Court</t>
  </si>
  <si>
    <r>
      <t>Tier not stated</t>
    </r>
    <r>
      <rPr>
        <vertAlign val="superscript"/>
        <sz val="10"/>
        <rFont val="Arial"/>
        <family val="2"/>
      </rPr>
      <t xml:space="preserve"> (1)</t>
    </r>
  </si>
  <si>
    <t xml:space="preserve">Youth rehabilitation order </t>
  </si>
  <si>
    <t>(1) From March 2013, there has been a phased introduction and rollout of a national case management system across all Probation Trusts (n-Delius).  As at 30 September 2013, all 35 trusts had migrated to the new system.  As a result of that migration, there has been an increase in the number of offenders with an unrecorded tier of supervision.  Work is underway to resolve this issue.</t>
  </si>
  <si>
    <t xml:space="preserve">Youth Rehabilitation Order </t>
  </si>
  <si>
    <r>
      <t xml:space="preserve">All pre- and post-release supervision </t>
    </r>
    <r>
      <rPr>
        <b/>
        <vertAlign val="superscript"/>
        <sz val="10"/>
        <rFont val="Arial"/>
        <family val="2"/>
      </rPr>
      <t>(1)</t>
    </r>
  </si>
  <si>
    <r>
      <t xml:space="preserve">All Probation Service supervision </t>
    </r>
    <r>
      <rPr>
        <b/>
        <vertAlign val="superscript"/>
        <sz val="10"/>
        <rFont val="Arial"/>
        <family val="2"/>
      </rPr>
      <t>(1)</t>
    </r>
  </si>
  <si>
    <t>Suspended sentence order with requirements</t>
  </si>
  <si>
    <t>Suspended sentence order without requirements</t>
  </si>
  <si>
    <t>Midlands</t>
  </si>
  <si>
    <t>South East &amp; Eastern</t>
  </si>
  <si>
    <t xml:space="preserve">North East                                                </t>
  </si>
  <si>
    <t xml:space="preserve">NPS North East                                            </t>
  </si>
  <si>
    <t xml:space="preserve">Durham and Cleveland CRC                                  </t>
  </si>
  <si>
    <t xml:space="preserve">Northumbria CRC                                           </t>
  </si>
  <si>
    <t xml:space="preserve">North Yorkshire, Humberside and Lincolnshire CRC          </t>
  </si>
  <si>
    <t xml:space="preserve">SouthYorkshire CRC                                        </t>
  </si>
  <si>
    <t xml:space="preserve">West Yorkshire CRC                                        </t>
  </si>
  <si>
    <t xml:space="preserve">North West                                                </t>
  </si>
  <si>
    <t xml:space="preserve">NPS North West                                            </t>
  </si>
  <si>
    <t xml:space="preserve">Cheshire and Greater Manchester CRC                       </t>
  </si>
  <si>
    <t xml:space="preserve">Cumbria and Lancashire CRC                                </t>
  </si>
  <si>
    <t xml:space="preserve">Merseyside CRC                                            </t>
  </si>
  <si>
    <t xml:space="preserve">Midlands                                                  </t>
  </si>
  <si>
    <t xml:space="preserve">NPS Midlands                                              </t>
  </si>
  <si>
    <t xml:space="preserve">Derbyshire, Nottinghamshire and Leicestershire CRC        </t>
  </si>
  <si>
    <t xml:space="preserve">Staffordshire and West Midlands CRC                       </t>
  </si>
  <si>
    <t xml:space="preserve">West Mercia and Warwickshire CRC                          </t>
  </si>
  <si>
    <t xml:space="preserve">London                                                    </t>
  </si>
  <si>
    <t xml:space="preserve">NPS London                                                </t>
  </si>
  <si>
    <t xml:space="preserve">London CRC                                                </t>
  </si>
  <si>
    <t xml:space="preserve">South East and Eastern                                    </t>
  </si>
  <si>
    <t xml:space="preserve">NPS South East and Eastern                                </t>
  </si>
  <si>
    <t xml:space="preserve">Northamptonshire, Bedfordshire, Hertfordshire and  Cambs CRC       </t>
  </si>
  <si>
    <t xml:space="preserve">Essex CRC                                                 </t>
  </si>
  <si>
    <t xml:space="preserve">Norfolk and Suffolk CRC                                   </t>
  </si>
  <si>
    <t xml:space="preserve">Kent, Surrey and Sussex CRC                               </t>
  </si>
  <si>
    <t xml:space="preserve">South West                                                </t>
  </si>
  <si>
    <t xml:space="preserve">NPS South West                                            </t>
  </si>
  <si>
    <t xml:space="preserve">Hampshire CRC                                             </t>
  </si>
  <si>
    <t xml:space="preserve">Thames Valley CRC                                         </t>
  </si>
  <si>
    <t xml:space="preserve">Gloucetsershire, Avon and Somerset and Wiltshire CRC      </t>
  </si>
  <si>
    <t xml:space="preserve">Dorset, Devon and Cornwall CRC                            </t>
  </si>
  <si>
    <t xml:space="preserve">Wales                                                     </t>
  </si>
  <si>
    <t xml:space="preserve">NPS Wales                                                 </t>
  </si>
  <si>
    <t xml:space="preserve">Wales CRC                                                 </t>
  </si>
  <si>
    <t>Jul-Sep 
2014</t>
  </si>
  <si>
    <t>Jul-Sep 2014</t>
  </si>
  <si>
    <t xml:space="preserve">Jul-Sep 
2014 </t>
  </si>
  <si>
    <t>30 September
2014</t>
  </si>
  <si>
    <t>NPS Division/CRC</t>
  </si>
  <si>
    <t>NPS Division</t>
  </si>
  <si>
    <t xml:space="preserve">Oct-Dec 
2014 </t>
  </si>
  <si>
    <t>Oct-Dec 2014</t>
  </si>
  <si>
    <t>31 December
2014</t>
  </si>
  <si>
    <t>Oct-Dec 
2014</t>
  </si>
  <si>
    <t xml:space="preserve">Jan-Mar 
2015 </t>
  </si>
  <si>
    <t>Jan-Mar 2015</t>
  </si>
  <si>
    <t>31 March
2015</t>
  </si>
  <si>
    <t>Jan-Mar 
2015</t>
  </si>
  <si>
    <t>-</t>
  </si>
  <si>
    <t>*</t>
  </si>
  <si>
    <r>
      <t xml:space="preserve">Pre release supervision </t>
    </r>
    <r>
      <rPr>
        <vertAlign val="superscript"/>
        <sz val="10"/>
        <rFont val="Arial"/>
        <family val="2"/>
      </rPr>
      <t>(2)</t>
    </r>
  </si>
  <si>
    <t>Total pre-sentencing court reports (PSR)</t>
  </si>
  <si>
    <t xml:space="preserve"> '-' No data available</t>
  </si>
  <si>
    <r>
      <t>Tier not stated</t>
    </r>
    <r>
      <rPr>
        <vertAlign val="superscript"/>
        <sz val="10"/>
        <rFont val="Arial"/>
        <family val="2"/>
      </rPr>
      <t xml:space="preserve"> </t>
    </r>
  </si>
  <si>
    <r>
      <t>Apr-Jun 
2015</t>
    </r>
    <r>
      <rPr>
        <b/>
        <vertAlign val="superscript"/>
        <sz val="10"/>
        <rFont val="Arial"/>
        <family val="2"/>
      </rPr>
      <t xml:space="preserve"> </t>
    </r>
  </si>
  <si>
    <t>Apr-Jun 2015</t>
  </si>
  <si>
    <t>30 June
2015</t>
  </si>
  <si>
    <t xml:space="preserve">Apr-Jun 
2015 </t>
  </si>
  <si>
    <t xml:space="preserve">Table 4.10: Offenders supervised in the community at period end, by National Probation Service Region, Division and CRC, England and Wales </t>
  </si>
  <si>
    <r>
      <t xml:space="preserve">All court orders </t>
    </r>
    <r>
      <rPr>
        <b/>
        <vertAlign val="superscript"/>
        <sz val="10"/>
        <rFont val="Arial"/>
        <family val="2"/>
      </rPr>
      <t>(1)</t>
    </r>
  </si>
  <si>
    <r>
      <t xml:space="preserve">Table 4.1: Offenders starting court order and pre release supervision by the Probation Service by sex, July-September 2014 to July-September 2015, England and Wales </t>
    </r>
    <r>
      <rPr>
        <b/>
        <vertAlign val="superscript"/>
        <sz val="12"/>
        <rFont val="Arial"/>
        <family val="2"/>
      </rPr>
      <t xml:space="preserve">(1)    </t>
    </r>
    <r>
      <rPr>
        <b/>
        <sz val="12"/>
        <rFont val="Arial"/>
        <family val="2"/>
      </rPr>
      <t xml:space="preserve">         </t>
    </r>
  </si>
  <si>
    <t>Table 4.4:  Requirements commenced under community orders and suspended sentence orders, July-September 2014 to July-September 2015, England and Wales</t>
  </si>
  <si>
    <r>
      <t xml:space="preserve">Table 4.5:  Offenders starting community orders and suspended sentence orders by Region and Trust </t>
    </r>
    <r>
      <rPr>
        <b/>
        <vertAlign val="superscript"/>
        <sz val="12"/>
        <rFont val="Arial"/>
        <family val="2"/>
      </rPr>
      <t xml:space="preserve">(1) </t>
    </r>
    <r>
      <rPr>
        <b/>
        <sz val="12"/>
        <rFont val="Arial"/>
        <family val="2"/>
      </rPr>
      <t>, July-September 2014 to July-September 2015, England &amp; Wales</t>
    </r>
  </si>
  <si>
    <t>Table 4.11:  Percentage of terminations of court orders by reason, July-September 2014 to July-September 2015, England and Wales</t>
  </si>
  <si>
    <r>
      <t xml:space="preserve">Table 4.7:  Offenders supervised by the Probation Service at end of period, September 2014 to September 2015, England and Wales </t>
    </r>
    <r>
      <rPr>
        <b/>
        <vertAlign val="superscript"/>
        <sz val="12"/>
        <rFont val="Arial"/>
        <family val="2"/>
      </rPr>
      <t>(1)</t>
    </r>
  </si>
  <si>
    <t xml:space="preserve">Table 4.8:  Offenders supervised by the Probation Service at end of period under court orders by offence group and sex, September 2014 to September 2015, England and Wales  </t>
  </si>
  <si>
    <t>Jul-Sep 
2015</t>
  </si>
  <si>
    <r>
      <t xml:space="preserve">Youth rehabilitation order </t>
    </r>
    <r>
      <rPr>
        <vertAlign val="superscript"/>
        <sz val="10"/>
        <rFont val="Arial"/>
        <family val="2"/>
      </rPr>
      <t>(2)</t>
    </r>
  </si>
  <si>
    <t>Jul-Sep 2015</t>
  </si>
  <si>
    <r>
      <t xml:space="preserve">      Rehabilitation </t>
    </r>
    <r>
      <rPr>
        <vertAlign val="superscript"/>
        <sz val="10"/>
        <rFont val="Arial"/>
        <family val="2"/>
      </rPr>
      <t>(1)</t>
    </r>
  </si>
  <si>
    <r>
      <t>Rehabilitation and unpaid work</t>
    </r>
    <r>
      <rPr>
        <vertAlign val="superscript"/>
        <sz val="10"/>
        <rFont val="Arial"/>
        <family val="2"/>
      </rPr>
      <t>(1)</t>
    </r>
  </si>
  <si>
    <r>
      <t>Rehabilitation and drug treatment</t>
    </r>
    <r>
      <rPr>
        <vertAlign val="superscript"/>
        <sz val="10"/>
        <rFont val="Arial"/>
        <family val="2"/>
      </rPr>
      <t>(1)</t>
    </r>
  </si>
  <si>
    <t>Table 4.6:  Offenders starting community order and suspended sentence order supervision by tier, July-September 2014 to July-September 2015, England and Wales</t>
  </si>
  <si>
    <t>30 September
2015</t>
  </si>
  <si>
    <r>
      <t xml:space="preserve">Suspended Sentence Orders </t>
    </r>
    <r>
      <rPr>
        <b/>
        <vertAlign val="superscript"/>
        <sz val="11"/>
        <rFont val="Arial"/>
        <family val="2"/>
      </rPr>
      <t>(1)</t>
    </r>
  </si>
  <si>
    <t>Table 4.13:  Concordance between sentences proposed and sentences given, where a PSR was prepared, October 2014 - September 2015, England and Wales</t>
  </si>
  <si>
    <t>Percentage change
      July-September                      2014 to 2015</t>
  </si>
  <si>
    <t>Percentage change 
September 2014 to 
September 2015</t>
  </si>
  <si>
    <t>Contents</t>
  </si>
  <si>
    <t>Offenders supervised in the community at period end, by National Probation Service Region, Division and CRC, England and Wales</t>
  </si>
  <si>
    <t>Geographic coverage</t>
  </si>
  <si>
    <t>All tables are for England and Wales.</t>
  </si>
  <si>
    <t>Data sources and quality</t>
  </si>
  <si>
    <t xml:space="preserve">The figures in these tables have been drawn from administrative IT systems which, as with any large scale recording system, are subject to possible errors with data entry and processing. </t>
  </si>
  <si>
    <t>Publication details</t>
  </si>
  <si>
    <t>These tables are published as part of the Offender Management Statistics Quarterly publication by the Ministry of Justice. This is available online at:</t>
  </si>
  <si>
    <t>https://www.gov.uk/government/collections/offender-management-statistics-quarterly</t>
  </si>
  <si>
    <t>Offender Management Statistics Quarterly is released every three months on the last working Thursday of January, April, July, and October.</t>
  </si>
  <si>
    <t>Probation: July to September 2015</t>
  </si>
  <si>
    <t>Offenders starting court order and pre release supervision by the Probation Service by sex, July-September 2014 to July-September 2015, England and Wales</t>
  </si>
  <si>
    <t>Offenders starting court order supervision by the Probation Service by offence group and sex, July-September 2014 to July-September 2015, England and Wales</t>
  </si>
  <si>
    <t>Most frequently-used combinations of requirements for starts of community orders and suspended sentence orders, July-September 2014 to July-September 2015, England and Wales</t>
  </si>
  <si>
    <t>Requirements commenced under community orders and suspended sentence orders, July-September 2014 to July-September 2015, England and Wales</t>
  </si>
  <si>
    <t>Offenders starting community orders and suspended sentence orders by Region and Trust, July-September 2014 to July-September 2015, England &amp; Wales</t>
  </si>
  <si>
    <t>Offenders starting community order and suspended sentence order supervision by tier, July-September 2014 to July-September 2015, England and Wales</t>
  </si>
  <si>
    <t xml:space="preserve">Percentage of terminations of court orders by reason, July-September 2014 to July-September 2015, England and Wales </t>
  </si>
  <si>
    <t>Court reports prepared by type of report and court, July-September 2014 to July-September 2015, England and Wales</t>
  </si>
  <si>
    <t>Offenders supervised by the Probation Service at end of period, September 2014 to September 2015, England and Wales</t>
  </si>
  <si>
    <t xml:space="preserve">Offenders supervised by the Probation Service at end of period under court orders by offence group  and sex, September 2014 to September 2015, England and Wales </t>
  </si>
  <si>
    <t>Offenders supervised by the Probation Service at end of period under court orders by tier, September 2014 to September 2015, England and Wales</t>
  </si>
  <si>
    <t xml:space="preserve">This release was published on 28 January 2016 at 9:30am, and covers the quarter to July to September 2015. </t>
  </si>
  <si>
    <t>The next release will be published on 28 April 2016 at 9:30am, and will cover the quarter October to December 2015.</t>
  </si>
  <si>
    <r>
      <t xml:space="preserve">Supervision default order </t>
    </r>
    <r>
      <rPr>
        <vertAlign val="superscript"/>
        <sz val="10"/>
        <rFont val="Arial"/>
        <family val="2"/>
      </rPr>
      <t>(3)</t>
    </r>
  </si>
  <si>
    <r>
      <t xml:space="preserve">Pre release supervision </t>
    </r>
    <r>
      <rPr>
        <b/>
        <vertAlign val="superscript"/>
        <sz val="11"/>
        <rFont val="Arial"/>
        <family val="2"/>
      </rPr>
      <t>(4)</t>
    </r>
  </si>
  <si>
    <r>
      <t xml:space="preserve">            Committal for breach of Post Sentence Supervision </t>
    </r>
    <r>
      <rPr>
        <vertAlign val="superscript"/>
        <sz val="10"/>
        <rFont val="Arial"/>
        <family val="2"/>
      </rPr>
      <t>(5)</t>
    </r>
    <r>
      <rPr>
        <sz val="10"/>
        <rFont val="Arial"/>
        <family val="2"/>
      </rPr>
      <t xml:space="preserve"> </t>
    </r>
  </si>
  <si>
    <r>
      <t xml:space="preserve">      Rehabilitation and alcohol treatment</t>
    </r>
    <r>
      <rPr>
        <vertAlign val="superscript"/>
        <sz val="10"/>
        <rFont val="Arial"/>
        <family val="2"/>
      </rPr>
      <t>(1)</t>
    </r>
  </si>
  <si>
    <r>
      <t xml:space="preserve">      Accredited Program and rehabilitation</t>
    </r>
    <r>
      <rPr>
        <vertAlign val="superscript"/>
        <sz val="10"/>
        <rFont val="Arial"/>
        <family val="2"/>
      </rPr>
      <t>(1)</t>
    </r>
  </si>
  <si>
    <r>
      <t xml:space="preserve">      Rehabilitation and curfew</t>
    </r>
    <r>
      <rPr>
        <vertAlign val="superscript"/>
        <sz val="10"/>
        <rFont val="Arial"/>
        <family val="2"/>
      </rPr>
      <t>(1)</t>
    </r>
  </si>
  <si>
    <r>
      <t xml:space="preserve">      Accredited Program, rehabilitation and unpaid Work</t>
    </r>
    <r>
      <rPr>
        <vertAlign val="superscript"/>
        <sz val="10"/>
        <rFont val="Arial"/>
        <family val="2"/>
      </rPr>
      <t>(1)</t>
    </r>
  </si>
  <si>
    <r>
      <t>Table 4.12:  Court reports prepared by type of PSR and court, July-September 2014 to July-September 2015, England and Wales</t>
    </r>
    <r>
      <rPr>
        <b/>
        <vertAlign val="superscript"/>
        <sz val="12"/>
        <color indexed="8"/>
        <rFont val="Arial"/>
        <family val="2"/>
      </rPr>
      <t>(1)</t>
    </r>
  </si>
  <si>
    <t>Table 4.9:  Offenders supervised by the Probation Service at end of period under court orders by tier, September 2014 to September 2015, England and Wales</t>
  </si>
  <si>
    <t>Concordance between sentences proposed and sentences given, where a PSR was prepared, October 2014-September 2015, England and Wales</t>
  </si>
  <si>
    <t>Symbols used</t>
  </si>
  <si>
    <t>..</t>
  </si>
  <si>
    <t>Not available</t>
  </si>
  <si>
    <t>Nil or less than half the final digit shown</t>
  </si>
  <si>
    <t>Not applicable</t>
  </si>
  <si>
    <t>One or both comparison figures less than 50</t>
  </si>
  <si>
    <t>(1) Each person is counted only once for each type of supervision started by the end of each quarter.  Each person is counted only once in each total or sub-total even if they started several types of supervision by the end of each quarter.</t>
  </si>
  <si>
    <t xml:space="preserve">(2) The Youth Rehabilitation Order (YRO) was introduced in the Criminal Justice and Immigration Act 2008 and implemented on 30 November 2009. </t>
  </si>
  <si>
    <t>(1) The rehabilitation requirement was introduced under the Offender Rehabilitation Act 2014 on 1st February 2015.</t>
  </si>
  <si>
    <t xml:space="preserve">(1) The new NPS Regions were introduced from 1 June 2014. Figures prior to this date have been recalculated by aligning the previous Trust structure to the new NPS Division/CRC structure. </t>
  </si>
  <si>
    <t>(1) Each person is counted only once for each type of supervision being received at the end of each quarter.  Each person is counted only once in each total or sub-total even if they were subject to several types of supervision at the end of each quarter.</t>
  </si>
  <si>
    <t>(2) Under The Offender Rehabilitation Act 2014, all offenders given custodial sentences are now subject to statutory supervision on release from prison. Previously only adults sentenced to over 12 months in custody and all young offenders were subject to statutory supervision. This change, which came into effect on 1st February 2015, explains the notable rise in those under pre release supervision on 31st March 2015.</t>
  </si>
  <si>
    <t>(1) Excludes PSR breach reports (see Accompanying Information, Appendix A for further details)</t>
  </si>
  <si>
    <t>(1) Includes all pre-CJA 2003 community sentences</t>
  </si>
  <si>
    <t>Immediate custodial sentences</t>
  </si>
  <si>
    <r>
      <t xml:space="preserve">All Community Sentences </t>
    </r>
    <r>
      <rPr>
        <vertAlign val="superscript"/>
        <sz val="10"/>
        <rFont val="Arial"/>
        <family val="2"/>
      </rPr>
      <t>(1)</t>
    </r>
  </si>
  <si>
    <t>(1) A suspended sentence order may comprise a supervision period and an operational period.  Community requirements are undertaken in the supervision period, which may be terminated early for the reason given in the table.  The order as a whole cannot be terminated early and may still be in force beyond the supervision period.  The order can be breached if the offender is convicted for an offence whilst the order is operational.</t>
  </si>
  <si>
    <t>(1) Each person is counted only once for each type of supervision started by the end of each quarter.  Each person is counted only once in each total or sub-total even if they started several types of supervision by the end of each quarter</t>
  </si>
  <si>
    <t>(3) Under The Offender Rehabilitation Act 2014, which came into effect on 1st February 2015, offenders who breach their period of Post Sentence Supervision can be taken back to court and given a Supervision Default Order to be served in the community.</t>
  </si>
  <si>
    <t>(4) Under The Offender Rehabilitation Act 2014, all offenders given custodial sentences are now subject to statutory supervision on release from prison. Previously only adults sentenced to over 12 months in custody and all young offenders were subject to statutory supervision. This change, which came into effect on 1st February 2015, explains the sharp rise in the numbers of pre release starts shown in the first quarter of 2015.</t>
  </si>
  <si>
    <t>(5) Under The Offender Rehabilitation Act 2014, which came into effect on 1st February 2015, offenders who breach their period of Post Sentence Supervision can be taken back to court and committed to prison for up to 14 days.</t>
  </si>
  <si>
    <t>Percentage change September 2014 to September 2015</t>
  </si>
  <si>
    <t>Table 4.2: Offenders starting court order supervision by the Probation Service by offence group and sex, July-September 2014 to July-September 2015, England and Wales</t>
  </si>
  <si>
    <t>Table 4.3: Most frequently-used combinations of requirements for starts of community orders and suspended sentence orders, July-September 2014 to July-September 2015, England and Wales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</si>
</sst>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0.0"/>
    <numFmt numFmtId="165" formatCode="[$-809]dd\ mmmm\ yyyy;@"/>
  </numFmts>
  <fonts count="56" x14ac:knownFonts="1">
    <font>
      <sz val="10"/>
      <name val="Arial"/>
    </font>
    <font>
      <sz val="10"/>
      <name val="Arial"/>
    </font>
    <font>
      <b/>
      <sz val="8"/>
      <name val="Arial"/>
      <family val="2"/>
    </font>
    <font>
      <sz val="8"/>
      <name val="Arial"/>
      <family val="2"/>
    </font>
    <font>
      <b/>
      <sz val="10"/>
      <name val="Arial"/>
      <family val="2"/>
    </font>
    <font>
      <u/>
      <sz val="10"/>
      <color indexed="12"/>
      <name val="Arial"/>
    </font>
    <font>
      <sz val="8"/>
      <name val="Arial"/>
    </font>
    <font>
      <sz val="10"/>
      <name val="Verdana"/>
    </font>
    <font>
      <b/>
      <sz val="10"/>
      <name val="Verdana"/>
      <family val="2"/>
    </font>
    <font>
      <sz val="10"/>
      <name val="Arial"/>
      <family val="2"/>
    </font>
    <font>
      <b/>
      <i/>
      <sz val="8"/>
      <name val="Arial"/>
      <family val="2"/>
    </font>
    <font>
      <sz val="10"/>
      <name val="Arial Bold"/>
    </font>
    <font>
      <sz val="10"/>
      <color indexed="8"/>
      <name val="Arial"/>
      <family val="2"/>
    </font>
    <font>
      <sz val="10"/>
      <color indexed="10"/>
      <name val="Arial"/>
    </font>
    <font>
      <sz val="10"/>
      <name val="Verdana"/>
      <family val="2"/>
    </font>
    <font>
      <b/>
      <sz val="10"/>
      <name val="Verdana"/>
    </font>
    <font>
      <sz val="9"/>
      <name val="Verdana"/>
    </font>
    <font>
      <b/>
      <sz val="10"/>
      <name val="Arial"/>
    </font>
    <font>
      <b/>
      <sz val="8"/>
      <color indexed="8"/>
      <name val="Arial"/>
      <family val="2"/>
    </font>
    <font>
      <sz val="8"/>
      <color indexed="8"/>
      <name val="Arial"/>
      <family val="2"/>
    </font>
    <font>
      <b/>
      <u/>
      <sz val="10"/>
      <color indexed="8"/>
      <name val="Arial"/>
      <family val="2"/>
    </font>
    <font>
      <b/>
      <sz val="11"/>
      <name val="Arial"/>
      <family val="2"/>
    </font>
    <font>
      <sz val="10"/>
      <name val="Arial"/>
    </font>
    <font>
      <i/>
      <sz val="8"/>
      <name val="Arial"/>
      <family val="2"/>
    </font>
    <font>
      <b/>
      <i/>
      <sz val="10"/>
      <name val="Arial"/>
      <family val="2"/>
    </font>
    <font>
      <i/>
      <sz val="10"/>
      <name val="Arial"/>
      <family val="2"/>
    </font>
    <font>
      <b/>
      <sz val="12"/>
      <name val="Arial"/>
      <family val="2"/>
    </font>
    <font>
      <sz val="12"/>
      <name val="Arial"/>
      <family val="2"/>
    </font>
    <font>
      <b/>
      <vertAlign val="superscript"/>
      <sz val="12"/>
      <name val="Arial"/>
      <family val="2"/>
    </font>
    <font>
      <sz val="9"/>
      <name val="Arial"/>
      <family val="2"/>
    </font>
    <font>
      <sz val="11"/>
      <name val="Arial Bold"/>
    </font>
    <font>
      <sz val="12"/>
      <name val="Arial"/>
    </font>
    <font>
      <sz val="11"/>
      <color indexed="8"/>
      <name val="Arial Bold"/>
    </font>
    <font>
      <sz val="11"/>
      <name val="Verdana"/>
      <family val="2"/>
    </font>
    <font>
      <sz val="11"/>
      <name val="Arial"/>
      <family val="2"/>
    </font>
    <font>
      <b/>
      <sz val="12"/>
      <color indexed="8"/>
      <name val="Arial"/>
      <family val="2"/>
    </font>
    <font>
      <b/>
      <sz val="11"/>
      <color indexed="8"/>
      <name val="Arial"/>
      <family val="2"/>
    </font>
    <font>
      <sz val="9"/>
      <color indexed="8"/>
      <name val="Arial"/>
      <family val="2"/>
    </font>
    <font>
      <b/>
      <sz val="10"/>
      <color indexed="14"/>
      <name val="Arial"/>
      <family val="2"/>
    </font>
    <font>
      <b/>
      <sz val="11"/>
      <color indexed="48"/>
      <name val="Arial"/>
      <family val="2"/>
    </font>
    <font>
      <sz val="11"/>
      <color indexed="48"/>
      <name val="Arial"/>
      <family val="2"/>
    </font>
    <font>
      <sz val="11"/>
      <color indexed="12"/>
      <name val="Arial"/>
      <family val="2"/>
    </font>
    <font>
      <b/>
      <u/>
      <sz val="11"/>
      <color indexed="48"/>
      <name val="Arial"/>
      <family val="2"/>
    </font>
    <font>
      <b/>
      <vertAlign val="superscript"/>
      <sz val="10"/>
      <name val="Arial"/>
      <family val="2"/>
    </font>
    <font>
      <vertAlign val="superscript"/>
      <sz val="10"/>
      <name val="Arial"/>
      <family val="2"/>
    </font>
    <font>
      <i/>
      <sz val="10"/>
      <name val="Arial"/>
    </font>
    <font>
      <i/>
      <sz val="10"/>
      <name val="Verdana"/>
    </font>
    <font>
      <b/>
      <sz val="10"/>
      <color indexed="8"/>
      <name val="Arial"/>
      <family val="2"/>
    </font>
    <font>
      <i/>
      <sz val="10"/>
      <color indexed="8"/>
      <name val="Arial"/>
      <family val="2"/>
    </font>
    <font>
      <b/>
      <vertAlign val="superscript"/>
      <sz val="12"/>
      <color indexed="8"/>
      <name val="Arial"/>
      <family val="2"/>
    </font>
    <font>
      <b/>
      <sz val="12"/>
      <name val="Arial Bold"/>
    </font>
    <font>
      <b/>
      <vertAlign val="superscript"/>
      <sz val="11"/>
      <name val="Arial"/>
      <family val="2"/>
    </font>
    <font>
      <i/>
      <sz val="9"/>
      <name val="Arial"/>
      <family val="2"/>
    </font>
    <font>
      <u/>
      <sz val="10"/>
      <color indexed="48"/>
      <name val="Arial"/>
      <family val="2"/>
    </font>
    <font>
      <u/>
      <sz val="10"/>
      <color indexed="30"/>
      <name val="Arial"/>
      <family val="2"/>
    </font>
    <font>
      <sz val="10"/>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style="medium">
        <color indexed="64"/>
      </top>
      <bottom style="thin">
        <color indexed="64"/>
      </bottom>
      <diagonal/>
    </border>
    <border>
      <left/>
      <right/>
      <top/>
      <bottom style="medium">
        <color indexed="64"/>
      </bottom>
      <diagonal/>
    </border>
    <border>
      <left/>
      <right/>
      <top/>
      <bottom style="thin">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right/>
      <top/>
      <bottom style="hair">
        <color indexed="64"/>
      </bottom>
      <diagonal/>
    </border>
  </borders>
  <cellStyleXfs count="8">
    <xf numFmtId="0" fontId="0" fillId="0" borderId="0"/>
    <xf numFmtId="41" fontId="1" fillId="0" borderId="0" applyFont="0" applyFill="0" applyBorder="0" applyAlignment="0" applyProtection="0"/>
    <xf numFmtId="0" fontId="5" fillId="0" borderId="0" applyNumberFormat="0" applyFill="0" applyBorder="0" applyAlignment="0" applyProtection="0">
      <alignment vertical="top"/>
      <protection locked="0"/>
    </xf>
    <xf numFmtId="0" fontId="7" fillId="0" borderId="0"/>
    <xf numFmtId="0" fontId="14" fillId="0" borderId="0"/>
    <xf numFmtId="0" fontId="9" fillId="0" borderId="0"/>
    <xf numFmtId="9" fontId="1" fillId="0" borderId="0" applyFont="0" applyFill="0" applyBorder="0" applyAlignment="0" applyProtection="0"/>
    <xf numFmtId="9" fontId="9" fillId="0" borderId="0" applyFill="0" applyBorder="0" applyAlignment="0" applyProtection="0"/>
  </cellStyleXfs>
  <cellXfs count="430">
    <xf numFmtId="0" fontId="0" fillId="0" borderId="0" xfId="0"/>
    <xf numFmtId="0" fontId="2" fillId="0" borderId="0" xfId="0" applyFont="1"/>
    <xf numFmtId="0" fontId="3" fillId="0" borderId="0" xfId="0" applyFont="1" applyFill="1"/>
    <xf numFmtId="1" fontId="0" fillId="0" borderId="0" xfId="0" applyNumberFormat="1"/>
    <xf numFmtId="0" fontId="3" fillId="0" borderId="0" xfId="0" applyFont="1" applyFill="1" applyBorder="1"/>
    <xf numFmtId="0" fontId="7" fillId="0" borderId="0" xfId="3" applyFont="1"/>
    <xf numFmtId="0" fontId="7" fillId="0" borderId="0" xfId="3" applyFont="1" applyAlignment="1">
      <alignment horizontal="left"/>
    </xf>
    <xf numFmtId="0" fontId="4" fillId="0" borderId="1" xfId="3" applyFont="1" applyBorder="1" applyAlignment="1">
      <alignment horizontal="left"/>
    </xf>
    <xf numFmtId="0" fontId="3" fillId="0" borderId="0" xfId="3" applyFont="1"/>
    <xf numFmtId="0" fontId="3" fillId="2" borderId="0" xfId="0" applyFont="1" applyFill="1"/>
    <xf numFmtId="0" fontId="7" fillId="0" borderId="0" xfId="3" applyFont="1" applyBorder="1"/>
    <xf numFmtId="0" fontId="4" fillId="0" borderId="0" xfId="3" applyFont="1" applyBorder="1" applyAlignment="1">
      <alignment horizontal="left"/>
    </xf>
    <xf numFmtId="0" fontId="4" fillId="0" borderId="0" xfId="0" applyFont="1" applyFill="1"/>
    <xf numFmtId="0" fontId="2" fillId="0" borderId="0" xfId="0" applyFont="1" applyFill="1"/>
    <xf numFmtId="0" fontId="3" fillId="0" borderId="2" xfId="0" applyFont="1" applyFill="1" applyBorder="1"/>
    <xf numFmtId="0" fontId="3" fillId="0" borderId="2" xfId="0" applyFont="1" applyFill="1" applyBorder="1" applyAlignment="1">
      <alignment horizontal="right"/>
    </xf>
    <xf numFmtId="0" fontId="4" fillId="0" borderId="3"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4" fillId="0" borderId="0" xfId="0" applyFont="1" applyFill="1" applyBorder="1" applyAlignment="1"/>
    <xf numFmtId="0" fontId="1" fillId="0" borderId="0" xfId="0" applyFont="1" applyFill="1" applyBorder="1"/>
    <xf numFmtId="0" fontId="4" fillId="0" borderId="0" xfId="0" applyFont="1" applyFill="1" applyBorder="1" applyAlignment="1">
      <alignment horizontal="left"/>
    </xf>
    <xf numFmtId="3" fontId="4" fillId="0" borderId="0" xfId="0" applyNumberFormat="1" applyFont="1"/>
    <xf numFmtId="0" fontId="4" fillId="0" borderId="0" xfId="0" applyFont="1" applyFill="1" applyBorder="1"/>
    <xf numFmtId="0" fontId="4" fillId="0" borderId="0" xfId="0" applyFont="1"/>
    <xf numFmtId="3" fontId="0" fillId="0" borderId="0" xfId="0" applyNumberFormat="1"/>
    <xf numFmtId="0" fontId="1" fillId="0" borderId="0" xfId="0" applyFont="1" applyFill="1" applyBorder="1" applyAlignment="1">
      <alignment horizontal="left"/>
    </xf>
    <xf numFmtId="0" fontId="1" fillId="0" borderId="3" xfId="0" applyFont="1" applyFill="1" applyBorder="1"/>
    <xf numFmtId="41" fontId="1" fillId="0" borderId="0" xfId="1" applyFont="1" applyFill="1" applyBorder="1"/>
    <xf numFmtId="0" fontId="3" fillId="0" borderId="3" xfId="0" applyFont="1" applyFill="1" applyBorder="1"/>
    <xf numFmtId="0" fontId="0" fillId="0" borderId="0" xfId="0" applyBorder="1"/>
    <xf numFmtId="0" fontId="9" fillId="0" borderId="0" xfId="3" applyFont="1" applyAlignment="1">
      <alignment horizontal="left" wrapText="1"/>
    </xf>
    <xf numFmtId="0" fontId="9" fillId="0" borderId="0" xfId="0" applyFont="1"/>
    <xf numFmtId="0" fontId="9" fillId="0" borderId="0" xfId="0" applyFont="1" applyBorder="1"/>
    <xf numFmtId="3" fontId="9" fillId="0" borderId="0" xfId="0" applyNumberFormat="1" applyFont="1"/>
    <xf numFmtId="3" fontId="9" fillId="0" borderId="0" xfId="0" applyNumberFormat="1" applyFont="1" applyBorder="1"/>
    <xf numFmtId="0" fontId="9" fillId="0" borderId="0" xfId="3" applyFont="1"/>
    <xf numFmtId="3" fontId="9" fillId="0" borderId="0" xfId="0" applyNumberFormat="1" applyFont="1" applyFill="1" applyBorder="1"/>
    <xf numFmtId="0" fontId="9" fillId="0" borderId="3" xfId="3" applyFont="1" applyBorder="1"/>
    <xf numFmtId="3" fontId="9" fillId="0" borderId="3" xfId="0" applyNumberFormat="1" applyFont="1" applyBorder="1"/>
    <xf numFmtId="0" fontId="9" fillId="0" borderId="4" xfId="3" applyFont="1" applyBorder="1"/>
    <xf numFmtId="0" fontId="9" fillId="0" borderId="4" xfId="0" applyFont="1" applyBorder="1"/>
    <xf numFmtId="0" fontId="9" fillId="0" borderId="0" xfId="3" applyFont="1" applyBorder="1"/>
    <xf numFmtId="0" fontId="13" fillId="0" borderId="0" xfId="0" applyFont="1"/>
    <xf numFmtId="0" fontId="14" fillId="0" borderId="0" xfId="3" applyFont="1"/>
    <xf numFmtId="0" fontId="7" fillId="0" borderId="0" xfId="0" applyFont="1" applyAlignment="1">
      <alignment horizontal="left" wrapText="1"/>
    </xf>
    <xf numFmtId="0" fontId="14" fillId="0" borderId="0" xfId="3" applyFont="1" applyAlignment="1">
      <alignment horizontal="left" wrapText="1"/>
    </xf>
    <xf numFmtId="0" fontId="15" fillId="0" borderId="0" xfId="3" applyFont="1"/>
    <xf numFmtId="0" fontId="3" fillId="0" borderId="4" xfId="3" applyFont="1" applyBorder="1"/>
    <xf numFmtId="0" fontId="9" fillId="0" borderId="0" xfId="3" applyFont="1" applyAlignment="1">
      <alignment horizontal="left" indent="1"/>
    </xf>
    <xf numFmtId="0" fontId="3" fillId="0" borderId="0" xfId="3" applyFont="1" applyBorder="1"/>
    <xf numFmtId="3" fontId="4" fillId="0" borderId="0" xfId="0" applyNumberFormat="1" applyFont="1" applyBorder="1"/>
    <xf numFmtId="41" fontId="9" fillId="0" borderId="0" xfId="3" applyNumberFormat="1" applyFont="1" applyBorder="1"/>
    <xf numFmtId="41" fontId="9" fillId="0" borderId="0" xfId="0" applyNumberFormat="1" applyFont="1" applyBorder="1"/>
    <xf numFmtId="0" fontId="7" fillId="0" borderId="0" xfId="3" applyFont="1" applyAlignment="1">
      <alignment horizontal="left" wrapText="1"/>
    </xf>
    <xf numFmtId="0" fontId="16" fillId="0" borderId="0" xfId="3" applyFont="1" applyAlignment="1"/>
    <xf numFmtId="0" fontId="14" fillId="0" borderId="0" xfId="3" applyFont="1" applyAlignment="1">
      <alignment horizontal="right"/>
    </xf>
    <xf numFmtId="0" fontId="14" fillId="0" borderId="0" xfId="3" applyFont="1" applyBorder="1" applyAlignment="1">
      <alignment horizontal="right"/>
    </xf>
    <xf numFmtId="0" fontId="14" fillId="0" borderId="0" xfId="3" applyFont="1" applyAlignment="1">
      <alignment vertical="center"/>
    </xf>
    <xf numFmtId="0" fontId="4" fillId="0" borderId="0" xfId="3" applyFont="1" applyAlignment="1">
      <alignment vertical="center"/>
    </xf>
    <xf numFmtId="0" fontId="14" fillId="0" borderId="0" xfId="3" applyFont="1" applyBorder="1"/>
    <xf numFmtId="0" fontId="0" fillId="0" borderId="0" xfId="0" applyFill="1" applyBorder="1" applyAlignment="1"/>
    <xf numFmtId="0" fontId="4" fillId="0" borderId="0" xfId="3" applyFont="1" applyBorder="1" applyAlignment="1">
      <alignment horizontal="right" vertical="center"/>
    </xf>
    <xf numFmtId="0" fontId="8" fillId="0" borderId="0" xfId="3" applyFont="1"/>
    <xf numFmtId="0" fontId="9" fillId="0" borderId="0" xfId="3" applyFont="1" applyAlignment="1">
      <alignment vertical="center"/>
    </xf>
    <xf numFmtId="0" fontId="8" fillId="0" borderId="0" xfId="3" applyFont="1" applyBorder="1"/>
    <xf numFmtId="0" fontId="14" fillId="0" borderId="0" xfId="3" applyFont="1" applyAlignment="1">
      <alignment horizontal="center"/>
    </xf>
    <xf numFmtId="1" fontId="7" fillId="0" borderId="0" xfId="3" applyNumberFormat="1" applyBorder="1"/>
    <xf numFmtId="0" fontId="15" fillId="0" borderId="1" xfId="3" applyFont="1" applyBorder="1" applyAlignment="1">
      <alignment horizontal="left"/>
    </xf>
    <xf numFmtId="0" fontId="7" fillId="0" borderId="0" xfId="3" applyAlignment="1">
      <alignment horizontal="left"/>
    </xf>
    <xf numFmtId="1" fontId="7" fillId="0" borderId="0" xfId="3" applyNumberFormat="1" applyAlignment="1">
      <alignment horizontal="left"/>
    </xf>
    <xf numFmtId="0" fontId="9" fillId="0" borderId="0" xfId="3" applyFont="1" applyBorder="1" applyAlignment="1">
      <alignment horizontal="left"/>
    </xf>
    <xf numFmtId="3" fontId="9" fillId="0" borderId="0" xfId="3" applyNumberFormat="1" applyFont="1" applyBorder="1" applyAlignment="1">
      <alignment horizontal="right"/>
    </xf>
    <xf numFmtId="1" fontId="9" fillId="0" borderId="0" xfId="3" applyNumberFormat="1" applyFont="1" applyBorder="1" applyAlignment="1">
      <alignment horizontal="right"/>
    </xf>
    <xf numFmtId="1" fontId="0" fillId="0" borderId="3" xfId="0" applyNumberFormat="1" applyBorder="1"/>
    <xf numFmtId="0" fontId="7" fillId="0" borderId="0" xfId="3" applyBorder="1" applyAlignment="1">
      <alignment horizontal="left"/>
    </xf>
    <xf numFmtId="0" fontId="2" fillId="0" borderId="3" xfId="0" applyFont="1" applyFill="1" applyBorder="1" applyAlignment="1">
      <alignment vertical="center"/>
    </xf>
    <xf numFmtId="0" fontId="2" fillId="0" borderId="0" xfId="0" applyFont="1" applyFill="1" applyAlignment="1">
      <alignment vertical="center"/>
    </xf>
    <xf numFmtId="0" fontId="3" fillId="0" borderId="4" xfId="0" applyFont="1" applyFill="1" applyBorder="1"/>
    <xf numFmtId="0" fontId="9" fillId="0" borderId="0" xfId="0" applyFont="1" applyFill="1" applyBorder="1"/>
    <xf numFmtId="3" fontId="9" fillId="0" borderId="0" xfId="0" applyNumberFormat="1" applyFont="1" applyFill="1"/>
    <xf numFmtId="3" fontId="0" fillId="0" borderId="3" xfId="0" applyNumberFormat="1" applyBorder="1"/>
    <xf numFmtId="0" fontId="0" fillId="0" borderId="0" xfId="0" applyBorder="1" applyAlignment="1">
      <alignment horizontal="left"/>
    </xf>
    <xf numFmtId="0" fontId="0" fillId="0" borderId="0" xfId="0" applyBorder="1" applyAlignment="1">
      <alignment horizontal="right"/>
    </xf>
    <xf numFmtId="0" fontId="4" fillId="0" borderId="0" xfId="0" applyFont="1" applyBorder="1" applyAlignment="1">
      <alignment horizontal="right"/>
    </xf>
    <xf numFmtId="0" fontId="0" fillId="0" borderId="0" xfId="0" applyAlignment="1">
      <alignment horizontal="left"/>
    </xf>
    <xf numFmtId="0" fontId="3" fillId="0" borderId="0" xfId="0" applyFont="1"/>
    <xf numFmtId="3" fontId="0" fillId="0" borderId="0" xfId="0" applyNumberFormat="1" applyBorder="1"/>
    <xf numFmtId="0" fontId="1" fillId="0" borderId="0" xfId="0" applyFont="1" applyBorder="1" applyAlignment="1">
      <alignment horizontal="left"/>
    </xf>
    <xf numFmtId="0" fontId="3" fillId="0" borderId="2" xfId="0" applyFont="1" applyBorder="1"/>
    <xf numFmtId="0" fontId="1" fillId="0" borderId="0" xfId="0" applyFont="1" applyBorder="1"/>
    <xf numFmtId="0" fontId="2" fillId="0" borderId="3" xfId="0" applyFont="1" applyBorder="1" applyAlignment="1">
      <alignment vertical="center"/>
    </xf>
    <xf numFmtId="0" fontId="4" fillId="0" borderId="0" xfId="0" applyFont="1" applyBorder="1"/>
    <xf numFmtId="3" fontId="4" fillId="0" borderId="3" xfId="0" applyNumberFormat="1" applyFont="1" applyBorder="1"/>
    <xf numFmtId="0" fontId="18" fillId="0" borderId="0" xfId="0" applyFont="1" applyFill="1"/>
    <xf numFmtId="0" fontId="19" fillId="0" borderId="0" xfId="0" applyFont="1" applyFill="1"/>
    <xf numFmtId="3" fontId="19" fillId="0" borderId="0" xfId="0" applyNumberFormat="1" applyFont="1" applyFill="1" applyBorder="1"/>
    <xf numFmtId="0" fontId="19" fillId="0" borderId="0" xfId="0" applyFont="1" applyFill="1" applyBorder="1"/>
    <xf numFmtId="0" fontId="12" fillId="0" borderId="0" xfId="0" applyFont="1" applyFill="1" applyBorder="1"/>
    <xf numFmtId="0" fontId="18" fillId="0" borderId="0" xfId="0" applyFont="1" applyFill="1" applyAlignment="1">
      <alignment vertical="center"/>
    </xf>
    <xf numFmtId="0" fontId="12" fillId="0" borderId="0" xfId="0" applyFont="1" applyFill="1"/>
    <xf numFmtId="3" fontId="12" fillId="0" borderId="0" xfId="0" applyNumberFormat="1" applyFont="1" applyFill="1"/>
    <xf numFmtId="0" fontId="12" fillId="0" borderId="3" xfId="0" applyFont="1" applyFill="1" applyBorder="1"/>
    <xf numFmtId="3" fontId="12" fillId="0" borderId="3" xfId="0" applyNumberFormat="1" applyFont="1" applyFill="1" applyBorder="1"/>
    <xf numFmtId="0" fontId="20" fillId="0" borderId="0" xfId="0" applyFont="1" applyFill="1" applyBorder="1"/>
    <xf numFmtId="0" fontId="12" fillId="0" borderId="3" xfId="0" applyFont="1" applyFill="1" applyBorder="1" applyAlignment="1">
      <alignment horizontal="left" indent="1"/>
    </xf>
    <xf numFmtId="0" fontId="12" fillId="0" borderId="0" xfId="0" applyFont="1"/>
    <xf numFmtId="3" fontId="12" fillId="0" borderId="0" xfId="0" applyNumberFormat="1" applyFont="1"/>
    <xf numFmtId="0" fontId="19" fillId="0" borderId="0" xfId="0" applyFont="1" applyBorder="1"/>
    <xf numFmtId="0" fontId="19" fillId="0" borderId="0" xfId="0" applyFont="1"/>
    <xf numFmtId="0" fontId="9" fillId="0" borderId="0" xfId="0" applyFont="1" applyFill="1"/>
    <xf numFmtId="0" fontId="21" fillId="0" borderId="5" xfId="0" applyFont="1" applyFill="1" applyBorder="1" applyAlignment="1"/>
    <xf numFmtId="0" fontId="4" fillId="0" borderId="0" xfId="0" applyFont="1" applyFill="1" applyBorder="1" applyAlignment="1">
      <alignment horizontal="center"/>
    </xf>
    <xf numFmtId="0" fontId="0" fillId="0" borderId="3" xfId="0" applyFill="1" applyBorder="1"/>
    <xf numFmtId="0" fontId="9" fillId="0" borderId="0" xfId="0" applyFont="1" applyFill="1" applyBorder="1" applyAlignment="1">
      <alignment horizontal="right" wrapText="1"/>
    </xf>
    <xf numFmtId="0" fontId="4" fillId="0" borderId="0" xfId="0" applyFont="1" applyFill="1" applyBorder="1" applyAlignment="1">
      <alignment horizontal="right" wrapText="1"/>
    </xf>
    <xf numFmtId="0" fontId="0" fillId="0" borderId="0" xfId="0" applyFill="1" applyBorder="1"/>
    <xf numFmtId="0" fontId="9" fillId="0" borderId="0" xfId="0" applyFont="1" applyFill="1" applyBorder="1" applyAlignment="1">
      <alignment horizontal="right"/>
    </xf>
    <xf numFmtId="0" fontId="4" fillId="0" borderId="0" xfId="0" applyFont="1" applyFill="1" applyBorder="1" applyAlignment="1">
      <alignment horizontal="right"/>
    </xf>
    <xf numFmtId="0" fontId="21" fillId="0" borderId="0" xfId="0" applyFont="1" applyFill="1" applyBorder="1" applyAlignment="1">
      <alignment horizontal="left" vertical="center"/>
    </xf>
    <xf numFmtId="3" fontId="4" fillId="0" borderId="0" xfId="0" applyNumberFormat="1" applyFont="1" applyFill="1" applyBorder="1"/>
    <xf numFmtId="0" fontId="0" fillId="0" borderId="0" xfId="0" applyFill="1"/>
    <xf numFmtId="0" fontId="9" fillId="0" borderId="0" xfId="0" applyFont="1" applyFill="1" applyBorder="1" applyAlignment="1">
      <alignment horizontal="left" wrapText="1"/>
    </xf>
    <xf numFmtId="3" fontId="4" fillId="0" borderId="0" xfId="0" applyNumberFormat="1" applyFont="1" applyFill="1"/>
    <xf numFmtId="41" fontId="9" fillId="0" borderId="0" xfId="0" applyNumberFormat="1" applyFont="1" applyFill="1" applyBorder="1"/>
    <xf numFmtId="9" fontId="9" fillId="0" borderId="0" xfId="0" applyNumberFormat="1" applyFont="1" applyFill="1" applyBorder="1"/>
    <xf numFmtId="9" fontId="4" fillId="0" borderId="0" xfId="0" applyNumberFormat="1" applyFont="1" applyFill="1" applyBorder="1"/>
    <xf numFmtId="0" fontId="0" fillId="0" borderId="3" xfId="0" applyFill="1" applyBorder="1" applyAlignment="1">
      <alignment horizontal="left"/>
    </xf>
    <xf numFmtId="0" fontId="0" fillId="0" borderId="0" xfId="0" applyFill="1" applyBorder="1" applyAlignment="1">
      <alignment horizontal="left"/>
    </xf>
    <xf numFmtId="0" fontId="0" fillId="0" borderId="3" xfId="0" applyBorder="1"/>
    <xf numFmtId="0" fontId="9" fillId="0" borderId="3" xfId="3" applyFont="1" applyBorder="1" applyAlignment="1">
      <alignment horizontal="left"/>
    </xf>
    <xf numFmtId="0" fontId="7" fillId="0" borderId="2" xfId="3" applyBorder="1" applyAlignment="1">
      <alignment horizontal="left"/>
    </xf>
    <xf numFmtId="1" fontId="9" fillId="0" borderId="2" xfId="3" applyNumberFormat="1" applyFont="1" applyBorder="1" applyAlignment="1">
      <alignment horizontal="right"/>
    </xf>
    <xf numFmtId="3" fontId="9" fillId="0" borderId="3" xfId="3" applyNumberFormat="1" applyFont="1" applyBorder="1" applyAlignment="1">
      <alignment horizontal="right"/>
    </xf>
    <xf numFmtId="0" fontId="0" fillId="0" borderId="0" xfId="0" applyFill="1" applyAlignment="1"/>
    <xf numFmtId="0" fontId="9" fillId="0" borderId="2" xfId="0" applyFont="1" applyFill="1" applyBorder="1"/>
    <xf numFmtId="0" fontId="11" fillId="0" borderId="0" xfId="0" applyFont="1" applyFill="1" applyBorder="1" applyAlignment="1">
      <alignment horizontal="left" vertical="center"/>
    </xf>
    <xf numFmtId="0" fontId="1" fillId="0" borderId="0" xfId="0" applyFont="1" applyFill="1" applyAlignment="1">
      <alignment horizontal="left"/>
    </xf>
    <xf numFmtId="0" fontId="9" fillId="0" borderId="0" xfId="0" applyFont="1" applyFill="1" applyBorder="1" applyAlignment="1">
      <alignment horizontal="left"/>
    </xf>
    <xf numFmtId="0" fontId="14" fillId="0" borderId="0" xfId="3" applyFont="1" applyAlignment="1"/>
    <xf numFmtId="9" fontId="9" fillId="0" borderId="0" xfId="6" applyFont="1" applyFill="1"/>
    <xf numFmtId="0" fontId="3" fillId="0" borderId="0" xfId="0" applyFont="1" applyBorder="1"/>
    <xf numFmtId="3" fontId="4" fillId="0" borderId="0" xfId="0" applyNumberFormat="1" applyFont="1" applyFill="1" applyBorder="1" applyAlignment="1">
      <alignment horizontal="right"/>
    </xf>
    <xf numFmtId="0" fontId="22" fillId="0" borderId="0" xfId="0" applyFont="1" applyFill="1" applyBorder="1" applyAlignment="1"/>
    <xf numFmtId="1" fontId="7" fillId="0" borderId="0" xfId="3" applyNumberFormat="1" applyFont="1" applyBorder="1" applyAlignment="1">
      <alignment horizontal="center"/>
    </xf>
    <xf numFmtId="9" fontId="4" fillId="0" borderId="3" xfId="6" applyFont="1" applyFill="1" applyBorder="1" applyAlignment="1">
      <alignment horizontal="right"/>
    </xf>
    <xf numFmtId="1" fontId="4" fillId="0" borderId="0" xfId="3" applyNumberFormat="1" applyFont="1" applyBorder="1" applyAlignment="1">
      <alignment horizontal="right"/>
    </xf>
    <xf numFmtId="1" fontId="22" fillId="0" borderId="0" xfId="0" applyNumberFormat="1" applyFont="1"/>
    <xf numFmtId="0" fontId="9" fillId="0" borderId="0" xfId="0" applyFont="1" applyFill="1" applyAlignment="1">
      <alignment horizontal="right"/>
    </xf>
    <xf numFmtId="0" fontId="4" fillId="0" borderId="2" xfId="0" applyFont="1" applyFill="1" applyBorder="1" applyAlignment="1">
      <alignment horizontal="right"/>
    </xf>
    <xf numFmtId="9" fontId="24" fillId="0" borderId="0" xfId="6" applyFont="1" applyFill="1" applyBorder="1" applyAlignment="1">
      <alignment horizontal="right"/>
    </xf>
    <xf numFmtId="3" fontId="1" fillId="0" borderId="3" xfId="0" applyNumberFormat="1" applyFont="1" applyFill="1" applyBorder="1"/>
    <xf numFmtId="0" fontId="9" fillId="0" borderId="3" xfId="3" applyFont="1" applyBorder="1" applyAlignment="1">
      <alignment horizontal="left" wrapText="1"/>
    </xf>
    <xf numFmtId="1" fontId="7" fillId="0" borderId="3" xfId="3" applyNumberFormat="1" applyBorder="1" applyAlignment="1">
      <alignment horizontal="left"/>
    </xf>
    <xf numFmtId="1" fontId="7" fillId="0" borderId="3" xfId="3" applyNumberFormat="1" applyFont="1" applyBorder="1" applyAlignment="1">
      <alignment horizontal="center"/>
    </xf>
    <xf numFmtId="0" fontId="25" fillId="0" borderId="0" xfId="0" applyFont="1" applyFill="1"/>
    <xf numFmtId="0" fontId="4" fillId="0" borderId="3" xfId="0" applyFont="1" applyFill="1" applyBorder="1" applyAlignment="1">
      <alignment horizontal="left" wrapText="1"/>
    </xf>
    <xf numFmtId="0" fontId="4" fillId="0" borderId="1" xfId="0" applyFont="1" applyFill="1" applyBorder="1"/>
    <xf numFmtId="0" fontId="1" fillId="0" borderId="0" xfId="0" applyFont="1" applyFill="1" applyBorder="1" applyAlignment="1">
      <alignment horizontal="left" indent="4"/>
    </xf>
    <xf numFmtId="0" fontId="9" fillId="0" borderId="0" xfId="0" applyFont="1" applyFill="1" applyBorder="1" applyAlignment="1">
      <alignment horizontal="left" indent="2"/>
    </xf>
    <xf numFmtId="0" fontId="9" fillId="0" borderId="3" xfId="0" applyFont="1" applyFill="1" applyBorder="1" applyAlignment="1">
      <alignment horizontal="left" indent="2"/>
    </xf>
    <xf numFmtId="0" fontId="9" fillId="0" borderId="0" xfId="3" applyFont="1" applyAlignment="1">
      <alignment horizontal="left" wrapText="1" indent="2"/>
    </xf>
    <xf numFmtId="0" fontId="9" fillId="0" borderId="0" xfId="3" applyFont="1" applyAlignment="1">
      <alignment horizontal="left" indent="2"/>
    </xf>
    <xf numFmtId="0" fontId="9" fillId="0" borderId="0" xfId="0" applyFont="1" applyAlignment="1">
      <alignment horizontal="left" wrapText="1" indent="2"/>
    </xf>
    <xf numFmtId="0" fontId="9" fillId="0" borderId="0" xfId="3" applyFont="1" applyBorder="1" applyAlignment="1">
      <alignment horizontal="left" indent="2"/>
    </xf>
    <xf numFmtId="41" fontId="9" fillId="0" borderId="3" xfId="3" applyNumberFormat="1" applyFont="1" applyBorder="1"/>
    <xf numFmtId="0" fontId="1" fillId="0" borderId="0" xfId="0" applyFont="1" applyBorder="1" applyAlignment="1">
      <alignment horizontal="left" indent="2"/>
    </xf>
    <xf numFmtId="0" fontId="1" fillId="0" borderId="0" xfId="0" applyFont="1" applyBorder="1" applyAlignment="1">
      <alignment horizontal="left" indent="4"/>
    </xf>
    <xf numFmtId="0" fontId="12" fillId="0" borderId="0" xfId="0" applyFont="1" applyFill="1" applyAlignment="1">
      <alignment horizontal="left" indent="2"/>
    </xf>
    <xf numFmtId="0" fontId="9" fillId="0" borderId="0" xfId="0" applyFont="1" applyFill="1" applyBorder="1" applyAlignment="1">
      <alignment horizontal="left" wrapText="1" indent="2"/>
    </xf>
    <xf numFmtId="0" fontId="7" fillId="0" borderId="3" xfId="3" applyBorder="1" applyAlignment="1">
      <alignment horizontal="left"/>
    </xf>
    <xf numFmtId="1" fontId="9" fillId="0" borderId="3" xfId="3" applyNumberFormat="1" applyFont="1" applyBorder="1" applyAlignment="1">
      <alignment horizontal="right"/>
    </xf>
    <xf numFmtId="0" fontId="21" fillId="0" borderId="0" xfId="0" applyFont="1" applyFill="1" applyBorder="1" applyAlignment="1"/>
    <xf numFmtId="0" fontId="21" fillId="0" borderId="0" xfId="0" applyFont="1" applyFill="1" applyBorder="1" applyAlignment="1">
      <alignment horizontal="left"/>
    </xf>
    <xf numFmtId="0" fontId="21" fillId="0" borderId="0" xfId="0" applyFont="1" applyFill="1" applyBorder="1"/>
    <xf numFmtId="0" fontId="21" fillId="0" borderId="0" xfId="0" applyFont="1" applyFill="1" applyBorder="1" applyAlignment="1">
      <alignment horizontal="left" wrapText="1"/>
    </xf>
    <xf numFmtId="0" fontId="26" fillId="0" borderId="0" xfId="0" applyFont="1" applyFill="1"/>
    <xf numFmtId="0" fontId="29" fillId="0" borderId="0" xfId="0" applyFont="1" applyFill="1"/>
    <xf numFmtId="0" fontId="30" fillId="0" borderId="1" xfId="0" applyFont="1" applyFill="1" applyBorder="1" applyAlignment="1">
      <alignment horizontal="left" vertical="center"/>
    </xf>
    <xf numFmtId="3" fontId="32" fillId="0" borderId="0" xfId="0" applyNumberFormat="1" applyFont="1" applyFill="1" applyBorder="1" applyAlignment="1">
      <alignment horizontal="left"/>
    </xf>
    <xf numFmtId="0" fontId="21" fillId="0" borderId="0" xfId="3" applyFont="1" applyBorder="1" applyAlignment="1">
      <alignment horizontal="left"/>
    </xf>
    <xf numFmtId="0" fontId="21" fillId="0" borderId="0" xfId="3" applyFont="1" applyAlignment="1">
      <alignment horizontal="left" wrapText="1"/>
    </xf>
    <xf numFmtId="0" fontId="21" fillId="0" borderId="0" xfId="3" applyFont="1" applyAlignment="1">
      <alignment horizontal="left"/>
    </xf>
    <xf numFmtId="0" fontId="26" fillId="0" borderId="0" xfId="3" applyFont="1" applyBorder="1"/>
    <xf numFmtId="0" fontId="21" fillId="0" borderId="0" xfId="3" applyFont="1" applyAlignment="1">
      <alignment horizontal="left" vertical="center" indent="2"/>
    </xf>
    <xf numFmtId="0" fontId="21" fillId="0" borderId="3" xfId="3" applyFont="1" applyBorder="1" applyAlignment="1">
      <alignment vertical="center"/>
    </xf>
    <xf numFmtId="0" fontId="26" fillId="0" borderId="2" xfId="0" applyFont="1" applyFill="1" applyBorder="1"/>
    <xf numFmtId="0" fontId="34" fillId="0" borderId="0" xfId="0" applyFont="1" applyAlignment="1">
      <alignment horizontal="left"/>
    </xf>
    <xf numFmtId="0" fontId="34" fillId="0" borderId="5" xfId="0" applyFont="1" applyBorder="1" applyAlignment="1">
      <alignment horizontal="left"/>
    </xf>
    <xf numFmtId="0" fontId="21" fillId="0" borderId="0" xfId="0" applyFont="1" applyBorder="1"/>
    <xf numFmtId="0" fontId="29" fillId="0" borderId="0" xfId="0" applyFont="1" applyBorder="1" applyAlignment="1">
      <alignment horizontal="left"/>
    </xf>
    <xf numFmtId="0" fontId="36" fillId="0" borderId="0" xfId="0" applyFont="1" applyFill="1"/>
    <xf numFmtId="0" fontId="34" fillId="0" borderId="5" xfId="0" applyFont="1" applyFill="1" applyBorder="1"/>
    <xf numFmtId="0" fontId="21" fillId="0" borderId="0" xfId="0" applyFont="1" applyFill="1"/>
    <xf numFmtId="0" fontId="25" fillId="2" borderId="0" xfId="0" applyFont="1" applyFill="1"/>
    <xf numFmtId="0" fontId="38" fillId="0" borderId="0" xfId="0" applyFont="1" applyFill="1" applyAlignment="1">
      <alignment vertical="center"/>
    </xf>
    <xf numFmtId="164" fontId="25" fillId="0" borderId="0" xfId="0" applyNumberFormat="1" applyFont="1"/>
    <xf numFmtId="0" fontId="14" fillId="0" borderId="2" xfId="3" applyFont="1" applyBorder="1" applyAlignment="1">
      <alignment horizontal="right"/>
    </xf>
    <xf numFmtId="0" fontId="33" fillId="0" borderId="1" xfId="3" applyFont="1" applyBorder="1" applyAlignment="1">
      <alignment vertical="center"/>
    </xf>
    <xf numFmtId="1" fontId="7" fillId="0" borderId="2" xfId="3" applyNumberFormat="1" applyBorder="1"/>
    <xf numFmtId="9" fontId="0" fillId="0" borderId="0" xfId="0" applyNumberFormat="1"/>
    <xf numFmtId="9" fontId="24" fillId="0" borderId="0" xfId="6" applyFont="1"/>
    <xf numFmtId="9" fontId="25" fillId="0" borderId="0" xfId="6" applyFont="1"/>
    <xf numFmtId="9" fontId="24" fillId="0" borderId="3" xfId="6" applyFont="1" applyBorder="1" applyAlignment="1">
      <alignment horizontal="right"/>
    </xf>
    <xf numFmtId="9" fontId="25" fillId="0" borderId="0" xfId="0" applyNumberFormat="1" applyFont="1"/>
    <xf numFmtId="9" fontId="24" fillId="0" borderId="0" xfId="0" applyNumberFormat="1" applyFont="1"/>
    <xf numFmtId="3" fontId="4" fillId="0" borderId="0" xfId="0" applyNumberFormat="1" applyFont="1" applyAlignment="1">
      <alignment horizontal="right"/>
    </xf>
    <xf numFmtId="3" fontId="9" fillId="0" borderId="0" xfId="0" applyNumberFormat="1" applyFont="1" applyAlignment="1">
      <alignment horizontal="right"/>
    </xf>
    <xf numFmtId="0" fontId="0" fillId="0" borderId="0" xfId="0" applyAlignment="1">
      <alignment horizontal="right"/>
    </xf>
    <xf numFmtId="3" fontId="9" fillId="0" borderId="0" xfId="0" applyNumberFormat="1" applyFont="1" applyBorder="1" applyAlignment="1">
      <alignment horizontal="right"/>
    </xf>
    <xf numFmtId="3" fontId="9" fillId="0" borderId="0" xfId="0" applyNumberFormat="1" applyFont="1" applyFill="1" applyBorder="1" applyAlignment="1">
      <alignment horizontal="right"/>
    </xf>
    <xf numFmtId="0" fontId="3" fillId="0" borderId="0" xfId="3" applyFont="1" applyBorder="1" applyAlignment="1">
      <alignment horizontal="right"/>
    </xf>
    <xf numFmtId="0" fontId="4" fillId="0" borderId="0" xfId="0" applyFont="1" applyAlignment="1">
      <alignment horizontal="right"/>
    </xf>
    <xf numFmtId="3" fontId="17" fillId="0" borderId="0" xfId="0" applyNumberFormat="1" applyFont="1" applyAlignment="1">
      <alignment horizontal="right"/>
    </xf>
    <xf numFmtId="9" fontId="25" fillId="0" borderId="3" xfId="6" applyFont="1" applyBorder="1" applyAlignment="1">
      <alignment horizontal="right"/>
    </xf>
    <xf numFmtId="0" fontId="21" fillId="0" borderId="0" xfId="3" applyFont="1" applyBorder="1" applyAlignment="1">
      <alignment vertical="center"/>
    </xf>
    <xf numFmtId="0" fontId="4" fillId="0" borderId="1" xfId="0" applyFont="1" applyFill="1" applyBorder="1" applyAlignment="1">
      <alignment horizontal="right" wrapText="1"/>
    </xf>
    <xf numFmtId="0" fontId="4" fillId="0" borderId="3" xfId="0" applyFont="1" applyFill="1" applyBorder="1" applyAlignment="1">
      <alignment horizontal="right" wrapText="1"/>
    </xf>
    <xf numFmtId="1" fontId="4" fillId="0" borderId="1" xfId="3" applyNumberFormat="1" applyFont="1" applyBorder="1" applyAlignment="1">
      <alignment horizontal="right" wrapText="1"/>
    </xf>
    <xf numFmtId="0" fontId="4" fillId="0" borderId="0" xfId="0" applyFont="1" applyFill="1" applyAlignment="1">
      <alignment horizontal="left" wrapText="1" indent="2"/>
    </xf>
    <xf numFmtId="0" fontId="9" fillId="0" borderId="0" xfId="0" applyFont="1" applyFill="1" applyBorder="1" applyAlignment="1">
      <alignment horizontal="left" indent="4"/>
    </xf>
    <xf numFmtId="0" fontId="4" fillId="0" borderId="0" xfId="0" applyFont="1" applyFill="1" applyBorder="1" applyAlignment="1">
      <alignment horizontal="left" indent="2"/>
    </xf>
    <xf numFmtId="0" fontId="4" fillId="0" borderId="3" xfId="0" applyFont="1" applyFill="1" applyBorder="1" applyAlignment="1">
      <alignment horizontal="right"/>
    </xf>
    <xf numFmtId="165" fontId="4" fillId="0" borderId="3" xfId="0" applyNumberFormat="1" applyFont="1" applyFill="1" applyBorder="1" applyAlignment="1">
      <alignment horizontal="right" wrapText="1" shrinkToFit="1"/>
    </xf>
    <xf numFmtId="0" fontId="25" fillId="0" borderId="3" xfId="0" applyFont="1" applyFill="1" applyBorder="1" applyAlignment="1">
      <alignment horizontal="right"/>
    </xf>
    <xf numFmtId="0" fontId="9" fillId="0" borderId="5" xfId="0" applyFont="1" applyBorder="1" applyAlignment="1">
      <alignment horizontal="right"/>
    </xf>
    <xf numFmtId="0" fontId="4" fillId="0" borderId="5" xfId="0" applyFont="1" applyBorder="1" applyAlignment="1">
      <alignment horizontal="right"/>
    </xf>
    <xf numFmtId="0" fontId="4" fillId="0" borderId="5" xfId="0" applyFont="1" applyFill="1" applyBorder="1" applyAlignment="1">
      <alignment vertical="center"/>
    </xf>
    <xf numFmtId="0" fontId="9" fillId="0" borderId="0" xfId="0" applyFont="1" applyAlignment="1">
      <alignment horizontal="right"/>
    </xf>
    <xf numFmtId="0" fontId="4" fillId="0" borderId="1" xfId="0" applyFont="1" applyFill="1" applyBorder="1" applyAlignment="1">
      <alignment horizontal="right" vertical="center" wrapText="1"/>
    </xf>
    <xf numFmtId="0" fontId="4" fillId="0" borderId="3" xfId="0" applyFont="1" applyFill="1" applyBorder="1" applyAlignment="1">
      <alignment horizontal="right" vertical="center" wrapText="1"/>
    </xf>
    <xf numFmtId="0" fontId="9" fillId="0" borderId="6" xfId="0" applyFont="1" applyFill="1" applyBorder="1" applyAlignment="1">
      <alignment horizontal="right" wrapText="1"/>
    </xf>
    <xf numFmtId="0" fontId="9" fillId="0" borderId="6" xfId="0" applyFont="1" applyFill="1" applyBorder="1" applyAlignment="1">
      <alignment horizontal="right"/>
    </xf>
    <xf numFmtId="0" fontId="40" fillId="0" borderId="0" xfId="0" applyFont="1" applyAlignment="1">
      <alignment horizontal="right"/>
    </xf>
    <xf numFmtId="0" fontId="39" fillId="0" borderId="0" xfId="0" applyFont="1" applyAlignment="1">
      <alignment horizontal="right"/>
    </xf>
    <xf numFmtId="0" fontId="42" fillId="0" borderId="0" xfId="2" applyFont="1" applyAlignment="1" applyProtection="1">
      <alignment horizontal="right"/>
    </xf>
    <xf numFmtId="0" fontId="41" fillId="0" borderId="0" xfId="0" applyFont="1" applyAlignment="1">
      <alignment horizontal="right"/>
    </xf>
    <xf numFmtId="0" fontId="14" fillId="0" borderId="0" xfId="3" applyFont="1" applyBorder="1" applyAlignment="1">
      <alignment horizontal="center"/>
    </xf>
    <xf numFmtId="0" fontId="9" fillId="0" borderId="3" xfId="3" applyFont="1" applyBorder="1" applyAlignment="1">
      <alignment vertical="center"/>
    </xf>
    <xf numFmtId="0" fontId="14" fillId="0" borderId="3" xfId="3" applyFont="1" applyBorder="1"/>
    <xf numFmtId="0" fontId="9" fillId="0" borderId="3" xfId="0" applyFont="1" applyBorder="1" applyAlignment="1">
      <alignment horizontal="right" vertical="top" wrapText="1"/>
    </xf>
    <xf numFmtId="0" fontId="4" fillId="0" borderId="3" xfId="0" applyFont="1" applyBorder="1" applyAlignment="1">
      <alignment horizontal="right" vertical="top" wrapText="1"/>
    </xf>
    <xf numFmtId="0" fontId="9" fillId="0" borderId="0" xfId="0" applyFont="1" applyAlignment="1">
      <alignment vertical="top" wrapText="1"/>
    </xf>
    <xf numFmtId="1" fontId="15" fillId="0" borderId="2" xfId="3" applyNumberFormat="1" applyFont="1" applyBorder="1" applyAlignment="1">
      <alignment horizontal="right"/>
    </xf>
    <xf numFmtId="1" fontId="15" fillId="0" borderId="0" xfId="3" applyNumberFormat="1" applyFont="1" applyBorder="1" applyAlignment="1">
      <alignment horizontal="right"/>
    </xf>
    <xf numFmtId="0" fontId="17" fillId="0" borderId="0" xfId="0" applyFont="1" applyAlignment="1">
      <alignment horizontal="right"/>
    </xf>
    <xf numFmtId="1" fontId="15" fillId="0" borderId="3" xfId="3" applyNumberFormat="1" applyFont="1" applyBorder="1" applyAlignment="1">
      <alignment horizontal="right"/>
    </xf>
    <xf numFmtId="0" fontId="4" fillId="0" borderId="0" xfId="3" applyFont="1" applyAlignment="1">
      <alignment horizontal="right"/>
    </xf>
    <xf numFmtId="3" fontId="9" fillId="0" borderId="0" xfId="1" applyNumberFormat="1" applyFont="1" applyFill="1" applyBorder="1"/>
    <xf numFmtId="3" fontId="4" fillId="0" borderId="3" xfId="0" applyNumberFormat="1" applyFont="1" applyFill="1" applyBorder="1"/>
    <xf numFmtId="165" fontId="4" fillId="0" borderId="1" xfId="0" applyNumberFormat="1" applyFont="1" applyFill="1" applyBorder="1" applyAlignment="1">
      <alignment horizontal="right" wrapText="1" shrinkToFit="1"/>
    </xf>
    <xf numFmtId="1" fontId="4" fillId="0" borderId="0" xfId="0" applyNumberFormat="1" applyFont="1"/>
    <xf numFmtId="0" fontId="34" fillId="0" borderId="0" xfId="0" applyFont="1"/>
    <xf numFmtId="0" fontId="34" fillId="0" borderId="0" xfId="0" applyFont="1" applyAlignment="1">
      <alignment wrapText="1"/>
    </xf>
    <xf numFmtId="0" fontId="3" fillId="0" borderId="0" xfId="0" applyFont="1" applyFill="1" applyAlignment="1">
      <alignment horizontal="right"/>
    </xf>
    <xf numFmtId="1" fontId="7" fillId="0" borderId="2" xfId="3" applyNumberFormat="1" applyFont="1" applyBorder="1"/>
    <xf numFmtId="0" fontId="1" fillId="0" borderId="2" xfId="0" applyFont="1" applyBorder="1"/>
    <xf numFmtId="0" fontId="0" fillId="0" borderId="0" xfId="0" applyAlignment="1">
      <alignment vertical="top" wrapText="1"/>
    </xf>
    <xf numFmtId="0" fontId="29" fillId="0" borderId="0" xfId="0" applyFont="1" applyFill="1" applyAlignment="1">
      <alignment vertical="top"/>
    </xf>
    <xf numFmtId="9" fontId="25" fillId="0" borderId="0" xfId="0" applyNumberFormat="1" applyFont="1" applyBorder="1"/>
    <xf numFmtId="0" fontId="19" fillId="0" borderId="0" xfId="0" applyFont="1" applyFill="1" applyBorder="1" applyAlignment="1">
      <alignment horizontal="center"/>
    </xf>
    <xf numFmtId="0" fontId="12" fillId="0" borderId="3" xfId="0" applyFont="1" applyFill="1" applyBorder="1" applyAlignment="1">
      <alignment horizontal="center"/>
    </xf>
    <xf numFmtId="0" fontId="19" fillId="0" borderId="0" xfId="0" applyFont="1" applyFill="1" applyAlignment="1">
      <alignment horizontal="center"/>
    </xf>
    <xf numFmtId="0" fontId="19" fillId="0" borderId="0" xfId="0" applyFont="1" applyAlignment="1">
      <alignment horizontal="center"/>
    </xf>
    <xf numFmtId="0" fontId="2" fillId="0" borderId="2" xfId="0" applyFont="1" applyFill="1" applyBorder="1" applyAlignment="1"/>
    <xf numFmtId="0" fontId="3" fillId="0" borderId="0" xfId="0" applyFont="1" applyFill="1" applyAlignment="1"/>
    <xf numFmtId="0" fontId="23" fillId="0" borderId="0" xfId="0" applyFont="1" applyFill="1" applyAlignment="1"/>
    <xf numFmtId="0" fontId="3" fillId="0" borderId="3" xfId="0" applyFont="1" applyFill="1" applyBorder="1" applyAlignment="1"/>
    <xf numFmtId="1" fontId="4" fillId="0" borderId="3" xfId="3" applyNumberFormat="1" applyFont="1" applyBorder="1" applyAlignment="1">
      <alignment horizontal="right" wrapText="1"/>
    </xf>
    <xf numFmtId="0" fontId="0" fillId="0" borderId="0" xfId="0" applyFill="1" applyAlignment="1">
      <alignment horizontal="right"/>
    </xf>
    <xf numFmtId="0" fontId="0" fillId="0" borderId="3" xfId="0" applyFill="1" applyBorder="1" applyAlignment="1">
      <alignment horizontal="right"/>
    </xf>
    <xf numFmtId="0" fontId="0" fillId="0" borderId="0" xfId="0" applyFill="1" applyBorder="1" applyAlignment="1">
      <alignment horizontal="right"/>
    </xf>
    <xf numFmtId="0" fontId="0" fillId="0" borderId="3" xfId="0" applyBorder="1" applyAlignment="1">
      <alignment horizontal="right"/>
    </xf>
    <xf numFmtId="3" fontId="19" fillId="0" borderId="0" xfId="0" applyNumberFormat="1" applyFont="1" applyFill="1" applyAlignment="1">
      <alignment horizontal="center"/>
    </xf>
    <xf numFmtId="9" fontId="1" fillId="0" borderId="3" xfId="6" applyFill="1" applyBorder="1"/>
    <xf numFmtId="0" fontId="26" fillId="0" borderId="0" xfId="0" applyFont="1"/>
    <xf numFmtId="3" fontId="19" fillId="0" borderId="0" xfId="0" applyNumberFormat="1" applyFont="1" applyFill="1"/>
    <xf numFmtId="0" fontId="4" fillId="0" borderId="1" xfId="3" applyFont="1" applyBorder="1" applyAlignment="1">
      <alignment vertical="center"/>
    </xf>
    <xf numFmtId="0" fontId="9" fillId="0" borderId="7" xfId="3" applyFont="1" applyBorder="1" applyAlignment="1">
      <alignment horizontal="left" indent="1"/>
    </xf>
    <xf numFmtId="0" fontId="0" fillId="0" borderId="7" xfId="0" applyBorder="1"/>
    <xf numFmtId="0" fontId="7" fillId="0" borderId="7" xfId="3" applyFont="1" applyBorder="1"/>
    <xf numFmtId="3" fontId="10" fillId="0" borderId="7" xfId="0" applyNumberFormat="1" applyFont="1" applyFill="1" applyBorder="1" applyAlignment="1">
      <alignment horizontal="right"/>
    </xf>
    <xf numFmtId="0" fontId="9" fillId="0" borderId="2" xfId="3" applyFont="1" applyBorder="1" applyAlignment="1">
      <alignment horizontal="left" wrapText="1"/>
    </xf>
    <xf numFmtId="0" fontId="9" fillId="0" borderId="2" xfId="3" applyFont="1" applyBorder="1"/>
    <xf numFmtId="0" fontId="7" fillId="0" borderId="2" xfId="3" applyFont="1" applyBorder="1"/>
    <xf numFmtId="0" fontId="9" fillId="0" borderId="2" xfId="3" applyFont="1" applyBorder="1" applyAlignment="1">
      <alignment horizontal="right"/>
    </xf>
    <xf numFmtId="0" fontId="9" fillId="0" borderId="7" xfId="3" applyFont="1" applyBorder="1" applyAlignment="1">
      <alignment horizontal="left"/>
    </xf>
    <xf numFmtId="9" fontId="24" fillId="0" borderId="7" xfId="6" applyFont="1" applyFill="1" applyBorder="1" applyAlignment="1">
      <alignment horizontal="right"/>
    </xf>
    <xf numFmtId="9" fontId="4" fillId="0" borderId="0" xfId="6" applyFont="1"/>
    <xf numFmtId="9" fontId="4" fillId="0" borderId="0" xfId="6" applyFont="1" applyFill="1" applyBorder="1"/>
    <xf numFmtId="9" fontId="19" fillId="0" borderId="0" xfId="6" applyFont="1" applyFill="1"/>
    <xf numFmtId="3" fontId="9" fillId="2" borderId="0" xfId="5" applyNumberFormat="1" applyFill="1"/>
    <xf numFmtId="3" fontId="24" fillId="2" borderId="0" xfId="5" applyNumberFormat="1" applyFont="1" applyFill="1"/>
    <xf numFmtId="0" fontId="9" fillId="2" borderId="0" xfId="5" applyFill="1"/>
    <xf numFmtId="0" fontId="9" fillId="2" borderId="2" xfId="5" applyFont="1" applyFill="1" applyBorder="1"/>
    <xf numFmtId="0" fontId="9" fillId="2" borderId="2" xfId="5" applyFill="1" applyBorder="1"/>
    <xf numFmtId="0" fontId="45" fillId="2" borderId="2" xfId="5" applyFont="1" applyFill="1" applyBorder="1" applyAlignment="1">
      <alignment horizontal="center"/>
    </xf>
    <xf numFmtId="0" fontId="11" fillId="2" borderId="1" xfId="5" applyFont="1" applyFill="1" applyBorder="1" applyAlignment="1">
      <alignment horizontal="left" vertical="center"/>
    </xf>
    <xf numFmtId="165" fontId="4" fillId="2" borderId="1" xfId="5" applyNumberFormat="1" applyFont="1" applyFill="1" applyBorder="1" applyAlignment="1">
      <alignment horizontal="right" wrapText="1" shrinkToFit="1"/>
    </xf>
    <xf numFmtId="165" fontId="4" fillId="2" borderId="3" xfId="5" applyNumberFormat="1" applyFont="1" applyFill="1" applyBorder="1" applyAlignment="1">
      <alignment horizontal="right" wrapText="1" shrinkToFit="1"/>
    </xf>
    <xf numFmtId="0" fontId="11" fillId="2" borderId="0" xfId="5" applyFont="1" applyFill="1" applyBorder="1" applyAlignment="1">
      <alignment horizontal="left" vertical="center"/>
    </xf>
    <xf numFmtId="0" fontId="45" fillId="2" borderId="0" xfId="5" applyFont="1" applyFill="1" applyAlignment="1">
      <alignment horizontal="center"/>
    </xf>
    <xf numFmtId="3" fontId="32" fillId="2" borderId="0" xfId="5" applyNumberFormat="1" applyFont="1" applyFill="1" applyBorder="1" applyAlignment="1">
      <alignment horizontal="left"/>
    </xf>
    <xf numFmtId="0" fontId="4" fillId="2" borderId="0" xfId="5" applyFont="1" applyFill="1"/>
    <xf numFmtId="0" fontId="1" fillId="2" borderId="0" xfId="5" applyFont="1" applyFill="1" applyAlignment="1">
      <alignment horizontal="left"/>
    </xf>
    <xf numFmtId="0" fontId="25" fillId="2" borderId="0" xfId="5" applyFont="1" applyFill="1" applyAlignment="1">
      <alignment horizontal="center"/>
    </xf>
    <xf numFmtId="0" fontId="21" fillId="2" borderId="0" xfId="5" applyFont="1" applyFill="1" applyBorder="1" applyAlignment="1"/>
    <xf numFmtId="3" fontId="4" fillId="2" borderId="0" xfId="5" applyNumberFormat="1" applyFont="1" applyFill="1"/>
    <xf numFmtId="9" fontId="24" fillId="2" borderId="0" xfId="7" applyFont="1" applyFill="1" applyBorder="1" applyAlignment="1">
      <alignment horizontal="right"/>
    </xf>
    <xf numFmtId="0" fontId="9" fillId="2" borderId="0" xfId="5" applyFont="1" applyFill="1" applyBorder="1" applyAlignment="1">
      <alignment horizontal="left" indent="2"/>
    </xf>
    <xf numFmtId="9" fontId="9" fillId="2" borderId="0" xfId="7" applyFill="1"/>
    <xf numFmtId="0" fontId="9" fillId="2" borderId="0" xfId="5" applyFont="1" applyFill="1" applyBorder="1" applyAlignment="1">
      <alignment horizontal="left"/>
    </xf>
    <xf numFmtId="0" fontId="21" fillId="2" borderId="0" xfId="5" applyFont="1" applyFill="1" applyBorder="1"/>
    <xf numFmtId="0" fontId="9" fillId="2" borderId="3" xfId="5" applyFont="1" applyFill="1" applyBorder="1" applyAlignment="1">
      <alignment horizontal="left" indent="2"/>
    </xf>
    <xf numFmtId="0" fontId="3" fillId="2" borderId="0" xfId="5" applyFont="1" applyFill="1"/>
    <xf numFmtId="0" fontId="9" fillId="2" borderId="3" xfId="5" applyFill="1" applyBorder="1"/>
    <xf numFmtId="0" fontId="4" fillId="2" borderId="3" xfId="5" applyFont="1" applyFill="1" applyBorder="1" applyAlignment="1">
      <alignment horizontal="center"/>
    </xf>
    <xf numFmtId="0" fontId="7" fillId="2" borderId="0" xfId="4" applyFont="1" applyFill="1"/>
    <xf numFmtId="9" fontId="25" fillId="2" borderId="0" xfId="7" applyFont="1" applyFill="1" applyBorder="1" applyAlignment="1">
      <alignment horizontal="center"/>
    </xf>
    <xf numFmtId="0" fontId="7" fillId="2" borderId="0" xfId="4" applyFont="1" applyFill="1" applyAlignment="1">
      <alignment horizontal="left" wrapText="1"/>
    </xf>
    <xf numFmtId="0" fontId="46" fillId="2" borderId="0" xfId="4" applyFont="1" applyFill="1" applyBorder="1" applyAlignment="1">
      <alignment horizontal="center"/>
    </xf>
    <xf numFmtId="0" fontId="16" fillId="2" borderId="0" xfId="4" applyFont="1" applyFill="1" applyAlignment="1"/>
    <xf numFmtId="0" fontId="46" fillId="2" borderId="0" xfId="4" applyFont="1" applyFill="1" applyAlignment="1">
      <alignment horizontal="center"/>
    </xf>
    <xf numFmtId="0" fontId="7" fillId="2" borderId="0" xfId="4" applyFont="1" applyFill="1" applyAlignment="1">
      <alignment horizontal="left"/>
    </xf>
    <xf numFmtId="9" fontId="24" fillId="2" borderId="0" xfId="6" applyFont="1" applyFill="1" applyBorder="1" applyAlignment="1">
      <alignment horizontal="right"/>
    </xf>
    <xf numFmtId="0" fontId="29" fillId="0" borderId="0" xfId="3" applyFont="1"/>
    <xf numFmtId="0" fontId="21" fillId="0" borderId="3" xfId="0" applyFont="1" applyBorder="1" applyAlignment="1">
      <alignment horizontal="left"/>
    </xf>
    <xf numFmtId="0" fontId="21" fillId="0" borderId="3" xfId="3" applyFont="1" applyBorder="1" applyAlignment="1"/>
    <xf numFmtId="9" fontId="24" fillId="0" borderId="0" xfId="6" applyFont="1" applyBorder="1" applyAlignment="1">
      <alignment horizontal="right"/>
    </xf>
    <xf numFmtId="43" fontId="4" fillId="0" borderId="3" xfId="0" applyNumberFormat="1" applyFont="1" applyFill="1" applyBorder="1"/>
    <xf numFmtId="3" fontId="9" fillId="0" borderId="3" xfId="0" applyNumberFormat="1" applyFont="1" applyFill="1" applyBorder="1"/>
    <xf numFmtId="3" fontId="9" fillId="2" borderId="0" xfId="5" applyNumberFormat="1" applyFont="1" applyFill="1"/>
    <xf numFmtId="0" fontId="9" fillId="2" borderId="0" xfId="5" applyFont="1" applyFill="1"/>
    <xf numFmtId="0" fontId="9" fillId="2" borderId="3" xfId="5" applyFont="1" applyFill="1" applyBorder="1"/>
    <xf numFmtId="0" fontId="9" fillId="2" borderId="0" xfId="5" applyFont="1" applyFill="1" applyBorder="1"/>
    <xf numFmtId="0" fontId="24" fillId="2" borderId="4" xfId="5" applyFont="1" applyFill="1" applyBorder="1"/>
    <xf numFmtId="1" fontId="9" fillId="0" borderId="0" xfId="0" applyNumberFormat="1" applyFont="1"/>
    <xf numFmtId="0" fontId="9" fillId="0" borderId="7" xfId="0" applyFont="1" applyBorder="1"/>
    <xf numFmtId="1" fontId="9" fillId="0" borderId="0" xfId="0" applyNumberFormat="1" applyFont="1" applyBorder="1"/>
    <xf numFmtId="1" fontId="9" fillId="0" borderId="7" xfId="0" applyNumberFormat="1" applyFont="1" applyBorder="1"/>
    <xf numFmtId="0" fontId="9" fillId="0" borderId="3" xfId="0" applyFont="1" applyBorder="1"/>
    <xf numFmtId="0" fontId="12" fillId="0" borderId="4" xfId="0" applyFont="1" applyFill="1" applyBorder="1"/>
    <xf numFmtId="0" fontId="47" fillId="0" borderId="0" xfId="0" applyFont="1" applyFill="1" applyBorder="1"/>
    <xf numFmtId="0" fontId="12" fillId="0" borderId="0" xfId="0" applyFont="1" applyBorder="1"/>
    <xf numFmtId="0" fontId="47" fillId="0" borderId="0" xfId="0" applyFont="1" applyFill="1"/>
    <xf numFmtId="0" fontId="0" fillId="0" borderId="0" xfId="0" applyAlignment="1"/>
    <xf numFmtId="0" fontId="29" fillId="0" borderId="0" xfId="0" applyFont="1" applyBorder="1"/>
    <xf numFmtId="3" fontId="0" fillId="0" borderId="0" xfId="0" applyNumberFormat="1" applyBorder="1" applyAlignment="1">
      <alignment vertical="top" wrapText="1"/>
    </xf>
    <xf numFmtId="3" fontId="48" fillId="0" borderId="3" xfId="0" applyNumberFormat="1" applyFont="1" applyFill="1" applyBorder="1"/>
    <xf numFmtId="9" fontId="9" fillId="0" borderId="0" xfId="0" applyNumberFormat="1" applyFont="1"/>
    <xf numFmtId="9" fontId="4" fillId="0" borderId="0" xfId="0" applyNumberFormat="1" applyFont="1"/>
    <xf numFmtId="0" fontId="9" fillId="0" borderId="3" xfId="0" applyFont="1" applyFill="1" applyBorder="1"/>
    <xf numFmtId="9" fontId="4" fillId="0" borderId="0" xfId="6" applyFont="1" applyFill="1"/>
    <xf numFmtId="0" fontId="9" fillId="0" borderId="4" xfId="0" applyFont="1" applyFill="1" applyBorder="1"/>
    <xf numFmtId="0" fontId="34" fillId="0" borderId="0" xfId="0" applyFont="1" applyAlignment="1"/>
    <xf numFmtId="0" fontId="9" fillId="0" borderId="0" xfId="0" applyNumberFormat="1" applyFont="1" applyBorder="1"/>
    <xf numFmtId="3" fontId="47" fillId="0" borderId="0" xfId="0" applyNumberFormat="1" applyFont="1" applyAlignment="1">
      <alignment horizontal="right"/>
    </xf>
    <xf numFmtId="0" fontId="9" fillId="0" borderId="0" xfId="0" applyFont="1" applyFill="1" applyBorder="1" applyAlignment="1">
      <alignment horizontal="center" vertical="center" wrapText="1"/>
    </xf>
    <xf numFmtId="3" fontId="12" fillId="0" borderId="0" xfId="0" applyNumberFormat="1" applyFont="1" applyAlignment="1">
      <alignment horizontal="right"/>
    </xf>
    <xf numFmtId="0" fontId="12" fillId="0" borderId="0" xfId="0" applyFont="1" applyAlignment="1">
      <alignment horizontal="right"/>
    </xf>
    <xf numFmtId="0" fontId="12" fillId="0" borderId="0" xfId="0" applyFont="1" applyFill="1" applyAlignment="1">
      <alignment horizontal="right"/>
    </xf>
    <xf numFmtId="3" fontId="0" fillId="0" borderId="0" xfId="0" applyNumberFormat="1" applyAlignment="1">
      <alignment horizontal="right"/>
    </xf>
    <xf numFmtId="3" fontId="1" fillId="0" borderId="0" xfId="0" applyNumberFormat="1" applyFont="1" applyFill="1" applyBorder="1"/>
    <xf numFmtId="0" fontId="3" fillId="0" borderId="0" xfId="0" applyFont="1" applyFill="1" applyBorder="1" applyAlignment="1"/>
    <xf numFmtId="0" fontId="25" fillId="0" borderId="0" xfId="0" applyFont="1" applyFill="1" applyBorder="1" applyAlignment="1">
      <alignment horizontal="right"/>
    </xf>
    <xf numFmtId="0" fontId="29" fillId="0" borderId="0" xfId="3" applyFont="1" applyBorder="1"/>
    <xf numFmtId="0" fontId="9" fillId="2" borderId="0" xfId="5" applyFill="1" applyBorder="1"/>
    <xf numFmtId="0" fontId="4" fillId="2" borderId="0" xfId="5" applyFont="1" applyFill="1" applyBorder="1" applyAlignment="1">
      <alignment horizontal="center"/>
    </xf>
    <xf numFmtId="0" fontId="4" fillId="0" borderId="3" xfId="0" applyFont="1" applyBorder="1"/>
    <xf numFmtId="0" fontId="4" fillId="0" borderId="0" xfId="0" applyFont="1" applyFill="1" applyBorder="1" applyAlignment="1">
      <alignment horizontal="center" vertical="center" wrapText="1"/>
    </xf>
    <xf numFmtId="164" fontId="25" fillId="0" borderId="0" xfId="0" applyNumberFormat="1" applyFont="1" applyFill="1"/>
    <xf numFmtId="164" fontId="25" fillId="0" borderId="0" xfId="0" applyNumberFormat="1" applyFont="1" applyBorder="1"/>
    <xf numFmtId="3" fontId="4" fillId="2" borderId="0" xfId="0" applyNumberFormat="1" applyFont="1" applyFill="1" applyBorder="1" applyAlignment="1">
      <alignment horizontal="right"/>
    </xf>
    <xf numFmtId="3" fontId="9" fillId="2" borderId="0" xfId="0" applyNumberFormat="1" applyFont="1" applyFill="1" applyBorder="1" applyAlignment="1">
      <alignment horizontal="right"/>
    </xf>
    <xf numFmtId="0" fontId="9" fillId="2" borderId="0" xfId="0" applyFont="1" applyFill="1" applyBorder="1" applyAlignment="1">
      <alignment horizontal="right"/>
    </xf>
    <xf numFmtId="0" fontId="9" fillId="2" borderId="0" xfId="0" applyFont="1" applyFill="1" applyBorder="1"/>
    <xf numFmtId="9" fontId="52" fillId="0" borderId="0" xfId="0" applyNumberFormat="1" applyFont="1" applyBorder="1"/>
    <xf numFmtId="164" fontId="25" fillId="0" borderId="0" xfId="0" applyNumberFormat="1" applyFont="1" applyFill="1" applyBorder="1" applyAlignment="1">
      <alignment horizontal="right"/>
    </xf>
    <xf numFmtId="0" fontId="53" fillId="0" borderId="0" xfId="2" applyFont="1" applyAlignment="1" applyProtection="1">
      <alignment horizontal="left"/>
    </xf>
    <xf numFmtId="0" fontId="9" fillId="0" borderId="0" xfId="0" applyFont="1" applyAlignment="1"/>
    <xf numFmtId="0" fontId="21" fillId="2" borderId="0" xfId="0" applyFont="1" applyFill="1" applyAlignment="1"/>
    <xf numFmtId="0" fontId="4" fillId="2" borderId="0" xfId="0" applyFont="1" applyFill="1" applyAlignment="1">
      <alignment wrapText="1"/>
    </xf>
    <xf numFmtId="0" fontId="0" fillId="2" borderId="0" xfId="0" applyFill="1" applyAlignment="1">
      <alignment wrapText="1"/>
    </xf>
    <xf numFmtId="0" fontId="54" fillId="2" borderId="0" xfId="2" applyFont="1" applyFill="1" applyAlignment="1" applyProtection="1"/>
    <xf numFmtId="0" fontId="9" fillId="0" borderId="0" xfId="0" applyFont="1" applyFill="1" applyBorder="1" applyAlignment="1">
      <alignment horizontal="left" vertical="top" wrapText="1"/>
    </xf>
    <xf numFmtId="0" fontId="9" fillId="0" borderId="0" xfId="0" applyFont="1" applyBorder="1" applyAlignment="1">
      <alignment horizontal="right"/>
    </xf>
    <xf numFmtId="3" fontId="47" fillId="0" borderId="0" xfId="0" applyNumberFormat="1" applyFont="1" applyFill="1"/>
    <xf numFmtId="3" fontId="47" fillId="3" borderId="0" xfId="0" applyNumberFormat="1" applyFont="1" applyFill="1" applyBorder="1"/>
    <xf numFmtId="3" fontId="9" fillId="3" borderId="0" xfId="0" applyNumberFormat="1" applyFont="1" applyFill="1" applyBorder="1" applyAlignment="1">
      <alignment vertical="top" wrapText="1"/>
    </xf>
    <xf numFmtId="3" fontId="12" fillId="3" borderId="3" xfId="0" applyNumberFormat="1" applyFont="1" applyFill="1" applyBorder="1"/>
    <xf numFmtId="0" fontId="0" fillId="3" borderId="0" xfId="0" applyFill="1"/>
    <xf numFmtId="0" fontId="21" fillId="3" borderId="0" xfId="0" applyFont="1" applyFill="1"/>
    <xf numFmtId="0" fontId="55" fillId="3" borderId="0" xfId="0" applyFont="1" applyFill="1" applyAlignment="1">
      <alignment horizontal="right" indent="1"/>
    </xf>
    <xf numFmtId="0" fontId="55" fillId="3" borderId="0" xfId="0" applyFont="1" applyFill="1"/>
    <xf numFmtId="0" fontId="29" fillId="0" borderId="0" xfId="0" applyFont="1" applyFill="1" applyBorder="1" applyAlignment="1">
      <alignment horizontal="left"/>
    </xf>
    <xf numFmtId="0" fontId="9" fillId="2" borderId="0" xfId="0" applyFont="1" applyFill="1" applyAlignment="1">
      <alignment horizontal="left" wrapText="1"/>
    </xf>
    <xf numFmtId="0" fontId="9" fillId="2" borderId="0" xfId="0" applyFont="1" applyFill="1" applyAlignment="1">
      <alignment horizontal="left"/>
    </xf>
    <xf numFmtId="0" fontId="29" fillId="0" borderId="0" xfId="0" applyFont="1" applyFill="1" applyAlignment="1">
      <alignment vertical="center" wrapText="1"/>
    </xf>
    <xf numFmtId="0" fontId="26" fillId="0" borderId="0" xfId="0" applyFont="1" applyFill="1" applyAlignment="1">
      <alignment wrapText="1"/>
    </xf>
    <xf numFmtId="0" fontId="27" fillId="0" borderId="0" xfId="0" applyFont="1" applyAlignment="1">
      <alignment wrapText="1"/>
    </xf>
    <xf numFmtId="0" fontId="0" fillId="0" borderId="0" xfId="0" applyAlignment="1">
      <alignment vertical="center" wrapText="1"/>
    </xf>
    <xf numFmtId="0" fontId="29" fillId="0" borderId="0" xfId="0" applyFont="1" applyAlignment="1">
      <alignment vertical="center" wrapText="1"/>
    </xf>
    <xf numFmtId="0" fontId="50" fillId="0" borderId="0" xfId="0" applyFont="1" applyFill="1" applyAlignment="1">
      <alignment wrapText="1"/>
    </xf>
    <xf numFmtId="0" fontId="29" fillId="0" borderId="0" xfId="0" applyFont="1" applyFill="1" applyBorder="1" applyAlignment="1">
      <alignment wrapText="1"/>
    </xf>
    <xf numFmtId="0" fontId="26" fillId="0" borderId="0" xfId="0" applyFont="1" applyAlignment="1">
      <alignment wrapText="1"/>
    </xf>
    <xf numFmtId="0" fontId="29" fillId="0" borderId="0" xfId="0" applyFont="1" applyFill="1" applyAlignment="1">
      <alignment vertical="top" wrapText="1"/>
    </xf>
    <xf numFmtId="0" fontId="26" fillId="0" borderId="0" xfId="3" applyFont="1" applyAlignment="1">
      <alignment horizontal="left" wrapText="1"/>
    </xf>
    <xf numFmtId="0" fontId="31" fillId="0" borderId="0" xfId="0" applyFont="1" applyAlignment="1">
      <alignment wrapText="1"/>
    </xf>
    <xf numFmtId="0" fontId="29" fillId="0" borderId="0" xfId="0" applyFont="1" applyAlignment="1">
      <alignment vertical="top"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0" fontId="29" fillId="0" borderId="0" xfId="0" applyFont="1" applyFill="1" applyAlignment="1">
      <alignment horizontal="left" vertical="top"/>
    </xf>
    <xf numFmtId="0" fontId="4" fillId="0" borderId="0" xfId="0" applyFont="1" applyFill="1" applyAlignment="1">
      <alignment wrapText="1"/>
    </xf>
    <xf numFmtId="0" fontId="0" fillId="0" borderId="0" xfId="0" applyAlignment="1"/>
    <xf numFmtId="0" fontId="0" fillId="0" borderId="0" xfId="0"/>
    <xf numFmtId="0" fontId="26" fillId="0" borderId="0" xfId="0" applyFont="1" applyFill="1" applyAlignment="1">
      <alignment horizontal="left" vertical="top" wrapText="1"/>
    </xf>
    <xf numFmtId="0" fontId="27" fillId="0" borderId="0" xfId="0" applyFont="1" applyAlignment="1">
      <alignment horizontal="left" vertical="top" wrapText="1"/>
    </xf>
    <xf numFmtId="0" fontId="29" fillId="0" borderId="0" xfId="0" applyFont="1" applyFill="1" applyAlignment="1">
      <alignment horizontal="left" vertical="top" wrapText="1"/>
    </xf>
    <xf numFmtId="0" fontId="50" fillId="2" borderId="0" xfId="5" applyFont="1" applyFill="1" applyAlignment="1">
      <alignment wrapText="1"/>
    </xf>
    <xf numFmtId="0" fontId="26" fillId="2" borderId="0" xfId="5" applyFont="1" applyFill="1" applyAlignment="1">
      <alignment wrapText="1"/>
    </xf>
    <xf numFmtId="0" fontId="29" fillId="2" borderId="0" xfId="5" applyFont="1" applyFill="1"/>
    <xf numFmtId="0" fontId="0" fillId="0" borderId="0" xfId="0" applyAlignment="1">
      <alignment wrapText="1"/>
    </xf>
    <xf numFmtId="0" fontId="29" fillId="0" borderId="0" xfId="3" applyFont="1" applyFill="1" applyBorder="1" applyAlignment="1">
      <alignment horizontal="left" wrapText="1"/>
    </xf>
    <xf numFmtId="0" fontId="26" fillId="0" borderId="0" xfId="0" applyFont="1" applyFill="1" applyAlignment="1">
      <alignment horizontal="left" wrapText="1"/>
    </xf>
    <xf numFmtId="0" fontId="0" fillId="0" borderId="0" xfId="0" applyFill="1" applyAlignment="1">
      <alignment horizontal="left" wrapText="1"/>
    </xf>
    <xf numFmtId="0" fontId="26" fillId="0" borderId="0" xfId="0" applyFont="1" applyBorder="1" applyAlignment="1">
      <alignment vertical="top" wrapText="1"/>
    </xf>
    <xf numFmtId="0" fontId="29" fillId="0" borderId="0" xfId="0" applyNumberFormat="1" applyFont="1" applyFill="1" applyAlignment="1">
      <alignment vertical="top" wrapText="1"/>
    </xf>
    <xf numFmtId="0" fontId="35" fillId="0" borderId="0" xfId="0" applyFont="1" applyFill="1" applyAlignment="1">
      <alignment wrapText="1"/>
    </xf>
    <xf numFmtId="0" fontId="37" fillId="0" borderId="0" xfId="0" applyFont="1" applyBorder="1" applyAlignment="1">
      <alignment vertical="top" wrapText="1"/>
    </xf>
    <xf numFmtId="0" fontId="0" fillId="0" borderId="0" xfId="0" applyAlignment="1">
      <alignment vertical="top" wrapText="1"/>
    </xf>
  </cellXfs>
  <cellStyles count="8">
    <cellStyle name="Comma [0]" xfId="1" builtinId="6"/>
    <cellStyle name="Hyperlink" xfId="2" builtinId="8"/>
    <cellStyle name="Normal" xfId="0" builtinId="0"/>
    <cellStyle name="Normal_CJ Act sentences 2003" xfId="3"/>
    <cellStyle name="Normal_CJ Act sentences 2003_Quarterly probation tables checks" xfId="4"/>
    <cellStyle name="Normal_Quarterly probation tables checks" xfId="5"/>
    <cellStyle name="Percent" xfId="6" builtinId="5"/>
    <cellStyle name="Percent_Quarterly probation tables checks"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28</xdr:col>
      <xdr:colOff>419100</xdr:colOff>
      <xdr:row>41</xdr:row>
      <xdr:rowOff>0</xdr:rowOff>
    </xdr:from>
    <xdr:to>
      <xdr:col>28</xdr:col>
      <xdr:colOff>419100</xdr:colOff>
      <xdr:row>43</xdr:row>
      <xdr:rowOff>152400</xdr:rowOff>
    </xdr:to>
    <xdr:sp macro="" textlink="">
      <xdr:nvSpPr>
        <xdr:cNvPr id="22529" name="Text Box 1"/>
        <xdr:cNvSpPr txBox="1">
          <a:spLocks noChangeArrowheads="1"/>
        </xdr:cNvSpPr>
      </xdr:nvSpPr>
      <xdr:spPr bwMode="auto">
        <a:xfrm>
          <a:off x="22793325" y="7448550"/>
          <a:ext cx="0" cy="476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36</xdr:row>
      <xdr:rowOff>0</xdr:rowOff>
    </xdr:from>
    <xdr:to>
      <xdr:col>8</xdr:col>
      <xdr:colOff>0</xdr:colOff>
      <xdr:row>36</xdr:row>
      <xdr:rowOff>0</xdr:rowOff>
    </xdr:to>
    <xdr:sp macro="" textlink="">
      <xdr:nvSpPr>
        <xdr:cNvPr id="26625" name="Text Box 1"/>
        <xdr:cNvSpPr txBox="1">
          <a:spLocks noChangeArrowheads="1"/>
        </xdr:cNvSpPr>
      </xdr:nvSpPr>
      <xdr:spPr bwMode="auto">
        <a:xfrm>
          <a:off x="57150" y="6591300"/>
          <a:ext cx="89916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twoCellAnchor>
    <xdr:from>
      <xdr:col>0</xdr:col>
      <xdr:colOff>57150</xdr:colOff>
      <xdr:row>36</xdr:row>
      <xdr:rowOff>0</xdr:rowOff>
    </xdr:from>
    <xdr:to>
      <xdr:col>8</xdr:col>
      <xdr:colOff>0</xdr:colOff>
      <xdr:row>36</xdr:row>
      <xdr:rowOff>0</xdr:rowOff>
    </xdr:to>
    <xdr:sp macro="" textlink="">
      <xdr:nvSpPr>
        <xdr:cNvPr id="26626" name="Text Box 2"/>
        <xdr:cNvSpPr txBox="1">
          <a:spLocks noChangeArrowheads="1"/>
        </xdr:cNvSpPr>
      </xdr:nvSpPr>
      <xdr:spPr bwMode="auto">
        <a:xfrm>
          <a:off x="57150" y="6591300"/>
          <a:ext cx="899160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35</xdr:row>
      <xdr:rowOff>0</xdr:rowOff>
    </xdr:from>
    <xdr:to>
      <xdr:col>8</xdr:col>
      <xdr:colOff>0</xdr:colOff>
      <xdr:row>35</xdr:row>
      <xdr:rowOff>0</xdr:rowOff>
    </xdr:to>
    <xdr:sp macro="" textlink="">
      <xdr:nvSpPr>
        <xdr:cNvPr id="29697" name="Text Box 1"/>
        <xdr:cNvSpPr txBox="1">
          <a:spLocks noChangeArrowheads="1"/>
        </xdr:cNvSpPr>
      </xdr:nvSpPr>
      <xdr:spPr bwMode="auto">
        <a:xfrm>
          <a:off x="57150" y="6400800"/>
          <a:ext cx="908685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1">
            <a:defRPr sz="1000"/>
          </a:pPr>
          <a:r>
            <a:rPr lang="en-GB" sz="800" b="1" i="0" strike="noStrike">
              <a:solidFill>
                <a:srgbClr val="000000"/>
              </a:solidFill>
              <a:latin typeface="Arial"/>
              <a:cs typeface="Arial"/>
            </a:rPr>
            <a:t>Data Sources and Quality</a:t>
          </a:r>
        </a:p>
        <a:p>
          <a:pPr algn="l" rtl="1">
            <a:defRPr sz="1000"/>
          </a:pPr>
          <a:r>
            <a:rPr lang="en-GB" sz="800" b="0" i="0" strike="noStrike">
              <a:solidFill>
                <a:srgbClr val="000000"/>
              </a:solidFill>
              <a:latin typeface="Arial"/>
              <a:cs typeface="Arial"/>
            </a:rPr>
            <a:t>These figures have been drawn from administrative IT systems, which, as with any large scale recording system, are subject to possible errors with data entry and processing.</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18</xdr:row>
      <xdr:rowOff>0</xdr:rowOff>
    </xdr:from>
    <xdr:to>
      <xdr:col>5</xdr:col>
      <xdr:colOff>0</xdr:colOff>
      <xdr:row>18</xdr:row>
      <xdr:rowOff>0</xdr:rowOff>
    </xdr:to>
    <xdr:sp macro="" textlink="">
      <xdr:nvSpPr>
        <xdr:cNvPr id="31790" name="Text Box 3"/>
        <xdr:cNvSpPr txBox="1">
          <a:spLocks noChangeArrowheads="1"/>
        </xdr:cNvSpPr>
      </xdr:nvSpPr>
      <xdr:spPr bwMode="auto">
        <a:xfrm>
          <a:off x="6410325" y="3381375"/>
          <a:ext cx="0" cy="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GB" sz="900" b="1" i="0" u="none" strike="noStrike" baseline="0">
              <a:solidFill>
                <a:srgbClr val="000000"/>
              </a:solidFill>
              <a:latin typeface="Arial"/>
              <a:cs typeface="Arial"/>
            </a:rPr>
            <a:t>Data Sources and Quality</a:t>
          </a:r>
        </a:p>
        <a:p>
          <a:pPr algn="l" rtl="0">
            <a:defRPr sz="1000"/>
          </a:pPr>
          <a:r>
            <a:rPr lang="en-GB" sz="900" b="0" i="0" u="none" strike="noStrike" baseline="0">
              <a:solidFill>
                <a:srgbClr val="000000"/>
              </a:solidFill>
              <a:latin typeface="Arial"/>
              <a:cs typeface="Arial"/>
            </a:rPr>
            <a:t>These figures have been drawn from administrative IT systems which, as with any large scale recording system, are subject to possible errors with data entry and processing.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offender-management-statistics-quarterly"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48"/>
  <sheetViews>
    <sheetView showGridLines="0" tabSelected="1" zoomScaleNormal="100" zoomScaleSheetLayoutView="100" workbookViewId="0"/>
  </sheetViews>
  <sheetFormatPr defaultRowHeight="14.25" x14ac:dyDescent="0.2"/>
  <cols>
    <col min="1" max="1" width="10.5703125" style="252" customWidth="1"/>
    <col min="2" max="2" width="146.7109375" style="236" bestFit="1" customWidth="1"/>
  </cols>
  <sheetData>
    <row r="1" spans="1:2" ht="15.75" x14ac:dyDescent="0.25">
      <c r="A1" s="275" t="s">
        <v>199</v>
      </c>
      <c r="B1" s="233"/>
    </row>
    <row r="2" spans="1:2" x14ac:dyDescent="0.2">
      <c r="B2" s="233"/>
    </row>
    <row r="3" spans="1:2" ht="15.75" x14ac:dyDescent="0.25">
      <c r="A3" s="275" t="s">
        <v>189</v>
      </c>
      <c r="B3" s="233"/>
    </row>
    <row r="4" spans="1:2" ht="12.75" x14ac:dyDescent="0.2">
      <c r="A4" s="378" t="s">
        <v>78</v>
      </c>
      <c r="B4" s="379" t="s">
        <v>200</v>
      </c>
    </row>
    <row r="5" spans="1:2" ht="12.75" customHeight="1" x14ac:dyDescent="0.2">
      <c r="A5" s="253"/>
      <c r="B5" s="233"/>
    </row>
    <row r="6" spans="1:2" ht="12.75" x14ac:dyDescent="0.2">
      <c r="A6" s="378" t="s">
        <v>79</v>
      </c>
      <c r="B6" s="379" t="s">
        <v>201</v>
      </c>
    </row>
    <row r="7" spans="1:2" ht="12.75" customHeight="1" x14ac:dyDescent="0.25">
      <c r="A7" s="253"/>
      <c r="B7" s="234"/>
    </row>
    <row r="8" spans="1:2" ht="12.75" x14ac:dyDescent="0.2">
      <c r="A8" s="378" t="s">
        <v>80</v>
      </c>
      <c r="B8" s="379" t="s">
        <v>202</v>
      </c>
    </row>
    <row r="9" spans="1:2" ht="12.75" customHeight="1" x14ac:dyDescent="0.25">
      <c r="A9" s="253"/>
      <c r="B9" s="234"/>
    </row>
    <row r="10" spans="1:2" ht="12.75" x14ac:dyDescent="0.2">
      <c r="A10" s="378" t="s">
        <v>81</v>
      </c>
      <c r="B10" s="379" t="s">
        <v>203</v>
      </c>
    </row>
    <row r="11" spans="1:2" ht="12.75" customHeight="1" x14ac:dyDescent="0.25">
      <c r="A11" s="253"/>
      <c r="B11" s="234"/>
    </row>
    <row r="12" spans="1:2" ht="12.75" x14ac:dyDescent="0.2">
      <c r="A12" s="378" t="s">
        <v>82</v>
      </c>
      <c r="B12" s="379" t="s">
        <v>204</v>
      </c>
    </row>
    <row r="13" spans="1:2" ht="12.75" customHeight="1" x14ac:dyDescent="0.25">
      <c r="A13" s="253"/>
      <c r="B13" s="234"/>
    </row>
    <row r="14" spans="1:2" ht="12.75" x14ac:dyDescent="0.2">
      <c r="A14" s="378" t="s">
        <v>94</v>
      </c>
      <c r="B14" s="379" t="s">
        <v>205</v>
      </c>
    </row>
    <row r="15" spans="1:2" ht="12.75" customHeight="1" x14ac:dyDescent="0.25">
      <c r="A15" s="253"/>
      <c r="B15" s="234"/>
    </row>
    <row r="16" spans="1:2" s="32" customFormat="1" ht="12.75" x14ac:dyDescent="0.2">
      <c r="A16" s="378" t="s">
        <v>83</v>
      </c>
      <c r="B16" s="379" t="s">
        <v>208</v>
      </c>
    </row>
    <row r="17" spans="1:2" s="32" customFormat="1" ht="12.75" customHeight="1" x14ac:dyDescent="0.25">
      <c r="A17" s="253"/>
      <c r="B17" s="234"/>
    </row>
    <row r="18" spans="1:2" s="32" customFormat="1" ht="12.75" x14ac:dyDescent="0.2">
      <c r="A18" s="378" t="s">
        <v>84</v>
      </c>
      <c r="B18" s="379" t="s">
        <v>209</v>
      </c>
    </row>
    <row r="19" spans="1:2" s="32" customFormat="1" ht="12.75" customHeight="1" x14ac:dyDescent="0.25">
      <c r="A19" s="253"/>
      <c r="B19" s="234"/>
    </row>
    <row r="20" spans="1:2" s="32" customFormat="1" ht="12.75" x14ac:dyDescent="0.2">
      <c r="A20" s="378" t="s">
        <v>85</v>
      </c>
      <c r="B20" s="379" t="s">
        <v>210</v>
      </c>
    </row>
    <row r="21" spans="1:2" s="32" customFormat="1" ht="12.75" customHeight="1" x14ac:dyDescent="0.25">
      <c r="A21" s="253"/>
      <c r="B21" s="234"/>
    </row>
    <row r="22" spans="1:2" s="32" customFormat="1" ht="12.75" x14ac:dyDescent="0.2">
      <c r="A22" s="378" t="s">
        <v>86</v>
      </c>
      <c r="B22" s="379" t="s">
        <v>190</v>
      </c>
    </row>
    <row r="23" spans="1:2" ht="12.75" customHeight="1" x14ac:dyDescent="0.25">
      <c r="A23" s="253"/>
      <c r="B23" s="234"/>
    </row>
    <row r="24" spans="1:2" s="32" customFormat="1" ht="12.75" x14ac:dyDescent="0.2">
      <c r="A24" s="378" t="s">
        <v>87</v>
      </c>
      <c r="B24" s="379" t="s">
        <v>206</v>
      </c>
    </row>
    <row r="25" spans="1:2" s="32" customFormat="1" ht="12.75" customHeight="1" x14ac:dyDescent="0.25">
      <c r="A25" s="253"/>
      <c r="B25" s="235"/>
    </row>
    <row r="26" spans="1:2" s="32" customFormat="1" ht="12.75" x14ac:dyDescent="0.2">
      <c r="A26" s="378" t="s">
        <v>93</v>
      </c>
      <c r="B26" s="379" t="s">
        <v>207</v>
      </c>
    </row>
    <row r="27" spans="1:2" ht="12.75" customHeight="1" x14ac:dyDescent="0.25">
      <c r="A27" s="253"/>
      <c r="B27" s="234"/>
    </row>
    <row r="28" spans="1:2" s="32" customFormat="1" ht="12.75" x14ac:dyDescent="0.2">
      <c r="A28" s="378" t="s">
        <v>88</v>
      </c>
      <c r="B28" s="379" t="s">
        <v>222</v>
      </c>
    </row>
    <row r="29" spans="1:2" ht="15" x14ac:dyDescent="0.25">
      <c r="A29" s="354"/>
      <c r="B29" s="234"/>
    </row>
    <row r="30" spans="1:2" ht="15" x14ac:dyDescent="0.25">
      <c r="A30" s="380" t="s">
        <v>191</v>
      </c>
      <c r="B30" s="381"/>
    </row>
    <row r="31" spans="1:2" ht="12.75" x14ac:dyDescent="0.2">
      <c r="A31" s="396" t="s">
        <v>192</v>
      </c>
      <c r="B31" s="396"/>
    </row>
    <row r="32" spans="1:2" ht="15" customHeight="1" x14ac:dyDescent="0.2"/>
    <row r="33" spans="1:2" ht="15" x14ac:dyDescent="0.25">
      <c r="A33" s="380" t="s">
        <v>193</v>
      </c>
      <c r="B33" s="381"/>
    </row>
    <row r="34" spans="1:2" ht="12.75" x14ac:dyDescent="0.2">
      <c r="A34" s="395" t="s">
        <v>194</v>
      </c>
      <c r="B34" s="395"/>
    </row>
    <row r="35" spans="1:2" ht="15" customHeight="1" x14ac:dyDescent="0.2"/>
    <row r="36" spans="1:2" ht="15" x14ac:dyDescent="0.25">
      <c r="A36" s="380" t="s">
        <v>195</v>
      </c>
      <c r="B36" s="382"/>
    </row>
    <row r="37" spans="1:2" ht="12.75" x14ac:dyDescent="0.2">
      <c r="A37" s="395" t="s">
        <v>196</v>
      </c>
      <c r="B37" s="395"/>
    </row>
    <row r="38" spans="1:2" ht="12.75" x14ac:dyDescent="0.2">
      <c r="A38" s="383" t="s">
        <v>197</v>
      </c>
      <c r="B38" s="382"/>
    </row>
    <row r="39" spans="1:2" ht="12.75" x14ac:dyDescent="0.2">
      <c r="A39" s="382"/>
      <c r="B39" s="382"/>
    </row>
    <row r="40" spans="1:2" ht="12.75" x14ac:dyDescent="0.2">
      <c r="A40" s="395" t="s">
        <v>211</v>
      </c>
      <c r="B40" s="395"/>
    </row>
    <row r="41" spans="1:2" ht="12.75" x14ac:dyDescent="0.2">
      <c r="A41" s="395" t="s">
        <v>212</v>
      </c>
      <c r="B41" s="395"/>
    </row>
    <row r="42" spans="1:2" ht="12.75" x14ac:dyDescent="0.2">
      <c r="A42" s="395" t="s">
        <v>198</v>
      </c>
      <c r="B42" s="395"/>
    </row>
    <row r="44" spans="1:2" ht="15" x14ac:dyDescent="0.25">
      <c r="A44" s="391" t="s">
        <v>223</v>
      </c>
      <c r="B44" s="390"/>
    </row>
    <row r="45" spans="1:2" ht="12.75" x14ac:dyDescent="0.2">
      <c r="A45" s="392" t="s">
        <v>224</v>
      </c>
      <c r="B45" s="393" t="s">
        <v>225</v>
      </c>
    </row>
    <row r="46" spans="1:2" ht="12.75" x14ac:dyDescent="0.2">
      <c r="A46" s="392">
        <v>0</v>
      </c>
      <c r="B46" s="393" t="s">
        <v>226</v>
      </c>
    </row>
    <row r="47" spans="1:2" ht="12.75" x14ac:dyDescent="0.2">
      <c r="A47" s="392" t="s">
        <v>159</v>
      </c>
      <c r="B47" s="393" t="s">
        <v>227</v>
      </c>
    </row>
    <row r="48" spans="1:2" ht="12.75" x14ac:dyDescent="0.2">
      <c r="A48" s="392" t="s">
        <v>160</v>
      </c>
      <c r="B48" s="393" t="s">
        <v>228</v>
      </c>
    </row>
  </sheetData>
  <mergeCells count="6">
    <mergeCell ref="A41:B41"/>
    <mergeCell ref="A42:B42"/>
    <mergeCell ref="A31:B31"/>
    <mergeCell ref="A34:B34"/>
    <mergeCell ref="A37:B37"/>
    <mergeCell ref="A40:B40"/>
  </mergeCells>
  <phoneticPr fontId="6" type="noConversion"/>
  <hyperlinks>
    <hyperlink ref="A4" location="'Table 4.1'!A1" display="Table 4.1"/>
    <hyperlink ref="A6" location="'Table 4.2'!A1" display="Table 4.2"/>
    <hyperlink ref="A8" location="'Table 4.3'!A1" display="Table 4.3"/>
    <hyperlink ref="A10" location="'Table 4.4'!A1" display="Table 4.4"/>
    <hyperlink ref="A12" location="'Table 4.5'!A1" display="Table 4.5"/>
    <hyperlink ref="A14" location="'Table 4.6'!A1" display="Table 4.6 "/>
    <hyperlink ref="A16" location="'Table 4.7'!A1" display="Table 4.7"/>
    <hyperlink ref="A18" location="'Table 4.8'!A1" display="Table 4.8"/>
    <hyperlink ref="A20" location="'Table 4.9'!A1" display="Table 4.9"/>
    <hyperlink ref="A22" location="'Table 4.10'!A1" display="Table 4.10"/>
    <hyperlink ref="A24" location="'Table 4.11'!A1" display="Table 4.11"/>
    <hyperlink ref="A26" location="'Table 4.12'!A1" display="Table 4.12 "/>
    <hyperlink ref="A28" location="'Table 4.13'!A1" display="Table 4.13"/>
    <hyperlink ref="A38" r:id="rId1"/>
  </hyperlinks>
  <pageMargins left="0.23622047244094491" right="0.27559055118110237" top="0.59055118110236227" bottom="0.39370078740157483" header="0.51181102362204722" footer="0.51181102362204722"/>
  <pageSetup paperSize="9" scale="83" fitToWidth="0" fitToHeight="2"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57"/>
  <sheetViews>
    <sheetView showGridLines="0" zoomScaleNormal="100" zoomScaleSheetLayoutView="100" workbookViewId="0">
      <selection sqref="A1:H1"/>
    </sheetView>
  </sheetViews>
  <sheetFormatPr defaultRowHeight="12.75" x14ac:dyDescent="0.2"/>
  <cols>
    <col min="1" max="1" width="32.28515625" customWidth="1"/>
    <col min="2" max="6" width="15.7109375" customWidth="1"/>
    <col min="7" max="7" width="3.42578125" customWidth="1"/>
    <col min="8" max="8" width="19" style="245" bestFit="1" customWidth="1"/>
  </cols>
  <sheetData>
    <row r="1" spans="1:13" ht="33" customHeight="1" x14ac:dyDescent="0.25">
      <c r="A1" s="406" t="s">
        <v>221</v>
      </c>
      <c r="B1" s="421"/>
      <c r="C1" s="421"/>
      <c r="D1" s="421"/>
      <c r="E1" s="421"/>
      <c r="F1" s="421"/>
      <c r="G1" s="421"/>
      <c r="H1" s="421"/>
    </row>
    <row r="2" spans="1:13" ht="13.5" thickBot="1" x14ac:dyDescent="0.25">
      <c r="A2" s="4"/>
      <c r="B2" s="199"/>
      <c r="C2" s="199"/>
      <c r="D2" s="67"/>
      <c r="E2" s="199"/>
      <c r="F2" s="199"/>
      <c r="G2" s="67"/>
      <c r="H2" s="243"/>
    </row>
    <row r="3" spans="1:13" ht="38.25" x14ac:dyDescent="0.2">
      <c r="A3" s="68"/>
      <c r="B3" s="223" t="s">
        <v>148</v>
      </c>
      <c r="C3" s="250" t="s">
        <v>153</v>
      </c>
      <c r="D3" s="250" t="s">
        <v>157</v>
      </c>
      <c r="E3" s="223" t="s">
        <v>167</v>
      </c>
      <c r="F3" s="223" t="s">
        <v>184</v>
      </c>
      <c r="G3" s="17"/>
      <c r="H3" s="268" t="s">
        <v>188</v>
      </c>
    </row>
    <row r="4" spans="1:13" x14ac:dyDescent="0.2">
      <c r="A4" s="69"/>
      <c r="B4" s="70"/>
      <c r="C4" s="70"/>
      <c r="D4" s="70"/>
      <c r="E4" s="70"/>
      <c r="F4" s="70"/>
      <c r="G4" s="70"/>
      <c r="H4" s="244"/>
    </row>
    <row r="5" spans="1:13" ht="15" x14ac:dyDescent="0.25">
      <c r="A5" s="181" t="s">
        <v>16</v>
      </c>
      <c r="B5" s="22">
        <v>72018</v>
      </c>
      <c r="C5" s="22">
        <v>71055</v>
      </c>
      <c r="D5" s="22">
        <v>71161</v>
      </c>
      <c r="E5" s="142">
        <v>70950</v>
      </c>
      <c r="F5" s="206">
        <v>70383</v>
      </c>
      <c r="G5" s="336"/>
      <c r="H5" s="150">
        <v>-2.2702657668916104E-2</v>
      </c>
    </row>
    <row r="6" spans="1:13" x14ac:dyDescent="0.2">
      <c r="A6" s="164" t="s">
        <v>59</v>
      </c>
      <c r="B6" s="25">
        <v>16594</v>
      </c>
      <c r="C6" s="25">
        <v>16243</v>
      </c>
      <c r="D6" s="25">
        <v>16433</v>
      </c>
      <c r="E6" s="210">
        <v>15678</v>
      </c>
      <c r="F6" s="361">
        <v>15041</v>
      </c>
      <c r="G6" s="336"/>
      <c r="H6" s="150">
        <v>-9.3588043871278725E-2</v>
      </c>
    </row>
    <row r="7" spans="1:13" x14ac:dyDescent="0.2">
      <c r="A7" s="164" t="s">
        <v>60</v>
      </c>
      <c r="B7" s="25">
        <v>16055</v>
      </c>
      <c r="C7" s="25">
        <v>16138</v>
      </c>
      <c r="D7" s="25">
        <v>16037</v>
      </c>
      <c r="E7" s="210">
        <v>16207</v>
      </c>
      <c r="F7" s="361">
        <v>16550</v>
      </c>
      <c r="G7" s="336"/>
      <c r="H7" s="150">
        <v>3.0831516661476099E-2</v>
      </c>
    </row>
    <row r="8" spans="1:13" x14ac:dyDescent="0.2">
      <c r="A8" s="164" t="s">
        <v>61</v>
      </c>
      <c r="B8" s="25">
        <v>32295</v>
      </c>
      <c r="C8" s="25">
        <v>31902</v>
      </c>
      <c r="D8" s="25">
        <v>31788</v>
      </c>
      <c r="E8" s="210">
        <v>31425</v>
      </c>
      <c r="F8" s="361">
        <v>30878</v>
      </c>
      <c r="G8" s="336"/>
      <c r="H8" s="150">
        <v>-4.3876761108530782E-2</v>
      </c>
    </row>
    <row r="9" spans="1:13" x14ac:dyDescent="0.2">
      <c r="A9" s="164" t="s">
        <v>62</v>
      </c>
      <c r="B9" s="25">
        <v>4578</v>
      </c>
      <c r="C9" s="25">
        <v>4404</v>
      </c>
      <c r="D9" s="25">
        <v>4511</v>
      </c>
      <c r="E9" s="210">
        <v>4734</v>
      </c>
      <c r="F9" s="361">
        <v>4703</v>
      </c>
      <c r="G9" s="336"/>
      <c r="H9" s="150">
        <v>2.7304499781563907E-2</v>
      </c>
    </row>
    <row r="10" spans="1:13" ht="14.25" x14ac:dyDescent="0.2">
      <c r="A10" s="164" t="s">
        <v>100</v>
      </c>
      <c r="B10" s="25">
        <v>2496</v>
      </c>
      <c r="C10" s="25">
        <v>2368</v>
      </c>
      <c r="D10" s="25">
        <v>2392</v>
      </c>
      <c r="E10" s="210">
        <v>2906</v>
      </c>
      <c r="F10" s="361">
        <v>3211</v>
      </c>
      <c r="G10" s="336"/>
      <c r="H10" s="150">
        <v>0.28645833333333326</v>
      </c>
    </row>
    <row r="11" spans="1:13" ht="7.5" customHeight="1" x14ac:dyDescent="0.2">
      <c r="A11" s="286"/>
      <c r="B11" s="337"/>
      <c r="C11" s="337"/>
      <c r="D11" s="337"/>
      <c r="E11" s="337"/>
      <c r="F11" s="337"/>
      <c r="G11" s="337"/>
      <c r="H11" s="337"/>
    </row>
    <row r="12" spans="1:13" x14ac:dyDescent="0.2">
      <c r="A12" s="71"/>
      <c r="B12" s="73"/>
      <c r="C12" s="73"/>
      <c r="D12" s="73"/>
      <c r="E12" s="73"/>
      <c r="F12" s="73"/>
      <c r="G12" s="338"/>
      <c r="H12" s="150"/>
    </row>
    <row r="13" spans="1:13" ht="15" x14ac:dyDescent="0.25">
      <c r="A13" s="180"/>
      <c r="B13" s="205">
        <v>1</v>
      </c>
      <c r="C13" s="205">
        <v>1</v>
      </c>
      <c r="D13" s="205">
        <v>1</v>
      </c>
      <c r="E13" s="205">
        <v>1</v>
      </c>
      <c r="F13" s="205">
        <v>1</v>
      </c>
      <c r="G13" s="32"/>
      <c r="H13" s="150"/>
      <c r="I13" s="200"/>
      <c r="J13" s="200"/>
      <c r="K13" s="200"/>
      <c r="L13" s="200"/>
      <c r="M13" s="200"/>
    </row>
    <row r="14" spans="1:13" x14ac:dyDescent="0.2">
      <c r="A14" s="164" t="s">
        <v>59</v>
      </c>
      <c r="B14" s="204">
        <v>0.23041461856758033</v>
      </c>
      <c r="C14" s="204">
        <v>0.22859756526634298</v>
      </c>
      <c r="D14" s="204">
        <v>0.23092705273956241</v>
      </c>
      <c r="E14" s="204">
        <v>0.22097251585623678</v>
      </c>
      <c r="F14" s="204">
        <v>0.21370217239958514</v>
      </c>
      <c r="G14" s="336"/>
      <c r="H14" s="150"/>
      <c r="I14" s="200"/>
      <c r="J14" s="200"/>
      <c r="K14" s="200"/>
      <c r="L14" s="200"/>
      <c r="M14" s="200"/>
    </row>
    <row r="15" spans="1:13" x14ac:dyDescent="0.2">
      <c r="A15" s="164" t="s">
        <v>60</v>
      </c>
      <c r="B15" s="204">
        <v>0.22293037851648198</v>
      </c>
      <c r="C15" s="204">
        <v>0.22711983674618252</v>
      </c>
      <c r="D15" s="204">
        <v>0.2253622068267731</v>
      </c>
      <c r="E15" s="204">
        <v>0.22842847075405215</v>
      </c>
      <c r="F15" s="204">
        <v>0.23514200872369748</v>
      </c>
      <c r="G15" s="336"/>
      <c r="H15" s="150"/>
      <c r="I15" s="200"/>
      <c r="J15" s="200"/>
      <c r="K15" s="200"/>
      <c r="L15" s="200"/>
      <c r="M15" s="200"/>
    </row>
    <row r="16" spans="1:13" x14ac:dyDescent="0.2">
      <c r="A16" s="164" t="s">
        <v>61</v>
      </c>
      <c r="B16" s="204">
        <v>0.44842955927684747</v>
      </c>
      <c r="C16" s="204">
        <v>0.44897614523960311</v>
      </c>
      <c r="D16" s="204">
        <v>0.44670535827208724</v>
      </c>
      <c r="E16" s="204">
        <v>0.44291754756871038</v>
      </c>
      <c r="F16" s="204">
        <v>0.43871389398008043</v>
      </c>
      <c r="G16" s="336"/>
      <c r="H16" s="150"/>
      <c r="I16" s="200"/>
      <c r="J16" s="200"/>
      <c r="K16" s="200"/>
      <c r="L16" s="200"/>
      <c r="M16" s="200"/>
    </row>
    <row r="17" spans="1:13" x14ac:dyDescent="0.2">
      <c r="A17" s="164" t="s">
        <v>62</v>
      </c>
      <c r="B17" s="204">
        <v>6.3567441472965086E-2</v>
      </c>
      <c r="C17" s="204">
        <v>6.1980156217014991E-2</v>
      </c>
      <c r="D17" s="204">
        <v>6.3391464425738814E-2</v>
      </c>
      <c r="E17" s="204">
        <v>6.6723044397463002E-2</v>
      </c>
      <c r="F17" s="204">
        <v>6.682011281133228E-2</v>
      </c>
      <c r="G17" s="336"/>
      <c r="H17" s="150"/>
      <c r="I17" s="200"/>
      <c r="J17" s="200"/>
      <c r="K17" s="200"/>
      <c r="L17" s="200"/>
      <c r="M17" s="200"/>
    </row>
    <row r="18" spans="1:13" ht="14.25" x14ac:dyDescent="0.2">
      <c r="A18" s="164" t="s">
        <v>100</v>
      </c>
      <c r="B18" s="204">
        <v>3.4658002166125135E-2</v>
      </c>
      <c r="C18" s="204">
        <v>3.3326296530856378E-2</v>
      </c>
      <c r="D18" s="204">
        <v>3.3613917735838453E-2</v>
      </c>
      <c r="E18" s="204">
        <v>4.09584214235377E-2</v>
      </c>
      <c r="F18" s="204">
        <v>4.5621812085304692E-2</v>
      </c>
      <c r="G18" s="336"/>
      <c r="H18" s="150"/>
      <c r="I18" s="200"/>
    </row>
    <row r="19" spans="1:13" x14ac:dyDescent="0.2">
      <c r="A19" s="170"/>
      <c r="B19" s="171"/>
      <c r="C19" s="171"/>
      <c r="D19" s="171"/>
      <c r="E19" s="171"/>
      <c r="F19" s="171"/>
      <c r="G19" s="171"/>
      <c r="H19" s="171"/>
      <c r="I19" s="200"/>
    </row>
    <row r="20" spans="1:13" x14ac:dyDescent="0.2">
      <c r="A20" s="75"/>
      <c r="B20" s="73"/>
      <c r="C20" s="73"/>
      <c r="D20" s="73"/>
      <c r="E20" s="73"/>
      <c r="F20" s="73"/>
      <c r="G20" s="338"/>
      <c r="H20" s="150"/>
      <c r="I20" s="200"/>
    </row>
    <row r="21" spans="1:13" ht="15" customHeight="1" x14ac:dyDescent="0.25">
      <c r="A21" s="181" t="s">
        <v>19</v>
      </c>
      <c r="B21" s="22">
        <v>39363</v>
      </c>
      <c r="C21" s="22">
        <v>39251</v>
      </c>
      <c r="D21" s="22">
        <v>39825</v>
      </c>
      <c r="E21" s="142">
        <v>40763</v>
      </c>
      <c r="F21" s="206">
        <v>41187</v>
      </c>
      <c r="G21" s="336"/>
      <c r="H21" s="150">
        <v>4.633793156009447E-2</v>
      </c>
      <c r="I21" s="200"/>
    </row>
    <row r="22" spans="1:13" x14ac:dyDescent="0.2">
      <c r="A22" s="164" t="s">
        <v>59</v>
      </c>
      <c r="B22" s="25">
        <v>7341</v>
      </c>
      <c r="C22" s="25">
        <v>7068</v>
      </c>
      <c r="D22" s="25">
        <v>7154</v>
      </c>
      <c r="E22" s="210">
        <v>7224</v>
      </c>
      <c r="F22" s="361">
        <v>7219</v>
      </c>
      <c r="G22" s="336"/>
      <c r="H22" s="150">
        <v>-1.6618989238523341E-2</v>
      </c>
      <c r="I22" s="200"/>
    </row>
    <row r="23" spans="1:13" x14ac:dyDescent="0.2">
      <c r="A23" s="164" t="s">
        <v>60</v>
      </c>
      <c r="B23" s="25">
        <v>9615</v>
      </c>
      <c r="C23" s="25">
        <v>9752</v>
      </c>
      <c r="D23" s="25">
        <v>9776</v>
      </c>
      <c r="E23" s="210">
        <v>10082</v>
      </c>
      <c r="F23" s="361">
        <v>10318</v>
      </c>
      <c r="G23" s="336"/>
      <c r="H23" s="150">
        <v>7.3114924596983988E-2</v>
      </c>
      <c r="I23" s="200"/>
    </row>
    <row r="24" spans="1:13" x14ac:dyDescent="0.2">
      <c r="A24" s="164" t="s">
        <v>61</v>
      </c>
      <c r="B24" s="25">
        <v>18143</v>
      </c>
      <c r="C24" s="25">
        <v>18063</v>
      </c>
      <c r="D24" s="25">
        <v>18389</v>
      </c>
      <c r="E24" s="210">
        <v>18463</v>
      </c>
      <c r="F24" s="361">
        <v>18421</v>
      </c>
      <c r="G24" s="336"/>
      <c r="H24" s="150">
        <v>1.5322713994377901E-2</v>
      </c>
      <c r="I24" s="200"/>
    </row>
    <row r="25" spans="1:13" x14ac:dyDescent="0.2">
      <c r="A25" s="164" t="s">
        <v>62</v>
      </c>
      <c r="B25" s="25">
        <v>3127</v>
      </c>
      <c r="C25" s="25">
        <v>3169</v>
      </c>
      <c r="D25" s="25">
        <v>3298</v>
      </c>
      <c r="E25" s="210">
        <v>3498</v>
      </c>
      <c r="F25" s="361">
        <v>3557</v>
      </c>
      <c r="G25" s="336"/>
      <c r="H25" s="150">
        <v>0.13751199232491196</v>
      </c>
      <c r="I25" s="200"/>
    </row>
    <row r="26" spans="1:13" ht="14.25" x14ac:dyDescent="0.2">
      <c r="A26" s="164" t="s">
        <v>100</v>
      </c>
      <c r="B26" s="25">
        <v>1137</v>
      </c>
      <c r="C26" s="25">
        <v>1199</v>
      </c>
      <c r="D26" s="25">
        <v>1208</v>
      </c>
      <c r="E26" s="210">
        <v>1496</v>
      </c>
      <c r="F26" s="361">
        <v>1672</v>
      </c>
      <c r="G26" s="336"/>
      <c r="H26" s="150">
        <v>0.47053649956024635</v>
      </c>
      <c r="I26" s="200"/>
    </row>
    <row r="27" spans="1:13" ht="7.5" customHeight="1" x14ac:dyDescent="0.2">
      <c r="A27" s="286"/>
      <c r="B27" s="337"/>
      <c r="C27" s="337"/>
      <c r="D27" s="337"/>
      <c r="E27" s="337"/>
      <c r="F27" s="337"/>
      <c r="G27" s="339"/>
      <c r="H27" s="287"/>
      <c r="I27" s="200"/>
    </row>
    <row r="28" spans="1:13" x14ac:dyDescent="0.2">
      <c r="A28" s="71"/>
      <c r="B28" s="33"/>
      <c r="C28" s="33"/>
      <c r="D28" s="33"/>
      <c r="E28" s="33"/>
      <c r="F28" s="33"/>
      <c r="G28" s="338"/>
      <c r="H28" s="142"/>
      <c r="I28" s="200"/>
    </row>
    <row r="29" spans="1:13" ht="15" x14ac:dyDescent="0.25">
      <c r="A29" s="180"/>
      <c r="B29" s="205">
        <v>1</v>
      </c>
      <c r="C29" s="205">
        <v>1</v>
      </c>
      <c r="D29" s="205">
        <v>1</v>
      </c>
      <c r="E29" s="205">
        <v>1</v>
      </c>
      <c r="F29" s="205">
        <v>1</v>
      </c>
      <c r="G29" s="32"/>
      <c r="H29" s="212"/>
      <c r="I29" s="200"/>
      <c r="J29" s="200"/>
      <c r="K29" s="200"/>
      <c r="L29" s="200"/>
      <c r="M29" s="200"/>
    </row>
    <row r="30" spans="1:13" x14ac:dyDescent="0.2">
      <c r="A30" s="164" t="s">
        <v>59</v>
      </c>
      <c r="B30" s="204">
        <v>0.18649493178873561</v>
      </c>
      <c r="C30" s="204">
        <v>0.18007184530330436</v>
      </c>
      <c r="D30" s="204">
        <v>0.17963590709353422</v>
      </c>
      <c r="E30" s="204">
        <v>0.17721953732551579</v>
      </c>
      <c r="F30" s="204">
        <v>0.17527375142642096</v>
      </c>
      <c r="G30" s="336"/>
      <c r="H30" s="146"/>
      <c r="I30" s="200"/>
      <c r="J30" s="200"/>
      <c r="K30" s="200"/>
      <c r="L30" s="200"/>
      <c r="M30" s="200"/>
    </row>
    <row r="31" spans="1:13" x14ac:dyDescent="0.2">
      <c r="A31" s="164" t="s">
        <v>60</v>
      </c>
      <c r="B31" s="204">
        <v>0.24426491883240606</v>
      </c>
      <c r="C31" s="204">
        <v>0.24845226873200682</v>
      </c>
      <c r="D31" s="204">
        <v>0.24547394852479598</v>
      </c>
      <c r="E31" s="204">
        <v>0.24733213944017859</v>
      </c>
      <c r="F31" s="204">
        <v>0.25051593949547185</v>
      </c>
      <c r="G31" s="336"/>
      <c r="H31" s="146"/>
      <c r="I31" s="200"/>
      <c r="J31" s="200"/>
      <c r="K31" s="200"/>
      <c r="L31" s="200"/>
      <c r="M31" s="200"/>
    </row>
    <row r="32" spans="1:13" x14ac:dyDescent="0.2">
      <c r="A32" s="164" t="s">
        <v>61</v>
      </c>
      <c r="B32" s="204">
        <v>0.46091507253004088</v>
      </c>
      <c r="C32" s="204">
        <v>0.46019209701663649</v>
      </c>
      <c r="D32" s="204">
        <v>0.46174513496547392</v>
      </c>
      <c r="E32" s="204">
        <v>0.45293525991708167</v>
      </c>
      <c r="F32" s="204">
        <v>0.4472527739335227</v>
      </c>
      <c r="G32" s="336"/>
      <c r="H32" s="146"/>
      <c r="I32" s="200"/>
      <c r="J32" s="200"/>
      <c r="K32" s="200"/>
      <c r="L32" s="200"/>
      <c r="M32" s="200"/>
    </row>
    <row r="33" spans="1:13" x14ac:dyDescent="0.2">
      <c r="A33" s="164" t="s">
        <v>62</v>
      </c>
      <c r="B33" s="204">
        <v>7.9440083326982186E-2</v>
      </c>
      <c r="C33" s="204">
        <v>8.0736796514738474E-2</v>
      </c>
      <c r="D33" s="204">
        <v>8.2812303829252976E-2</v>
      </c>
      <c r="E33" s="204">
        <v>8.5813114834531315E-2</v>
      </c>
      <c r="F33" s="204">
        <v>8.6362201665574095E-2</v>
      </c>
      <c r="G33" s="336"/>
      <c r="H33" s="146"/>
      <c r="I33" s="200"/>
      <c r="J33" s="200"/>
      <c r="K33" s="200"/>
      <c r="L33" s="200"/>
      <c r="M33" s="200"/>
    </row>
    <row r="34" spans="1:13" ht="14.25" x14ac:dyDescent="0.2">
      <c r="A34" s="164" t="s">
        <v>100</v>
      </c>
      <c r="B34" s="204">
        <v>2.8884993521835226E-2</v>
      </c>
      <c r="C34" s="204">
        <v>3.05469924333138E-2</v>
      </c>
      <c r="D34" s="204">
        <v>3.0332705586942874E-2</v>
      </c>
      <c r="E34" s="204">
        <v>3.6699948482692639E-2</v>
      </c>
      <c r="F34" s="204">
        <v>4.059533347901037E-2</v>
      </c>
      <c r="G34" s="336"/>
      <c r="H34" s="146"/>
      <c r="I34" s="200"/>
    </row>
    <row r="35" spans="1:13" x14ac:dyDescent="0.2">
      <c r="A35" s="130"/>
      <c r="B35" s="153"/>
      <c r="C35" s="153"/>
      <c r="D35" s="153"/>
      <c r="E35" s="153"/>
      <c r="F35" s="153"/>
      <c r="G35" s="153"/>
      <c r="H35" s="246"/>
    </row>
    <row r="37" spans="1:13" s="121" customFormat="1" ht="36.75" customHeight="1" x14ac:dyDescent="0.2">
      <c r="A37" s="422" t="s">
        <v>102</v>
      </c>
      <c r="B37" s="422"/>
      <c r="C37" s="422"/>
      <c r="D37" s="422"/>
      <c r="E37" s="422"/>
      <c r="F37" s="422"/>
      <c r="G37" s="422"/>
      <c r="H37" s="422"/>
    </row>
    <row r="38" spans="1:13" s="5" customFormat="1" x14ac:dyDescent="0.2">
      <c r="A38" s="54"/>
      <c r="G38" s="10"/>
      <c r="H38" s="247"/>
    </row>
    <row r="39" spans="1:13" s="5" customFormat="1" x14ac:dyDescent="0.2">
      <c r="A39" s="55"/>
      <c r="H39" s="247"/>
    </row>
    <row r="40" spans="1:13" s="5" customFormat="1" x14ac:dyDescent="0.2">
      <c r="A40" s="6"/>
      <c r="H40" s="247"/>
    </row>
    <row r="41" spans="1:13" s="5" customFormat="1" x14ac:dyDescent="0.2">
      <c r="A41" s="6"/>
      <c r="H41" s="247"/>
    </row>
    <row r="42" spans="1:13" s="5" customFormat="1" x14ac:dyDescent="0.2">
      <c r="A42"/>
      <c r="B42"/>
      <c r="C42"/>
      <c r="D42"/>
      <c r="E42"/>
      <c r="F42"/>
      <c r="G42"/>
      <c r="H42"/>
    </row>
    <row r="43" spans="1:13" x14ac:dyDescent="0.2">
      <c r="H43"/>
    </row>
    <row r="44" spans="1:13" x14ac:dyDescent="0.2">
      <c r="A44" s="24"/>
      <c r="B44" s="251"/>
      <c r="C44" s="251"/>
      <c r="D44" s="251"/>
      <c r="E44" s="251"/>
      <c r="F44" s="251"/>
      <c r="G44" s="251"/>
      <c r="H44" s="251"/>
    </row>
    <row r="45" spans="1:13" x14ac:dyDescent="0.2">
      <c r="B45" s="3"/>
      <c r="C45" s="3"/>
      <c r="D45" s="3"/>
      <c r="E45" s="3"/>
      <c r="F45" s="3"/>
      <c r="G45" s="3"/>
      <c r="H45" s="3"/>
    </row>
    <row r="46" spans="1:13" x14ac:dyDescent="0.2">
      <c r="B46" s="3"/>
      <c r="C46" s="3"/>
      <c r="D46" s="3"/>
      <c r="E46" s="3"/>
      <c r="F46" s="3"/>
      <c r="G46" s="3"/>
      <c r="H46" s="3"/>
    </row>
    <row r="47" spans="1:13" x14ac:dyDescent="0.2">
      <c r="B47" s="3"/>
      <c r="C47" s="3"/>
      <c r="D47" s="3"/>
      <c r="E47" s="3"/>
      <c r="F47" s="3"/>
      <c r="G47" s="3"/>
      <c r="H47" s="3"/>
    </row>
    <row r="48" spans="1:13" x14ac:dyDescent="0.2">
      <c r="B48" s="3"/>
      <c r="C48" s="3"/>
      <c r="D48" s="3"/>
      <c r="E48" s="3"/>
      <c r="F48" s="3"/>
      <c r="G48" s="3"/>
      <c r="H48" s="3"/>
    </row>
    <row r="49" spans="1:8" x14ac:dyDescent="0.2">
      <c r="B49" s="3"/>
      <c r="C49" s="3"/>
      <c r="D49" s="3"/>
      <c r="E49" s="3"/>
      <c r="F49" s="3"/>
      <c r="G49" s="3"/>
      <c r="H49" s="3"/>
    </row>
    <row r="50" spans="1:8" x14ac:dyDescent="0.2">
      <c r="B50" s="251"/>
      <c r="C50" s="251"/>
      <c r="D50" s="251"/>
      <c r="E50" s="251"/>
      <c r="F50" s="251"/>
      <c r="G50" s="251"/>
      <c r="H50" s="251"/>
    </row>
    <row r="51" spans="1:8" x14ac:dyDescent="0.2">
      <c r="A51" s="24"/>
      <c r="B51" s="251"/>
      <c r="C51" s="251"/>
      <c r="D51" s="251"/>
      <c r="E51" s="251"/>
      <c r="F51" s="251"/>
      <c r="G51" s="251"/>
      <c r="H51" s="251"/>
    </row>
    <row r="52" spans="1:8" x14ac:dyDescent="0.2">
      <c r="B52" s="3"/>
      <c r="C52" s="3"/>
      <c r="D52" s="3"/>
      <c r="E52" s="3"/>
      <c r="F52" s="3"/>
      <c r="G52" s="3"/>
      <c r="H52" s="3"/>
    </row>
    <row r="53" spans="1:8" x14ac:dyDescent="0.2">
      <c r="B53" s="3"/>
      <c r="C53" s="3"/>
      <c r="D53" s="3"/>
      <c r="E53" s="3"/>
      <c r="F53" s="3"/>
      <c r="G53" s="3"/>
      <c r="H53" s="3"/>
    </row>
    <row r="54" spans="1:8" x14ac:dyDescent="0.2">
      <c r="B54" s="3"/>
      <c r="C54" s="3"/>
      <c r="D54" s="3"/>
      <c r="E54" s="3"/>
      <c r="F54" s="3"/>
      <c r="G54" s="3"/>
      <c r="H54" s="3"/>
    </row>
    <row r="55" spans="1:8" x14ac:dyDescent="0.2">
      <c r="B55" s="3"/>
      <c r="C55" s="3"/>
      <c r="D55" s="3"/>
      <c r="E55" s="3"/>
      <c r="F55" s="3"/>
      <c r="G55" s="3"/>
      <c r="H55" s="3"/>
    </row>
    <row r="56" spans="1:8" x14ac:dyDescent="0.2">
      <c r="B56" s="3"/>
      <c r="C56" s="3"/>
      <c r="D56" s="3"/>
      <c r="E56" s="3"/>
      <c r="F56" s="3"/>
      <c r="G56" s="3"/>
      <c r="H56" s="3"/>
    </row>
    <row r="57" spans="1:8" x14ac:dyDescent="0.2">
      <c r="H57"/>
    </row>
  </sheetData>
  <mergeCells count="2">
    <mergeCell ref="A1:H1"/>
    <mergeCell ref="A37:H37"/>
  </mergeCells>
  <phoneticPr fontId="6"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0"/>
  <sheetViews>
    <sheetView showGridLines="0" zoomScaleNormal="100" zoomScaleSheetLayoutView="85" workbookViewId="0">
      <selection sqref="A1:K1"/>
    </sheetView>
  </sheetViews>
  <sheetFormatPr defaultColWidth="8.85546875" defaultRowHeight="12.75" x14ac:dyDescent="0.2"/>
  <cols>
    <col min="1" max="1" width="57.5703125" style="85" customWidth="1"/>
    <col min="2" max="2" width="14.28515625" customWidth="1"/>
    <col min="3" max="4" width="12.85546875" customWidth="1"/>
    <col min="5" max="5" width="12.85546875" style="24" customWidth="1"/>
    <col min="6" max="6" width="6.7109375" style="24" customWidth="1"/>
    <col min="7" max="7" width="12" style="24" customWidth="1"/>
    <col min="8" max="9" width="14.42578125" style="24" customWidth="1"/>
    <col min="10" max="10" width="5.28515625" style="24" customWidth="1"/>
    <col min="11" max="11" width="13.5703125" customWidth="1"/>
  </cols>
  <sheetData>
    <row r="1" spans="1:11" s="121" customFormat="1" ht="15" customHeight="1" x14ac:dyDescent="0.25">
      <c r="A1" s="423" t="s">
        <v>169</v>
      </c>
      <c r="B1" s="424"/>
      <c r="C1" s="424"/>
      <c r="D1" s="424"/>
      <c r="E1" s="424"/>
      <c r="F1" s="424"/>
      <c r="G1" s="424"/>
      <c r="H1" s="424"/>
      <c r="I1" s="424"/>
      <c r="J1" s="424"/>
      <c r="K1" s="424"/>
    </row>
    <row r="2" spans="1:11" ht="13.5" thickBot="1" x14ac:dyDescent="0.25">
      <c r="A2" s="82"/>
    </row>
    <row r="3" spans="1:11" ht="14.25" x14ac:dyDescent="0.2">
      <c r="A3" s="188"/>
      <c r="B3" s="225"/>
      <c r="C3" s="225"/>
      <c r="D3" s="225"/>
      <c r="E3" s="226"/>
      <c r="F3" s="227"/>
      <c r="G3" s="226"/>
      <c r="H3" s="226"/>
      <c r="I3" s="226"/>
      <c r="J3" s="227"/>
      <c r="K3" s="226"/>
    </row>
    <row r="4" spans="1:11" ht="14.25" x14ac:dyDescent="0.2">
      <c r="A4" s="187"/>
      <c r="B4" s="228"/>
      <c r="C4" s="228"/>
      <c r="D4" s="228"/>
      <c r="E4" s="212"/>
      <c r="F4" s="32"/>
      <c r="G4" s="228"/>
      <c r="H4" s="228"/>
      <c r="I4" s="212"/>
      <c r="J4" s="32"/>
      <c r="K4" s="212"/>
    </row>
    <row r="5" spans="1:11" ht="39.75" x14ac:dyDescent="0.25">
      <c r="A5" s="326" t="s">
        <v>149</v>
      </c>
      <c r="B5" s="240" t="s">
        <v>103</v>
      </c>
      <c r="C5" s="240" t="s">
        <v>3</v>
      </c>
      <c r="D5" s="240" t="s">
        <v>90</v>
      </c>
      <c r="E5" s="241" t="s">
        <v>170</v>
      </c>
      <c r="F5" s="242"/>
      <c r="G5" s="240" t="s">
        <v>91</v>
      </c>
      <c r="H5" s="240" t="s">
        <v>92</v>
      </c>
      <c r="I5" s="241" t="s">
        <v>104</v>
      </c>
      <c r="J5" s="242"/>
      <c r="K5" s="241" t="s">
        <v>105</v>
      </c>
    </row>
    <row r="6" spans="1:11" x14ac:dyDescent="0.2">
      <c r="A6" s="82"/>
      <c r="B6" s="83"/>
      <c r="C6" s="83"/>
      <c r="D6" s="83"/>
      <c r="E6" s="84"/>
      <c r="F6"/>
      <c r="G6" s="84"/>
      <c r="H6" s="84"/>
      <c r="I6" s="84"/>
      <c r="J6"/>
    </row>
    <row r="7" spans="1:11" s="24" customFormat="1" x14ac:dyDescent="0.2">
      <c r="A7" s="24" t="s">
        <v>110</v>
      </c>
      <c r="B7" s="118">
        <v>41</v>
      </c>
      <c r="C7" s="142">
        <v>13261</v>
      </c>
      <c r="D7" s="142">
        <v>6598</v>
      </c>
      <c r="E7" s="142">
        <v>19541</v>
      </c>
      <c r="F7" s="142"/>
      <c r="G7" s="142">
        <v>12508</v>
      </c>
      <c r="H7" s="142">
        <v>8468</v>
      </c>
      <c r="I7" s="142">
        <v>20743</v>
      </c>
      <c r="J7" s="142"/>
      <c r="K7" s="142">
        <v>39698</v>
      </c>
    </row>
    <row r="8" spans="1:11" x14ac:dyDescent="0.2">
      <c r="A8" s="85" t="s">
        <v>111</v>
      </c>
      <c r="B8" s="117">
        <v>19</v>
      </c>
      <c r="C8" s="210">
        <v>2049</v>
      </c>
      <c r="D8" s="210">
        <v>1628</v>
      </c>
      <c r="E8" s="210">
        <v>3615</v>
      </c>
      <c r="F8" s="210"/>
      <c r="G8" s="210">
        <v>8553</v>
      </c>
      <c r="H8" s="210">
        <v>4109</v>
      </c>
      <c r="I8" s="210">
        <v>12579</v>
      </c>
      <c r="J8" s="210"/>
      <c r="K8" s="210">
        <v>15976</v>
      </c>
    </row>
    <row r="9" spans="1:11" x14ac:dyDescent="0.2">
      <c r="A9" s="85" t="s">
        <v>112</v>
      </c>
      <c r="B9" s="117">
        <v>7</v>
      </c>
      <c r="C9" s="210">
        <v>1838</v>
      </c>
      <c r="D9" s="117">
        <v>811</v>
      </c>
      <c r="E9" s="210">
        <v>2594</v>
      </c>
      <c r="F9" s="210"/>
      <c r="G9" s="117">
        <v>539</v>
      </c>
      <c r="H9" s="117">
        <v>657</v>
      </c>
      <c r="I9" s="210">
        <v>1163</v>
      </c>
      <c r="J9" s="210"/>
      <c r="K9" s="210">
        <v>3671</v>
      </c>
    </row>
    <row r="10" spans="1:11" s="24" customFormat="1" x14ac:dyDescent="0.2">
      <c r="A10" s="85" t="s">
        <v>113</v>
      </c>
      <c r="B10" s="117">
        <v>1</v>
      </c>
      <c r="C10" s="210">
        <v>2090</v>
      </c>
      <c r="D10" s="210">
        <v>1017</v>
      </c>
      <c r="E10" s="210">
        <v>3047</v>
      </c>
      <c r="F10" s="210"/>
      <c r="G10" s="117">
        <v>420</v>
      </c>
      <c r="H10" s="117">
        <v>526</v>
      </c>
      <c r="I10" s="117">
        <v>919</v>
      </c>
      <c r="J10" s="117"/>
      <c r="K10" s="210">
        <v>3919</v>
      </c>
    </row>
    <row r="11" spans="1:11" x14ac:dyDescent="0.2">
      <c r="A11" s="85" t="s">
        <v>114</v>
      </c>
      <c r="B11" s="117">
        <v>6</v>
      </c>
      <c r="C11" s="210">
        <v>2339</v>
      </c>
      <c r="D11" s="117">
        <v>996</v>
      </c>
      <c r="E11" s="210">
        <v>3299</v>
      </c>
      <c r="F11" s="210"/>
      <c r="G11" s="117">
        <v>801</v>
      </c>
      <c r="H11" s="117">
        <v>878</v>
      </c>
      <c r="I11" s="210">
        <v>1675</v>
      </c>
      <c r="J11" s="210"/>
      <c r="K11" s="210">
        <v>4896</v>
      </c>
    </row>
    <row r="12" spans="1:11" x14ac:dyDescent="0.2">
      <c r="A12" s="85" t="s">
        <v>115</v>
      </c>
      <c r="B12" s="117">
        <v>3</v>
      </c>
      <c r="C12" s="210">
        <v>1953</v>
      </c>
      <c r="D12" s="117">
        <v>858</v>
      </c>
      <c r="E12" s="210">
        <v>2755</v>
      </c>
      <c r="F12" s="210"/>
      <c r="G12" s="117">
        <v>775</v>
      </c>
      <c r="H12" s="117">
        <v>822</v>
      </c>
      <c r="I12" s="210">
        <v>1549</v>
      </c>
      <c r="J12" s="210"/>
      <c r="K12" s="210">
        <v>4237</v>
      </c>
    </row>
    <row r="13" spans="1:11" x14ac:dyDescent="0.2">
      <c r="A13" s="85" t="s">
        <v>116</v>
      </c>
      <c r="B13" s="117">
        <v>5</v>
      </c>
      <c r="C13" s="210">
        <v>2992</v>
      </c>
      <c r="D13" s="210">
        <v>1288</v>
      </c>
      <c r="E13" s="210">
        <v>4231</v>
      </c>
      <c r="F13" s="210"/>
      <c r="G13" s="210">
        <v>1420</v>
      </c>
      <c r="H13" s="210">
        <v>1476</v>
      </c>
      <c r="I13" s="210">
        <v>2858</v>
      </c>
      <c r="J13" s="210"/>
      <c r="K13" s="210">
        <v>6999</v>
      </c>
    </row>
    <row r="14" spans="1:11" x14ac:dyDescent="0.2">
      <c r="A14"/>
      <c r="B14" s="117"/>
      <c r="C14" s="210"/>
      <c r="D14" s="210"/>
      <c r="E14" s="210"/>
      <c r="F14" s="210"/>
      <c r="G14" s="210"/>
      <c r="H14" s="210"/>
      <c r="I14" s="210"/>
      <c r="J14" s="210"/>
      <c r="K14" s="210"/>
    </row>
    <row r="15" spans="1:11" x14ac:dyDescent="0.2">
      <c r="A15" s="24" t="s">
        <v>117</v>
      </c>
      <c r="B15" s="118">
        <v>86</v>
      </c>
      <c r="C15" s="142">
        <v>10117</v>
      </c>
      <c r="D15" s="142">
        <v>6730</v>
      </c>
      <c r="E15" s="142">
        <v>16652</v>
      </c>
      <c r="F15" s="142"/>
      <c r="G15" s="142">
        <v>12787</v>
      </c>
      <c r="H15" s="142">
        <v>9341</v>
      </c>
      <c r="I15" s="142">
        <v>21784</v>
      </c>
      <c r="J15" s="142"/>
      <c r="K15" s="142">
        <v>37902</v>
      </c>
    </row>
    <row r="16" spans="1:11" s="24" customFormat="1" x14ac:dyDescent="0.2">
      <c r="A16" s="85" t="s">
        <v>118</v>
      </c>
      <c r="B16" s="117">
        <v>29</v>
      </c>
      <c r="C16" s="210">
        <v>1784</v>
      </c>
      <c r="D16" s="210">
        <v>1641</v>
      </c>
      <c r="E16" s="210">
        <v>3385</v>
      </c>
      <c r="F16" s="210"/>
      <c r="G16" s="210">
        <v>8589</v>
      </c>
      <c r="H16" s="210">
        <v>4593</v>
      </c>
      <c r="I16" s="210">
        <v>13012</v>
      </c>
      <c r="J16" s="210"/>
      <c r="K16" s="210">
        <v>16198</v>
      </c>
    </row>
    <row r="17" spans="1:11" x14ac:dyDescent="0.2">
      <c r="A17" s="85" t="s">
        <v>119</v>
      </c>
      <c r="B17" s="117">
        <v>27</v>
      </c>
      <c r="C17" s="210">
        <v>4355</v>
      </c>
      <c r="D17" s="210">
        <v>2355</v>
      </c>
      <c r="E17" s="210">
        <v>6640</v>
      </c>
      <c r="F17" s="210"/>
      <c r="G17" s="210">
        <v>1961</v>
      </c>
      <c r="H17" s="210">
        <v>2383</v>
      </c>
      <c r="I17" s="210">
        <v>4249</v>
      </c>
      <c r="J17" s="210"/>
      <c r="K17" s="210">
        <v>10700</v>
      </c>
    </row>
    <row r="18" spans="1:11" x14ac:dyDescent="0.2">
      <c r="A18" s="85" t="s">
        <v>120</v>
      </c>
      <c r="B18" s="117">
        <v>23</v>
      </c>
      <c r="C18" s="210">
        <v>2164</v>
      </c>
      <c r="D18" s="210">
        <v>1367</v>
      </c>
      <c r="E18" s="210">
        <v>3492</v>
      </c>
      <c r="F18" s="210"/>
      <c r="G18" s="117">
        <v>987</v>
      </c>
      <c r="H18" s="210">
        <v>1098</v>
      </c>
      <c r="I18" s="210">
        <v>2051</v>
      </c>
      <c r="J18" s="210"/>
      <c r="K18" s="210">
        <v>5465</v>
      </c>
    </row>
    <row r="19" spans="1:11" x14ac:dyDescent="0.2">
      <c r="A19" s="85" t="s">
        <v>121</v>
      </c>
      <c r="B19" s="117">
        <v>7</v>
      </c>
      <c r="C19" s="210">
        <v>1814</v>
      </c>
      <c r="D19" s="210">
        <v>1367</v>
      </c>
      <c r="E19" s="210">
        <v>3135</v>
      </c>
      <c r="F19" s="210"/>
      <c r="G19" s="210">
        <v>1250</v>
      </c>
      <c r="H19" s="210">
        <v>1267</v>
      </c>
      <c r="I19" s="210">
        <v>2472</v>
      </c>
      <c r="J19" s="210"/>
      <c r="K19" s="210">
        <v>5539</v>
      </c>
    </row>
    <row r="20" spans="1:11" x14ac:dyDescent="0.2">
      <c r="A20"/>
      <c r="B20" s="117"/>
      <c r="C20" s="210"/>
      <c r="D20" s="210"/>
      <c r="E20" s="210"/>
      <c r="F20" s="210"/>
      <c r="G20" s="210"/>
      <c r="H20" s="210"/>
      <c r="I20" s="210"/>
      <c r="J20" s="210"/>
      <c r="K20" s="210"/>
    </row>
    <row r="21" spans="1:11" s="24" customFormat="1" x14ac:dyDescent="0.2">
      <c r="A21" s="24" t="s">
        <v>122</v>
      </c>
      <c r="B21" s="118">
        <v>118</v>
      </c>
      <c r="C21" s="142">
        <v>11206</v>
      </c>
      <c r="D21" s="142">
        <v>6792</v>
      </c>
      <c r="E21" s="142">
        <v>17819</v>
      </c>
      <c r="F21" s="142"/>
      <c r="G21" s="142">
        <v>12487</v>
      </c>
      <c r="H21" s="142">
        <v>8572</v>
      </c>
      <c r="I21" s="142">
        <v>20726</v>
      </c>
      <c r="J21" s="142"/>
      <c r="K21" s="142">
        <v>38068</v>
      </c>
    </row>
    <row r="22" spans="1:11" x14ac:dyDescent="0.2">
      <c r="A22" s="85" t="s">
        <v>123</v>
      </c>
      <c r="B22" s="117">
        <v>45</v>
      </c>
      <c r="C22" s="210">
        <v>1763</v>
      </c>
      <c r="D22" s="210">
        <v>1349</v>
      </c>
      <c r="E22" s="210">
        <v>3096</v>
      </c>
      <c r="F22" s="210"/>
      <c r="G22" s="210">
        <v>8493</v>
      </c>
      <c r="H22" s="210">
        <v>4178</v>
      </c>
      <c r="I22" s="210">
        <v>12568</v>
      </c>
      <c r="J22" s="210"/>
      <c r="K22" s="210">
        <v>15495</v>
      </c>
    </row>
    <row r="23" spans="1:11" x14ac:dyDescent="0.2">
      <c r="A23" s="85" t="s">
        <v>124</v>
      </c>
      <c r="B23" s="117">
        <v>29</v>
      </c>
      <c r="C23" s="210">
        <v>3162</v>
      </c>
      <c r="D23" s="210">
        <v>2057</v>
      </c>
      <c r="E23" s="210">
        <v>5146</v>
      </c>
      <c r="F23" s="210"/>
      <c r="G23" s="210">
        <v>1390</v>
      </c>
      <c r="H23" s="210">
        <v>1445</v>
      </c>
      <c r="I23" s="210">
        <v>2760</v>
      </c>
      <c r="J23" s="210"/>
      <c r="K23" s="210">
        <v>7806</v>
      </c>
    </row>
    <row r="24" spans="1:11" x14ac:dyDescent="0.2">
      <c r="A24" s="85" t="s">
        <v>125</v>
      </c>
      <c r="B24" s="117">
        <v>37</v>
      </c>
      <c r="C24" s="210">
        <v>4744</v>
      </c>
      <c r="D24" s="210">
        <v>2801</v>
      </c>
      <c r="E24" s="210">
        <v>7487</v>
      </c>
      <c r="F24" s="210"/>
      <c r="G24" s="210">
        <v>2165</v>
      </c>
      <c r="H24" s="210">
        <v>2428</v>
      </c>
      <c r="I24" s="210">
        <v>4470</v>
      </c>
      <c r="J24" s="210"/>
      <c r="K24" s="210">
        <v>11798</v>
      </c>
    </row>
    <row r="25" spans="1:11" s="86" customFormat="1" x14ac:dyDescent="0.2">
      <c r="A25" s="85" t="s">
        <v>126</v>
      </c>
      <c r="B25" s="117">
        <v>7</v>
      </c>
      <c r="C25" s="210">
        <v>1537</v>
      </c>
      <c r="D25" s="117">
        <v>585</v>
      </c>
      <c r="E25" s="210">
        <v>2090</v>
      </c>
      <c r="F25" s="210"/>
      <c r="G25" s="117">
        <v>439</v>
      </c>
      <c r="H25" s="117">
        <v>521</v>
      </c>
      <c r="I25" s="117">
        <v>928</v>
      </c>
      <c r="J25" s="117"/>
      <c r="K25" s="210">
        <v>2969</v>
      </c>
    </row>
    <row r="26" spans="1:11" s="86" customFormat="1" x14ac:dyDescent="0.2">
      <c r="A26"/>
      <c r="B26" s="117"/>
      <c r="C26" s="210"/>
      <c r="D26" s="117"/>
      <c r="E26" s="210"/>
      <c r="F26" s="210"/>
      <c r="G26" s="117"/>
      <c r="H26" s="117"/>
      <c r="I26" s="117"/>
      <c r="J26" s="117"/>
      <c r="K26" s="210"/>
    </row>
    <row r="27" spans="1:11" s="24" customFormat="1" x14ac:dyDescent="0.2">
      <c r="A27" s="24" t="s">
        <v>127</v>
      </c>
      <c r="B27" s="118">
        <v>316</v>
      </c>
      <c r="C27" s="142">
        <v>10224</v>
      </c>
      <c r="D27" s="142">
        <v>6557</v>
      </c>
      <c r="E27" s="142">
        <v>16732</v>
      </c>
      <c r="F27" s="142"/>
      <c r="G27" s="142">
        <v>15779</v>
      </c>
      <c r="H27" s="142">
        <v>8688</v>
      </c>
      <c r="I27" s="142">
        <v>24069</v>
      </c>
      <c r="J27" s="142"/>
      <c r="K27" s="142">
        <v>40132</v>
      </c>
    </row>
    <row r="28" spans="1:11" x14ac:dyDescent="0.2">
      <c r="A28" t="s">
        <v>128</v>
      </c>
      <c r="B28" s="117">
        <v>80</v>
      </c>
      <c r="C28" s="117">
        <v>782</v>
      </c>
      <c r="D28" s="210">
        <v>1088</v>
      </c>
      <c r="E28" s="210">
        <v>1905</v>
      </c>
      <c r="F28" s="210"/>
      <c r="G28" s="210">
        <v>9725</v>
      </c>
      <c r="H28" s="210">
        <v>3827</v>
      </c>
      <c r="I28" s="210">
        <v>13426</v>
      </c>
      <c r="J28" s="210"/>
      <c r="K28" s="210">
        <v>15150</v>
      </c>
    </row>
    <row r="29" spans="1:11" s="86" customFormat="1" x14ac:dyDescent="0.2">
      <c r="A29" t="s">
        <v>129</v>
      </c>
      <c r="B29" s="117">
        <v>236</v>
      </c>
      <c r="C29" s="210">
        <v>9442</v>
      </c>
      <c r="D29" s="210">
        <v>5469</v>
      </c>
      <c r="E29" s="210">
        <v>14827</v>
      </c>
      <c r="F29" s="210"/>
      <c r="G29" s="210">
        <v>6054</v>
      </c>
      <c r="H29" s="210">
        <v>4861</v>
      </c>
      <c r="I29" s="210">
        <v>10643</v>
      </c>
      <c r="J29" s="210"/>
      <c r="K29" s="210">
        <v>24982</v>
      </c>
    </row>
    <row r="30" spans="1:11" x14ac:dyDescent="0.2">
      <c r="A30"/>
      <c r="B30" s="117"/>
      <c r="C30" s="210"/>
      <c r="D30" s="210"/>
      <c r="E30" s="210"/>
      <c r="F30" s="210"/>
      <c r="G30" s="210"/>
      <c r="H30" s="210"/>
      <c r="I30" s="210"/>
      <c r="J30" s="210"/>
      <c r="K30" s="210"/>
    </row>
    <row r="31" spans="1:11" s="24" customFormat="1" x14ac:dyDescent="0.2">
      <c r="A31" s="24" t="s">
        <v>130</v>
      </c>
      <c r="B31" s="118">
        <v>110</v>
      </c>
      <c r="C31" s="142">
        <v>11106</v>
      </c>
      <c r="D31" s="142">
        <v>6455</v>
      </c>
      <c r="E31" s="142">
        <v>17326</v>
      </c>
      <c r="F31" s="142"/>
      <c r="G31" s="142">
        <v>11362</v>
      </c>
      <c r="H31" s="142">
        <v>6663</v>
      </c>
      <c r="I31" s="142">
        <v>17864</v>
      </c>
      <c r="J31" s="142"/>
      <c r="K31" s="142">
        <v>34775</v>
      </c>
    </row>
    <row r="32" spans="1:11" x14ac:dyDescent="0.2">
      <c r="A32" t="s">
        <v>131</v>
      </c>
      <c r="B32" s="117">
        <v>38</v>
      </c>
      <c r="C32" s="210">
        <v>1490</v>
      </c>
      <c r="D32" s="210">
        <v>1422</v>
      </c>
      <c r="E32" s="210">
        <v>2876</v>
      </c>
      <c r="F32" s="210"/>
      <c r="G32" s="210">
        <v>7738</v>
      </c>
      <c r="H32" s="210">
        <v>3138</v>
      </c>
      <c r="I32" s="210">
        <v>10833</v>
      </c>
      <c r="J32" s="210"/>
      <c r="K32" s="210">
        <v>13580</v>
      </c>
    </row>
    <row r="33" spans="1:11" x14ac:dyDescent="0.2">
      <c r="A33" t="s">
        <v>132</v>
      </c>
      <c r="B33" s="117">
        <v>16</v>
      </c>
      <c r="C33" s="210">
        <v>2951</v>
      </c>
      <c r="D33" s="210">
        <v>1667</v>
      </c>
      <c r="E33" s="210">
        <v>4549</v>
      </c>
      <c r="F33" s="210"/>
      <c r="G33" s="210">
        <v>1330</v>
      </c>
      <c r="H33" s="210">
        <v>1100</v>
      </c>
      <c r="I33" s="210">
        <v>2395</v>
      </c>
      <c r="J33" s="210"/>
      <c r="K33" s="210">
        <v>6846</v>
      </c>
    </row>
    <row r="34" spans="1:11" x14ac:dyDescent="0.2">
      <c r="A34" t="s">
        <v>133</v>
      </c>
      <c r="B34" s="117">
        <v>25</v>
      </c>
      <c r="C34" s="210">
        <v>1847</v>
      </c>
      <c r="D34" s="117">
        <v>926</v>
      </c>
      <c r="E34" s="210">
        <v>2749</v>
      </c>
      <c r="F34" s="210"/>
      <c r="G34" s="117">
        <v>664</v>
      </c>
      <c r="H34" s="117">
        <v>497</v>
      </c>
      <c r="I34" s="210">
        <v>1126</v>
      </c>
      <c r="J34" s="210"/>
      <c r="K34" s="210">
        <v>3799</v>
      </c>
    </row>
    <row r="35" spans="1:11" x14ac:dyDescent="0.2">
      <c r="A35" t="s">
        <v>134</v>
      </c>
      <c r="B35" s="117">
        <v>7</v>
      </c>
      <c r="C35" s="210">
        <v>1321</v>
      </c>
      <c r="D35" s="117">
        <v>671</v>
      </c>
      <c r="E35" s="210">
        <v>1973</v>
      </c>
      <c r="F35" s="210"/>
      <c r="G35" s="117">
        <v>379</v>
      </c>
      <c r="H35" s="117">
        <v>519</v>
      </c>
      <c r="I35" s="117">
        <v>878</v>
      </c>
      <c r="J35" s="117"/>
      <c r="K35" s="210">
        <v>2824</v>
      </c>
    </row>
    <row r="36" spans="1:11" x14ac:dyDescent="0.2">
      <c r="A36" t="s">
        <v>135</v>
      </c>
      <c r="B36" s="117">
        <v>24</v>
      </c>
      <c r="C36" s="210">
        <v>3497</v>
      </c>
      <c r="D36" s="210">
        <v>1769</v>
      </c>
      <c r="E36" s="210">
        <v>5179</v>
      </c>
      <c r="F36" s="210"/>
      <c r="G36" s="210">
        <v>1251</v>
      </c>
      <c r="H36" s="210">
        <v>1409</v>
      </c>
      <c r="I36" s="210">
        <v>2632</v>
      </c>
      <c r="J36" s="210"/>
      <c r="K36" s="210">
        <v>7726</v>
      </c>
    </row>
    <row r="37" spans="1:11" s="24" customFormat="1" x14ac:dyDescent="0.2">
      <c r="A37"/>
      <c r="B37" s="117"/>
      <c r="C37" s="210"/>
      <c r="D37" s="210"/>
      <c r="E37" s="210"/>
      <c r="F37" s="210"/>
      <c r="G37" s="210"/>
      <c r="H37" s="210"/>
      <c r="I37" s="210"/>
      <c r="J37" s="210"/>
      <c r="K37" s="210"/>
    </row>
    <row r="38" spans="1:11" s="24" customFormat="1" x14ac:dyDescent="0.2">
      <c r="A38" s="24" t="s">
        <v>136</v>
      </c>
      <c r="B38" s="118">
        <v>53</v>
      </c>
      <c r="C38" s="142">
        <v>9703</v>
      </c>
      <c r="D38" s="142">
        <v>4994</v>
      </c>
      <c r="E38" s="142">
        <v>14483</v>
      </c>
      <c r="F38" s="142"/>
      <c r="G38" s="142">
        <v>8674</v>
      </c>
      <c r="H38" s="142">
        <v>5958</v>
      </c>
      <c r="I38" s="142">
        <v>14438</v>
      </c>
      <c r="J38" s="142"/>
      <c r="K38" s="142">
        <v>28544</v>
      </c>
    </row>
    <row r="39" spans="1:11" x14ac:dyDescent="0.2">
      <c r="A39" t="s">
        <v>137</v>
      </c>
      <c r="B39" s="117">
        <v>20</v>
      </c>
      <c r="C39" s="210">
        <v>1380</v>
      </c>
      <c r="D39" s="210">
        <v>1255</v>
      </c>
      <c r="E39" s="210">
        <v>2605</v>
      </c>
      <c r="F39" s="210"/>
      <c r="G39" s="210">
        <v>5992</v>
      </c>
      <c r="H39" s="210">
        <v>2865</v>
      </c>
      <c r="I39" s="210">
        <v>8791</v>
      </c>
      <c r="J39" s="210"/>
      <c r="K39" s="210">
        <v>11249</v>
      </c>
    </row>
    <row r="40" spans="1:11" x14ac:dyDescent="0.2">
      <c r="A40" t="s">
        <v>138</v>
      </c>
      <c r="B40" s="117">
        <v>6</v>
      </c>
      <c r="C40" s="210">
        <v>1668</v>
      </c>
      <c r="D40" s="117">
        <v>763</v>
      </c>
      <c r="E40" s="210">
        <v>2401</v>
      </c>
      <c r="F40" s="210"/>
      <c r="G40" s="117">
        <v>408</v>
      </c>
      <c r="H40" s="117">
        <v>560</v>
      </c>
      <c r="I40" s="117">
        <v>958</v>
      </c>
      <c r="J40" s="117"/>
      <c r="K40" s="210">
        <v>3329</v>
      </c>
    </row>
    <row r="41" spans="1:11" x14ac:dyDescent="0.2">
      <c r="A41" t="s">
        <v>139</v>
      </c>
      <c r="B41" s="117">
        <v>12</v>
      </c>
      <c r="C41" s="210">
        <v>1791</v>
      </c>
      <c r="D41" s="117">
        <v>886</v>
      </c>
      <c r="E41" s="210">
        <v>2641</v>
      </c>
      <c r="F41" s="210"/>
      <c r="G41" s="117">
        <v>794</v>
      </c>
      <c r="H41" s="117">
        <v>726</v>
      </c>
      <c r="I41" s="210">
        <v>1478</v>
      </c>
      <c r="J41" s="210"/>
      <c r="K41" s="210">
        <v>4065</v>
      </c>
    </row>
    <row r="42" spans="1:11" x14ac:dyDescent="0.2">
      <c r="A42" t="s">
        <v>140</v>
      </c>
      <c r="B42" s="117">
        <v>7</v>
      </c>
      <c r="C42" s="210">
        <v>3147</v>
      </c>
      <c r="D42" s="210">
        <v>1301</v>
      </c>
      <c r="E42" s="210">
        <v>4359</v>
      </c>
      <c r="F42" s="210"/>
      <c r="G42" s="117">
        <v>806</v>
      </c>
      <c r="H42" s="210">
        <v>1058</v>
      </c>
      <c r="I42" s="210">
        <v>1826</v>
      </c>
      <c r="J42" s="210"/>
      <c r="K42" s="210">
        <v>6068</v>
      </c>
    </row>
    <row r="43" spans="1:11" s="24" customFormat="1" x14ac:dyDescent="0.2">
      <c r="A43" t="s">
        <v>141</v>
      </c>
      <c r="B43" s="117">
        <v>8</v>
      </c>
      <c r="C43" s="210">
        <v>1717</v>
      </c>
      <c r="D43" s="117">
        <v>789</v>
      </c>
      <c r="E43" s="210">
        <v>2477</v>
      </c>
      <c r="F43" s="210"/>
      <c r="G43" s="117">
        <v>674</v>
      </c>
      <c r="H43" s="117">
        <v>749</v>
      </c>
      <c r="I43" s="210">
        <v>1385</v>
      </c>
      <c r="J43" s="210"/>
      <c r="K43" s="210">
        <v>3833</v>
      </c>
    </row>
    <row r="44" spans="1:11" x14ac:dyDescent="0.2">
      <c r="A44"/>
      <c r="B44" s="117"/>
      <c r="C44" s="210"/>
      <c r="D44" s="117"/>
      <c r="E44" s="210"/>
      <c r="F44" s="210"/>
      <c r="G44" s="117"/>
      <c r="H44" s="117"/>
      <c r="I44" s="210"/>
      <c r="J44" s="210"/>
      <c r="K44" s="210"/>
    </row>
    <row r="45" spans="1:11" x14ac:dyDescent="0.2">
      <c r="A45" s="24" t="s">
        <v>142</v>
      </c>
      <c r="B45" s="118">
        <v>31</v>
      </c>
      <c r="C45" s="142">
        <v>4766</v>
      </c>
      <c r="D45" s="142">
        <v>3061</v>
      </c>
      <c r="E45" s="142">
        <v>7677</v>
      </c>
      <c r="F45" s="142"/>
      <c r="G45" s="142">
        <v>4706</v>
      </c>
      <c r="H45" s="142">
        <v>3172</v>
      </c>
      <c r="I45" s="142">
        <v>7715</v>
      </c>
      <c r="J45" s="142"/>
      <c r="K45" s="142">
        <v>15110</v>
      </c>
    </row>
    <row r="46" spans="1:11" x14ac:dyDescent="0.2">
      <c r="A46" t="s">
        <v>143</v>
      </c>
      <c r="B46" s="117">
        <v>28</v>
      </c>
      <c r="C46" s="117">
        <v>823</v>
      </c>
      <c r="D46" s="117">
        <v>611</v>
      </c>
      <c r="E46" s="210">
        <v>1415</v>
      </c>
      <c r="F46" s="210"/>
      <c r="G46" s="210">
        <v>3251</v>
      </c>
      <c r="H46" s="210">
        <v>1462</v>
      </c>
      <c r="I46" s="210">
        <v>4631</v>
      </c>
      <c r="J46" s="210"/>
      <c r="K46" s="210">
        <v>5935</v>
      </c>
    </row>
    <row r="47" spans="1:11" x14ac:dyDescent="0.2">
      <c r="A47" t="s">
        <v>144</v>
      </c>
      <c r="B47" s="117">
        <v>3</v>
      </c>
      <c r="C47" s="210">
        <v>3943</v>
      </c>
      <c r="D47" s="210">
        <v>2450</v>
      </c>
      <c r="E47" s="210">
        <v>6262</v>
      </c>
      <c r="F47" s="210"/>
      <c r="G47" s="210">
        <v>1455</v>
      </c>
      <c r="H47" s="210">
        <v>1710</v>
      </c>
      <c r="I47" s="210">
        <v>3084</v>
      </c>
      <c r="J47" s="210"/>
      <c r="K47" s="210">
        <v>9175</v>
      </c>
    </row>
    <row r="48" spans="1:11" x14ac:dyDescent="0.2">
      <c r="A48"/>
      <c r="B48" s="79"/>
      <c r="C48" s="79"/>
      <c r="D48" s="79"/>
      <c r="E48" s="79"/>
      <c r="F48" s="79"/>
      <c r="G48" s="79"/>
      <c r="H48" s="79"/>
      <c r="I48" s="79"/>
      <c r="J48" s="79"/>
      <c r="K48" s="79"/>
    </row>
    <row r="49" spans="1:12" s="24" customFormat="1" x14ac:dyDescent="0.2">
      <c r="A49" s="24" t="s">
        <v>0</v>
      </c>
      <c r="B49" s="118">
        <v>755</v>
      </c>
      <c r="C49" s="142">
        <v>70383</v>
      </c>
      <c r="D49" s="142">
        <v>41187</v>
      </c>
      <c r="E49" s="142">
        <v>110230</v>
      </c>
      <c r="F49" s="142"/>
      <c r="G49" s="142">
        <v>78303</v>
      </c>
      <c r="H49" s="142">
        <v>50862</v>
      </c>
      <c r="I49" s="142">
        <v>127339</v>
      </c>
      <c r="J49" s="142"/>
      <c r="K49" s="142">
        <v>234229</v>
      </c>
    </row>
    <row r="50" spans="1:12" ht="11.25" customHeight="1" x14ac:dyDescent="0.2">
      <c r="A50" s="185"/>
      <c r="B50" s="93"/>
      <c r="C50" s="93"/>
      <c r="D50" s="93"/>
      <c r="E50" s="93"/>
      <c r="F50" s="93"/>
      <c r="G50" s="93"/>
      <c r="H50" s="93"/>
      <c r="I50" s="93"/>
      <c r="J50" s="93"/>
      <c r="K50" s="93"/>
    </row>
    <row r="51" spans="1:12" s="2" customFormat="1" ht="12" customHeight="1" x14ac:dyDescent="0.2">
      <c r="A51" s="30"/>
      <c r="B51" s="86"/>
      <c r="C51" s="87"/>
      <c r="D51" s="87"/>
      <c r="E51" s="51"/>
      <c r="F51" s="51"/>
      <c r="G51" s="1"/>
      <c r="H51" s="1"/>
      <c r="I51" s="1"/>
      <c r="J51" s="51"/>
      <c r="K51"/>
      <c r="L51"/>
    </row>
    <row r="52" spans="1:12" x14ac:dyDescent="0.2">
      <c r="A52" s="417" t="s">
        <v>240</v>
      </c>
      <c r="B52" s="417"/>
      <c r="C52" s="417"/>
      <c r="D52" s="417"/>
      <c r="E52" s="417"/>
      <c r="F52" s="257"/>
      <c r="G52" s="257"/>
      <c r="H52" s="257"/>
      <c r="I52" s="257"/>
      <c r="J52" s="257"/>
      <c r="K52" s="257"/>
    </row>
    <row r="53" spans="1:12" x14ac:dyDescent="0.2">
      <c r="A53" s="417"/>
      <c r="B53" s="417"/>
      <c r="C53" s="417"/>
      <c r="D53" s="417"/>
      <c r="E53" s="417"/>
      <c r="F53" s="1"/>
      <c r="J53" s="1"/>
    </row>
    <row r="59" spans="1:12" x14ac:dyDescent="0.2">
      <c r="C59" s="25"/>
      <c r="D59" s="25"/>
      <c r="I59" s="25"/>
      <c r="K59" s="25"/>
    </row>
    <row r="60" spans="1:12" x14ac:dyDescent="0.2">
      <c r="C60" s="3"/>
      <c r="D60" s="3"/>
      <c r="I60" s="3"/>
      <c r="K60" s="3"/>
    </row>
  </sheetData>
  <mergeCells count="2">
    <mergeCell ref="A1:K1"/>
    <mergeCell ref="A52:E53"/>
  </mergeCells>
  <phoneticPr fontId="6" type="noConversion"/>
  <pageMargins left="0.55118110236220474" right="0.55118110236220474" top="0.98425196850393704" bottom="0.98425196850393704" header="0.51181102362204722" footer="0.51181102362204722"/>
  <pageSetup paperSize="9" scale="6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7"/>
  <sheetViews>
    <sheetView showGridLines="0" zoomScaleNormal="100" zoomScaleSheetLayoutView="100" workbookViewId="0">
      <selection sqref="A1:G1"/>
    </sheetView>
  </sheetViews>
  <sheetFormatPr defaultRowHeight="12.75" x14ac:dyDescent="0.2"/>
  <cols>
    <col min="1" max="1" width="41.28515625" style="30" customWidth="1"/>
    <col min="2" max="16384" width="9.140625" style="30"/>
  </cols>
  <sheetData>
    <row r="1" spans="1:7" ht="38.25" customHeight="1" x14ac:dyDescent="0.2">
      <c r="A1" s="425" t="s">
        <v>174</v>
      </c>
      <c r="B1" s="425"/>
      <c r="C1" s="425"/>
      <c r="D1" s="425"/>
      <c r="E1" s="425"/>
      <c r="F1" s="425"/>
      <c r="G1" s="425"/>
    </row>
    <row r="2" spans="1:7" s="90" customFormat="1" ht="7.5" customHeight="1" thickBot="1" x14ac:dyDescent="0.25">
      <c r="A2" s="89"/>
      <c r="B2" s="256"/>
      <c r="C2" s="256"/>
      <c r="D2" s="256"/>
      <c r="F2" s="256"/>
    </row>
    <row r="3" spans="1:7" s="90" customFormat="1" ht="25.5" x14ac:dyDescent="0.2">
      <c r="A3" s="91"/>
      <c r="B3" s="230" t="s">
        <v>145</v>
      </c>
      <c r="C3" s="230" t="s">
        <v>152</v>
      </c>
      <c r="D3" s="230" t="s">
        <v>156</v>
      </c>
      <c r="E3" s="229" t="s">
        <v>166</v>
      </c>
      <c r="F3" s="230" t="s">
        <v>177</v>
      </c>
    </row>
    <row r="4" spans="1:7" s="90" customFormat="1" x14ac:dyDescent="0.2">
      <c r="A4" s="88"/>
    </row>
    <row r="5" spans="1:7" s="92" customFormat="1" ht="15" x14ac:dyDescent="0.25">
      <c r="A5" s="189" t="s">
        <v>16</v>
      </c>
    </row>
    <row r="6" spans="1:7" s="92" customFormat="1" ht="9" customHeight="1" x14ac:dyDescent="0.25">
      <c r="A6" s="189"/>
    </row>
    <row r="7" spans="1:7" s="92" customFormat="1" x14ac:dyDescent="0.2">
      <c r="A7" s="166" t="s">
        <v>64</v>
      </c>
      <c r="B7" s="259">
        <v>0.56239652780885052</v>
      </c>
      <c r="C7" s="259">
        <v>0.56628062566326764</v>
      </c>
      <c r="D7" s="259">
        <v>0.56877640924211093</v>
      </c>
      <c r="E7" s="259">
        <v>0.49246343203710308</v>
      </c>
      <c r="F7" s="259">
        <v>0.47491106534356864</v>
      </c>
    </row>
    <row r="8" spans="1:7" s="92" customFormat="1" x14ac:dyDescent="0.2">
      <c r="A8" s="166"/>
      <c r="B8" s="259"/>
      <c r="C8" s="259"/>
      <c r="D8" s="259"/>
      <c r="E8" s="259"/>
      <c r="F8" s="259"/>
    </row>
    <row r="9" spans="1:7" s="92" customFormat="1" x14ac:dyDescent="0.2">
      <c r="A9" s="166" t="s">
        <v>65</v>
      </c>
      <c r="B9" s="259"/>
      <c r="C9" s="259"/>
      <c r="D9" s="259"/>
      <c r="E9" s="259"/>
      <c r="F9" s="259"/>
    </row>
    <row r="10" spans="1:7" s="92" customFormat="1" x14ac:dyDescent="0.2">
      <c r="A10" s="167" t="s">
        <v>66</v>
      </c>
      <c r="B10" s="259">
        <v>0.12121347711306994</v>
      </c>
      <c r="C10" s="259">
        <v>0.11516633599409404</v>
      </c>
      <c r="D10" s="259">
        <v>0.11912253888339477</v>
      </c>
      <c r="E10" s="259">
        <v>0.17994113449875135</v>
      </c>
      <c r="F10" s="259">
        <v>0.22589402733570493</v>
      </c>
    </row>
    <row r="11" spans="1:7" s="92" customFormat="1" x14ac:dyDescent="0.2">
      <c r="A11" s="167" t="s">
        <v>67</v>
      </c>
      <c r="B11" s="259">
        <v>0.12662758960132445</v>
      </c>
      <c r="C11" s="259">
        <v>0.11936510866054538</v>
      </c>
      <c r="D11" s="259">
        <v>0.11853816416434415</v>
      </c>
      <c r="E11" s="259">
        <v>0.10560114163396361</v>
      </c>
      <c r="F11" s="259">
        <v>0.11013855083317731</v>
      </c>
    </row>
    <row r="12" spans="1:7" s="92" customFormat="1" x14ac:dyDescent="0.2">
      <c r="A12" s="167" t="s">
        <v>68</v>
      </c>
      <c r="B12" s="259">
        <v>0.11248825450803168</v>
      </c>
      <c r="C12" s="259">
        <v>0.12430212707054861</v>
      </c>
      <c r="D12" s="259">
        <v>0.11543648296322935</v>
      </c>
      <c r="E12" s="259">
        <v>9.7351052443810204E-2</v>
      </c>
      <c r="F12" s="259">
        <v>0.10620670286463209</v>
      </c>
    </row>
    <row r="13" spans="1:7" s="92" customFormat="1" x14ac:dyDescent="0.2">
      <c r="A13" s="167" t="s">
        <v>69</v>
      </c>
      <c r="B13" s="259">
        <v>7.7274150968723435E-2</v>
      </c>
      <c r="C13" s="259">
        <v>7.4885802611544316E-2</v>
      </c>
      <c r="D13" s="259">
        <v>7.81264047469208E-2</v>
      </c>
      <c r="E13" s="259">
        <v>0.12464323938637174</v>
      </c>
      <c r="F13" s="259">
        <v>8.284965362291706E-2</v>
      </c>
    </row>
    <row r="14" spans="1:7" s="92" customFormat="1" x14ac:dyDescent="0.2">
      <c r="A14" s="90"/>
    </row>
    <row r="15" spans="1:7" s="92" customFormat="1" ht="15" x14ac:dyDescent="0.25">
      <c r="A15" s="189" t="s">
        <v>35</v>
      </c>
      <c r="B15" s="22">
        <v>22349</v>
      </c>
      <c r="C15" s="22">
        <v>21673</v>
      </c>
      <c r="D15" s="142">
        <v>22246</v>
      </c>
      <c r="E15" s="142">
        <v>22424</v>
      </c>
      <c r="F15" s="142">
        <v>21364</v>
      </c>
    </row>
    <row r="16" spans="1:7" ht="9.75" customHeight="1" x14ac:dyDescent="0.2">
      <c r="A16" s="129"/>
      <c r="B16" s="129"/>
      <c r="C16" s="129"/>
      <c r="D16" s="340"/>
      <c r="E16" s="129"/>
      <c r="F16" s="129"/>
    </row>
    <row r="17" spans="1:7" s="90" customFormat="1" x14ac:dyDescent="0.2">
      <c r="A17" s="88"/>
      <c r="D17" s="33"/>
    </row>
    <row r="18" spans="1:7" s="92" customFormat="1" ht="17.25" x14ac:dyDescent="0.25">
      <c r="A18" s="189" t="s">
        <v>185</v>
      </c>
    </row>
    <row r="19" spans="1:7" s="92" customFormat="1" ht="15" x14ac:dyDescent="0.25">
      <c r="A19" s="189"/>
    </row>
    <row r="20" spans="1:7" s="92" customFormat="1" x14ac:dyDescent="0.2">
      <c r="A20" s="166" t="s">
        <v>64</v>
      </c>
      <c r="B20" s="259">
        <v>0.56499636891793759</v>
      </c>
      <c r="C20" s="259">
        <v>0.56033074724377296</v>
      </c>
      <c r="D20" s="259">
        <v>0.56776926179911258</v>
      </c>
      <c r="E20" s="259">
        <v>0.5133270617748511</v>
      </c>
      <c r="F20" s="259">
        <v>0.48662551440329216</v>
      </c>
    </row>
    <row r="21" spans="1:7" s="92" customFormat="1" x14ac:dyDescent="0.2">
      <c r="A21" s="166"/>
      <c r="B21" s="259"/>
      <c r="C21" s="259"/>
      <c r="D21" s="259"/>
      <c r="E21" s="259"/>
      <c r="F21" s="259"/>
    </row>
    <row r="22" spans="1:7" s="92" customFormat="1" x14ac:dyDescent="0.2">
      <c r="A22" s="166" t="s">
        <v>65</v>
      </c>
      <c r="B22" s="259"/>
      <c r="C22" s="259"/>
      <c r="D22" s="259"/>
      <c r="E22" s="259"/>
      <c r="F22" s="259"/>
    </row>
    <row r="23" spans="1:7" s="92" customFormat="1" x14ac:dyDescent="0.2">
      <c r="A23" s="167" t="s">
        <v>66</v>
      </c>
      <c r="B23" s="259">
        <v>0.117543313621745</v>
      </c>
      <c r="C23" s="259">
        <v>0.13556553695385873</v>
      </c>
      <c r="D23" s="259">
        <v>0.11244453408632513</v>
      </c>
      <c r="E23" s="259">
        <v>0.18344308560677328</v>
      </c>
      <c r="F23" s="259">
        <v>0.21152263374485597</v>
      </c>
    </row>
    <row r="24" spans="1:7" s="92" customFormat="1" x14ac:dyDescent="0.2">
      <c r="A24" s="167" t="s">
        <v>67</v>
      </c>
      <c r="B24" s="259">
        <v>9.4096898018466643E-2</v>
      </c>
      <c r="C24" s="259">
        <v>8.1461821151490407E-2</v>
      </c>
      <c r="D24" s="259">
        <v>8.9451391690197654E-2</v>
      </c>
      <c r="E24" s="259">
        <v>8.8428974600188143E-2</v>
      </c>
      <c r="F24" s="259">
        <v>8.611111111111111E-2</v>
      </c>
    </row>
    <row r="25" spans="1:7" s="92" customFormat="1" x14ac:dyDescent="0.2">
      <c r="A25" s="167" t="s">
        <v>68</v>
      </c>
      <c r="B25" s="259">
        <v>0.16744475568004979</v>
      </c>
      <c r="C25" s="259">
        <v>0.15975908534095548</v>
      </c>
      <c r="D25" s="259">
        <v>0.17022993142396128</v>
      </c>
      <c r="E25" s="259">
        <v>0.15563917633531932</v>
      </c>
      <c r="F25" s="259">
        <v>0.17129629629629631</v>
      </c>
    </row>
    <row r="26" spans="1:7" s="92" customFormat="1" x14ac:dyDescent="0.2">
      <c r="A26" s="167" t="s">
        <v>69</v>
      </c>
      <c r="B26" s="259">
        <v>5.5918663761801018E-2</v>
      </c>
      <c r="C26" s="259">
        <v>6.2882809309922419E-2</v>
      </c>
      <c r="D26" s="259">
        <v>6.0104881000403391E-2</v>
      </c>
      <c r="E26" s="376">
        <v>5.916170168286819E-2</v>
      </c>
      <c r="F26" s="259">
        <v>4.4444444444444446E-2</v>
      </c>
    </row>
    <row r="27" spans="1:7" s="92" customFormat="1" x14ac:dyDescent="0.2">
      <c r="A27" s="90"/>
      <c r="E27" s="346"/>
    </row>
    <row r="28" spans="1:7" s="92" customFormat="1" ht="15" x14ac:dyDescent="0.25">
      <c r="A28" s="189" t="s">
        <v>35</v>
      </c>
      <c r="B28" s="22">
        <v>9639</v>
      </c>
      <c r="C28" s="22">
        <v>9796</v>
      </c>
      <c r="D28" s="142">
        <v>9916</v>
      </c>
      <c r="E28" s="142">
        <v>9567</v>
      </c>
      <c r="F28" s="142">
        <v>9720</v>
      </c>
    </row>
    <row r="29" spans="1:7" ht="9.75" customHeight="1" x14ac:dyDescent="0.2">
      <c r="A29" s="129"/>
      <c r="B29" s="129"/>
      <c r="C29" s="129"/>
      <c r="D29" s="129"/>
      <c r="E29" s="368"/>
      <c r="F29" s="129"/>
    </row>
    <row r="30" spans="1:7" ht="9.75" customHeight="1" x14ac:dyDescent="0.2"/>
    <row r="31" spans="1:7" s="346" customFormat="1" ht="12" x14ac:dyDescent="0.2">
      <c r="A31" s="426" t="s">
        <v>239</v>
      </c>
      <c r="B31" s="426"/>
      <c r="C31" s="426"/>
      <c r="D31" s="426"/>
      <c r="E31" s="426"/>
      <c r="F31" s="426"/>
      <c r="G31" s="426"/>
    </row>
    <row r="32" spans="1:7" s="92" customFormat="1" x14ac:dyDescent="0.2">
      <c r="A32" s="426"/>
      <c r="B32" s="426"/>
      <c r="C32" s="426"/>
      <c r="D32" s="426"/>
      <c r="E32" s="426"/>
      <c r="F32" s="426"/>
      <c r="G32" s="426"/>
    </row>
    <row r="33" spans="1:7" s="92" customFormat="1" x14ac:dyDescent="0.2">
      <c r="A33" s="426"/>
      <c r="B33" s="426"/>
      <c r="C33" s="426"/>
      <c r="D33" s="426"/>
      <c r="E33" s="426"/>
      <c r="F33" s="426"/>
      <c r="G33" s="426"/>
    </row>
    <row r="34" spans="1:7" s="92" customFormat="1" x14ac:dyDescent="0.2">
      <c r="A34" s="426"/>
      <c r="B34" s="426"/>
      <c r="C34" s="426"/>
      <c r="D34" s="426"/>
      <c r="E34" s="426"/>
      <c r="F34" s="426"/>
      <c r="G34" s="426"/>
    </row>
    <row r="35" spans="1:7" s="92" customFormat="1" x14ac:dyDescent="0.2">
      <c r="A35" s="355"/>
      <c r="E35" s="30"/>
    </row>
    <row r="36" spans="1:7" x14ac:dyDescent="0.2">
      <c r="A36" s="190"/>
    </row>
    <row r="37" spans="1:7" x14ac:dyDescent="0.2">
      <c r="A37" s="190"/>
    </row>
  </sheetData>
  <mergeCells count="2">
    <mergeCell ref="A1:G1"/>
    <mergeCell ref="A31:G34"/>
  </mergeCells>
  <phoneticPr fontId="6" type="noConversion"/>
  <pageMargins left="0.74803149606299213" right="0.74803149606299213" top="0.98425196850393704" bottom="0.98425196850393704" header="0.51181102362204722" footer="0.51181102362204722"/>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K34"/>
  <sheetViews>
    <sheetView showGridLines="0" zoomScaleNormal="100" zoomScaleSheetLayoutView="100" workbookViewId="0">
      <selection sqref="A1:H1"/>
    </sheetView>
  </sheetViews>
  <sheetFormatPr defaultRowHeight="11.25" x14ac:dyDescent="0.2"/>
  <cols>
    <col min="1" max="1" width="47.85546875" style="109" customWidth="1"/>
    <col min="2" max="6" width="12.7109375" style="109" customWidth="1"/>
    <col min="7" max="7" width="2.28515625" style="108" customWidth="1"/>
    <col min="8" max="8" width="18.7109375" style="263" customWidth="1"/>
    <col min="9" max="16384" width="9.140625" style="109"/>
  </cols>
  <sheetData>
    <row r="1" spans="1:11" s="94" customFormat="1" ht="37.5" customHeight="1" x14ac:dyDescent="0.25">
      <c r="A1" s="427" t="s">
        <v>220</v>
      </c>
      <c r="B1" s="399"/>
      <c r="C1" s="399"/>
      <c r="D1" s="399"/>
      <c r="E1" s="399"/>
      <c r="F1" s="399"/>
      <c r="G1" s="399"/>
      <c r="H1" s="399"/>
    </row>
    <row r="2" spans="1:11" s="95" customFormat="1" ht="9" customHeight="1" thickBot="1" x14ac:dyDescent="0.25">
      <c r="A2" s="97"/>
      <c r="B2" s="96"/>
      <c r="C2" s="96"/>
      <c r="D2" s="96"/>
      <c r="E2" s="96"/>
      <c r="F2" s="96"/>
      <c r="G2" s="97"/>
      <c r="H2" s="273"/>
    </row>
    <row r="3" spans="1:11" s="99" customFormat="1" ht="40.5" customHeight="1" x14ac:dyDescent="0.2">
      <c r="A3" s="17"/>
      <c r="B3" s="216" t="s">
        <v>147</v>
      </c>
      <c r="C3" s="216" t="s">
        <v>154</v>
      </c>
      <c r="D3" s="216" t="s">
        <v>158</v>
      </c>
      <c r="E3" s="216" t="s">
        <v>168</v>
      </c>
      <c r="F3" s="216" t="s">
        <v>177</v>
      </c>
      <c r="G3" s="17"/>
      <c r="H3" s="218" t="s">
        <v>187</v>
      </c>
    </row>
    <row r="4" spans="1:11" s="95" customFormat="1" ht="14.25" customHeight="1" x14ac:dyDescent="0.2">
      <c r="A4" s="98"/>
      <c r="B4" s="100"/>
      <c r="C4" s="100"/>
      <c r="D4" s="100"/>
      <c r="E4" s="100"/>
      <c r="G4" s="98"/>
      <c r="H4" s="260"/>
    </row>
    <row r="5" spans="1:11" s="95" customFormat="1" ht="17.25" customHeight="1" x14ac:dyDescent="0.25">
      <c r="A5" s="191" t="s">
        <v>162</v>
      </c>
      <c r="B5" s="22">
        <v>35350</v>
      </c>
      <c r="C5" s="22">
        <v>36159</v>
      </c>
      <c r="D5" s="22">
        <v>39684</v>
      </c>
      <c r="E5" s="22">
        <v>39864</v>
      </c>
      <c r="F5" s="386">
        <v>39929</v>
      </c>
      <c r="G5" s="22"/>
      <c r="H5" s="150">
        <v>0.12953323903818958</v>
      </c>
      <c r="I5" s="290"/>
      <c r="J5" s="276"/>
    </row>
    <row r="6" spans="1:11" s="95" customFormat="1" ht="14.25" customHeight="1" x14ac:dyDescent="0.2">
      <c r="A6" s="168" t="s">
        <v>36</v>
      </c>
      <c r="B6" s="34">
        <v>8190</v>
      </c>
      <c r="C6" s="34">
        <v>8255</v>
      </c>
      <c r="D6" s="34">
        <v>8239</v>
      </c>
      <c r="E6" s="34">
        <v>7385</v>
      </c>
      <c r="F6" s="101">
        <v>5634</v>
      </c>
      <c r="G6" s="100"/>
      <c r="H6" s="150">
        <v>-0.31208791208791209</v>
      </c>
      <c r="I6" s="290"/>
    </row>
    <row r="7" spans="1:11" s="95" customFormat="1" ht="14.25" customHeight="1" x14ac:dyDescent="0.2">
      <c r="A7" s="168" t="s">
        <v>37</v>
      </c>
      <c r="B7" s="34">
        <v>17433</v>
      </c>
      <c r="C7" s="34">
        <v>18332</v>
      </c>
      <c r="D7" s="34">
        <v>20622</v>
      </c>
      <c r="E7" s="34">
        <v>20584</v>
      </c>
      <c r="F7" s="101">
        <v>21119</v>
      </c>
      <c r="G7" s="100"/>
      <c r="H7" s="150">
        <v>0.21143807720988939</v>
      </c>
      <c r="K7" s="95" t="s">
        <v>97</v>
      </c>
    </row>
    <row r="8" spans="1:11" s="95" customFormat="1" ht="14.25" customHeight="1" x14ac:dyDescent="0.2">
      <c r="A8" s="168" t="s">
        <v>38</v>
      </c>
      <c r="B8" s="34">
        <v>9727</v>
      </c>
      <c r="C8" s="34">
        <v>9572</v>
      </c>
      <c r="D8" s="34">
        <v>10823</v>
      </c>
      <c r="E8" s="34">
        <v>11895</v>
      </c>
      <c r="F8" s="101">
        <v>13176</v>
      </c>
      <c r="G8" s="100"/>
      <c r="H8" s="150">
        <v>0.35458003495425094</v>
      </c>
    </row>
    <row r="9" spans="1:11" s="95" customFormat="1" ht="12" customHeight="1" x14ac:dyDescent="0.2">
      <c r="A9" s="102"/>
      <c r="B9" s="103"/>
      <c r="C9" s="103"/>
      <c r="D9" s="103"/>
      <c r="E9" s="103"/>
      <c r="F9" s="103"/>
      <c r="G9" s="103"/>
      <c r="H9" s="348"/>
    </row>
    <row r="10" spans="1:11" s="95" customFormat="1" ht="13.5" customHeight="1" x14ac:dyDescent="0.2">
      <c r="A10" s="104"/>
      <c r="B10" s="101"/>
      <c r="C10" s="101"/>
      <c r="D10" s="101"/>
      <c r="E10" s="101"/>
      <c r="F10" s="101"/>
      <c r="G10" s="341"/>
      <c r="H10" s="150"/>
    </row>
    <row r="11" spans="1:11" s="94" customFormat="1" ht="15" x14ac:dyDescent="0.25">
      <c r="A11" s="191" t="s">
        <v>98</v>
      </c>
      <c r="B11" s="22">
        <v>26091</v>
      </c>
      <c r="C11" s="22">
        <v>25892</v>
      </c>
      <c r="D11" s="22">
        <v>28288</v>
      </c>
      <c r="E11" s="22">
        <v>28333</v>
      </c>
      <c r="F11" s="387">
        <v>29096</v>
      </c>
      <c r="G11" s="342"/>
      <c r="H11" s="150">
        <v>0.11517381472538424</v>
      </c>
    </row>
    <row r="12" spans="1:11" s="95" customFormat="1" ht="14.25" customHeight="1" x14ac:dyDescent="0.2">
      <c r="A12" s="168" t="s">
        <v>36</v>
      </c>
      <c r="B12" s="34">
        <v>4515</v>
      </c>
      <c r="C12" s="34">
        <v>4487</v>
      </c>
      <c r="D12" s="34">
        <v>4250</v>
      </c>
      <c r="E12" s="34">
        <v>3711</v>
      </c>
      <c r="F12" s="388">
        <v>2755</v>
      </c>
      <c r="G12" s="98"/>
      <c r="H12" s="150">
        <v>-0.38981173864894791</v>
      </c>
    </row>
    <row r="13" spans="1:11" s="95" customFormat="1" ht="14.25" customHeight="1" x14ac:dyDescent="0.2">
      <c r="A13" s="168" t="s">
        <v>37</v>
      </c>
      <c r="B13" s="34">
        <v>12249</v>
      </c>
      <c r="C13" s="34">
        <v>12204</v>
      </c>
      <c r="D13" s="34">
        <v>13690</v>
      </c>
      <c r="E13" s="34">
        <v>13243</v>
      </c>
      <c r="F13" s="388">
        <v>13772</v>
      </c>
      <c r="G13" s="98"/>
      <c r="H13" s="150">
        <v>0.12433668054535074</v>
      </c>
    </row>
    <row r="14" spans="1:11" s="97" customFormat="1" ht="14.25" customHeight="1" x14ac:dyDescent="0.2">
      <c r="A14" s="168" t="s">
        <v>38</v>
      </c>
      <c r="B14" s="34">
        <v>9327</v>
      </c>
      <c r="C14" s="34">
        <v>9201</v>
      </c>
      <c r="D14" s="34">
        <v>10348</v>
      </c>
      <c r="E14" s="34">
        <v>11379</v>
      </c>
      <c r="F14" s="388">
        <v>12569</v>
      </c>
      <c r="G14" s="98"/>
      <c r="H14" s="150">
        <v>0.3475930095421893</v>
      </c>
    </row>
    <row r="15" spans="1:11" s="95" customFormat="1" ht="12.75" x14ac:dyDescent="0.2">
      <c r="A15" s="105"/>
      <c r="B15" s="103"/>
      <c r="C15" s="103"/>
      <c r="D15" s="103"/>
      <c r="E15" s="103"/>
      <c r="F15" s="389"/>
      <c r="G15" s="103"/>
      <c r="H15" s="348"/>
    </row>
    <row r="16" spans="1:11" ht="12.75" x14ac:dyDescent="0.2">
      <c r="A16" s="106"/>
      <c r="B16" s="107"/>
      <c r="C16" s="107"/>
      <c r="D16" s="107"/>
      <c r="E16" s="107"/>
      <c r="F16" s="107"/>
      <c r="G16" s="343"/>
      <c r="H16" s="150"/>
    </row>
    <row r="17" spans="1:9" s="94" customFormat="1" ht="21" customHeight="1" x14ac:dyDescent="0.25">
      <c r="A17" s="191" t="s">
        <v>99</v>
      </c>
      <c r="B17" s="22">
        <v>9259</v>
      </c>
      <c r="C17" s="22">
        <v>10267</v>
      </c>
      <c r="D17" s="22">
        <v>11396</v>
      </c>
      <c r="E17" s="22">
        <v>11531</v>
      </c>
      <c r="F17" s="386">
        <v>10833</v>
      </c>
      <c r="G17" s="344"/>
      <c r="H17" s="150">
        <v>0.16999675990927754</v>
      </c>
      <c r="I17" s="32"/>
    </row>
    <row r="18" spans="1:9" s="95" customFormat="1" ht="15" customHeight="1" x14ac:dyDescent="0.2">
      <c r="A18" s="168" t="s">
        <v>36</v>
      </c>
      <c r="B18" s="34">
        <v>3675</v>
      </c>
      <c r="C18" s="34">
        <v>3768</v>
      </c>
      <c r="D18" s="34">
        <v>3989</v>
      </c>
      <c r="E18" s="34">
        <v>3674</v>
      </c>
      <c r="F18" s="101">
        <v>2879</v>
      </c>
      <c r="G18" s="100"/>
      <c r="H18" s="150">
        <v>-0.21659863945578228</v>
      </c>
    </row>
    <row r="19" spans="1:9" s="95" customFormat="1" ht="15" customHeight="1" x14ac:dyDescent="0.2">
      <c r="A19" s="168" t="s">
        <v>37</v>
      </c>
      <c r="B19" s="34">
        <v>5184</v>
      </c>
      <c r="C19" s="34">
        <v>6128</v>
      </c>
      <c r="D19" s="34">
        <v>6932</v>
      </c>
      <c r="E19" s="34">
        <v>7341</v>
      </c>
      <c r="F19" s="101">
        <v>7347</v>
      </c>
      <c r="G19" s="100"/>
      <c r="H19" s="150">
        <v>0.41724537037037046</v>
      </c>
    </row>
    <row r="20" spans="1:9" s="95" customFormat="1" ht="15" customHeight="1" x14ac:dyDescent="0.2">
      <c r="A20" s="168" t="s">
        <v>38</v>
      </c>
      <c r="B20" s="32">
        <v>400</v>
      </c>
      <c r="C20" s="32">
        <v>371</v>
      </c>
      <c r="D20" s="32">
        <v>475</v>
      </c>
      <c r="E20" s="32">
        <v>516</v>
      </c>
      <c r="F20" s="101">
        <v>607</v>
      </c>
      <c r="G20" s="100"/>
      <c r="H20" s="150">
        <v>0.51750000000000007</v>
      </c>
    </row>
    <row r="21" spans="1:9" s="95" customFormat="1" ht="12" customHeight="1" x14ac:dyDescent="0.2">
      <c r="A21" s="102"/>
      <c r="B21" s="103"/>
      <c r="C21" s="103"/>
      <c r="D21" s="103"/>
      <c r="E21" s="103"/>
      <c r="F21" s="103"/>
      <c r="G21" s="102"/>
      <c r="H21" s="261"/>
    </row>
    <row r="22" spans="1:9" s="95" customFormat="1" ht="8.25" customHeight="1" x14ac:dyDescent="0.2">
      <c r="G22" s="97"/>
      <c r="H22" s="262"/>
    </row>
    <row r="23" spans="1:9" ht="12.75" x14ac:dyDescent="0.2">
      <c r="A23" s="428" t="s">
        <v>235</v>
      </c>
      <c r="B23" s="429"/>
      <c r="C23" s="429"/>
      <c r="D23" s="429"/>
      <c r="E23" s="429"/>
      <c r="F23" s="429"/>
      <c r="G23" s="429"/>
      <c r="H23" s="429"/>
    </row>
    <row r="24" spans="1:9" ht="12.75" x14ac:dyDescent="0.2">
      <c r="A24" s="258"/>
      <c r="B24" s="257"/>
      <c r="C24" s="257"/>
      <c r="D24" s="257"/>
      <c r="E24" s="257"/>
      <c r="F24" s="257"/>
      <c r="G24" s="257"/>
      <c r="H24" s="257"/>
    </row>
    <row r="25" spans="1:9" ht="12.75" x14ac:dyDescent="0.2">
      <c r="A25" s="258"/>
      <c r="B25" s="257"/>
      <c r="C25" s="257"/>
      <c r="D25" s="257"/>
      <c r="E25" s="257"/>
      <c r="F25" s="257"/>
      <c r="G25" s="257"/>
      <c r="H25" s="257"/>
    </row>
    <row r="26" spans="1:9" x14ac:dyDescent="0.2">
      <c r="B26" s="108"/>
      <c r="C26" s="108"/>
      <c r="D26" s="108"/>
      <c r="E26" s="108"/>
      <c r="F26" s="108"/>
    </row>
    <row r="30" spans="1:9" ht="8.25" customHeight="1" x14ac:dyDescent="0.2"/>
    <row r="32" spans="1:9" ht="7.5" customHeight="1" x14ac:dyDescent="0.2"/>
    <row r="33" spans="1:1" ht="12" x14ac:dyDescent="0.2">
      <c r="A33" s="258"/>
    </row>
    <row r="34" spans="1:1" ht="7.5" customHeight="1" x14ac:dyDescent="0.2"/>
  </sheetData>
  <mergeCells count="2">
    <mergeCell ref="A1:H1"/>
    <mergeCell ref="A23:H23"/>
  </mergeCells>
  <phoneticPr fontId="6" type="noConversion"/>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48"/>
  <sheetViews>
    <sheetView showGridLines="0" zoomScaleNormal="100" zoomScaleSheetLayoutView="100" workbookViewId="0">
      <selection sqref="A1:F1"/>
    </sheetView>
  </sheetViews>
  <sheetFormatPr defaultRowHeight="12.75" x14ac:dyDescent="0.2"/>
  <cols>
    <col min="1" max="1" width="31" style="110" bestFit="1" customWidth="1"/>
    <col min="2" max="2" width="17.85546875" style="110" customWidth="1"/>
    <col min="3" max="3" width="18.85546875" style="110" customWidth="1"/>
    <col min="4" max="4" width="15.42578125" style="110" customWidth="1"/>
    <col min="5" max="5" width="15.28515625" style="110" customWidth="1"/>
    <col min="6" max="6" width="16.42578125" style="110" customWidth="1"/>
    <col min="7" max="7" width="9.5703125" style="110" bestFit="1" customWidth="1"/>
    <col min="8" max="8" width="9.7109375" style="110" bestFit="1" customWidth="1"/>
    <col min="9" max="16384" width="9.140625" style="110"/>
  </cols>
  <sheetData>
    <row r="1" spans="1:12" ht="33.75" customHeight="1" x14ac:dyDescent="0.25">
      <c r="A1" s="398" t="s">
        <v>186</v>
      </c>
      <c r="B1" s="398"/>
      <c r="C1" s="398"/>
      <c r="D1" s="398"/>
      <c r="E1" s="398"/>
      <c r="F1" s="398"/>
      <c r="H1" s="12"/>
    </row>
    <row r="2" spans="1:12" ht="9.75" customHeight="1" thickBot="1" x14ac:dyDescent="0.3">
      <c r="A2" s="176"/>
      <c r="H2" s="12"/>
    </row>
    <row r="3" spans="1:12" ht="17.25" customHeight="1" x14ac:dyDescent="0.25">
      <c r="A3" s="157"/>
      <c r="B3" s="192"/>
      <c r="C3" s="192"/>
      <c r="D3" s="111" t="s">
        <v>39</v>
      </c>
      <c r="E3" s="192"/>
      <c r="F3" s="192"/>
      <c r="G3" s="112"/>
      <c r="H3" s="112"/>
    </row>
    <row r="4" spans="1:12" ht="27" x14ac:dyDescent="0.2">
      <c r="A4" s="113"/>
      <c r="B4" s="231" t="s">
        <v>237</v>
      </c>
      <c r="C4" s="231" t="s">
        <v>15</v>
      </c>
      <c r="D4" s="231" t="s">
        <v>238</v>
      </c>
      <c r="E4" s="232" t="s">
        <v>40</v>
      </c>
      <c r="F4" s="232" t="s">
        <v>41</v>
      </c>
      <c r="G4" s="114"/>
      <c r="H4" s="115"/>
    </row>
    <row r="5" spans="1:12" x14ac:dyDescent="0.2">
      <c r="A5" s="116"/>
      <c r="B5" s="117"/>
      <c r="C5" s="117"/>
      <c r="D5" s="117"/>
      <c r="E5" s="117"/>
      <c r="F5" s="118"/>
      <c r="G5" s="114"/>
      <c r="H5" s="115"/>
    </row>
    <row r="6" spans="1:12" ht="15" x14ac:dyDescent="0.2">
      <c r="A6" s="119" t="s">
        <v>42</v>
      </c>
      <c r="F6" s="12"/>
      <c r="G6" s="120"/>
      <c r="H6" s="120"/>
    </row>
    <row r="7" spans="1:12" x14ac:dyDescent="0.2">
      <c r="A7" s="169" t="s">
        <v>70</v>
      </c>
      <c r="B7" s="347">
        <v>7359</v>
      </c>
      <c r="C7" s="347">
        <v>6816</v>
      </c>
      <c r="D7" s="347">
        <v>5998</v>
      </c>
      <c r="E7" s="347">
        <v>36</v>
      </c>
      <c r="F7" s="347">
        <v>20209</v>
      </c>
      <c r="G7" s="120"/>
      <c r="H7" s="25"/>
      <c r="I7" s="25"/>
      <c r="J7" s="25"/>
      <c r="K7"/>
      <c r="L7" s="25"/>
    </row>
    <row r="8" spans="1:12" x14ac:dyDescent="0.2">
      <c r="A8" s="169" t="s">
        <v>15</v>
      </c>
      <c r="B8" s="347">
        <v>618</v>
      </c>
      <c r="C8" s="347">
        <v>13887</v>
      </c>
      <c r="D8" s="347">
        <v>14102</v>
      </c>
      <c r="E8" s="347">
        <v>120</v>
      </c>
      <c r="F8" s="347">
        <v>28727</v>
      </c>
      <c r="G8" s="120"/>
      <c r="H8" s="25"/>
      <c r="I8" s="25"/>
      <c r="J8" s="25"/>
      <c r="K8"/>
      <c r="L8" s="25"/>
    </row>
    <row r="9" spans="1:12" x14ac:dyDescent="0.2">
      <c r="A9" s="169" t="s">
        <v>71</v>
      </c>
      <c r="B9" s="347">
        <v>205</v>
      </c>
      <c r="C9" s="347">
        <v>2421</v>
      </c>
      <c r="D9" s="347">
        <v>48760</v>
      </c>
      <c r="E9" s="347">
        <v>271</v>
      </c>
      <c r="F9" s="347">
        <v>51657</v>
      </c>
      <c r="G9" s="37"/>
      <c r="H9" s="25"/>
      <c r="I9" s="25"/>
      <c r="J9" s="25"/>
      <c r="K9"/>
      <c r="L9" s="25"/>
    </row>
    <row r="10" spans="1:12" x14ac:dyDescent="0.2">
      <c r="A10" s="169" t="s">
        <v>40</v>
      </c>
      <c r="B10" s="347">
        <v>26</v>
      </c>
      <c r="C10" s="347">
        <v>134</v>
      </c>
      <c r="D10" s="347">
        <v>789</v>
      </c>
      <c r="E10" s="347">
        <v>1152</v>
      </c>
      <c r="F10" s="347">
        <v>2101</v>
      </c>
      <c r="G10" s="120"/>
      <c r="H10" s="25"/>
      <c r="I10"/>
      <c r="J10" s="25"/>
      <c r="K10" s="25"/>
      <c r="L10" s="25"/>
    </row>
    <row r="11" spans="1:12" x14ac:dyDescent="0.2">
      <c r="A11" s="169" t="s">
        <v>72</v>
      </c>
      <c r="B11" s="347">
        <v>25</v>
      </c>
      <c r="C11" s="347">
        <v>149</v>
      </c>
      <c r="D11" s="347">
        <v>587</v>
      </c>
      <c r="E11" s="347">
        <v>108</v>
      </c>
      <c r="F11" s="347">
        <v>869</v>
      </c>
      <c r="G11" s="120"/>
      <c r="H11" s="25"/>
      <c r="I11"/>
      <c r="J11" s="25"/>
      <c r="K11"/>
      <c r="L11" s="25"/>
    </row>
    <row r="12" spans="1:12" x14ac:dyDescent="0.2">
      <c r="A12" s="169" t="s">
        <v>73</v>
      </c>
      <c r="B12" s="347">
        <v>416</v>
      </c>
      <c r="C12" s="347">
        <v>317</v>
      </c>
      <c r="D12" s="347">
        <v>312</v>
      </c>
      <c r="E12" s="347">
        <v>31</v>
      </c>
      <c r="F12" s="347">
        <v>1076</v>
      </c>
      <c r="G12" s="124"/>
      <c r="H12" s="25"/>
      <c r="I12"/>
      <c r="J12" s="25"/>
      <c r="K12"/>
      <c r="L12" s="25"/>
    </row>
    <row r="13" spans="1:12" x14ac:dyDescent="0.2">
      <c r="A13" s="122"/>
      <c r="B13" s="80"/>
      <c r="C13" s="80"/>
      <c r="D13" s="80"/>
      <c r="E13" s="80"/>
      <c r="F13" s="80"/>
      <c r="G13" s="124"/>
      <c r="H13"/>
      <c r="I13"/>
      <c r="J13"/>
      <c r="K13"/>
      <c r="L13"/>
    </row>
    <row r="14" spans="1:12" ht="15" x14ac:dyDescent="0.25">
      <c r="A14" s="175" t="s">
        <v>43</v>
      </c>
      <c r="B14" s="123">
        <v>8649</v>
      </c>
      <c r="C14" s="123">
        <v>23724</v>
      </c>
      <c r="D14" s="123">
        <v>70548</v>
      </c>
      <c r="E14" s="123">
        <v>1718</v>
      </c>
      <c r="F14" s="123">
        <v>104639</v>
      </c>
      <c r="G14" s="124"/>
      <c r="H14" s="288"/>
      <c r="I14" s="25"/>
      <c r="J14" s="25"/>
      <c r="K14" s="25"/>
      <c r="L14" s="25"/>
    </row>
    <row r="15" spans="1:12" x14ac:dyDescent="0.2">
      <c r="A15" s="113"/>
      <c r="B15" s="113"/>
      <c r="C15" s="113"/>
      <c r="D15" s="113"/>
      <c r="E15" s="113"/>
      <c r="F15" s="113"/>
      <c r="G15" s="124"/>
      <c r="H15" s="289"/>
    </row>
    <row r="16" spans="1:12" x14ac:dyDescent="0.2">
      <c r="A16" s="116"/>
      <c r="B16" s="121"/>
      <c r="C16" s="121"/>
      <c r="D16" s="121"/>
      <c r="E16" s="121"/>
      <c r="F16" s="121"/>
      <c r="G16" s="125"/>
      <c r="H16" s="126"/>
    </row>
    <row r="17" spans="1:11" ht="15" x14ac:dyDescent="0.25">
      <c r="A17" s="193" t="s">
        <v>34</v>
      </c>
      <c r="B17" s="121"/>
      <c r="C17" s="121"/>
      <c r="D17" s="121"/>
      <c r="E17" s="121"/>
      <c r="F17" s="121"/>
      <c r="G17" s="125"/>
      <c r="H17" s="126"/>
    </row>
    <row r="18" spans="1:11" x14ac:dyDescent="0.2">
      <c r="A18" s="169" t="s">
        <v>70</v>
      </c>
      <c r="B18" s="349">
        <v>0.85084980922650022</v>
      </c>
      <c r="C18" s="349">
        <v>0.28730399595346484</v>
      </c>
      <c r="D18" s="349">
        <v>8.5020128139706302E-2</v>
      </c>
      <c r="E18" s="349">
        <v>2.0954598370197905E-2</v>
      </c>
      <c r="F18" s="349">
        <v>0.19313066829767103</v>
      </c>
      <c r="G18" s="125"/>
      <c r="H18" s="125"/>
      <c r="I18" s="140"/>
      <c r="J18" s="140"/>
      <c r="K18" s="140"/>
    </row>
    <row r="19" spans="1:11" x14ac:dyDescent="0.2">
      <c r="A19" s="169" t="s">
        <v>15</v>
      </c>
      <c r="B19" s="349">
        <v>7.1453347207769691E-2</v>
      </c>
      <c r="C19" s="349">
        <v>0.58535660091047037</v>
      </c>
      <c r="D19" s="349">
        <v>0.19989227192833248</v>
      </c>
      <c r="E19" s="349">
        <v>6.9848661233993012E-2</v>
      </c>
      <c r="F19" s="349">
        <v>0.27453435143684479</v>
      </c>
      <c r="G19" s="125"/>
      <c r="H19" s="125"/>
      <c r="I19" s="140"/>
      <c r="J19" s="140"/>
      <c r="K19" s="140"/>
    </row>
    <row r="20" spans="1:11" x14ac:dyDescent="0.2">
      <c r="A20" s="169" t="s">
        <v>71</v>
      </c>
      <c r="B20" s="349">
        <v>2.3702162099664702E-2</v>
      </c>
      <c r="C20" s="349">
        <v>0.10204855842185129</v>
      </c>
      <c r="D20" s="349">
        <v>0.69116062822475477</v>
      </c>
      <c r="E20" s="349">
        <v>0.15774155995343422</v>
      </c>
      <c r="F20" s="349">
        <v>0.4936687086076893</v>
      </c>
      <c r="G20" s="125"/>
      <c r="H20" s="125"/>
      <c r="I20" s="140"/>
      <c r="J20" s="140"/>
      <c r="K20" s="140"/>
    </row>
    <row r="21" spans="1:11" x14ac:dyDescent="0.2">
      <c r="A21" s="169" t="s">
        <v>40</v>
      </c>
      <c r="B21" s="349">
        <v>3.0061278760550353E-3</v>
      </c>
      <c r="C21" s="349">
        <v>5.6482886528410048E-3</v>
      </c>
      <c r="D21" s="349">
        <v>1.1183874808640925E-2</v>
      </c>
      <c r="E21" s="349">
        <v>0.67054714784633296</v>
      </c>
      <c r="F21" s="349">
        <v>2.0078555796595916E-2</v>
      </c>
      <c r="G21" s="125"/>
      <c r="H21" s="125"/>
      <c r="I21" s="140"/>
      <c r="J21" s="140"/>
      <c r="K21" s="140"/>
    </row>
    <row r="22" spans="1:11" x14ac:dyDescent="0.2">
      <c r="A22" s="169" t="s">
        <v>72</v>
      </c>
      <c r="B22" s="349">
        <v>2.8905075731298414E-3</v>
      </c>
      <c r="C22" s="349">
        <v>6.2805597706963416E-3</v>
      </c>
      <c r="D22" s="349">
        <v>8.320576061688496E-3</v>
      </c>
      <c r="E22" s="349">
        <v>6.2863795110593715E-2</v>
      </c>
      <c r="F22" s="349">
        <v>8.3047429734611385E-3</v>
      </c>
      <c r="G22" s="125"/>
      <c r="H22" s="125"/>
      <c r="I22" s="140"/>
      <c r="J22" s="140"/>
      <c r="K22" s="140"/>
    </row>
    <row r="23" spans="1:11" x14ac:dyDescent="0.2">
      <c r="A23" s="169" t="s">
        <v>73</v>
      </c>
      <c r="B23" s="349">
        <v>4.8098046016880565E-2</v>
      </c>
      <c r="C23" s="349">
        <v>1.3361996290676109E-2</v>
      </c>
      <c r="D23" s="349">
        <v>4.42252083687702E-3</v>
      </c>
      <c r="E23" s="349">
        <v>1.8044237485448197E-2</v>
      </c>
      <c r="F23" s="349">
        <v>1.0282972887737841E-2</v>
      </c>
      <c r="G23" s="125"/>
      <c r="H23" s="125"/>
      <c r="I23" s="140"/>
      <c r="J23" s="140"/>
      <c r="K23" s="140"/>
    </row>
    <row r="24" spans="1:11" x14ac:dyDescent="0.2">
      <c r="A24" s="122"/>
      <c r="B24" s="349"/>
      <c r="C24" s="349"/>
      <c r="D24" s="349"/>
      <c r="E24" s="349"/>
      <c r="F24" s="349"/>
      <c r="G24" s="125"/>
      <c r="H24" s="125"/>
      <c r="I24" s="140"/>
      <c r="J24" s="140"/>
      <c r="K24" s="140"/>
    </row>
    <row r="25" spans="1:11" ht="15" x14ac:dyDescent="0.25">
      <c r="A25" s="175" t="s">
        <v>43</v>
      </c>
      <c r="B25" s="350">
        <v>1</v>
      </c>
      <c r="C25" s="350">
        <v>1</v>
      </c>
      <c r="D25" s="350">
        <v>1</v>
      </c>
      <c r="E25" s="350">
        <v>1</v>
      </c>
      <c r="F25" s="350">
        <v>1</v>
      </c>
      <c r="G25" s="125"/>
      <c r="H25" s="125"/>
      <c r="I25" s="140"/>
      <c r="J25" s="140"/>
      <c r="K25" s="140"/>
    </row>
    <row r="26" spans="1:11" x14ac:dyDescent="0.2">
      <c r="A26" s="127"/>
      <c r="B26" s="351"/>
      <c r="C26" s="351"/>
      <c r="D26" s="351"/>
      <c r="E26" s="351"/>
      <c r="F26" s="352"/>
      <c r="H26" s="12"/>
    </row>
    <row r="27" spans="1:11" x14ac:dyDescent="0.2">
      <c r="A27" s="128"/>
      <c r="C27" s="79"/>
      <c r="D27" s="79"/>
      <c r="E27" s="79"/>
      <c r="F27" s="353"/>
    </row>
    <row r="28" spans="1:11" ht="30" x14ac:dyDescent="0.25">
      <c r="A28" s="175" t="s">
        <v>47</v>
      </c>
      <c r="B28" s="352">
        <v>8.265560641825706E-2</v>
      </c>
      <c r="C28" s="352">
        <v>0.22672235017536482</v>
      </c>
      <c r="D28" s="352">
        <v>0.6742036907845067</v>
      </c>
      <c r="E28" s="352">
        <v>1.6418352621871385E-2</v>
      </c>
      <c r="F28" s="352">
        <v>1</v>
      </c>
      <c r="G28" s="79"/>
      <c r="H28" s="140"/>
      <c r="I28" s="140"/>
      <c r="J28" s="140"/>
      <c r="K28" s="140"/>
    </row>
    <row r="29" spans="1:11" x14ac:dyDescent="0.2">
      <c r="A29" s="156"/>
      <c r="B29" s="274"/>
      <c r="C29" s="274"/>
      <c r="D29" s="274"/>
      <c r="E29" s="274"/>
      <c r="F29" s="274"/>
    </row>
    <row r="30" spans="1:11" ht="9.75" customHeight="1" x14ac:dyDescent="0.2">
      <c r="F30" s="79"/>
      <c r="G30" s="79"/>
      <c r="H30" s="79"/>
    </row>
    <row r="31" spans="1:11" x14ac:dyDescent="0.2">
      <c r="A31" s="405" t="s">
        <v>236</v>
      </c>
      <c r="B31" s="405"/>
      <c r="C31" s="405"/>
      <c r="D31" s="405"/>
      <c r="E31" s="405"/>
      <c r="F31" s="405"/>
      <c r="G31" s="345"/>
      <c r="H31" s="345"/>
    </row>
    <row r="32" spans="1:11" x14ac:dyDescent="0.2">
      <c r="A32" s="177"/>
    </row>
    <row r="33" spans="1:6" x14ac:dyDescent="0.2">
      <c r="A33" s="177"/>
    </row>
    <row r="34" spans="1:6" x14ac:dyDescent="0.2">
      <c r="A34" s="177"/>
    </row>
    <row r="36" spans="1:6" x14ac:dyDescent="0.2">
      <c r="B36" s="140"/>
      <c r="C36" s="140"/>
      <c r="D36" s="140"/>
      <c r="E36" s="140"/>
      <c r="F36" s="140"/>
    </row>
    <row r="39" spans="1:6" x14ac:dyDescent="0.2">
      <c r="A39"/>
      <c r="B39"/>
      <c r="C39"/>
      <c r="D39"/>
      <c r="E39"/>
      <c r="F39"/>
    </row>
    <row r="40" spans="1:6" x14ac:dyDescent="0.2">
      <c r="A40"/>
      <c r="B40"/>
      <c r="C40"/>
      <c r="D40"/>
      <c r="E40"/>
      <c r="F40"/>
    </row>
    <row r="41" spans="1:6" x14ac:dyDescent="0.2">
      <c r="A41"/>
      <c r="B41" s="25"/>
      <c r="C41" s="25"/>
      <c r="D41" s="25"/>
      <c r="E41"/>
      <c r="F41" s="25"/>
    </row>
    <row r="42" spans="1:6" x14ac:dyDescent="0.2">
      <c r="A42"/>
      <c r="B42"/>
      <c r="C42" s="25"/>
      <c r="D42" s="25"/>
      <c r="E42"/>
      <c r="F42" s="25"/>
    </row>
    <row r="43" spans="1:6" x14ac:dyDescent="0.2">
      <c r="A43"/>
      <c r="B43"/>
      <c r="C43" s="25"/>
      <c r="D43" s="25"/>
      <c r="E43"/>
      <c r="F43" s="25"/>
    </row>
    <row r="44" spans="1:6" x14ac:dyDescent="0.2">
      <c r="A44"/>
      <c r="B44"/>
      <c r="C44"/>
      <c r="D44" s="25"/>
      <c r="E44" s="25"/>
      <c r="F44" s="25"/>
    </row>
    <row r="45" spans="1:6" x14ac:dyDescent="0.2">
      <c r="A45"/>
      <c r="B45"/>
      <c r="C45"/>
      <c r="D45" s="25"/>
      <c r="E45"/>
      <c r="F45" s="25"/>
    </row>
    <row r="46" spans="1:6" x14ac:dyDescent="0.2">
      <c r="A46"/>
      <c r="B46"/>
      <c r="C46"/>
      <c r="D46" s="25"/>
      <c r="E46"/>
      <c r="F46" s="25"/>
    </row>
    <row r="47" spans="1:6" x14ac:dyDescent="0.2">
      <c r="A47"/>
      <c r="B47"/>
      <c r="C47"/>
      <c r="D47" s="25"/>
      <c r="E47"/>
      <c r="F47" s="25"/>
    </row>
    <row r="48" spans="1:6" x14ac:dyDescent="0.2">
      <c r="A48"/>
      <c r="B48" s="25"/>
      <c r="C48" s="25"/>
      <c r="D48" s="25"/>
      <c r="E48" s="25"/>
      <c r="F48" s="25"/>
    </row>
  </sheetData>
  <mergeCells count="2">
    <mergeCell ref="A1:F1"/>
    <mergeCell ref="A31:F31"/>
  </mergeCells>
  <phoneticPr fontId="6" type="noConversion"/>
  <pageMargins left="0.74803149606299213" right="0.74803149606299213" top="0.59055118110236227" bottom="0.59055118110236227"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98"/>
  <sheetViews>
    <sheetView showGridLines="0" zoomScaleNormal="100" zoomScaleSheetLayoutView="100" workbookViewId="0">
      <selection sqref="A1:H1"/>
    </sheetView>
  </sheetViews>
  <sheetFormatPr defaultRowHeight="11.25" x14ac:dyDescent="0.2"/>
  <cols>
    <col min="1" max="1" width="52.42578125" style="2" customWidth="1"/>
    <col min="2" max="6" width="12.7109375" style="2" customWidth="1"/>
    <col min="7" max="7" width="2.7109375" style="2" customWidth="1"/>
    <col min="8" max="8" width="19" style="265" bestFit="1" customWidth="1"/>
    <col min="9" max="9" width="9.140625" style="2"/>
    <col min="10" max="10" width="13.85546875" style="2" customWidth="1"/>
    <col min="11" max="16384" width="9.140625" style="2"/>
  </cols>
  <sheetData>
    <row r="1" spans="1:13" s="13" customFormat="1" ht="34.5" customHeight="1" x14ac:dyDescent="0.25">
      <c r="A1" s="398" t="s">
        <v>171</v>
      </c>
      <c r="B1" s="399"/>
      <c r="C1" s="399"/>
      <c r="D1" s="399"/>
      <c r="E1" s="399"/>
      <c r="F1" s="399"/>
      <c r="G1" s="399"/>
      <c r="H1" s="399"/>
    </row>
    <row r="2" spans="1:13" ht="14.25" customHeight="1" thickBot="1" x14ac:dyDescent="0.25">
      <c r="A2" s="14"/>
      <c r="B2" s="30"/>
      <c r="C2" s="30"/>
      <c r="D2" s="30"/>
      <c r="E2" s="30"/>
      <c r="F2" s="30"/>
      <c r="G2" s="4"/>
      <c r="H2" s="264"/>
    </row>
    <row r="3" spans="1:13" s="18" customFormat="1" ht="38.25" x14ac:dyDescent="0.2">
      <c r="A3" s="16"/>
      <c r="B3" s="216" t="s">
        <v>145</v>
      </c>
      <c r="C3" s="216" t="s">
        <v>151</v>
      </c>
      <c r="D3" s="216" t="s">
        <v>155</v>
      </c>
      <c r="E3" s="216" t="s">
        <v>165</v>
      </c>
      <c r="F3" s="216" t="s">
        <v>177</v>
      </c>
      <c r="G3" s="17"/>
      <c r="H3" s="218" t="s">
        <v>187</v>
      </c>
      <c r="M3" s="195"/>
    </row>
    <row r="4" spans="1:13" ht="4.5" customHeight="1" x14ac:dyDescent="0.2">
      <c r="A4" s="4"/>
    </row>
    <row r="5" spans="1:13" ht="17.25" customHeight="1" x14ac:dyDescent="0.25">
      <c r="A5" s="172" t="s">
        <v>44</v>
      </c>
      <c r="H5" s="266"/>
    </row>
    <row r="6" spans="1:13" ht="12" customHeight="1" x14ac:dyDescent="0.25">
      <c r="A6" s="172"/>
      <c r="H6" s="266"/>
      <c r="I6" s="25"/>
      <c r="J6" s="25"/>
      <c r="K6" s="25"/>
      <c r="L6"/>
      <c r="M6"/>
    </row>
    <row r="7" spans="1:13" ht="15" x14ac:dyDescent="0.25">
      <c r="A7" s="173" t="s">
        <v>2</v>
      </c>
      <c r="B7" s="22">
        <v>36452</v>
      </c>
      <c r="C7" s="22">
        <v>35050</v>
      </c>
      <c r="D7" s="356">
        <v>37674</v>
      </c>
      <c r="E7" s="142">
        <v>36703</v>
      </c>
      <c r="F7" s="142">
        <v>36428</v>
      </c>
      <c r="G7" s="110"/>
      <c r="H7" s="150">
        <v>-6.5840008778672576E-4</v>
      </c>
      <c r="I7" s="25"/>
      <c r="J7" s="25"/>
      <c r="K7" s="25"/>
      <c r="L7" s="25"/>
      <c r="M7" s="22"/>
    </row>
    <row r="8" spans="1:13" ht="12" customHeight="1" x14ac:dyDescent="0.25">
      <c r="A8" s="174"/>
      <c r="B8" s="24"/>
      <c r="C8"/>
      <c r="D8" s="357"/>
      <c r="E8" s="357"/>
      <c r="F8" s="142"/>
      <c r="G8" s="110"/>
      <c r="H8" s="150"/>
      <c r="I8"/>
      <c r="J8"/>
      <c r="K8"/>
      <c r="L8" s="25"/>
      <c r="M8" s="22"/>
    </row>
    <row r="9" spans="1:13" s="13" customFormat="1" ht="12.75" customHeight="1" x14ac:dyDescent="0.2">
      <c r="A9" s="219" t="s">
        <v>50</v>
      </c>
      <c r="B9" s="22">
        <v>24977</v>
      </c>
      <c r="C9" s="22">
        <v>23833</v>
      </c>
      <c r="D9" s="356">
        <v>25769</v>
      </c>
      <c r="E9" s="142">
        <v>24918</v>
      </c>
      <c r="F9" s="142">
        <v>24809</v>
      </c>
      <c r="G9" s="12"/>
      <c r="H9" s="150">
        <v>-6.7261880930455931E-3</v>
      </c>
      <c r="I9" s="25"/>
      <c r="J9" s="25"/>
      <c r="K9" s="25"/>
      <c r="L9"/>
      <c r="M9" s="22"/>
    </row>
    <row r="10" spans="1:13" ht="12.75" x14ac:dyDescent="0.2">
      <c r="A10" s="220" t="s">
        <v>48</v>
      </c>
      <c r="B10" s="25">
        <v>24747</v>
      </c>
      <c r="C10" s="25">
        <v>23608</v>
      </c>
      <c r="D10" s="358">
        <v>25614</v>
      </c>
      <c r="E10" s="210">
        <v>24763</v>
      </c>
      <c r="F10" s="210">
        <v>24641</v>
      </c>
      <c r="G10" s="110"/>
      <c r="H10" s="150">
        <v>-4.2833474764617518E-3</v>
      </c>
      <c r="I10" s="25"/>
      <c r="J10" s="25"/>
      <c r="K10" s="25"/>
      <c r="L10" s="25"/>
      <c r="M10" s="25"/>
    </row>
    <row r="11" spans="1:13" ht="12.75" x14ac:dyDescent="0.2">
      <c r="A11" s="220" t="s">
        <v>49</v>
      </c>
      <c r="B11">
        <v>15</v>
      </c>
      <c r="C11">
        <v>21</v>
      </c>
      <c r="D11" s="358">
        <v>0</v>
      </c>
      <c r="E11" s="117">
        <v>3</v>
      </c>
      <c r="F11" s="117">
        <v>1</v>
      </c>
      <c r="G11" s="110"/>
      <c r="H11" s="150" t="s">
        <v>160</v>
      </c>
      <c r="I11"/>
      <c r="J11"/>
      <c r="K11"/>
      <c r="L11"/>
      <c r="M11"/>
    </row>
    <row r="12" spans="1:13" ht="14.25" x14ac:dyDescent="0.2">
      <c r="A12" s="158" t="s">
        <v>178</v>
      </c>
      <c r="B12">
        <v>219</v>
      </c>
      <c r="C12">
        <v>206</v>
      </c>
      <c r="D12" s="359">
        <v>156</v>
      </c>
      <c r="E12" s="117">
        <v>140</v>
      </c>
      <c r="F12" s="117">
        <v>121</v>
      </c>
      <c r="G12" s="110"/>
      <c r="H12" s="150">
        <v>-0.44748858447488582</v>
      </c>
      <c r="I12"/>
      <c r="J12" s="25"/>
      <c r="K12"/>
      <c r="L12"/>
      <c r="M12"/>
    </row>
    <row r="13" spans="1:13" ht="14.25" x14ac:dyDescent="0.2">
      <c r="A13" s="158" t="s">
        <v>213</v>
      </c>
      <c r="B13"/>
      <c r="C13"/>
      <c r="D13" s="359"/>
      <c r="E13" s="117">
        <v>18</v>
      </c>
      <c r="F13" s="117">
        <v>58</v>
      </c>
      <c r="G13" s="110"/>
      <c r="H13" s="150"/>
      <c r="I13"/>
      <c r="J13" s="25"/>
      <c r="K13"/>
      <c r="L13"/>
      <c r="M13"/>
    </row>
    <row r="14" spans="1:13" ht="12.75" x14ac:dyDescent="0.2">
      <c r="A14" s="138"/>
      <c r="B14"/>
      <c r="C14"/>
      <c r="D14" s="359"/>
      <c r="E14" s="117"/>
      <c r="F14" s="117"/>
      <c r="G14" s="110"/>
      <c r="H14" s="150"/>
      <c r="I14"/>
      <c r="J14" s="25"/>
      <c r="K14"/>
      <c r="L14"/>
      <c r="M14"/>
    </row>
    <row r="15" spans="1:13" ht="12.75" x14ac:dyDescent="0.2">
      <c r="A15" s="221" t="s">
        <v>51</v>
      </c>
      <c r="B15" s="22">
        <v>11576</v>
      </c>
      <c r="C15" s="22">
        <v>11304</v>
      </c>
      <c r="D15" s="356">
        <v>11996</v>
      </c>
      <c r="E15" s="142">
        <v>11881</v>
      </c>
      <c r="F15" s="142">
        <v>11717</v>
      </c>
      <c r="G15" s="12"/>
      <c r="H15" s="150">
        <v>1.2180373185901816E-2</v>
      </c>
      <c r="J15" s="25"/>
      <c r="L15" s="24"/>
      <c r="M15" s="24"/>
    </row>
    <row r="16" spans="1:13" ht="12.75" x14ac:dyDescent="0.2">
      <c r="A16" s="220" t="s">
        <v>52</v>
      </c>
      <c r="B16">
        <v>96</v>
      </c>
      <c r="C16">
        <v>97</v>
      </c>
      <c r="D16" s="360">
        <v>89</v>
      </c>
      <c r="E16" s="117">
        <v>79</v>
      </c>
      <c r="F16" s="117">
        <v>66</v>
      </c>
      <c r="G16" s="110"/>
      <c r="H16" s="150">
        <v>-0.3125</v>
      </c>
      <c r="I16" s="25"/>
      <c r="J16" s="25"/>
      <c r="K16" s="25"/>
      <c r="L16"/>
      <c r="M16"/>
    </row>
    <row r="17" spans="1:14" ht="12.75" x14ac:dyDescent="0.2">
      <c r="A17" s="220" t="s">
        <v>53</v>
      </c>
      <c r="B17" s="25">
        <v>13490</v>
      </c>
      <c r="C17" s="25">
        <v>13364</v>
      </c>
      <c r="D17" s="358">
        <v>14300</v>
      </c>
      <c r="E17" s="210">
        <v>14388</v>
      </c>
      <c r="F17" s="358">
        <v>14390</v>
      </c>
      <c r="G17" s="110"/>
      <c r="H17" s="150">
        <v>6.6716085989621865E-2</v>
      </c>
      <c r="I17"/>
      <c r="J17" s="25"/>
      <c r="K17" s="25"/>
      <c r="L17" s="25"/>
      <c r="M17" s="25"/>
    </row>
    <row r="18" spans="1:14" ht="12.75" x14ac:dyDescent="0.2">
      <c r="A18" s="220" t="s">
        <v>106</v>
      </c>
      <c r="B18" s="25">
        <v>11481</v>
      </c>
      <c r="C18" s="25">
        <v>11210</v>
      </c>
      <c r="D18" s="358">
        <v>11908</v>
      </c>
      <c r="E18" s="210">
        <v>11802</v>
      </c>
      <c r="F18" s="210">
        <v>11652</v>
      </c>
      <c r="G18" s="110"/>
      <c r="H18" s="150">
        <v>1.4894172981447573E-2</v>
      </c>
      <c r="I18"/>
      <c r="J18" s="25"/>
      <c r="K18" s="25"/>
      <c r="L18" s="25"/>
      <c r="M18" s="25"/>
    </row>
    <row r="19" spans="1:14" ht="12.75" x14ac:dyDescent="0.2">
      <c r="A19" s="220" t="s">
        <v>107</v>
      </c>
      <c r="B19" s="25">
        <v>2009</v>
      </c>
      <c r="C19" s="25">
        <v>2154</v>
      </c>
      <c r="D19" s="25">
        <f>SUM(D17-D18)</f>
        <v>2392</v>
      </c>
      <c r="E19" s="25">
        <v>2586</v>
      </c>
      <c r="F19" s="25">
        <v>2738</v>
      </c>
      <c r="G19" s="110"/>
      <c r="H19" s="150">
        <v>0.36286709805873563</v>
      </c>
      <c r="I19"/>
      <c r="J19" s="25"/>
      <c r="K19" s="25"/>
      <c r="L19" s="25"/>
      <c r="M19" s="25"/>
    </row>
    <row r="20" spans="1:14" s="4" customFormat="1" ht="12.75" x14ac:dyDescent="0.2">
      <c r="A20" s="26"/>
      <c r="B20" s="25"/>
      <c r="C20"/>
      <c r="D20"/>
      <c r="E20"/>
      <c r="F20"/>
      <c r="G20" s="110"/>
      <c r="H20" s="150"/>
      <c r="J20"/>
      <c r="K20"/>
      <c r="L20"/>
      <c r="M20"/>
    </row>
    <row r="21" spans="1:14" ht="17.25" x14ac:dyDescent="0.25">
      <c r="A21" s="175" t="s">
        <v>214</v>
      </c>
      <c r="B21" s="22">
        <v>10477</v>
      </c>
      <c r="C21" s="22">
        <v>10264</v>
      </c>
      <c r="D21" s="356">
        <v>17243</v>
      </c>
      <c r="E21" s="142">
        <v>23842</v>
      </c>
      <c r="F21" s="142">
        <v>24772</v>
      </c>
      <c r="G21" s="110"/>
      <c r="H21" s="150">
        <v>1.3644172950272027</v>
      </c>
      <c r="J21" s="24"/>
      <c r="K21" s="22"/>
      <c r="L21" s="24"/>
      <c r="M21" s="22"/>
    </row>
    <row r="22" spans="1:14" ht="15" customHeight="1" x14ac:dyDescent="0.2">
      <c r="A22" s="122" t="s">
        <v>215</v>
      </c>
      <c r="B22" s="22"/>
      <c r="C22" s="22"/>
      <c r="D22" s="356"/>
      <c r="E22" s="210">
        <v>12</v>
      </c>
      <c r="F22" s="117">
        <v>37</v>
      </c>
      <c r="G22" s="110"/>
      <c r="H22" s="150"/>
      <c r="J22" s="24"/>
      <c r="K22" s="22"/>
      <c r="L22" s="24"/>
      <c r="M22" s="22"/>
    </row>
    <row r="23" spans="1:14" ht="12.75" x14ac:dyDescent="0.2">
      <c r="A23" s="27"/>
      <c r="B23" s="129"/>
      <c r="C23" s="129"/>
      <c r="D23" s="129"/>
      <c r="E23" s="129"/>
      <c r="F23" s="129"/>
      <c r="G23" s="129"/>
      <c r="H23" s="129"/>
      <c r="J23"/>
      <c r="K23"/>
      <c r="L23"/>
      <c r="M23"/>
    </row>
    <row r="24" spans="1:14" ht="12.75" x14ac:dyDescent="0.2">
      <c r="A24" s="20"/>
      <c r="B24" s="248"/>
      <c r="C24" s="248"/>
      <c r="D24" s="248"/>
      <c r="E24" s="248"/>
      <c r="F24" s="248"/>
      <c r="G24" s="110"/>
      <c r="H24" s="150"/>
      <c r="J24"/>
      <c r="K24"/>
      <c r="L24"/>
      <c r="M24"/>
    </row>
    <row r="25" spans="1:14" ht="15" x14ac:dyDescent="0.25">
      <c r="A25" s="174" t="s">
        <v>45</v>
      </c>
      <c r="B25" s="248"/>
      <c r="C25" s="248"/>
      <c r="D25" s="248"/>
      <c r="E25" s="248"/>
      <c r="F25" s="248"/>
      <c r="G25" s="110"/>
      <c r="H25" s="150"/>
    </row>
    <row r="26" spans="1:14" ht="12.75" x14ac:dyDescent="0.2">
      <c r="A26" s="23"/>
      <c r="B26" s="248"/>
      <c r="C26" s="248"/>
      <c r="D26" s="248"/>
      <c r="E26" s="248"/>
      <c r="F26" s="248"/>
      <c r="G26" s="110"/>
      <c r="H26" s="150"/>
      <c r="J26" s="25"/>
      <c r="K26" s="25"/>
      <c r="L26" s="25"/>
      <c r="M26" s="25"/>
    </row>
    <row r="27" spans="1:14" ht="15" x14ac:dyDescent="0.25">
      <c r="A27" s="173" t="s">
        <v>2</v>
      </c>
      <c r="B27" s="22">
        <v>30314</v>
      </c>
      <c r="C27" s="22">
        <v>29219</v>
      </c>
      <c r="D27" s="356">
        <v>31391</v>
      </c>
      <c r="E27" s="142">
        <v>30531</v>
      </c>
      <c r="F27" s="142">
        <v>30531</v>
      </c>
      <c r="G27" s="110"/>
      <c r="H27" s="150">
        <v>7.1584086560665394E-3</v>
      </c>
      <c r="J27"/>
      <c r="K27"/>
      <c r="L27"/>
      <c r="M27"/>
    </row>
    <row r="28" spans="1:14" ht="15" x14ac:dyDescent="0.25">
      <c r="A28" s="174"/>
      <c r="B28" s="24"/>
      <c r="C28"/>
      <c r="D28" s="357"/>
      <c r="E28" s="357"/>
      <c r="F28" s="142"/>
      <c r="G28" s="110"/>
      <c r="H28" s="150"/>
      <c r="J28" s="25"/>
      <c r="K28" s="25"/>
      <c r="L28" s="25"/>
      <c r="M28" s="25"/>
    </row>
    <row r="29" spans="1:14" ht="12.75" x14ac:dyDescent="0.2">
      <c r="A29" s="219" t="s">
        <v>50</v>
      </c>
      <c r="B29" s="22">
        <v>20561</v>
      </c>
      <c r="C29" s="22">
        <v>19643</v>
      </c>
      <c r="D29" s="358">
        <v>21303</v>
      </c>
      <c r="E29" s="142">
        <v>20579</v>
      </c>
      <c r="F29" s="142">
        <v>20650</v>
      </c>
      <c r="G29" s="12"/>
      <c r="H29" s="150">
        <v>4.3285832401147584E-3</v>
      </c>
      <c r="J29" s="25"/>
      <c r="K29" s="25"/>
      <c r="L29" s="25"/>
      <c r="M29" s="25"/>
    </row>
    <row r="30" spans="1:14" ht="12.75" customHeight="1" x14ac:dyDescent="0.2">
      <c r="A30" s="220" t="s">
        <v>48</v>
      </c>
      <c r="B30" s="25">
        <v>20360</v>
      </c>
      <c r="C30" s="25">
        <v>19441</v>
      </c>
      <c r="D30" s="358">
        <v>21158</v>
      </c>
      <c r="E30" s="210">
        <v>20438</v>
      </c>
      <c r="F30" s="210">
        <v>20502</v>
      </c>
      <c r="G30" s="110"/>
      <c r="H30" s="150">
        <v>6.97445972495081E-3</v>
      </c>
      <c r="J30" s="25"/>
      <c r="K30" s="25"/>
      <c r="L30" s="25"/>
      <c r="M30" s="25"/>
    </row>
    <row r="31" spans="1:14" ht="12" customHeight="1" x14ac:dyDescent="0.2">
      <c r="A31" s="220" t="s">
        <v>49</v>
      </c>
      <c r="B31">
        <v>13</v>
      </c>
      <c r="C31">
        <v>17</v>
      </c>
      <c r="D31" s="358">
        <v>0</v>
      </c>
      <c r="E31" s="117">
        <v>1</v>
      </c>
      <c r="F31" s="117">
        <v>1</v>
      </c>
      <c r="G31" s="110"/>
      <c r="H31" s="150" t="s">
        <v>160</v>
      </c>
      <c r="K31" s="25"/>
      <c r="L31" s="25"/>
      <c r="M31" s="25"/>
      <c r="N31" s="25"/>
    </row>
    <row r="32" spans="1:14" ht="14.25" x14ac:dyDescent="0.2">
      <c r="A32" s="158" t="s">
        <v>178</v>
      </c>
      <c r="B32">
        <v>192</v>
      </c>
      <c r="C32">
        <v>187</v>
      </c>
      <c r="D32" s="359">
        <v>145</v>
      </c>
      <c r="E32" s="117">
        <v>130</v>
      </c>
      <c r="F32" s="117">
        <v>114</v>
      </c>
      <c r="G32" s="110"/>
      <c r="H32" s="150">
        <v>-0.40625</v>
      </c>
      <c r="K32" s="25"/>
      <c r="L32" s="25"/>
      <c r="M32" s="25"/>
      <c r="N32" s="25"/>
    </row>
    <row r="33" spans="1:14" ht="14.25" x14ac:dyDescent="0.2">
      <c r="A33" s="158" t="s">
        <v>213</v>
      </c>
      <c r="B33"/>
      <c r="C33"/>
      <c r="D33" s="359"/>
      <c r="E33" s="117">
        <v>16</v>
      </c>
      <c r="F33" s="117">
        <v>42</v>
      </c>
      <c r="G33" s="110"/>
      <c r="H33" s="150"/>
      <c r="K33" s="25"/>
      <c r="L33" s="25"/>
      <c r="M33" s="25"/>
      <c r="N33" s="25"/>
    </row>
    <row r="34" spans="1:14" ht="12.75" x14ac:dyDescent="0.2">
      <c r="A34" s="138"/>
      <c r="B34"/>
      <c r="C34"/>
      <c r="D34" s="359"/>
      <c r="E34" s="117"/>
      <c r="F34" s="117"/>
      <c r="G34" s="110"/>
      <c r="H34" s="150"/>
      <c r="K34" s="25"/>
      <c r="L34" s="25"/>
      <c r="M34" s="25"/>
      <c r="N34" s="25"/>
    </row>
    <row r="35" spans="1:14" ht="12.75" x14ac:dyDescent="0.2">
      <c r="A35" s="221" t="s">
        <v>51</v>
      </c>
      <c r="B35" s="22">
        <v>9845</v>
      </c>
      <c r="C35" s="22">
        <v>9647</v>
      </c>
      <c r="D35" s="356">
        <v>10161</v>
      </c>
      <c r="E35" s="142">
        <v>10035</v>
      </c>
      <c r="F35" s="142">
        <v>9969</v>
      </c>
      <c r="G35" s="110"/>
      <c r="H35" s="150">
        <v>1.25952260030473E-2</v>
      </c>
      <c r="K35" s="25"/>
      <c r="L35" s="25"/>
      <c r="M35" s="25"/>
      <c r="N35" s="25"/>
    </row>
    <row r="36" spans="1:14" ht="12" customHeight="1" x14ac:dyDescent="0.2">
      <c r="A36" s="220" t="s">
        <v>52</v>
      </c>
      <c r="B36">
        <v>77</v>
      </c>
      <c r="C36">
        <v>71</v>
      </c>
      <c r="D36" s="360">
        <v>70</v>
      </c>
      <c r="E36" s="117">
        <v>68</v>
      </c>
      <c r="F36" s="117">
        <v>43</v>
      </c>
      <c r="G36" s="110"/>
      <c r="H36" s="150" t="s">
        <v>160</v>
      </c>
      <c r="K36" s="25"/>
      <c r="L36" s="25"/>
      <c r="M36" s="25"/>
      <c r="N36" s="25"/>
    </row>
    <row r="37" spans="1:14" ht="12" customHeight="1" x14ac:dyDescent="0.2">
      <c r="A37" s="220" t="s">
        <v>53</v>
      </c>
      <c r="B37" s="25">
        <v>11401</v>
      </c>
      <c r="C37" s="25">
        <v>11304</v>
      </c>
      <c r="D37" s="358">
        <v>12006</v>
      </c>
      <c r="E37" s="210">
        <v>12062</v>
      </c>
      <c r="F37" s="358">
        <v>12137</v>
      </c>
      <c r="G37" s="110"/>
      <c r="H37" s="150">
        <v>6.4555740724497879E-2</v>
      </c>
      <c r="K37" s="28"/>
      <c r="L37" s="28"/>
      <c r="M37" s="28"/>
      <c r="N37" s="28"/>
    </row>
    <row r="38" spans="1:14" ht="12" customHeight="1" x14ac:dyDescent="0.2">
      <c r="A38" s="220" t="s">
        <v>106</v>
      </c>
      <c r="B38" s="25">
        <v>9769</v>
      </c>
      <c r="C38" s="25">
        <v>9578</v>
      </c>
      <c r="D38" s="358">
        <v>10092</v>
      </c>
      <c r="E38" s="210">
        <v>9967</v>
      </c>
      <c r="F38" s="210">
        <v>9927</v>
      </c>
      <c r="G38" s="110"/>
      <c r="H38" s="150">
        <v>1.6173610400245675E-2</v>
      </c>
      <c r="K38" s="28"/>
      <c r="L38" s="28"/>
      <c r="M38" s="28"/>
      <c r="N38" s="28"/>
    </row>
    <row r="39" spans="1:14" ht="12" customHeight="1" x14ac:dyDescent="0.2">
      <c r="A39" s="220" t="s">
        <v>107</v>
      </c>
      <c r="B39" s="25">
        <v>1632</v>
      </c>
      <c r="C39" s="25">
        <v>1726</v>
      </c>
      <c r="D39" s="25">
        <f>SUM(D37-D38)</f>
        <v>1914</v>
      </c>
      <c r="E39" s="25">
        <v>2095</v>
      </c>
      <c r="F39" s="25">
        <v>2210</v>
      </c>
      <c r="G39" s="110"/>
      <c r="H39" s="150">
        <v>0.35416666666666674</v>
      </c>
      <c r="K39" s="28"/>
      <c r="L39" s="28"/>
      <c r="M39" s="28"/>
      <c r="N39" s="28"/>
    </row>
    <row r="40" spans="1:14" ht="11.25" customHeight="1" x14ac:dyDescent="0.2">
      <c r="A40" s="26"/>
      <c r="B40" s="25"/>
      <c r="C40"/>
      <c r="D40"/>
      <c r="E40"/>
      <c r="F40"/>
      <c r="G40" s="110"/>
      <c r="H40" s="150"/>
      <c r="J40" s="22"/>
      <c r="K40" s="22"/>
      <c r="L40" s="22"/>
      <c r="M40" s="22"/>
    </row>
    <row r="41" spans="1:14" ht="17.25" x14ac:dyDescent="0.25">
      <c r="A41" s="175" t="s">
        <v>214</v>
      </c>
      <c r="B41" s="22">
        <v>9818</v>
      </c>
      <c r="C41" s="22">
        <v>9616</v>
      </c>
      <c r="D41" s="356">
        <v>15943</v>
      </c>
      <c r="E41" s="142">
        <v>21661</v>
      </c>
      <c r="F41" s="142">
        <v>22501</v>
      </c>
      <c r="G41" s="110"/>
      <c r="H41" s="150">
        <v>1.2918109594622122</v>
      </c>
      <c r="J41"/>
      <c r="K41"/>
      <c r="L41" s="22"/>
      <c r="M41" s="22"/>
    </row>
    <row r="42" spans="1:14" ht="15" customHeight="1" x14ac:dyDescent="0.2">
      <c r="A42" s="122" t="s">
        <v>215</v>
      </c>
      <c r="B42" s="22"/>
      <c r="C42" s="22"/>
      <c r="D42" s="356"/>
      <c r="E42" s="210">
        <v>11</v>
      </c>
      <c r="F42" s="117">
        <v>29</v>
      </c>
      <c r="G42" s="110"/>
      <c r="H42" s="150"/>
      <c r="J42"/>
      <c r="K42"/>
      <c r="L42" s="22"/>
      <c r="M42" s="22"/>
    </row>
    <row r="43" spans="1:14" s="13" customFormat="1" ht="12.75" customHeight="1" x14ac:dyDescent="0.2">
      <c r="A43" s="27"/>
      <c r="B43" s="249"/>
      <c r="C43" s="249"/>
      <c r="D43" s="249"/>
      <c r="E43" s="249"/>
      <c r="F43" s="249"/>
      <c r="G43" s="249"/>
      <c r="H43" s="249"/>
      <c r="J43" s="22"/>
      <c r="K43" s="22"/>
      <c r="L43" s="22"/>
      <c r="M43" s="22"/>
    </row>
    <row r="44" spans="1:14" ht="12.75" x14ac:dyDescent="0.2">
      <c r="A44" s="20"/>
      <c r="B44" s="80"/>
      <c r="C44" s="80"/>
      <c r="D44" s="80"/>
      <c r="E44" s="80"/>
      <c r="F44" s="80"/>
      <c r="G44" s="110"/>
      <c r="H44" s="150"/>
      <c r="J44" s="25"/>
      <c r="K44" s="25"/>
      <c r="L44" s="25"/>
      <c r="M44" s="25"/>
    </row>
    <row r="45" spans="1:14" ht="15" x14ac:dyDescent="0.25">
      <c r="A45" s="174" t="s">
        <v>46</v>
      </c>
      <c r="B45" s="80"/>
      <c r="C45" s="80"/>
      <c r="D45" s="80"/>
      <c r="E45" s="80"/>
      <c r="F45" s="80"/>
      <c r="G45" s="110"/>
      <c r="H45" s="150"/>
      <c r="J45"/>
      <c r="K45"/>
      <c r="L45"/>
      <c r="M45"/>
    </row>
    <row r="46" spans="1:14" ht="12.75" x14ac:dyDescent="0.2">
      <c r="A46" s="23"/>
      <c r="B46" s="80"/>
      <c r="C46" s="80"/>
      <c r="D46" s="80"/>
      <c r="E46" s="80"/>
      <c r="F46" s="80"/>
      <c r="G46" s="110"/>
      <c r="H46" s="150"/>
      <c r="J46" s="25"/>
      <c r="K46" s="25"/>
      <c r="L46" s="25"/>
      <c r="M46" s="25"/>
    </row>
    <row r="47" spans="1:14" ht="15" x14ac:dyDescent="0.25">
      <c r="A47" s="173" t="s">
        <v>2</v>
      </c>
      <c r="B47" s="22">
        <v>6138</v>
      </c>
      <c r="C47" s="22">
        <v>5831</v>
      </c>
      <c r="D47" s="356">
        <v>6283</v>
      </c>
      <c r="E47" s="142">
        <v>6172</v>
      </c>
      <c r="F47" s="142">
        <v>5897</v>
      </c>
      <c r="G47" s="110"/>
      <c r="H47" s="150">
        <v>-3.9263603779732814E-2</v>
      </c>
      <c r="J47"/>
      <c r="K47"/>
      <c r="L47"/>
      <c r="M47"/>
    </row>
    <row r="48" spans="1:14" ht="15" x14ac:dyDescent="0.25">
      <c r="A48" s="174"/>
      <c r="B48" s="24"/>
      <c r="C48"/>
      <c r="D48" s="357"/>
      <c r="E48" s="357"/>
      <c r="F48" s="142"/>
      <c r="G48" s="110"/>
      <c r="H48" s="150"/>
      <c r="J48"/>
      <c r="K48"/>
      <c r="L48"/>
      <c r="M48"/>
    </row>
    <row r="49" spans="1:14" s="4" customFormat="1" ht="12.75" x14ac:dyDescent="0.2">
      <c r="A49" s="219" t="s">
        <v>50</v>
      </c>
      <c r="B49" s="22">
        <v>4416</v>
      </c>
      <c r="C49" s="25">
        <v>4190</v>
      </c>
      <c r="D49" s="358">
        <v>4466</v>
      </c>
      <c r="E49" s="142">
        <v>4339</v>
      </c>
      <c r="F49" s="142">
        <v>4159</v>
      </c>
      <c r="G49" s="12"/>
      <c r="H49" s="150">
        <v>-5.8197463768115965E-2</v>
      </c>
      <c r="J49"/>
      <c r="K49"/>
      <c r="L49"/>
      <c r="M49"/>
    </row>
    <row r="50" spans="1:14" ht="12.75" x14ac:dyDescent="0.2">
      <c r="A50" s="220" t="s">
        <v>48</v>
      </c>
      <c r="B50" s="25">
        <v>4387</v>
      </c>
      <c r="C50" s="25">
        <v>4167</v>
      </c>
      <c r="D50" s="358">
        <v>4456</v>
      </c>
      <c r="E50" s="210">
        <v>4325</v>
      </c>
      <c r="F50" s="210">
        <v>4139</v>
      </c>
      <c r="G50" s="110"/>
      <c r="H50" s="150">
        <v>-5.6530658764531561E-2</v>
      </c>
      <c r="J50"/>
      <c r="K50"/>
      <c r="L50"/>
      <c r="M50"/>
    </row>
    <row r="51" spans="1:14" ht="12.75" x14ac:dyDescent="0.2">
      <c r="A51" s="220" t="s">
        <v>49</v>
      </c>
      <c r="B51">
        <v>2</v>
      </c>
      <c r="C51">
        <v>4</v>
      </c>
      <c r="D51" s="358">
        <v>0</v>
      </c>
      <c r="E51" s="117">
        <v>2</v>
      </c>
      <c r="F51" s="117">
        <v>0</v>
      </c>
      <c r="G51" s="110"/>
      <c r="H51" s="150" t="s">
        <v>160</v>
      </c>
      <c r="J51"/>
      <c r="K51"/>
      <c r="L51"/>
      <c r="M51"/>
    </row>
    <row r="52" spans="1:14" ht="14.25" x14ac:dyDescent="0.2">
      <c r="A52" s="158" t="s">
        <v>178</v>
      </c>
      <c r="B52">
        <v>27</v>
      </c>
      <c r="C52">
        <v>19</v>
      </c>
      <c r="D52" s="359">
        <v>11</v>
      </c>
      <c r="E52" s="117">
        <v>10</v>
      </c>
      <c r="F52" s="117">
        <v>7</v>
      </c>
      <c r="G52" s="110"/>
      <c r="H52" s="150" t="s">
        <v>160</v>
      </c>
      <c r="J52"/>
      <c r="K52"/>
      <c r="L52"/>
      <c r="M52"/>
    </row>
    <row r="53" spans="1:14" ht="14.25" x14ac:dyDescent="0.2">
      <c r="A53" s="158" t="s">
        <v>213</v>
      </c>
      <c r="B53"/>
      <c r="C53"/>
      <c r="D53" s="359"/>
      <c r="E53" s="117">
        <v>2</v>
      </c>
      <c r="F53" s="117">
        <v>16</v>
      </c>
      <c r="G53" s="110"/>
      <c r="H53" s="150"/>
      <c r="J53"/>
      <c r="K53"/>
      <c r="L53"/>
      <c r="M53"/>
    </row>
    <row r="54" spans="1:14" ht="12.75" x14ac:dyDescent="0.2">
      <c r="A54" s="138"/>
      <c r="B54"/>
      <c r="C54"/>
      <c r="D54" s="359"/>
      <c r="E54" s="117"/>
      <c r="F54" s="117"/>
      <c r="G54" s="110"/>
      <c r="H54" s="150"/>
      <c r="J54"/>
      <c r="K54"/>
      <c r="L54"/>
      <c r="M54"/>
    </row>
    <row r="55" spans="1:14" ht="12.75" x14ac:dyDescent="0.2">
      <c r="A55" s="221" t="s">
        <v>51</v>
      </c>
      <c r="B55" s="22">
        <v>1731</v>
      </c>
      <c r="C55" s="22">
        <v>1657</v>
      </c>
      <c r="D55" s="356">
        <v>1835</v>
      </c>
      <c r="E55" s="142">
        <v>1846</v>
      </c>
      <c r="F55" s="142">
        <v>1748</v>
      </c>
      <c r="G55" s="110"/>
      <c r="H55" s="150">
        <v>9.8209127671866625E-3</v>
      </c>
      <c r="J55"/>
      <c r="K55"/>
      <c r="L55"/>
      <c r="M55"/>
    </row>
    <row r="56" spans="1:14" ht="12.75" x14ac:dyDescent="0.2">
      <c r="A56" s="220" t="s">
        <v>52</v>
      </c>
      <c r="B56">
        <v>19</v>
      </c>
      <c r="C56">
        <v>26</v>
      </c>
      <c r="D56" s="360">
        <v>19</v>
      </c>
      <c r="E56" s="117">
        <v>11</v>
      </c>
      <c r="F56" s="117">
        <v>23</v>
      </c>
      <c r="G56" s="110"/>
      <c r="H56" s="150" t="s">
        <v>160</v>
      </c>
    </row>
    <row r="57" spans="1:14" ht="12.75" x14ac:dyDescent="0.2">
      <c r="A57" s="220" t="s">
        <v>53</v>
      </c>
      <c r="B57" s="25">
        <v>2089</v>
      </c>
      <c r="C57" s="25">
        <v>2060</v>
      </c>
      <c r="D57" s="358">
        <v>2294</v>
      </c>
      <c r="E57" s="210">
        <v>2326</v>
      </c>
      <c r="F57" s="358">
        <v>2253</v>
      </c>
      <c r="G57" s="110"/>
      <c r="H57" s="150">
        <v>7.8506462422211598E-2</v>
      </c>
      <c r="J57" s="25"/>
      <c r="K57" s="25"/>
      <c r="L57" s="25"/>
      <c r="M57" s="25"/>
    </row>
    <row r="58" spans="1:14" ht="12.75" x14ac:dyDescent="0.2">
      <c r="A58" s="220" t="s">
        <v>106</v>
      </c>
      <c r="B58" s="25">
        <v>1712</v>
      </c>
      <c r="C58" s="25">
        <v>1632</v>
      </c>
      <c r="D58" s="358">
        <v>1816</v>
      </c>
      <c r="E58" s="210">
        <v>1835</v>
      </c>
      <c r="F58" s="210">
        <v>1725</v>
      </c>
      <c r="G58" s="110"/>
      <c r="H58" s="150">
        <v>7.5934579439251859E-3</v>
      </c>
      <c r="J58" s="25"/>
      <c r="K58" s="25"/>
      <c r="L58" s="25"/>
      <c r="M58" s="25"/>
    </row>
    <row r="59" spans="1:14" ht="12.75" x14ac:dyDescent="0.2">
      <c r="A59" s="220" t="s">
        <v>107</v>
      </c>
      <c r="B59" s="25">
        <v>377</v>
      </c>
      <c r="C59" s="25">
        <v>428</v>
      </c>
      <c r="D59" s="25">
        <f>SUM(D57-D58)</f>
        <v>478</v>
      </c>
      <c r="E59" s="25">
        <v>491</v>
      </c>
      <c r="F59" s="25">
        <v>528</v>
      </c>
      <c r="G59" s="110"/>
      <c r="H59" s="150">
        <v>0.40053050397877987</v>
      </c>
      <c r="J59" s="25"/>
      <c r="K59" s="25"/>
      <c r="L59" s="25"/>
      <c r="M59" s="25"/>
    </row>
    <row r="60" spans="1:14" ht="12.75" x14ac:dyDescent="0.2">
      <c r="A60" s="26"/>
      <c r="B60" s="25"/>
      <c r="C60"/>
      <c r="D60"/>
      <c r="E60"/>
      <c r="F60"/>
      <c r="G60" s="110"/>
      <c r="H60" s="150"/>
      <c r="J60"/>
      <c r="K60"/>
      <c r="L60"/>
      <c r="M60"/>
    </row>
    <row r="61" spans="1:14" ht="17.25" x14ac:dyDescent="0.25">
      <c r="A61" s="175" t="s">
        <v>214</v>
      </c>
      <c r="B61" s="24">
        <v>659</v>
      </c>
      <c r="C61" s="24">
        <v>648</v>
      </c>
      <c r="D61" s="356">
        <v>1300</v>
      </c>
      <c r="E61" s="142">
        <v>2181</v>
      </c>
      <c r="F61" s="142">
        <v>2271</v>
      </c>
      <c r="G61" s="110"/>
      <c r="H61" s="150">
        <v>2.4461305007587253</v>
      </c>
      <c r="J61" s="25"/>
      <c r="K61" s="25"/>
      <c r="L61" s="25"/>
      <c r="M61" s="25"/>
    </row>
    <row r="62" spans="1:14" ht="15" customHeight="1" x14ac:dyDescent="0.2">
      <c r="A62" s="122" t="s">
        <v>215</v>
      </c>
      <c r="B62" s="24"/>
      <c r="C62" s="24"/>
      <c r="D62" s="356"/>
      <c r="E62" s="210">
        <v>1</v>
      </c>
      <c r="F62" s="117">
        <v>8</v>
      </c>
      <c r="G62" s="110"/>
      <c r="H62" s="150"/>
      <c r="J62" s="25"/>
      <c r="K62" s="25"/>
      <c r="L62" s="25"/>
      <c r="M62" s="25"/>
    </row>
    <row r="63" spans="1:14" ht="12.75" x14ac:dyDescent="0.2">
      <c r="A63" s="27"/>
      <c r="B63" s="151"/>
      <c r="C63" s="151"/>
      <c r="D63" s="151"/>
      <c r="E63" s="151"/>
      <c r="F63" s="151"/>
      <c r="G63" s="151"/>
      <c r="H63" s="267"/>
      <c r="K63" s="25"/>
      <c r="L63" s="25"/>
      <c r="M63" s="25"/>
      <c r="N63" s="25"/>
    </row>
    <row r="64" spans="1:14" ht="12.75" x14ac:dyDescent="0.2">
      <c r="A64" s="20"/>
      <c r="B64" s="362"/>
      <c r="C64" s="362"/>
      <c r="D64" s="362"/>
      <c r="E64" s="362"/>
      <c r="F64" s="362"/>
      <c r="G64" s="362"/>
      <c r="H64" s="363"/>
      <c r="K64" s="25"/>
      <c r="L64" s="25"/>
      <c r="M64" s="25"/>
      <c r="N64" s="25"/>
    </row>
    <row r="65" spans="1:14" ht="12.75" x14ac:dyDescent="0.2">
      <c r="A65" s="177" t="s">
        <v>96</v>
      </c>
      <c r="B65" s="362"/>
      <c r="C65" s="362"/>
      <c r="D65" s="362"/>
      <c r="E65" s="362"/>
      <c r="F65" s="362"/>
      <c r="G65" s="362"/>
      <c r="H65" s="363"/>
      <c r="K65" s="25"/>
      <c r="L65" s="25"/>
      <c r="M65" s="25"/>
      <c r="N65" s="25"/>
    </row>
    <row r="66" spans="1:14" ht="12.75" x14ac:dyDescent="0.2">
      <c r="K66" s="25"/>
      <c r="L66" s="25"/>
      <c r="M66" s="25"/>
      <c r="N66" s="25"/>
    </row>
    <row r="67" spans="1:14" ht="26.25" customHeight="1" x14ac:dyDescent="0.2">
      <c r="A67" s="397" t="s">
        <v>229</v>
      </c>
      <c r="B67" s="400"/>
      <c r="C67" s="400"/>
      <c r="D67" s="400"/>
      <c r="E67" s="400"/>
      <c r="F67" s="400"/>
      <c r="G67" s="400"/>
      <c r="H67" s="400"/>
      <c r="K67" s="25"/>
      <c r="L67" s="25"/>
      <c r="M67" s="25"/>
      <c r="N67" s="25"/>
    </row>
    <row r="68" spans="1:14" ht="14.1" customHeight="1" x14ac:dyDescent="0.2">
      <c r="A68" s="401" t="s">
        <v>230</v>
      </c>
      <c r="B68" s="401"/>
      <c r="C68" s="401"/>
      <c r="D68" s="401"/>
      <c r="E68" s="401"/>
      <c r="F68" s="401"/>
      <c r="G68" s="401"/>
      <c r="H68" s="401"/>
      <c r="K68" s="25"/>
      <c r="L68" s="25"/>
      <c r="M68" s="25"/>
      <c r="N68" s="25"/>
    </row>
    <row r="69" spans="1:14" ht="14.1" customHeight="1" x14ac:dyDescent="0.2">
      <c r="A69" s="401" t="s">
        <v>241</v>
      </c>
      <c r="B69" s="401"/>
      <c r="C69" s="401"/>
      <c r="D69" s="401"/>
      <c r="E69" s="401"/>
      <c r="F69" s="401"/>
      <c r="G69" s="401"/>
      <c r="H69" s="401"/>
      <c r="K69" s="25"/>
      <c r="L69" s="25"/>
      <c r="M69" s="25"/>
      <c r="N69" s="25"/>
    </row>
    <row r="70" spans="1:14" ht="14.1" customHeight="1" x14ac:dyDescent="0.2">
      <c r="A70" s="401"/>
      <c r="B70" s="401"/>
      <c r="C70" s="401"/>
      <c r="D70" s="401"/>
      <c r="E70" s="401"/>
      <c r="F70" s="401"/>
      <c r="G70" s="401"/>
      <c r="H70" s="401"/>
      <c r="K70" s="25"/>
      <c r="L70" s="25"/>
      <c r="M70" s="25"/>
      <c r="N70" s="25"/>
    </row>
    <row r="71" spans="1:14" ht="12" customHeight="1" x14ac:dyDescent="0.2">
      <c r="A71" s="397" t="s">
        <v>242</v>
      </c>
      <c r="B71" s="397"/>
      <c r="C71" s="397"/>
      <c r="D71" s="397"/>
      <c r="E71" s="397"/>
      <c r="F71" s="397"/>
      <c r="G71" s="397"/>
      <c r="H71" s="397"/>
      <c r="K71"/>
      <c r="L71"/>
      <c r="M71" s="22"/>
      <c r="N71" s="22"/>
    </row>
    <row r="72" spans="1:14" ht="12" customHeight="1" x14ac:dyDescent="0.2">
      <c r="A72" s="397"/>
      <c r="B72" s="397"/>
      <c r="C72" s="397"/>
      <c r="D72" s="397"/>
      <c r="E72" s="397"/>
      <c r="F72" s="397"/>
      <c r="G72" s="397"/>
      <c r="H72" s="397"/>
      <c r="K72"/>
      <c r="L72"/>
      <c r="M72" s="22"/>
      <c r="N72" s="22"/>
    </row>
    <row r="73" spans="1:14" ht="12" customHeight="1" x14ac:dyDescent="0.2">
      <c r="A73" s="397"/>
      <c r="B73" s="397"/>
      <c r="C73" s="397"/>
      <c r="D73" s="397"/>
      <c r="E73" s="397"/>
      <c r="F73" s="397"/>
      <c r="G73" s="397"/>
      <c r="H73" s="397"/>
      <c r="K73"/>
      <c r="L73"/>
      <c r="M73" s="22"/>
      <c r="N73" s="22"/>
    </row>
    <row r="74" spans="1:14" ht="12" customHeight="1" x14ac:dyDescent="0.2">
      <c r="A74" s="397" t="s">
        <v>243</v>
      </c>
      <c r="B74" s="397"/>
      <c r="C74" s="397"/>
      <c r="D74" s="397"/>
      <c r="E74" s="397"/>
      <c r="F74" s="397"/>
      <c r="G74" s="397"/>
      <c r="H74" s="397"/>
      <c r="K74"/>
      <c r="L74"/>
      <c r="M74" s="22"/>
      <c r="N74" s="22"/>
    </row>
    <row r="75" spans="1:14" ht="12" customHeight="1" x14ac:dyDescent="0.2">
      <c r="A75" s="397"/>
      <c r="B75" s="397"/>
      <c r="C75" s="397"/>
      <c r="D75" s="397"/>
      <c r="E75" s="397"/>
      <c r="F75" s="397"/>
      <c r="G75" s="397"/>
      <c r="H75" s="397"/>
      <c r="K75"/>
      <c r="L75"/>
      <c r="M75" s="22"/>
      <c r="N75" s="22"/>
    </row>
    <row r="76" spans="1:14" ht="12" customHeight="1" x14ac:dyDescent="0.2">
      <c r="A76" s="177" t="s">
        <v>76</v>
      </c>
      <c r="K76"/>
      <c r="L76"/>
      <c r="M76" s="22"/>
      <c r="N76" s="22"/>
    </row>
    <row r="77" spans="1:14" ht="12" customHeight="1" x14ac:dyDescent="0.2">
      <c r="K77"/>
      <c r="L77"/>
      <c r="M77" s="22"/>
      <c r="N77" s="22"/>
    </row>
    <row r="78" spans="1:14" ht="12.75" x14ac:dyDescent="0.2">
      <c r="K78" s="25"/>
      <c r="L78" s="25"/>
      <c r="M78" s="25"/>
      <c r="N78" s="25"/>
    </row>
    <row r="79" spans="1:14" ht="12.75" x14ac:dyDescent="0.2">
      <c r="K79"/>
      <c r="L79"/>
      <c r="M79"/>
      <c r="N79"/>
    </row>
    <row r="80" spans="1:14" ht="12.75" x14ac:dyDescent="0.2">
      <c r="K80"/>
      <c r="L80"/>
      <c r="M80"/>
      <c r="N80"/>
    </row>
    <row r="81" spans="1:14" ht="12.75" x14ac:dyDescent="0.2">
      <c r="K81"/>
      <c r="L81"/>
      <c r="M81"/>
      <c r="N81"/>
    </row>
    <row r="82" spans="1:14" ht="12.75" x14ac:dyDescent="0.2">
      <c r="K82"/>
      <c r="L82"/>
      <c r="M82"/>
      <c r="N82"/>
    </row>
    <row r="83" spans="1:14" s="4" customFormat="1" ht="12.75" x14ac:dyDescent="0.2">
      <c r="A83" s="2"/>
      <c r="B83" s="2"/>
      <c r="C83" s="2"/>
      <c r="D83" s="2"/>
      <c r="E83" s="2"/>
      <c r="F83" s="2"/>
      <c r="G83" s="2"/>
      <c r="H83" s="265"/>
      <c r="K83"/>
      <c r="L83"/>
      <c r="M83"/>
      <c r="N83"/>
    </row>
    <row r="84" spans="1:14" ht="12.75" x14ac:dyDescent="0.2">
      <c r="K84"/>
      <c r="L84"/>
      <c r="M84"/>
      <c r="N84"/>
    </row>
    <row r="85" spans="1:14" ht="12.75" x14ac:dyDescent="0.2">
      <c r="K85"/>
      <c r="L85"/>
      <c r="M85"/>
      <c r="N85"/>
    </row>
    <row r="86" spans="1:14" ht="12.75" x14ac:dyDescent="0.2">
      <c r="K86"/>
      <c r="L86"/>
      <c r="M86"/>
      <c r="N86"/>
    </row>
    <row r="88" spans="1:14" ht="12.75" x14ac:dyDescent="0.2">
      <c r="K88" s="25"/>
      <c r="L88" s="25"/>
      <c r="M88" s="25"/>
      <c r="N88" s="25"/>
    </row>
    <row r="89" spans="1:14" ht="12.75" x14ac:dyDescent="0.2">
      <c r="K89"/>
      <c r="L89"/>
      <c r="M89"/>
      <c r="N89"/>
    </row>
    <row r="90" spans="1:14" ht="12.75" x14ac:dyDescent="0.2">
      <c r="K90" s="25"/>
      <c r="L90" s="25"/>
      <c r="M90" s="25"/>
      <c r="N90" s="25"/>
    </row>
    <row r="91" spans="1:14" ht="12.75" x14ac:dyDescent="0.2">
      <c r="K91" s="25"/>
      <c r="L91" s="25"/>
      <c r="M91" s="25"/>
      <c r="N91" s="25"/>
    </row>
    <row r="92" spans="1:14" ht="12.75" customHeight="1" x14ac:dyDescent="0.2">
      <c r="K92" s="24"/>
      <c r="L92" s="24"/>
      <c r="M92" s="24"/>
      <c r="N92" s="24"/>
    </row>
    <row r="93" spans="1:14" ht="6.75" customHeight="1" x14ac:dyDescent="0.2"/>
    <row r="96" spans="1:14" ht="3.75" customHeight="1" x14ac:dyDescent="0.2"/>
    <row r="98" ht="3.75" customHeight="1" x14ac:dyDescent="0.2"/>
  </sheetData>
  <mergeCells count="6">
    <mergeCell ref="A74:H75"/>
    <mergeCell ref="A1:H1"/>
    <mergeCell ref="A67:H67"/>
    <mergeCell ref="A68:H68"/>
    <mergeCell ref="A69:H70"/>
    <mergeCell ref="A71:H73"/>
  </mergeCells>
  <phoneticPr fontId="6" type="noConversion"/>
  <pageMargins left="0.78740157480314965" right="0.74803149606299213" top="0.98425196850393704" bottom="0.98425196850393704" header="0.51181102362204722" footer="0.51181102362204722"/>
  <pageSetup paperSize="9" scale="74" fitToHeight="2" orientation="landscape" r:id="rId1"/>
  <headerFooter alignWithMargins="0"/>
  <rowBreaks count="1" manualBreakCount="1">
    <brk id="43"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5"/>
  <sheetViews>
    <sheetView showGridLines="0" zoomScaleNormal="100" zoomScaleSheetLayoutView="85" workbookViewId="0">
      <selection sqref="A1:G1"/>
    </sheetView>
  </sheetViews>
  <sheetFormatPr defaultRowHeight="12.75" x14ac:dyDescent="0.2"/>
  <cols>
    <col min="1" max="1" width="45.140625" style="121" customWidth="1"/>
    <col min="2" max="2" width="13.85546875" style="269" customWidth="1"/>
    <col min="3" max="4" width="12.85546875" style="269" customWidth="1"/>
    <col min="5" max="6" width="14.85546875" style="269" customWidth="1"/>
    <col min="7" max="7" width="22.28515625" style="148" bestFit="1" customWidth="1"/>
    <col min="8" max="9" width="9.140625" style="121"/>
    <col min="10" max="10" width="9.85546875" style="121" customWidth="1"/>
    <col min="11" max="16384" width="9.140625" style="121"/>
  </cols>
  <sheetData>
    <row r="1" spans="1:11" ht="34.5" customHeight="1" x14ac:dyDescent="0.25">
      <c r="A1" s="402" t="s">
        <v>245</v>
      </c>
      <c r="B1" s="398"/>
      <c r="C1" s="398"/>
      <c r="D1" s="398"/>
      <c r="E1" s="398"/>
      <c r="F1" s="398"/>
      <c r="G1" s="398"/>
      <c r="H1" s="134"/>
    </row>
    <row r="2" spans="1:11" ht="12.75" customHeight="1" thickBot="1" x14ac:dyDescent="0.25">
      <c r="A2" s="135"/>
      <c r="B2" s="83"/>
      <c r="C2" s="83"/>
      <c r="D2" s="83"/>
      <c r="E2" s="83"/>
      <c r="F2" s="83"/>
    </row>
    <row r="3" spans="1:11" ht="38.25" x14ac:dyDescent="0.2">
      <c r="A3" s="178"/>
      <c r="B3" s="216" t="s">
        <v>146</v>
      </c>
      <c r="C3" s="216" t="s">
        <v>152</v>
      </c>
      <c r="D3" s="216" t="s">
        <v>156</v>
      </c>
      <c r="E3" s="216" t="s">
        <v>166</v>
      </c>
      <c r="F3" s="216" t="s">
        <v>179</v>
      </c>
      <c r="G3" s="218" t="s">
        <v>187</v>
      </c>
    </row>
    <row r="4" spans="1:11" x14ac:dyDescent="0.2">
      <c r="A4" s="136"/>
      <c r="J4"/>
    </row>
    <row r="5" spans="1:11" ht="15" x14ac:dyDescent="0.25">
      <c r="A5" s="179" t="s">
        <v>3</v>
      </c>
      <c r="J5"/>
    </row>
    <row r="6" spans="1:11" x14ac:dyDescent="0.2">
      <c r="A6" s="137"/>
      <c r="I6"/>
      <c r="J6"/>
      <c r="K6"/>
    </row>
    <row r="7" spans="1:11" ht="15" x14ac:dyDescent="0.25">
      <c r="A7" s="172" t="s">
        <v>44</v>
      </c>
      <c r="B7" s="22">
        <v>24747</v>
      </c>
      <c r="C7" s="22">
        <v>23608</v>
      </c>
      <c r="D7" s="142">
        <v>25614</v>
      </c>
      <c r="E7" s="142">
        <v>24763</v>
      </c>
      <c r="F7" s="142">
        <v>24641</v>
      </c>
      <c r="G7" s="150">
        <v>-4.2833474764617518E-3</v>
      </c>
      <c r="I7"/>
      <c r="J7"/>
      <c r="K7"/>
    </row>
    <row r="8" spans="1:11" x14ac:dyDescent="0.2">
      <c r="A8" s="159" t="s">
        <v>4</v>
      </c>
      <c r="B8" s="25">
        <v>1910</v>
      </c>
      <c r="C8" s="25">
        <v>1988</v>
      </c>
      <c r="D8" s="210">
        <v>2060</v>
      </c>
      <c r="E8" s="210">
        <v>2039</v>
      </c>
      <c r="F8" s="210">
        <v>2124</v>
      </c>
      <c r="G8" s="150">
        <v>0.11204188481675392</v>
      </c>
      <c r="I8"/>
      <c r="J8" s="25"/>
      <c r="K8" s="25"/>
    </row>
    <row r="9" spans="1:11" x14ac:dyDescent="0.2">
      <c r="A9" s="159" t="s">
        <v>5</v>
      </c>
      <c r="B9">
        <v>293</v>
      </c>
      <c r="C9">
        <v>287</v>
      </c>
      <c r="D9" s="117">
        <v>272</v>
      </c>
      <c r="E9" s="117">
        <v>275</v>
      </c>
      <c r="F9" s="117">
        <v>334</v>
      </c>
      <c r="G9" s="150">
        <v>0.13993174061433455</v>
      </c>
      <c r="I9"/>
      <c r="J9" s="25"/>
      <c r="K9" s="25"/>
    </row>
    <row r="10" spans="1:11" x14ac:dyDescent="0.2">
      <c r="A10" s="159" t="s">
        <v>6</v>
      </c>
      <c r="B10">
        <v>29</v>
      </c>
      <c r="C10">
        <v>22</v>
      </c>
      <c r="D10" s="117">
        <v>19</v>
      </c>
      <c r="E10" s="117">
        <v>27</v>
      </c>
      <c r="F10" s="117">
        <v>15</v>
      </c>
      <c r="G10" s="150" t="s">
        <v>160</v>
      </c>
      <c r="I10"/>
      <c r="J10"/>
      <c r="K10"/>
    </row>
    <row r="11" spans="1:11" x14ac:dyDescent="0.2">
      <c r="A11" s="159" t="s">
        <v>7</v>
      </c>
      <c r="B11">
        <v>710</v>
      </c>
      <c r="C11">
        <v>653</v>
      </c>
      <c r="D11" s="117">
        <v>684</v>
      </c>
      <c r="E11" s="117">
        <v>586</v>
      </c>
      <c r="F11" s="117">
        <v>572</v>
      </c>
      <c r="G11" s="150">
        <v>-0.19436619718309855</v>
      </c>
      <c r="I11"/>
      <c r="J11"/>
      <c r="K11"/>
    </row>
    <row r="12" spans="1:11" x14ac:dyDescent="0.2">
      <c r="A12" s="159" t="s">
        <v>8</v>
      </c>
      <c r="B12" s="25">
        <v>5330</v>
      </c>
      <c r="C12" s="25">
        <v>5096</v>
      </c>
      <c r="D12" s="210">
        <v>5489</v>
      </c>
      <c r="E12" s="210">
        <v>5145</v>
      </c>
      <c r="F12" s="210">
        <v>4738</v>
      </c>
      <c r="G12" s="150">
        <v>-0.11106941838649154</v>
      </c>
      <c r="I12"/>
      <c r="J12"/>
      <c r="K12" s="25"/>
    </row>
    <row r="13" spans="1:11" x14ac:dyDescent="0.2">
      <c r="A13" s="159" t="s">
        <v>9</v>
      </c>
      <c r="B13" s="25">
        <v>1327</v>
      </c>
      <c r="C13" s="25">
        <v>1181</v>
      </c>
      <c r="D13" s="210">
        <v>1375</v>
      </c>
      <c r="E13" s="210">
        <v>1341</v>
      </c>
      <c r="F13" s="210">
        <v>1078</v>
      </c>
      <c r="G13" s="150">
        <v>-0.18764129615674452</v>
      </c>
      <c r="I13"/>
      <c r="J13" s="25"/>
      <c r="K13" s="25"/>
    </row>
    <row r="14" spans="1:11" x14ac:dyDescent="0.2">
      <c r="A14" s="159" t="s">
        <v>10</v>
      </c>
      <c r="B14">
        <v>145</v>
      </c>
      <c r="C14">
        <v>129</v>
      </c>
      <c r="D14" s="117">
        <v>131</v>
      </c>
      <c r="E14" s="117">
        <v>128</v>
      </c>
      <c r="F14" s="117">
        <v>124</v>
      </c>
      <c r="G14" s="150">
        <v>-0.14482758620689651</v>
      </c>
      <c r="I14"/>
      <c r="J14"/>
      <c r="K14" s="25"/>
    </row>
    <row r="15" spans="1:11" x14ac:dyDescent="0.2">
      <c r="A15" s="159" t="s">
        <v>11</v>
      </c>
      <c r="B15">
        <v>148</v>
      </c>
      <c r="C15">
        <v>118</v>
      </c>
      <c r="D15" s="117">
        <v>130</v>
      </c>
      <c r="E15" s="117">
        <v>141</v>
      </c>
      <c r="F15" s="117">
        <v>170</v>
      </c>
      <c r="G15" s="150">
        <v>0.14864864864864868</v>
      </c>
      <c r="I15"/>
      <c r="J15"/>
      <c r="K15"/>
    </row>
    <row r="16" spans="1:11" x14ac:dyDescent="0.2">
      <c r="A16" s="159" t="s">
        <v>12</v>
      </c>
      <c r="B16" s="25">
        <v>2475</v>
      </c>
      <c r="C16" s="25">
        <v>2311</v>
      </c>
      <c r="D16" s="210">
        <v>2379</v>
      </c>
      <c r="E16" s="210">
        <v>2276</v>
      </c>
      <c r="F16" s="210">
        <v>2388</v>
      </c>
      <c r="G16" s="150">
        <v>-3.5151515151515156E-2</v>
      </c>
      <c r="I16"/>
      <c r="J16"/>
      <c r="K16"/>
    </row>
    <row r="17" spans="1:11" x14ac:dyDescent="0.2">
      <c r="A17" s="159" t="s">
        <v>13</v>
      </c>
      <c r="B17" s="25">
        <v>2430</v>
      </c>
      <c r="C17" s="25">
        <v>2365</v>
      </c>
      <c r="D17" s="210">
        <v>2522</v>
      </c>
      <c r="E17" s="210">
        <v>2469</v>
      </c>
      <c r="F17" s="210">
        <v>2573</v>
      </c>
      <c r="G17" s="150">
        <v>5.8847736625514457E-2</v>
      </c>
      <c r="I17"/>
      <c r="J17" s="25"/>
      <c r="K17" s="25"/>
    </row>
    <row r="18" spans="1:11" x14ac:dyDescent="0.2">
      <c r="A18" s="159" t="s">
        <v>14</v>
      </c>
      <c r="B18" s="25">
        <v>9950</v>
      </c>
      <c r="C18" s="25">
        <v>9458</v>
      </c>
      <c r="D18" s="210">
        <v>10553</v>
      </c>
      <c r="E18" s="210">
        <v>10336</v>
      </c>
      <c r="F18" s="210">
        <v>10525</v>
      </c>
      <c r="G18" s="150">
        <v>5.7788944723618174E-2</v>
      </c>
      <c r="I18"/>
      <c r="J18" s="25"/>
      <c r="K18" s="25"/>
    </row>
    <row r="19" spans="1:11" x14ac:dyDescent="0.2">
      <c r="A19" s="138"/>
      <c r="B19"/>
      <c r="C19"/>
      <c r="D19" s="117"/>
      <c r="E19" s="79"/>
      <c r="F19" s="117"/>
      <c r="G19" s="150"/>
      <c r="I19"/>
      <c r="J19" s="25"/>
      <c r="K19" s="25"/>
    </row>
    <row r="20" spans="1:11" ht="15" x14ac:dyDescent="0.25">
      <c r="A20" s="174" t="s">
        <v>45</v>
      </c>
      <c r="B20" s="22">
        <v>20360</v>
      </c>
      <c r="C20" s="22">
        <v>19441</v>
      </c>
      <c r="D20" s="142">
        <v>21158</v>
      </c>
      <c r="E20" s="142">
        <v>20438</v>
      </c>
      <c r="F20" s="142">
        <v>20502</v>
      </c>
      <c r="G20" s="150">
        <v>6.97445972495081E-3</v>
      </c>
      <c r="I20"/>
      <c r="J20"/>
      <c r="K20"/>
    </row>
    <row r="21" spans="1:11" x14ac:dyDescent="0.2">
      <c r="A21" s="159" t="s">
        <v>4</v>
      </c>
      <c r="B21" s="25">
        <v>1686</v>
      </c>
      <c r="C21" s="25">
        <v>1725</v>
      </c>
      <c r="D21" s="210">
        <v>1797</v>
      </c>
      <c r="E21" s="210">
        <v>1785</v>
      </c>
      <c r="F21" s="210">
        <v>1865</v>
      </c>
      <c r="G21" s="150">
        <v>0.10616844602609721</v>
      </c>
      <c r="I21"/>
      <c r="J21"/>
      <c r="K21" s="25"/>
    </row>
    <row r="22" spans="1:11" x14ac:dyDescent="0.2">
      <c r="A22" s="159" t="s">
        <v>5</v>
      </c>
      <c r="B22">
        <v>291</v>
      </c>
      <c r="C22">
        <v>280</v>
      </c>
      <c r="D22" s="117">
        <v>269</v>
      </c>
      <c r="E22" s="117">
        <v>273</v>
      </c>
      <c r="F22" s="117">
        <v>331</v>
      </c>
      <c r="G22" s="150">
        <v>0.13745704467353947</v>
      </c>
      <c r="I22"/>
      <c r="J22" s="25"/>
      <c r="K22" s="25"/>
    </row>
    <row r="23" spans="1:11" x14ac:dyDescent="0.2">
      <c r="A23" s="159" t="s">
        <v>6</v>
      </c>
      <c r="B23">
        <v>20</v>
      </c>
      <c r="C23">
        <v>18</v>
      </c>
      <c r="D23" s="117">
        <v>14</v>
      </c>
      <c r="E23" s="117">
        <v>23</v>
      </c>
      <c r="F23" s="117">
        <v>12</v>
      </c>
      <c r="G23" s="150" t="s">
        <v>160</v>
      </c>
      <c r="I23"/>
      <c r="J23" s="25"/>
      <c r="K23" s="25"/>
    </row>
    <row r="24" spans="1:11" x14ac:dyDescent="0.2">
      <c r="A24" s="159" t="s">
        <v>7</v>
      </c>
      <c r="B24">
        <v>645</v>
      </c>
      <c r="C24">
        <v>608</v>
      </c>
      <c r="D24" s="117">
        <v>624</v>
      </c>
      <c r="E24" s="117">
        <v>541</v>
      </c>
      <c r="F24" s="117">
        <v>529</v>
      </c>
      <c r="G24" s="150">
        <v>-0.17984496124031013</v>
      </c>
      <c r="I24"/>
      <c r="J24"/>
      <c r="K24"/>
    </row>
    <row r="25" spans="1:11" x14ac:dyDescent="0.2">
      <c r="A25" s="159" t="s">
        <v>8</v>
      </c>
      <c r="B25" s="25">
        <v>4085</v>
      </c>
      <c r="C25" s="25">
        <v>3779</v>
      </c>
      <c r="D25" s="210">
        <v>4181</v>
      </c>
      <c r="E25" s="210">
        <v>3891</v>
      </c>
      <c r="F25" s="210">
        <v>3568</v>
      </c>
      <c r="G25" s="150">
        <v>-0.12656058751529986</v>
      </c>
      <c r="I25"/>
      <c r="J25"/>
      <c r="K25"/>
    </row>
    <row r="26" spans="1:11" x14ac:dyDescent="0.2">
      <c r="A26" s="159" t="s">
        <v>9</v>
      </c>
      <c r="B26">
        <v>788</v>
      </c>
      <c r="C26">
        <v>705</v>
      </c>
      <c r="D26" s="117">
        <v>791</v>
      </c>
      <c r="E26" s="117">
        <v>764</v>
      </c>
      <c r="F26" s="117">
        <v>665</v>
      </c>
      <c r="G26" s="150">
        <v>-0.15609137055837563</v>
      </c>
      <c r="I26"/>
      <c r="J26"/>
      <c r="K26" s="25"/>
    </row>
    <row r="27" spans="1:11" x14ac:dyDescent="0.2">
      <c r="A27" s="159" t="s">
        <v>10</v>
      </c>
      <c r="B27">
        <v>119</v>
      </c>
      <c r="C27">
        <v>115</v>
      </c>
      <c r="D27" s="117">
        <v>115</v>
      </c>
      <c r="E27" s="117">
        <v>106</v>
      </c>
      <c r="F27" s="117">
        <v>114</v>
      </c>
      <c r="G27" s="150">
        <v>-4.2016806722689037E-2</v>
      </c>
      <c r="I27"/>
      <c r="J27" s="25"/>
      <c r="K27" s="25"/>
    </row>
    <row r="28" spans="1:11" x14ac:dyDescent="0.2">
      <c r="A28" s="159" t="s">
        <v>11</v>
      </c>
      <c r="B28">
        <v>138</v>
      </c>
      <c r="C28">
        <v>105</v>
      </c>
      <c r="D28" s="117">
        <v>116</v>
      </c>
      <c r="E28" s="117">
        <v>130</v>
      </c>
      <c r="F28" s="117">
        <v>158</v>
      </c>
      <c r="G28" s="150">
        <v>0.14492753623188404</v>
      </c>
      <c r="I28"/>
      <c r="J28"/>
      <c r="K28" s="25"/>
    </row>
    <row r="29" spans="1:11" x14ac:dyDescent="0.2">
      <c r="A29" s="159" t="s">
        <v>12</v>
      </c>
      <c r="B29" s="25">
        <v>2182</v>
      </c>
      <c r="C29" s="25">
        <v>2043</v>
      </c>
      <c r="D29" s="210">
        <v>2127</v>
      </c>
      <c r="E29" s="210">
        <v>2020</v>
      </c>
      <c r="F29" s="210">
        <v>2138</v>
      </c>
      <c r="G29" s="150">
        <v>-2.0164986251145711E-2</v>
      </c>
      <c r="I29"/>
      <c r="J29"/>
      <c r="K29"/>
    </row>
    <row r="30" spans="1:11" x14ac:dyDescent="0.2">
      <c r="A30" s="159" t="s">
        <v>13</v>
      </c>
      <c r="B30" s="25">
        <v>2003</v>
      </c>
      <c r="C30" s="25">
        <v>1981</v>
      </c>
      <c r="D30" s="210">
        <v>2089</v>
      </c>
      <c r="E30" s="210">
        <v>2084</v>
      </c>
      <c r="F30" s="210">
        <v>2119</v>
      </c>
      <c r="G30" s="150">
        <v>5.7913130304543259E-2</v>
      </c>
      <c r="I30"/>
      <c r="J30"/>
      <c r="K30"/>
    </row>
    <row r="31" spans="1:11" x14ac:dyDescent="0.2">
      <c r="A31" s="159" t="s">
        <v>14</v>
      </c>
      <c r="B31" s="25">
        <v>8403</v>
      </c>
      <c r="C31" s="25">
        <v>8082</v>
      </c>
      <c r="D31" s="210">
        <v>9035</v>
      </c>
      <c r="E31" s="210">
        <v>8821</v>
      </c>
      <c r="F31" s="210">
        <v>9003</v>
      </c>
      <c r="G31" s="150">
        <v>7.140307033202431E-2</v>
      </c>
      <c r="I31"/>
      <c r="J31" s="25"/>
      <c r="K31" s="25"/>
    </row>
    <row r="32" spans="1:11" x14ac:dyDescent="0.2">
      <c r="A32" s="138"/>
      <c r="B32"/>
      <c r="C32"/>
      <c r="D32" s="357"/>
      <c r="E32" s="20"/>
      <c r="F32" s="384"/>
      <c r="G32" s="150"/>
      <c r="I32"/>
      <c r="J32"/>
      <c r="K32" s="25"/>
    </row>
    <row r="33" spans="1:11" ht="15" x14ac:dyDescent="0.25">
      <c r="A33" s="174" t="s">
        <v>46</v>
      </c>
      <c r="B33" s="22">
        <v>4387</v>
      </c>
      <c r="C33" s="22">
        <v>4167</v>
      </c>
      <c r="D33" s="142">
        <v>4456</v>
      </c>
      <c r="E33" s="142">
        <v>4325</v>
      </c>
      <c r="F33" s="142">
        <v>4139</v>
      </c>
      <c r="G33" s="150">
        <v>-5.6530658764531561E-2</v>
      </c>
      <c r="I33"/>
      <c r="J33" s="25"/>
      <c r="K33" s="25"/>
    </row>
    <row r="34" spans="1:11" x14ac:dyDescent="0.2">
      <c r="A34" s="159" t="s">
        <v>4</v>
      </c>
      <c r="B34">
        <v>224</v>
      </c>
      <c r="C34">
        <v>263</v>
      </c>
      <c r="D34" s="117">
        <v>263</v>
      </c>
      <c r="E34" s="117">
        <v>254</v>
      </c>
      <c r="F34" s="117">
        <v>259</v>
      </c>
      <c r="G34" s="150">
        <v>0.15625</v>
      </c>
      <c r="I34"/>
      <c r="J34"/>
      <c r="K34"/>
    </row>
    <row r="35" spans="1:11" x14ac:dyDescent="0.2">
      <c r="A35" s="159" t="s">
        <v>5</v>
      </c>
      <c r="B35">
        <v>2</v>
      </c>
      <c r="C35">
        <v>7</v>
      </c>
      <c r="D35" s="117">
        <v>3</v>
      </c>
      <c r="E35" s="117">
        <v>2</v>
      </c>
      <c r="F35" s="117">
        <v>3</v>
      </c>
      <c r="G35" s="150" t="s">
        <v>160</v>
      </c>
      <c r="I35"/>
      <c r="J35"/>
      <c r="K35"/>
    </row>
    <row r="36" spans="1:11" x14ac:dyDescent="0.2">
      <c r="A36" s="159" t="s">
        <v>6</v>
      </c>
      <c r="B36">
        <v>9</v>
      </c>
      <c r="C36">
        <v>4</v>
      </c>
      <c r="D36" s="117">
        <v>5</v>
      </c>
      <c r="E36" s="117">
        <v>4</v>
      </c>
      <c r="F36" s="117">
        <v>3</v>
      </c>
      <c r="G36" s="150" t="s">
        <v>160</v>
      </c>
      <c r="I36"/>
      <c r="J36" s="25"/>
      <c r="K36" s="25"/>
    </row>
    <row r="37" spans="1:11" x14ac:dyDescent="0.2">
      <c r="A37" s="159" t="s">
        <v>7</v>
      </c>
      <c r="B37">
        <v>65</v>
      </c>
      <c r="C37">
        <v>45</v>
      </c>
      <c r="D37" s="117">
        <v>60</v>
      </c>
      <c r="E37" s="117">
        <v>45</v>
      </c>
      <c r="F37" s="117">
        <v>43</v>
      </c>
      <c r="G37" s="150" t="s">
        <v>160</v>
      </c>
      <c r="I37"/>
      <c r="J37"/>
      <c r="K37"/>
    </row>
    <row r="38" spans="1:11" x14ac:dyDescent="0.2">
      <c r="A38" s="159" t="s">
        <v>8</v>
      </c>
      <c r="B38" s="25">
        <v>1245</v>
      </c>
      <c r="C38" s="25">
        <v>1317</v>
      </c>
      <c r="D38" s="210">
        <v>1308</v>
      </c>
      <c r="E38" s="210">
        <v>1254</v>
      </c>
      <c r="F38" s="210">
        <v>1170</v>
      </c>
      <c r="G38" s="150">
        <v>-6.0240963855421659E-2</v>
      </c>
      <c r="I38"/>
      <c r="J38"/>
      <c r="K38"/>
    </row>
    <row r="39" spans="1:11" x14ac:dyDescent="0.2">
      <c r="A39" s="159" t="s">
        <v>9</v>
      </c>
      <c r="B39">
        <v>539</v>
      </c>
      <c r="C39">
        <v>476</v>
      </c>
      <c r="D39" s="117">
        <v>584</v>
      </c>
      <c r="E39" s="117">
        <v>577</v>
      </c>
      <c r="F39" s="117">
        <v>413</v>
      </c>
      <c r="G39" s="150">
        <v>-0.23376623376623373</v>
      </c>
      <c r="I39"/>
      <c r="J39"/>
      <c r="K39"/>
    </row>
    <row r="40" spans="1:11" x14ac:dyDescent="0.2">
      <c r="A40" s="159" t="s">
        <v>10</v>
      </c>
      <c r="B40">
        <v>26</v>
      </c>
      <c r="C40">
        <v>14</v>
      </c>
      <c r="D40" s="117">
        <v>16</v>
      </c>
      <c r="E40" s="117">
        <v>22</v>
      </c>
      <c r="F40" s="117">
        <v>10</v>
      </c>
      <c r="G40" s="150" t="s">
        <v>160</v>
      </c>
      <c r="I40"/>
      <c r="J40"/>
      <c r="K40"/>
    </row>
    <row r="41" spans="1:11" x14ac:dyDescent="0.2">
      <c r="A41" s="159" t="s">
        <v>11</v>
      </c>
      <c r="B41">
        <v>10</v>
      </c>
      <c r="C41">
        <v>13</v>
      </c>
      <c r="D41" s="117">
        <v>14</v>
      </c>
      <c r="E41" s="117">
        <v>11</v>
      </c>
      <c r="F41" s="117">
        <v>12</v>
      </c>
      <c r="G41" s="150" t="s">
        <v>160</v>
      </c>
      <c r="I41"/>
      <c r="J41"/>
      <c r="K41" s="25"/>
    </row>
    <row r="42" spans="1:11" x14ac:dyDescent="0.2">
      <c r="A42" s="159" t="s">
        <v>12</v>
      </c>
      <c r="B42">
        <v>293</v>
      </c>
      <c r="C42">
        <v>268</v>
      </c>
      <c r="D42" s="117">
        <v>252</v>
      </c>
      <c r="E42" s="117">
        <v>256</v>
      </c>
      <c r="F42" s="117">
        <v>250</v>
      </c>
      <c r="G42" s="150">
        <v>-0.14675767918088733</v>
      </c>
      <c r="I42"/>
      <c r="J42"/>
      <c r="K42"/>
    </row>
    <row r="43" spans="1:11" x14ac:dyDescent="0.2">
      <c r="A43" s="159" t="s">
        <v>13</v>
      </c>
      <c r="B43">
        <v>427</v>
      </c>
      <c r="C43">
        <v>384</v>
      </c>
      <c r="D43" s="117">
        <v>433</v>
      </c>
      <c r="E43" s="117">
        <v>385</v>
      </c>
      <c r="F43" s="117">
        <v>454</v>
      </c>
      <c r="G43" s="150">
        <v>6.3231850117096089E-2</v>
      </c>
      <c r="I43"/>
      <c r="J43"/>
      <c r="K43"/>
    </row>
    <row r="44" spans="1:11" x14ac:dyDescent="0.2">
      <c r="A44" s="159" t="s">
        <v>14</v>
      </c>
      <c r="B44" s="25">
        <v>1547</v>
      </c>
      <c r="C44" s="25">
        <v>1376</v>
      </c>
      <c r="D44" s="210">
        <v>1518</v>
      </c>
      <c r="E44" s="210">
        <v>1515</v>
      </c>
      <c r="F44" s="210">
        <v>1522</v>
      </c>
      <c r="G44" s="150">
        <v>-1.616031027795739E-2</v>
      </c>
      <c r="I44"/>
      <c r="J44"/>
      <c r="K44"/>
    </row>
    <row r="45" spans="1:11" x14ac:dyDescent="0.2">
      <c r="A45" s="29"/>
      <c r="B45" s="270"/>
      <c r="C45" s="270"/>
      <c r="D45" s="270"/>
      <c r="E45" s="270"/>
      <c r="F45" s="270"/>
      <c r="G45" s="270"/>
      <c r="I45"/>
      <c r="J45"/>
      <c r="K45"/>
    </row>
    <row r="46" spans="1:11" ht="12" customHeight="1" x14ac:dyDescent="0.2">
      <c r="A46" s="4"/>
      <c r="B46" s="271"/>
      <c r="C46" s="271"/>
      <c r="D46" s="271"/>
      <c r="E46" s="271"/>
      <c r="F46" s="271"/>
      <c r="G46" s="150"/>
      <c r="I46"/>
      <c r="J46"/>
      <c r="K46"/>
    </row>
    <row r="47" spans="1:11" ht="15" x14ac:dyDescent="0.25">
      <c r="A47" s="179" t="s">
        <v>15</v>
      </c>
      <c r="B47" s="271"/>
      <c r="C47" s="271"/>
      <c r="D47" s="271"/>
      <c r="E47" s="271"/>
      <c r="F47" s="271"/>
      <c r="G47" s="150"/>
      <c r="I47"/>
      <c r="J47"/>
      <c r="K47" s="25"/>
    </row>
    <row r="48" spans="1:11" x14ac:dyDescent="0.2">
      <c r="A48" s="2"/>
      <c r="B48" s="271"/>
      <c r="C48" s="271"/>
      <c r="D48" s="271"/>
      <c r="E48" s="271"/>
      <c r="F48" s="271"/>
      <c r="G48" s="150"/>
    </row>
    <row r="49" spans="1:10" ht="15" x14ac:dyDescent="0.25">
      <c r="A49" s="172" t="s">
        <v>44</v>
      </c>
      <c r="B49" s="22">
        <v>11481</v>
      </c>
      <c r="C49" s="22">
        <v>11210</v>
      </c>
      <c r="D49" s="142">
        <v>11908</v>
      </c>
      <c r="E49" s="142">
        <v>11802</v>
      </c>
      <c r="F49" s="142">
        <v>11652</v>
      </c>
      <c r="G49" s="150">
        <v>1.4894172981447573E-2</v>
      </c>
    </row>
    <row r="50" spans="1:10" x14ac:dyDescent="0.2">
      <c r="A50" s="159" t="s">
        <v>4</v>
      </c>
      <c r="B50" s="25">
        <v>1944</v>
      </c>
      <c r="C50" s="25">
        <v>1836</v>
      </c>
      <c r="D50" s="210">
        <v>2087</v>
      </c>
      <c r="E50" s="210">
        <v>1996</v>
      </c>
      <c r="F50" s="210">
        <v>2130</v>
      </c>
      <c r="G50" s="150">
        <v>9.5679012345678993E-2</v>
      </c>
      <c r="J50"/>
    </row>
    <row r="51" spans="1:10" x14ac:dyDescent="0.2">
      <c r="A51" s="159" t="s">
        <v>5</v>
      </c>
      <c r="B51">
        <v>175</v>
      </c>
      <c r="C51">
        <v>186</v>
      </c>
      <c r="D51" s="117">
        <v>175</v>
      </c>
      <c r="E51" s="117">
        <v>177</v>
      </c>
      <c r="F51" s="117">
        <v>167</v>
      </c>
      <c r="G51" s="150">
        <v>-4.5714285714285707E-2</v>
      </c>
      <c r="J51"/>
    </row>
    <row r="52" spans="1:10" x14ac:dyDescent="0.2">
      <c r="A52" s="159" t="s">
        <v>6</v>
      </c>
      <c r="B52">
        <v>103</v>
      </c>
      <c r="C52">
        <v>123</v>
      </c>
      <c r="D52" s="117">
        <v>100</v>
      </c>
      <c r="E52" s="117">
        <v>103</v>
      </c>
      <c r="F52" s="117">
        <v>93</v>
      </c>
      <c r="G52" s="150">
        <v>-9.7087378640776656E-2</v>
      </c>
      <c r="J52"/>
    </row>
    <row r="53" spans="1:10" x14ac:dyDescent="0.2">
      <c r="A53" s="159" t="s">
        <v>7</v>
      </c>
      <c r="B53">
        <v>675</v>
      </c>
      <c r="C53">
        <v>605</v>
      </c>
      <c r="D53" s="117">
        <v>635</v>
      </c>
      <c r="E53" s="117">
        <v>593</v>
      </c>
      <c r="F53" s="117">
        <v>617</v>
      </c>
      <c r="G53" s="150">
        <v>-8.5925925925925961E-2</v>
      </c>
      <c r="J53"/>
    </row>
    <row r="54" spans="1:10" x14ac:dyDescent="0.2">
      <c r="A54" s="159" t="s">
        <v>8</v>
      </c>
      <c r="B54" s="25">
        <v>1769</v>
      </c>
      <c r="C54" s="25">
        <v>1735</v>
      </c>
      <c r="D54" s="210">
        <v>1773</v>
      </c>
      <c r="E54" s="210">
        <v>1656</v>
      </c>
      <c r="F54" s="210">
        <v>1674</v>
      </c>
      <c r="G54" s="150">
        <v>-5.3702656868287124E-2</v>
      </c>
      <c r="J54"/>
    </row>
    <row r="55" spans="1:10" x14ac:dyDescent="0.2">
      <c r="A55" s="159" t="s">
        <v>9</v>
      </c>
      <c r="B55">
        <v>784</v>
      </c>
      <c r="C55">
        <v>766</v>
      </c>
      <c r="D55" s="117">
        <v>824</v>
      </c>
      <c r="E55" s="117">
        <v>875</v>
      </c>
      <c r="F55" s="117">
        <v>784</v>
      </c>
      <c r="G55" s="150">
        <v>0</v>
      </c>
      <c r="J55"/>
    </row>
    <row r="56" spans="1:10" x14ac:dyDescent="0.2">
      <c r="A56" s="159" t="s">
        <v>10</v>
      </c>
      <c r="B56">
        <v>52</v>
      </c>
      <c r="C56">
        <v>67</v>
      </c>
      <c r="D56" s="117">
        <v>65</v>
      </c>
      <c r="E56" s="117">
        <v>77</v>
      </c>
      <c r="F56" s="117">
        <v>72</v>
      </c>
      <c r="G56" s="150">
        <v>0.38461538461538458</v>
      </c>
      <c r="J56"/>
    </row>
    <row r="57" spans="1:10" x14ac:dyDescent="0.2">
      <c r="A57" s="159" t="s">
        <v>11</v>
      </c>
      <c r="B57">
        <v>243</v>
      </c>
      <c r="C57">
        <v>220</v>
      </c>
      <c r="D57" s="117">
        <v>249</v>
      </c>
      <c r="E57" s="117">
        <v>272</v>
      </c>
      <c r="F57" s="117">
        <v>252</v>
      </c>
      <c r="G57" s="150">
        <v>3.7037037037036979E-2</v>
      </c>
      <c r="J57"/>
    </row>
    <row r="58" spans="1:10" x14ac:dyDescent="0.2">
      <c r="A58" s="159" t="s">
        <v>12</v>
      </c>
      <c r="B58" s="25">
        <v>2133</v>
      </c>
      <c r="C58" s="25">
        <v>2187</v>
      </c>
      <c r="D58" s="210">
        <v>2382</v>
      </c>
      <c r="E58" s="210">
        <v>2294</v>
      </c>
      <c r="F58" s="210">
        <v>2107</v>
      </c>
      <c r="G58" s="150">
        <v>-1.2189404594467934E-2</v>
      </c>
      <c r="J58"/>
    </row>
    <row r="59" spans="1:10" x14ac:dyDescent="0.2">
      <c r="A59" s="159" t="s">
        <v>13</v>
      </c>
      <c r="B59">
        <v>837</v>
      </c>
      <c r="C59">
        <v>788</v>
      </c>
      <c r="D59" s="117">
        <v>780</v>
      </c>
      <c r="E59" s="117">
        <v>812</v>
      </c>
      <c r="F59" s="117">
        <v>856</v>
      </c>
      <c r="G59" s="150">
        <v>2.2700119474313052E-2</v>
      </c>
      <c r="J59"/>
    </row>
    <row r="60" spans="1:10" x14ac:dyDescent="0.2">
      <c r="A60" s="159" t="s">
        <v>14</v>
      </c>
      <c r="B60" s="25">
        <v>2766</v>
      </c>
      <c r="C60" s="25">
        <v>2697</v>
      </c>
      <c r="D60" s="210">
        <v>2838</v>
      </c>
      <c r="E60" s="210">
        <v>2947</v>
      </c>
      <c r="F60" s="210">
        <v>2900</v>
      </c>
      <c r="G60" s="150">
        <v>4.8445408532176382E-2</v>
      </c>
      <c r="J60"/>
    </row>
    <row r="61" spans="1:10" x14ac:dyDescent="0.2">
      <c r="A61" s="138"/>
      <c r="B61"/>
      <c r="C61"/>
      <c r="D61" s="117"/>
      <c r="E61" s="79"/>
      <c r="F61" s="117"/>
      <c r="G61" s="150"/>
      <c r="J61"/>
    </row>
    <row r="62" spans="1:10" ht="15" x14ac:dyDescent="0.25">
      <c r="A62" s="174" t="s">
        <v>45</v>
      </c>
      <c r="B62" s="22">
        <v>9769</v>
      </c>
      <c r="C62" s="22">
        <v>9578</v>
      </c>
      <c r="D62" s="142">
        <v>10092</v>
      </c>
      <c r="E62" s="142">
        <v>9967</v>
      </c>
      <c r="F62" s="142">
        <v>9927</v>
      </c>
      <c r="G62" s="150">
        <v>1.6173610400245675E-2</v>
      </c>
      <c r="J62"/>
    </row>
    <row r="63" spans="1:10" x14ac:dyDescent="0.2">
      <c r="A63" s="159" t="s">
        <v>4</v>
      </c>
      <c r="B63" s="25">
        <v>1725</v>
      </c>
      <c r="C63" s="25">
        <v>1649</v>
      </c>
      <c r="D63" s="210">
        <v>1814</v>
      </c>
      <c r="E63" s="210">
        <v>1789</v>
      </c>
      <c r="F63" s="210">
        <v>1884</v>
      </c>
      <c r="G63" s="150">
        <v>9.2173913043478217E-2</v>
      </c>
      <c r="J63"/>
    </row>
    <row r="64" spans="1:10" x14ac:dyDescent="0.2">
      <c r="A64" s="159" t="s">
        <v>5</v>
      </c>
      <c r="B64">
        <v>172</v>
      </c>
      <c r="C64">
        <v>181</v>
      </c>
      <c r="D64" s="117">
        <v>170</v>
      </c>
      <c r="E64" s="117">
        <v>173</v>
      </c>
      <c r="F64" s="117">
        <v>164</v>
      </c>
      <c r="G64" s="150">
        <v>-4.6511627906976716E-2</v>
      </c>
      <c r="J64"/>
    </row>
    <row r="65" spans="1:10" x14ac:dyDescent="0.2">
      <c r="A65" s="159" t="s">
        <v>6</v>
      </c>
      <c r="B65">
        <v>82</v>
      </c>
      <c r="C65">
        <v>104</v>
      </c>
      <c r="D65" s="117">
        <v>85</v>
      </c>
      <c r="E65" s="117">
        <v>89</v>
      </c>
      <c r="F65" s="117">
        <v>86</v>
      </c>
      <c r="G65" s="150">
        <v>4.8780487804878092E-2</v>
      </c>
      <c r="J65"/>
    </row>
    <row r="66" spans="1:10" x14ac:dyDescent="0.2">
      <c r="A66" s="159" t="s">
        <v>7</v>
      </c>
      <c r="B66">
        <v>632</v>
      </c>
      <c r="C66">
        <v>550</v>
      </c>
      <c r="D66" s="117">
        <v>583</v>
      </c>
      <c r="E66" s="117">
        <v>549</v>
      </c>
      <c r="F66" s="117">
        <v>563</v>
      </c>
      <c r="G66" s="150">
        <v>-0.10917721518987344</v>
      </c>
      <c r="J66"/>
    </row>
    <row r="67" spans="1:10" x14ac:dyDescent="0.2">
      <c r="A67" s="159" t="s">
        <v>8</v>
      </c>
      <c r="B67" s="25">
        <v>1361</v>
      </c>
      <c r="C67" s="25">
        <v>1327</v>
      </c>
      <c r="D67" s="210">
        <v>1396</v>
      </c>
      <c r="E67" s="210">
        <v>1272</v>
      </c>
      <c r="F67" s="210">
        <v>1284</v>
      </c>
      <c r="G67" s="150">
        <v>-5.65760470242469E-2</v>
      </c>
      <c r="J67"/>
    </row>
    <row r="68" spans="1:10" x14ac:dyDescent="0.2">
      <c r="A68" s="159" t="s">
        <v>9</v>
      </c>
      <c r="B68">
        <v>463</v>
      </c>
      <c r="C68">
        <v>481</v>
      </c>
      <c r="D68" s="117">
        <v>471</v>
      </c>
      <c r="E68" s="117">
        <v>527</v>
      </c>
      <c r="F68" s="117">
        <v>465</v>
      </c>
      <c r="G68" s="150">
        <v>4.3196544276458138E-3</v>
      </c>
      <c r="J68"/>
    </row>
    <row r="69" spans="1:10" x14ac:dyDescent="0.2">
      <c r="A69" s="159" t="s">
        <v>10</v>
      </c>
      <c r="B69">
        <v>44</v>
      </c>
      <c r="C69">
        <v>54</v>
      </c>
      <c r="D69" s="117">
        <v>52</v>
      </c>
      <c r="E69" s="117">
        <v>61</v>
      </c>
      <c r="F69" s="117">
        <v>61</v>
      </c>
      <c r="G69" s="150" t="s">
        <v>160</v>
      </c>
      <c r="J69"/>
    </row>
    <row r="70" spans="1:10" x14ac:dyDescent="0.2">
      <c r="A70" s="159" t="s">
        <v>11</v>
      </c>
      <c r="B70">
        <v>234</v>
      </c>
      <c r="C70">
        <v>205</v>
      </c>
      <c r="D70" s="117">
        <v>229</v>
      </c>
      <c r="E70" s="117">
        <v>252</v>
      </c>
      <c r="F70" s="117">
        <v>244</v>
      </c>
      <c r="G70" s="150">
        <v>4.2735042735042805E-2</v>
      </c>
      <c r="J70"/>
    </row>
    <row r="71" spans="1:10" x14ac:dyDescent="0.2">
      <c r="A71" s="159" t="s">
        <v>12</v>
      </c>
      <c r="B71" s="25">
        <v>1901</v>
      </c>
      <c r="C71" s="25">
        <v>1943</v>
      </c>
      <c r="D71" s="210">
        <v>2095</v>
      </c>
      <c r="E71" s="210">
        <v>2008</v>
      </c>
      <c r="F71" s="210">
        <v>1861</v>
      </c>
      <c r="G71" s="150">
        <v>-2.1041557075223594E-2</v>
      </c>
      <c r="J71"/>
    </row>
    <row r="72" spans="1:10" x14ac:dyDescent="0.2">
      <c r="A72" s="159" t="s">
        <v>13</v>
      </c>
      <c r="B72">
        <v>741</v>
      </c>
      <c r="C72">
        <v>692</v>
      </c>
      <c r="D72" s="117">
        <v>686</v>
      </c>
      <c r="E72" s="117">
        <v>695</v>
      </c>
      <c r="F72" s="117">
        <v>736</v>
      </c>
      <c r="G72" s="150">
        <v>-6.7476383265856477E-3</v>
      </c>
      <c r="J72"/>
    </row>
    <row r="73" spans="1:10" x14ac:dyDescent="0.2">
      <c r="A73" s="159" t="s">
        <v>14</v>
      </c>
      <c r="B73" s="25">
        <v>2414</v>
      </c>
      <c r="C73" s="25">
        <v>2392</v>
      </c>
      <c r="D73" s="210">
        <v>2511</v>
      </c>
      <c r="E73" s="210">
        <v>2552</v>
      </c>
      <c r="F73" s="210">
        <v>2579</v>
      </c>
      <c r="G73" s="150">
        <v>6.835128417564218E-2</v>
      </c>
      <c r="J73"/>
    </row>
    <row r="74" spans="1:10" x14ac:dyDescent="0.2">
      <c r="A74" s="138"/>
      <c r="B74"/>
      <c r="C74"/>
      <c r="D74" s="357"/>
      <c r="E74" s="20"/>
      <c r="F74" s="384"/>
      <c r="G74" s="150"/>
      <c r="J74"/>
    </row>
    <row r="75" spans="1:10" ht="15" x14ac:dyDescent="0.25">
      <c r="A75" s="174" t="s">
        <v>46</v>
      </c>
      <c r="B75" s="22">
        <v>1712</v>
      </c>
      <c r="C75" s="22">
        <v>1632</v>
      </c>
      <c r="D75" s="142">
        <v>1816</v>
      </c>
      <c r="E75" s="142">
        <v>1835</v>
      </c>
      <c r="F75" s="142">
        <v>1725</v>
      </c>
      <c r="G75" s="150">
        <v>7.5934579439251859E-3</v>
      </c>
      <c r="J75"/>
    </row>
    <row r="76" spans="1:10" x14ac:dyDescent="0.2">
      <c r="A76" s="159" t="s">
        <v>4</v>
      </c>
      <c r="B76">
        <v>219</v>
      </c>
      <c r="C76">
        <v>187</v>
      </c>
      <c r="D76" s="117">
        <v>273</v>
      </c>
      <c r="E76" s="117">
        <v>207</v>
      </c>
      <c r="F76" s="117">
        <v>246</v>
      </c>
      <c r="G76" s="150">
        <v>0.12328767123287676</v>
      </c>
      <c r="J76"/>
    </row>
    <row r="77" spans="1:10" x14ac:dyDescent="0.2">
      <c r="A77" s="159" t="s">
        <v>5</v>
      </c>
      <c r="B77">
        <v>3</v>
      </c>
      <c r="C77">
        <v>5</v>
      </c>
      <c r="D77" s="117">
        <v>5</v>
      </c>
      <c r="E77" s="117">
        <v>4</v>
      </c>
      <c r="F77" s="117">
        <v>3</v>
      </c>
      <c r="G77" s="150" t="s">
        <v>160</v>
      </c>
      <c r="J77"/>
    </row>
    <row r="78" spans="1:10" x14ac:dyDescent="0.2">
      <c r="A78" s="159" t="s">
        <v>6</v>
      </c>
      <c r="B78">
        <v>21</v>
      </c>
      <c r="C78">
        <v>19</v>
      </c>
      <c r="D78" s="117">
        <v>15</v>
      </c>
      <c r="E78" s="117">
        <v>14</v>
      </c>
      <c r="F78" s="117">
        <v>7</v>
      </c>
      <c r="G78" s="150" t="s">
        <v>160</v>
      </c>
      <c r="J78"/>
    </row>
    <row r="79" spans="1:10" x14ac:dyDescent="0.2">
      <c r="A79" s="159" t="s">
        <v>7</v>
      </c>
      <c r="B79">
        <v>43</v>
      </c>
      <c r="C79">
        <v>55</v>
      </c>
      <c r="D79" s="117">
        <v>52</v>
      </c>
      <c r="E79" s="117">
        <v>44</v>
      </c>
      <c r="F79" s="117">
        <v>54</v>
      </c>
      <c r="G79" s="150" t="s">
        <v>160</v>
      </c>
      <c r="J79"/>
    </row>
    <row r="80" spans="1:10" x14ac:dyDescent="0.2">
      <c r="A80" s="159" t="s">
        <v>8</v>
      </c>
      <c r="B80">
        <v>408</v>
      </c>
      <c r="C80">
        <v>408</v>
      </c>
      <c r="D80" s="117">
        <v>377</v>
      </c>
      <c r="E80" s="117">
        <v>384</v>
      </c>
      <c r="F80" s="117">
        <v>390</v>
      </c>
      <c r="G80" s="150">
        <v>-4.4117647058823484E-2</v>
      </c>
      <c r="J80"/>
    </row>
    <row r="81" spans="1:14" x14ac:dyDescent="0.2">
      <c r="A81" s="159" t="s">
        <v>9</v>
      </c>
      <c r="B81">
        <v>321</v>
      </c>
      <c r="C81">
        <v>285</v>
      </c>
      <c r="D81" s="117">
        <v>353</v>
      </c>
      <c r="E81" s="117">
        <v>348</v>
      </c>
      <c r="F81" s="117">
        <v>319</v>
      </c>
      <c r="G81" s="150">
        <v>-6.230529595015577E-3</v>
      </c>
      <c r="J81"/>
    </row>
    <row r="82" spans="1:14" x14ac:dyDescent="0.2">
      <c r="A82" s="159" t="s">
        <v>10</v>
      </c>
      <c r="B82">
        <v>8</v>
      </c>
      <c r="C82">
        <v>13</v>
      </c>
      <c r="D82" s="117">
        <v>13</v>
      </c>
      <c r="E82" s="117">
        <v>16</v>
      </c>
      <c r="F82" s="117">
        <v>11</v>
      </c>
      <c r="G82" s="150" t="s">
        <v>160</v>
      </c>
      <c r="J82"/>
    </row>
    <row r="83" spans="1:14" x14ac:dyDescent="0.2">
      <c r="A83" s="159" t="s">
        <v>11</v>
      </c>
      <c r="B83">
        <v>9</v>
      </c>
      <c r="C83">
        <v>15</v>
      </c>
      <c r="D83" s="117">
        <v>20</v>
      </c>
      <c r="E83" s="117">
        <v>20</v>
      </c>
      <c r="F83" s="117">
        <v>8</v>
      </c>
      <c r="G83" s="150" t="s">
        <v>160</v>
      </c>
      <c r="J83"/>
    </row>
    <row r="84" spans="1:14" x14ac:dyDescent="0.2">
      <c r="A84" s="159" t="s">
        <v>12</v>
      </c>
      <c r="B84">
        <v>232</v>
      </c>
      <c r="C84">
        <v>244</v>
      </c>
      <c r="D84" s="117">
        <v>287</v>
      </c>
      <c r="E84" s="117">
        <v>286</v>
      </c>
      <c r="F84" s="117">
        <v>246</v>
      </c>
      <c r="G84" s="150">
        <v>6.0344827586206851E-2</v>
      </c>
      <c r="J84"/>
    </row>
    <row r="85" spans="1:14" x14ac:dyDescent="0.2">
      <c r="A85" s="159" t="s">
        <v>13</v>
      </c>
      <c r="B85">
        <v>96</v>
      </c>
      <c r="C85">
        <v>96</v>
      </c>
      <c r="D85" s="117">
        <v>94</v>
      </c>
      <c r="E85" s="117">
        <v>117</v>
      </c>
      <c r="F85" s="117">
        <v>120</v>
      </c>
      <c r="G85" s="150">
        <v>0.25</v>
      </c>
      <c r="J85"/>
    </row>
    <row r="86" spans="1:14" x14ac:dyDescent="0.2">
      <c r="A86" s="159" t="s">
        <v>14</v>
      </c>
      <c r="B86">
        <v>352</v>
      </c>
      <c r="C86">
        <v>305</v>
      </c>
      <c r="D86" s="117">
        <v>327</v>
      </c>
      <c r="E86" s="117">
        <v>395</v>
      </c>
      <c r="F86" s="117">
        <v>321</v>
      </c>
      <c r="G86" s="150">
        <v>-8.8068181818181768E-2</v>
      </c>
    </row>
    <row r="87" spans="1:14" x14ac:dyDescent="0.2">
      <c r="A87" s="160"/>
      <c r="B87" s="272"/>
      <c r="C87" s="272"/>
      <c r="D87" s="272"/>
      <c r="E87" s="272"/>
      <c r="F87" s="272"/>
      <c r="G87" s="214"/>
    </row>
    <row r="89" spans="1:14" x14ac:dyDescent="0.2">
      <c r="A89" s="403" t="s">
        <v>96</v>
      </c>
      <c r="B89" s="403"/>
    </row>
    <row r="90" spans="1:14" s="2" customFormat="1" ht="12" customHeight="1" x14ac:dyDescent="0.2">
      <c r="A90" s="177" t="s">
        <v>89</v>
      </c>
      <c r="B90" s="254"/>
      <c r="C90" s="254"/>
      <c r="D90" s="254"/>
      <c r="E90" s="254"/>
      <c r="F90" s="254"/>
      <c r="G90" s="254"/>
      <c r="K90"/>
      <c r="L90" s="25"/>
      <c r="M90" s="22"/>
      <c r="N90" s="22"/>
    </row>
    <row r="91" spans="1:14" s="2" customFormat="1" ht="12" customHeight="1" x14ac:dyDescent="0.2">
      <c r="A91" s="177" t="s">
        <v>89</v>
      </c>
      <c r="B91" s="254"/>
      <c r="C91" s="254"/>
      <c r="D91" s="254"/>
      <c r="E91" s="254"/>
      <c r="F91" s="254"/>
      <c r="G91" s="254"/>
      <c r="K91"/>
      <c r="L91"/>
      <c r="M91" s="22"/>
      <c r="N91" s="22"/>
    </row>
    <row r="92" spans="1:14" x14ac:dyDescent="0.2">
      <c r="A92" s="2"/>
      <c r="L92"/>
    </row>
    <row r="93" spans="1:14" x14ac:dyDescent="0.2">
      <c r="A93" s="2"/>
    </row>
    <row r="95" spans="1:14" x14ac:dyDescent="0.2">
      <c r="A95" s="2"/>
    </row>
  </sheetData>
  <mergeCells count="2">
    <mergeCell ref="A1:G1"/>
    <mergeCell ref="A89:B89"/>
  </mergeCells>
  <phoneticPr fontId="6" type="noConversion"/>
  <pageMargins left="0.74803149606299213" right="0.74803149606299213" top="0.98425196850393704" bottom="0.98425196850393704" header="0.51181102362204722" footer="0.51181102362204722"/>
  <pageSetup paperSize="9" scale="55" orientation="landscape" r:id="rId1"/>
  <headerFooter alignWithMargins="0"/>
  <rowBreaks count="1" manualBreakCount="1">
    <brk id="45" max="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57"/>
  <sheetViews>
    <sheetView showGridLines="0" zoomScaleNormal="100" zoomScaleSheetLayoutView="100" workbookViewId="0">
      <selection sqref="A1:H1"/>
    </sheetView>
  </sheetViews>
  <sheetFormatPr defaultRowHeight="12.75" x14ac:dyDescent="0.2"/>
  <cols>
    <col min="1" max="1" width="52.42578125" customWidth="1"/>
    <col min="2" max="6" width="15.7109375" customWidth="1"/>
    <col min="7" max="7" width="2.7109375" customWidth="1"/>
    <col min="8" max="8" width="19" style="86" bestFit="1" customWidth="1"/>
    <col min="9" max="9" width="12.5703125" customWidth="1"/>
  </cols>
  <sheetData>
    <row r="1" spans="1:12" ht="30.75" customHeight="1" x14ac:dyDescent="0.25">
      <c r="A1" s="404" t="s">
        <v>246</v>
      </c>
      <c r="B1" s="399"/>
      <c r="C1" s="399"/>
      <c r="D1" s="399"/>
      <c r="E1" s="399"/>
      <c r="F1" s="399"/>
      <c r="G1" s="399"/>
      <c r="H1" s="399"/>
    </row>
    <row r="2" spans="1:12" ht="13.5" customHeight="1" thickBot="1" x14ac:dyDescent="0.25">
      <c r="A2" s="4"/>
      <c r="G2" s="30"/>
    </row>
    <row r="3" spans="1:12" ht="38.25" x14ac:dyDescent="0.2">
      <c r="A3" s="7"/>
      <c r="B3" s="216" t="s">
        <v>146</v>
      </c>
      <c r="C3" s="216" t="s">
        <v>152</v>
      </c>
      <c r="D3" s="216" t="s">
        <v>156</v>
      </c>
      <c r="E3" s="216" t="s">
        <v>166</v>
      </c>
      <c r="F3" s="216" t="s">
        <v>179</v>
      </c>
      <c r="G3" s="17"/>
      <c r="H3" s="218" t="s">
        <v>187</v>
      </c>
    </row>
    <row r="4" spans="1:12" x14ac:dyDescent="0.2">
      <c r="A4" s="31"/>
      <c r="B4" s="32"/>
      <c r="C4" s="32"/>
      <c r="D4" s="32"/>
      <c r="E4" s="32"/>
      <c r="F4" s="32"/>
      <c r="G4" s="33"/>
      <c r="H4" s="141"/>
    </row>
    <row r="5" spans="1:12" ht="15" x14ac:dyDescent="0.25">
      <c r="A5" s="180" t="s">
        <v>16</v>
      </c>
      <c r="B5" s="22">
        <v>24747</v>
      </c>
      <c r="C5" s="22">
        <v>23608</v>
      </c>
      <c r="D5" s="142">
        <v>25614</v>
      </c>
      <c r="E5" s="142">
        <v>24763</v>
      </c>
      <c r="F5" s="142">
        <v>24641</v>
      </c>
      <c r="H5" s="150">
        <v>-4.2833474764617518E-3</v>
      </c>
      <c r="I5" s="206"/>
    </row>
    <row r="6" spans="1:12" x14ac:dyDescent="0.2">
      <c r="A6" s="11"/>
      <c r="B6" s="22"/>
      <c r="C6" s="22"/>
      <c r="D6" s="142"/>
      <c r="E6" s="142"/>
      <c r="F6" s="142"/>
      <c r="H6" s="150"/>
      <c r="I6" s="207"/>
    </row>
    <row r="7" spans="1:12" x14ac:dyDescent="0.2">
      <c r="A7" s="161" t="s">
        <v>54</v>
      </c>
      <c r="B7" s="25">
        <v>6906</v>
      </c>
      <c r="C7" s="25">
        <v>6323</v>
      </c>
      <c r="D7" s="210">
        <v>6869</v>
      </c>
      <c r="E7" s="210">
        <v>6866</v>
      </c>
      <c r="F7" s="209">
        <v>6529</v>
      </c>
      <c r="H7" s="150">
        <v>-5.4590211410367795E-2</v>
      </c>
      <c r="I7" s="207"/>
      <c r="K7" s="35"/>
      <c r="L7" s="35"/>
    </row>
    <row r="8" spans="1:12" ht="12.75" customHeight="1" x14ac:dyDescent="0.2">
      <c r="A8" s="122" t="s">
        <v>180</v>
      </c>
      <c r="B8" s="361" t="s">
        <v>159</v>
      </c>
      <c r="C8" s="361" t="s">
        <v>159</v>
      </c>
      <c r="D8" s="117">
        <v>607</v>
      </c>
      <c r="E8" s="210">
        <v>2694</v>
      </c>
      <c r="F8" s="209">
        <v>3781</v>
      </c>
      <c r="H8" s="150" t="s">
        <v>160</v>
      </c>
      <c r="I8" s="207"/>
      <c r="K8" s="35"/>
      <c r="L8" s="35"/>
    </row>
    <row r="9" spans="1:12" x14ac:dyDescent="0.2">
      <c r="A9" s="161" t="s">
        <v>18</v>
      </c>
      <c r="B9" s="25">
        <v>1911</v>
      </c>
      <c r="C9" s="25">
        <v>1968</v>
      </c>
      <c r="D9" s="210">
        <v>2570</v>
      </c>
      <c r="E9" s="210">
        <v>2694</v>
      </c>
      <c r="F9" s="209">
        <v>2571</v>
      </c>
      <c r="H9" s="150">
        <v>0.34536891679748827</v>
      </c>
      <c r="I9" s="207"/>
      <c r="K9" s="35"/>
      <c r="L9" s="35"/>
    </row>
    <row r="10" spans="1:12" ht="14.25" x14ac:dyDescent="0.2">
      <c r="A10" s="161" t="s">
        <v>181</v>
      </c>
      <c r="B10" s="361" t="s">
        <v>159</v>
      </c>
      <c r="C10" s="361" t="s">
        <v>159</v>
      </c>
      <c r="D10" s="210">
        <v>314</v>
      </c>
      <c r="E10" s="210">
        <v>1688</v>
      </c>
      <c r="F10" s="209">
        <v>2441</v>
      </c>
      <c r="H10" s="150" t="s">
        <v>160</v>
      </c>
      <c r="I10" s="207"/>
      <c r="K10" s="35"/>
      <c r="L10" s="35"/>
    </row>
    <row r="11" spans="1:12" ht="14.25" x14ac:dyDescent="0.2">
      <c r="A11" s="161" t="s">
        <v>182</v>
      </c>
      <c r="B11" s="361" t="s">
        <v>159</v>
      </c>
      <c r="C11" s="361" t="s">
        <v>159</v>
      </c>
      <c r="D11" s="210">
        <v>185</v>
      </c>
      <c r="E11" s="117">
        <v>847</v>
      </c>
      <c r="F11" s="385">
        <v>988</v>
      </c>
      <c r="H11" s="150" t="s">
        <v>160</v>
      </c>
      <c r="I11" s="207"/>
      <c r="K11" s="35"/>
      <c r="L11" s="35"/>
    </row>
    <row r="12" spans="1:12" ht="14.25" x14ac:dyDescent="0.2">
      <c r="A12" s="384" t="s">
        <v>217</v>
      </c>
      <c r="B12" s="361" t="s">
        <v>159</v>
      </c>
      <c r="C12" s="361" t="s">
        <v>159</v>
      </c>
      <c r="D12" s="210">
        <v>149</v>
      </c>
      <c r="E12" s="117">
        <v>658</v>
      </c>
      <c r="F12" s="385">
        <v>879</v>
      </c>
      <c r="H12" s="150" t="s">
        <v>160</v>
      </c>
      <c r="I12" s="207"/>
      <c r="K12" s="35"/>
      <c r="L12" s="35"/>
    </row>
    <row r="13" spans="1:12" ht="14.25" x14ac:dyDescent="0.2">
      <c r="A13" s="384" t="s">
        <v>216</v>
      </c>
      <c r="B13" s="361" t="s">
        <v>159</v>
      </c>
      <c r="C13" s="361" t="s">
        <v>159</v>
      </c>
      <c r="D13" s="210">
        <v>108</v>
      </c>
      <c r="E13" s="117">
        <v>540</v>
      </c>
      <c r="F13" s="385">
        <v>714</v>
      </c>
      <c r="H13" s="150" t="s">
        <v>160</v>
      </c>
      <c r="I13" s="207"/>
      <c r="K13" s="35"/>
      <c r="L13" s="35"/>
    </row>
    <row r="14" spans="1:12" ht="14.25" x14ac:dyDescent="0.2">
      <c r="A14" s="384" t="s">
        <v>218</v>
      </c>
      <c r="B14" s="361" t="s">
        <v>159</v>
      </c>
      <c r="C14" s="361" t="s">
        <v>159</v>
      </c>
      <c r="D14" s="210">
        <v>97</v>
      </c>
      <c r="E14" s="117">
        <v>503</v>
      </c>
      <c r="F14" s="385">
        <v>655</v>
      </c>
      <c r="H14" s="150" t="s">
        <v>160</v>
      </c>
      <c r="I14" s="207"/>
      <c r="K14" s="35"/>
      <c r="L14" s="35"/>
    </row>
    <row r="15" spans="1:12" x14ac:dyDescent="0.2">
      <c r="A15" s="161" t="s">
        <v>17</v>
      </c>
      <c r="B15" s="25">
        <v>2534</v>
      </c>
      <c r="C15" s="25">
        <v>2458</v>
      </c>
      <c r="D15" s="210">
        <v>2234</v>
      </c>
      <c r="E15" s="210">
        <v>1095</v>
      </c>
      <c r="F15" s="385">
        <v>590</v>
      </c>
      <c r="H15" s="150">
        <v>-0.76716653512233624</v>
      </c>
      <c r="I15" s="207"/>
      <c r="K15" s="35"/>
      <c r="L15" s="35"/>
    </row>
    <row r="16" spans="1:12" ht="14.25" x14ac:dyDescent="0.2">
      <c r="A16" s="384" t="s">
        <v>219</v>
      </c>
      <c r="B16" s="361" t="s">
        <v>159</v>
      </c>
      <c r="C16" s="361" t="s">
        <v>159</v>
      </c>
      <c r="D16" s="210">
        <v>69</v>
      </c>
      <c r="E16" s="117">
        <v>354</v>
      </c>
      <c r="F16" s="385">
        <v>452</v>
      </c>
    </row>
    <row r="17" spans="1:12" x14ac:dyDescent="0.2">
      <c r="B17" s="22"/>
      <c r="C17" s="22"/>
      <c r="D17" s="22"/>
      <c r="E17" s="22"/>
      <c r="F17" s="22"/>
      <c r="H17" s="150"/>
      <c r="I17" s="207"/>
      <c r="K17" s="25"/>
      <c r="L17" s="34"/>
    </row>
    <row r="18" spans="1:12" x14ac:dyDescent="0.2">
      <c r="A18" s="162" t="s">
        <v>57</v>
      </c>
      <c r="B18" s="34">
        <v>13396</v>
      </c>
      <c r="C18" s="34">
        <v>12859</v>
      </c>
      <c r="D18" s="34">
        <v>12412</v>
      </c>
      <c r="E18" s="34">
        <v>6824</v>
      </c>
      <c r="F18" s="34">
        <v>5041</v>
      </c>
      <c r="H18" s="150">
        <v>-0.62369363989250526</v>
      </c>
      <c r="I18" s="207"/>
      <c r="K18" s="37"/>
      <c r="L18" s="37"/>
    </row>
    <row r="19" spans="1:12" x14ac:dyDescent="0.2">
      <c r="A19" s="38"/>
      <c r="B19" s="35"/>
      <c r="C19" s="35"/>
      <c r="D19" s="35"/>
      <c r="E19" s="35"/>
      <c r="F19" s="35"/>
      <c r="G19" s="35"/>
      <c r="H19" s="35"/>
      <c r="I19" s="208"/>
    </row>
    <row r="20" spans="1:12" x14ac:dyDescent="0.2">
      <c r="A20" s="40"/>
      <c r="B20" s="41"/>
      <c r="C20" s="41"/>
      <c r="D20" s="41"/>
      <c r="E20" s="41"/>
      <c r="F20" s="41"/>
      <c r="G20" s="41"/>
      <c r="H20" s="41"/>
      <c r="I20" s="208"/>
    </row>
    <row r="21" spans="1:12" ht="15" x14ac:dyDescent="0.25">
      <c r="A21" s="180" t="s">
        <v>19</v>
      </c>
      <c r="B21" s="22">
        <v>11481</v>
      </c>
      <c r="C21" s="22">
        <v>11210</v>
      </c>
      <c r="D21" s="142">
        <v>11908</v>
      </c>
      <c r="E21" s="142">
        <v>11802</v>
      </c>
      <c r="F21" s="142">
        <v>11652</v>
      </c>
      <c r="H21" s="150">
        <v>1.4894172981447573E-2</v>
      </c>
      <c r="I21" s="208"/>
    </row>
    <row r="22" spans="1:12" ht="15" x14ac:dyDescent="0.25">
      <c r="A22" s="180"/>
      <c r="B22" s="22"/>
      <c r="C22" s="22"/>
      <c r="D22" s="210"/>
      <c r="E22" s="142"/>
      <c r="F22" s="142"/>
      <c r="H22" s="150"/>
      <c r="I22" s="208"/>
    </row>
    <row r="23" spans="1:12" x14ac:dyDescent="0.2">
      <c r="A23" s="163" t="s">
        <v>54</v>
      </c>
      <c r="B23" s="25">
        <v>2405</v>
      </c>
      <c r="C23" s="25">
        <v>2159</v>
      </c>
      <c r="D23" s="210">
        <v>2528</v>
      </c>
      <c r="E23" s="210">
        <v>2723</v>
      </c>
      <c r="F23" s="210">
        <v>2521</v>
      </c>
      <c r="H23" s="150">
        <v>4.8232848232848236E-2</v>
      </c>
      <c r="I23" s="208"/>
    </row>
    <row r="24" spans="1:12" ht="14.25" x14ac:dyDescent="0.2">
      <c r="A24" s="122" t="s">
        <v>180</v>
      </c>
      <c r="B24" s="361" t="s">
        <v>159</v>
      </c>
      <c r="C24" s="361" t="s">
        <v>159</v>
      </c>
      <c r="D24" s="210">
        <v>148</v>
      </c>
      <c r="E24" s="117">
        <v>948</v>
      </c>
      <c r="F24" s="210">
        <v>1510</v>
      </c>
      <c r="H24" s="150" t="s">
        <v>160</v>
      </c>
      <c r="I24" s="208"/>
    </row>
    <row r="25" spans="1:12" ht="14.25" x14ac:dyDescent="0.2">
      <c r="A25" s="161" t="s">
        <v>181</v>
      </c>
      <c r="B25" s="361" t="s">
        <v>159</v>
      </c>
      <c r="C25" s="361" t="s">
        <v>159</v>
      </c>
      <c r="D25" s="117">
        <v>82</v>
      </c>
      <c r="E25" s="117">
        <v>605</v>
      </c>
      <c r="F25" s="210">
        <v>1032</v>
      </c>
      <c r="H25" s="150" t="s">
        <v>160</v>
      </c>
      <c r="I25" s="209"/>
      <c r="J25" s="35"/>
      <c r="K25" s="35"/>
      <c r="L25" s="35"/>
    </row>
    <row r="26" spans="1:12" x14ac:dyDescent="0.2">
      <c r="A26" s="161" t="s">
        <v>18</v>
      </c>
      <c r="B26">
        <v>560</v>
      </c>
      <c r="C26">
        <v>603</v>
      </c>
      <c r="D26" s="117">
        <v>684</v>
      </c>
      <c r="E26" s="117">
        <v>703</v>
      </c>
      <c r="F26" s="117">
        <v>669</v>
      </c>
      <c r="H26" s="150">
        <v>0.19464285714285712</v>
      </c>
      <c r="I26" s="208"/>
    </row>
    <row r="27" spans="1:12" ht="14.25" x14ac:dyDescent="0.2">
      <c r="A27" s="161" t="s">
        <v>182</v>
      </c>
      <c r="B27" s="361" t="s">
        <v>159</v>
      </c>
      <c r="C27" s="361" t="s">
        <v>159</v>
      </c>
      <c r="D27" s="117">
        <v>91</v>
      </c>
      <c r="E27" s="117">
        <v>381</v>
      </c>
      <c r="F27" s="117">
        <v>554</v>
      </c>
      <c r="H27" s="150" t="s">
        <v>160</v>
      </c>
      <c r="I27" s="209"/>
      <c r="J27" s="35"/>
      <c r="K27" s="35"/>
      <c r="L27" s="35"/>
    </row>
    <row r="28" spans="1:12" ht="14.25" x14ac:dyDescent="0.2">
      <c r="A28" s="384" t="s">
        <v>217</v>
      </c>
      <c r="B28" s="361" t="s">
        <v>159</v>
      </c>
      <c r="C28" s="361" t="s">
        <v>159</v>
      </c>
      <c r="D28" s="117">
        <v>82</v>
      </c>
      <c r="E28" s="117">
        <v>370</v>
      </c>
      <c r="F28" s="117">
        <v>546</v>
      </c>
      <c r="H28" s="150" t="s">
        <v>160</v>
      </c>
      <c r="I28" s="209"/>
      <c r="J28" s="35"/>
      <c r="K28" s="35"/>
      <c r="L28" s="35"/>
    </row>
    <row r="29" spans="1:12" x14ac:dyDescent="0.2">
      <c r="A29" s="163" t="s">
        <v>56</v>
      </c>
      <c r="B29" s="25">
        <v>1088</v>
      </c>
      <c r="C29" s="25">
        <v>1010</v>
      </c>
      <c r="D29" s="210">
        <v>1028</v>
      </c>
      <c r="E29" s="117">
        <v>728</v>
      </c>
      <c r="F29" s="117">
        <v>519</v>
      </c>
      <c r="H29" s="150">
        <v>-0.52297794117647056</v>
      </c>
      <c r="I29" s="209"/>
      <c r="J29" s="35"/>
      <c r="K29" s="35"/>
      <c r="L29" s="35"/>
    </row>
    <row r="30" spans="1:12" x14ac:dyDescent="0.2">
      <c r="A30" s="163" t="s">
        <v>17</v>
      </c>
      <c r="B30" s="25">
        <v>1242</v>
      </c>
      <c r="C30" s="25">
        <v>1117</v>
      </c>
      <c r="D30" s="210">
        <v>1176</v>
      </c>
      <c r="E30" s="117">
        <v>803</v>
      </c>
      <c r="F30" s="117">
        <v>489</v>
      </c>
      <c r="H30" s="150">
        <v>-0.606280193236715</v>
      </c>
      <c r="I30" s="209"/>
      <c r="J30" s="35"/>
      <c r="K30" s="35"/>
      <c r="L30" s="35"/>
    </row>
    <row r="31" spans="1:12" x14ac:dyDescent="0.2">
      <c r="A31" s="161" t="s">
        <v>55</v>
      </c>
      <c r="B31">
        <v>930</v>
      </c>
      <c r="C31">
        <v>919</v>
      </c>
      <c r="D31" s="117">
        <v>871</v>
      </c>
      <c r="E31" s="117">
        <v>496</v>
      </c>
      <c r="F31" s="117">
        <v>323</v>
      </c>
      <c r="H31" s="150">
        <v>-0.65268817204301077</v>
      </c>
      <c r="I31" s="209"/>
      <c r="J31" s="35"/>
      <c r="K31" s="35"/>
      <c r="L31" s="35"/>
    </row>
    <row r="32" spans="1:12" ht="14.25" x14ac:dyDescent="0.2">
      <c r="A32" s="384" t="s">
        <v>216</v>
      </c>
      <c r="B32" s="361" t="s">
        <v>159</v>
      </c>
      <c r="C32" s="361" t="s">
        <v>159</v>
      </c>
      <c r="D32" s="117">
        <v>44</v>
      </c>
      <c r="E32" s="117">
        <v>190</v>
      </c>
      <c r="F32" s="117">
        <v>302</v>
      </c>
      <c r="H32" s="150" t="s">
        <v>160</v>
      </c>
    </row>
    <row r="34" spans="1:14" x14ac:dyDescent="0.2">
      <c r="A34" s="164" t="s">
        <v>58</v>
      </c>
      <c r="B34" s="34">
        <v>5256</v>
      </c>
      <c r="C34" s="34">
        <v>5402</v>
      </c>
      <c r="D34" s="34">
        <v>5174</v>
      </c>
      <c r="E34" s="34">
        <v>3855</v>
      </c>
      <c r="F34" s="34">
        <v>3187</v>
      </c>
      <c r="H34" s="150">
        <v>-0.39364535768645359</v>
      </c>
      <c r="I34" s="210"/>
    </row>
    <row r="35" spans="1:14" x14ac:dyDescent="0.2">
      <c r="A35" s="38"/>
      <c r="B35" s="39"/>
      <c r="C35" s="39"/>
      <c r="D35" s="39"/>
      <c r="E35" s="39"/>
      <c r="F35" s="39"/>
      <c r="G35" s="38"/>
      <c r="H35" s="203"/>
      <c r="I35" s="43"/>
      <c r="J35" s="37"/>
    </row>
    <row r="36" spans="1:14" x14ac:dyDescent="0.2">
      <c r="A36" s="42"/>
      <c r="B36" s="35"/>
      <c r="C36" s="35"/>
      <c r="D36" s="35"/>
      <c r="E36" s="35"/>
      <c r="F36" s="35"/>
      <c r="G36" s="42"/>
      <c r="H36" s="328"/>
      <c r="I36" s="43"/>
      <c r="J36" s="37"/>
    </row>
    <row r="37" spans="1:14" x14ac:dyDescent="0.2">
      <c r="A37" s="365" t="s">
        <v>163</v>
      </c>
      <c r="B37" s="35"/>
      <c r="C37" s="35"/>
      <c r="D37" s="35"/>
      <c r="E37" s="35"/>
      <c r="F37" s="35"/>
      <c r="G37" s="42"/>
      <c r="H37" s="328"/>
      <c r="I37" s="43"/>
      <c r="J37" s="37"/>
    </row>
    <row r="38" spans="1:14" x14ac:dyDescent="0.2">
      <c r="A38" s="42"/>
      <c r="B38" s="35"/>
      <c r="C38" s="35"/>
      <c r="D38" s="35"/>
      <c r="E38" s="35"/>
      <c r="F38" s="35"/>
      <c r="G38" s="42"/>
      <c r="H38" s="328"/>
      <c r="I38" s="43"/>
      <c r="J38" s="37"/>
    </row>
    <row r="39" spans="1:14" s="2" customFormat="1" ht="14.1" customHeight="1" x14ac:dyDescent="0.2">
      <c r="A39" s="405" t="s">
        <v>231</v>
      </c>
      <c r="B39" s="405"/>
      <c r="C39" s="405"/>
      <c r="D39" s="405"/>
      <c r="E39" s="257"/>
      <c r="F39" s="257"/>
      <c r="G39" s="257"/>
      <c r="H39" s="257"/>
      <c r="K39" s="25"/>
      <c r="L39" s="25"/>
      <c r="M39" s="25"/>
      <c r="N39" s="25"/>
    </row>
    <row r="40" spans="1:14" x14ac:dyDescent="0.2">
      <c r="A40" s="44"/>
      <c r="G40" s="30"/>
      <c r="J40" s="25"/>
    </row>
    <row r="41" spans="1:14" x14ac:dyDescent="0.2">
      <c r="A41" s="44"/>
      <c r="G41" s="30"/>
      <c r="J41" s="25"/>
    </row>
    <row r="42" spans="1:14" x14ac:dyDescent="0.2">
      <c r="A42" s="177"/>
      <c r="G42" s="30"/>
      <c r="J42" s="25"/>
    </row>
    <row r="43" spans="1:14" x14ac:dyDescent="0.2">
      <c r="A43" s="44"/>
      <c r="G43" s="30"/>
      <c r="J43" s="25"/>
    </row>
    <row r="44" spans="1:14" x14ac:dyDescent="0.2">
      <c r="A44" s="45"/>
    </row>
    <row r="45" spans="1:14" x14ac:dyDescent="0.2">
      <c r="A45" s="46"/>
    </row>
    <row r="46" spans="1:14" x14ac:dyDescent="0.2">
      <c r="A46" s="46"/>
    </row>
    <row r="47" spans="1:14" x14ac:dyDescent="0.2">
      <c r="A47" s="46"/>
    </row>
    <row r="48" spans="1:14" x14ac:dyDescent="0.2">
      <c r="A48" s="45"/>
    </row>
    <row r="49" spans="1:1" x14ac:dyDescent="0.2">
      <c r="A49" s="46"/>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sheetData>
  <mergeCells count="2">
    <mergeCell ref="A1:H1"/>
    <mergeCell ref="A39:D39"/>
  </mergeCells>
  <phoneticPr fontId="6" type="noConversion"/>
  <pageMargins left="0.75" right="0.75" top="1" bottom="1" header="0.5" footer="0.5"/>
  <pageSetup paperSize="9" scale="7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6"/>
  <sheetViews>
    <sheetView showGridLines="0" zoomScaleNormal="100" zoomScaleSheetLayoutView="100" workbookViewId="0">
      <selection sqref="A1:H1"/>
    </sheetView>
  </sheetViews>
  <sheetFormatPr defaultColWidth="12.42578125" defaultRowHeight="12.75" x14ac:dyDescent="0.2"/>
  <cols>
    <col min="1" max="1" width="35.28515625" style="6" customWidth="1"/>
    <col min="2" max="6" width="15.28515625" style="5" customWidth="1"/>
    <col min="7" max="7" width="2.7109375" style="5" customWidth="1"/>
    <col min="8" max="8" width="19" style="8" bestFit="1" customWidth="1"/>
    <col min="9" max="9" width="12.42578125" style="5" customWidth="1"/>
    <col min="10" max="10" width="17.5703125" style="5" customWidth="1"/>
    <col min="11" max="16384" width="12.42578125" style="5"/>
  </cols>
  <sheetData>
    <row r="1" spans="1:13" ht="32.25" customHeight="1" x14ac:dyDescent="0.25">
      <c r="A1" s="406" t="s">
        <v>172</v>
      </c>
      <c r="B1" s="407"/>
      <c r="C1" s="407"/>
      <c r="D1" s="407"/>
      <c r="E1" s="407"/>
      <c r="F1" s="407"/>
      <c r="G1" s="407"/>
      <c r="H1" s="407"/>
    </row>
    <row r="2" spans="1:13" ht="13.5" thickBot="1" x14ac:dyDescent="0.25">
      <c r="A2" s="4"/>
      <c r="G2" s="10"/>
    </row>
    <row r="3" spans="1:13" s="47" customFormat="1" ht="38.25" x14ac:dyDescent="0.2">
      <c r="A3" s="7"/>
      <c r="B3" s="216" t="s">
        <v>146</v>
      </c>
      <c r="C3" s="216" t="s">
        <v>152</v>
      </c>
      <c r="D3" s="216" t="s">
        <v>156</v>
      </c>
      <c r="E3" s="216" t="s">
        <v>166</v>
      </c>
      <c r="F3" s="216" t="s">
        <v>179</v>
      </c>
      <c r="G3" s="17"/>
      <c r="H3" s="218" t="s">
        <v>187</v>
      </c>
      <c r="J3"/>
    </row>
    <row r="4" spans="1:13" x14ac:dyDescent="0.2">
      <c r="A4" s="31"/>
      <c r="B4" s="36"/>
      <c r="C4" s="36"/>
      <c r="D4" s="36"/>
      <c r="E4" s="36"/>
      <c r="F4" s="36"/>
      <c r="G4" s="42"/>
      <c r="H4" s="48"/>
      <c r="J4"/>
      <c r="K4" s="25"/>
      <c r="L4"/>
      <c r="M4"/>
    </row>
    <row r="5" spans="1:13" x14ac:dyDescent="0.2">
      <c r="A5" s="31"/>
      <c r="B5" s="25"/>
      <c r="C5" s="25"/>
      <c r="D5" s="25"/>
      <c r="E5" s="25"/>
      <c r="F5" s="25"/>
      <c r="G5" s="25"/>
      <c r="H5" s="50"/>
      <c r="J5"/>
      <c r="K5" s="25"/>
      <c r="L5"/>
      <c r="M5"/>
    </row>
    <row r="6" spans="1:13" ht="15" x14ac:dyDescent="0.25">
      <c r="A6" s="181" t="s">
        <v>16</v>
      </c>
      <c r="B6" s="22">
        <v>41739</v>
      </c>
      <c r="C6" s="22">
        <v>41316</v>
      </c>
      <c r="D6" s="142">
        <v>43738</v>
      </c>
      <c r="E6" s="142">
        <v>38284</v>
      </c>
      <c r="F6" s="142">
        <v>36993</v>
      </c>
      <c r="H6" s="150">
        <v>-0.1137066053331417</v>
      </c>
      <c r="I6" s="22"/>
      <c r="J6"/>
      <c r="K6" s="25"/>
      <c r="L6"/>
      <c r="M6"/>
    </row>
    <row r="7" spans="1:13" x14ac:dyDescent="0.2">
      <c r="A7" s="162" t="s">
        <v>20</v>
      </c>
      <c r="B7" s="25">
        <v>12253</v>
      </c>
      <c r="C7" s="25">
        <v>11239</v>
      </c>
      <c r="D7" s="210">
        <v>12789</v>
      </c>
      <c r="E7" s="210">
        <v>12070</v>
      </c>
      <c r="F7" s="210">
        <v>11951</v>
      </c>
      <c r="H7" s="150">
        <v>-2.4647025218313856E-2</v>
      </c>
      <c r="I7" s="25"/>
      <c r="J7"/>
      <c r="K7" s="25"/>
      <c r="L7" s="25"/>
      <c r="M7" s="25"/>
    </row>
    <row r="8" spans="1:13" ht="14.25" x14ac:dyDescent="0.2">
      <c r="A8" s="122" t="s">
        <v>180</v>
      </c>
      <c r="B8" s="361" t="s">
        <v>159</v>
      </c>
      <c r="C8" s="361" t="s">
        <v>159</v>
      </c>
      <c r="D8" s="210">
        <v>1845</v>
      </c>
      <c r="E8" s="210">
        <v>8344</v>
      </c>
      <c r="F8" s="210">
        <v>11352</v>
      </c>
      <c r="H8" s="150" t="s">
        <v>160</v>
      </c>
      <c r="I8" s="25"/>
      <c r="J8"/>
      <c r="K8"/>
      <c r="L8" s="25"/>
      <c r="M8" s="25"/>
    </row>
    <row r="9" spans="1:13" x14ac:dyDescent="0.2">
      <c r="A9" s="162" t="s">
        <v>17</v>
      </c>
      <c r="B9" s="25">
        <v>13959</v>
      </c>
      <c r="C9" s="25">
        <v>13446</v>
      </c>
      <c r="D9" s="210">
        <v>12100</v>
      </c>
      <c r="E9" s="210">
        <v>5263</v>
      </c>
      <c r="F9" s="210">
        <v>2500</v>
      </c>
      <c r="H9" s="150">
        <v>-0.82090407622322514</v>
      </c>
      <c r="I9" s="25"/>
      <c r="J9"/>
      <c r="K9" s="25"/>
      <c r="L9" s="25"/>
      <c r="M9" s="25"/>
    </row>
    <row r="10" spans="1:13" x14ac:dyDescent="0.2">
      <c r="A10" s="162" t="s">
        <v>21</v>
      </c>
      <c r="B10" s="25">
        <v>3266</v>
      </c>
      <c r="C10" s="25">
        <v>3164</v>
      </c>
      <c r="D10" s="210">
        <v>3219</v>
      </c>
      <c r="E10" s="210">
        <v>2715</v>
      </c>
      <c r="F10" s="210">
        <v>2557</v>
      </c>
      <c r="H10" s="150">
        <v>-0.21708511941212494</v>
      </c>
      <c r="I10" s="25"/>
      <c r="J10"/>
      <c r="K10" s="25"/>
      <c r="L10" s="25"/>
      <c r="M10" s="25"/>
    </row>
    <row r="11" spans="1:13" x14ac:dyDescent="0.2">
      <c r="A11" s="162" t="s">
        <v>22</v>
      </c>
      <c r="B11" s="25">
        <v>1978</v>
      </c>
      <c r="C11" s="25">
        <v>1962</v>
      </c>
      <c r="D11" s="210">
        <v>2149</v>
      </c>
      <c r="E11" s="210">
        <v>1825</v>
      </c>
      <c r="F11" s="210">
        <v>1730</v>
      </c>
      <c r="H11" s="150">
        <v>-0.12537917087967643</v>
      </c>
      <c r="I11" s="25"/>
      <c r="J11"/>
      <c r="K11" s="25"/>
      <c r="L11" s="25"/>
      <c r="M11" s="25"/>
    </row>
    <row r="12" spans="1:13" x14ac:dyDescent="0.2">
      <c r="A12" s="162" t="s">
        <v>18</v>
      </c>
      <c r="B12" s="25">
        <v>3926</v>
      </c>
      <c r="C12" s="25">
        <v>4491</v>
      </c>
      <c r="D12" s="210">
        <v>5061</v>
      </c>
      <c r="E12" s="210">
        <v>4588</v>
      </c>
      <c r="F12" s="210">
        <v>4317</v>
      </c>
      <c r="H12" s="150">
        <v>9.9592460519612791E-2</v>
      </c>
      <c r="I12" s="25"/>
      <c r="J12"/>
      <c r="K12" s="25"/>
      <c r="L12" s="25"/>
      <c r="M12" s="25"/>
    </row>
    <row r="13" spans="1:13" x14ac:dyDescent="0.2">
      <c r="A13" s="162" t="s">
        <v>23</v>
      </c>
      <c r="B13" s="25">
        <v>3968</v>
      </c>
      <c r="C13" s="25">
        <v>3733</v>
      </c>
      <c r="D13" s="210">
        <v>3444</v>
      </c>
      <c r="E13" s="210">
        <v>1479</v>
      </c>
      <c r="F13" s="117">
        <v>565</v>
      </c>
      <c r="H13" s="150">
        <v>-0.85761088709677424</v>
      </c>
      <c r="I13" s="25"/>
      <c r="J13"/>
      <c r="K13"/>
      <c r="L13" s="25"/>
      <c r="M13" s="25"/>
    </row>
    <row r="14" spans="1:13" x14ac:dyDescent="0.2">
      <c r="A14" s="162" t="s">
        <v>24</v>
      </c>
      <c r="B14" s="25">
        <v>1416</v>
      </c>
      <c r="C14" s="25">
        <v>1316</v>
      </c>
      <c r="D14" s="210">
        <v>1190</v>
      </c>
      <c r="E14" s="210">
        <v>1174</v>
      </c>
      <c r="F14" s="210">
        <v>1205</v>
      </c>
      <c r="H14" s="150">
        <v>-0.14901129943502822</v>
      </c>
      <c r="I14" s="25"/>
      <c r="J14"/>
      <c r="K14"/>
      <c r="L14" s="25"/>
      <c r="M14" s="25"/>
    </row>
    <row r="15" spans="1:13" x14ac:dyDescent="0.2">
      <c r="A15" s="162" t="s">
        <v>28</v>
      </c>
      <c r="B15">
        <v>172</v>
      </c>
      <c r="C15" s="25">
        <v>1088</v>
      </c>
      <c r="D15" s="117">
        <v>889</v>
      </c>
      <c r="E15" s="117">
        <v>129</v>
      </c>
      <c r="F15" s="117">
        <v>146</v>
      </c>
      <c r="G15" s="10"/>
      <c r="H15" s="150">
        <v>-0.15116279069767447</v>
      </c>
      <c r="I15" s="30"/>
      <c r="J15"/>
      <c r="K15" s="25"/>
      <c r="L15"/>
      <c r="M15"/>
    </row>
    <row r="16" spans="1:13" x14ac:dyDescent="0.2">
      <c r="A16" s="162" t="s">
        <v>25</v>
      </c>
      <c r="B16">
        <v>118</v>
      </c>
      <c r="C16">
        <v>116</v>
      </c>
      <c r="D16" s="117">
        <v>109</v>
      </c>
      <c r="E16" s="117">
        <v>82</v>
      </c>
      <c r="F16" s="117">
        <v>92</v>
      </c>
      <c r="H16" s="150">
        <v>-0.22033898305084743</v>
      </c>
      <c r="I16"/>
      <c r="J16"/>
      <c r="K16"/>
      <c r="L16" s="25"/>
      <c r="M16" s="25"/>
    </row>
    <row r="17" spans="1:13" x14ac:dyDescent="0.2">
      <c r="A17" s="162" t="s">
        <v>26</v>
      </c>
      <c r="B17">
        <v>151</v>
      </c>
      <c r="C17">
        <v>139</v>
      </c>
      <c r="D17" s="117">
        <v>130</v>
      </c>
      <c r="E17" s="117">
        <v>123</v>
      </c>
      <c r="F17" s="117">
        <v>124</v>
      </c>
      <c r="H17" s="150">
        <v>-0.17880794701986757</v>
      </c>
      <c r="I17"/>
      <c r="J17"/>
      <c r="K17"/>
      <c r="L17"/>
      <c r="M17"/>
    </row>
    <row r="18" spans="1:13" x14ac:dyDescent="0.2">
      <c r="A18" s="162" t="s">
        <v>27</v>
      </c>
      <c r="B18">
        <v>274</v>
      </c>
      <c r="C18">
        <v>397</v>
      </c>
      <c r="D18" s="117">
        <v>369</v>
      </c>
      <c r="E18" s="117">
        <v>278</v>
      </c>
      <c r="F18" s="117">
        <v>230</v>
      </c>
      <c r="H18" s="150">
        <v>-0.16058394160583944</v>
      </c>
      <c r="I18"/>
      <c r="J18"/>
      <c r="K18"/>
      <c r="L18"/>
      <c r="M18"/>
    </row>
    <row r="19" spans="1:13" ht="12" customHeight="1" x14ac:dyDescent="0.2">
      <c r="A19" s="162" t="s">
        <v>29</v>
      </c>
      <c r="B19">
        <v>258</v>
      </c>
      <c r="C19">
        <v>225</v>
      </c>
      <c r="D19" s="117">
        <v>444</v>
      </c>
      <c r="E19" s="117">
        <v>214</v>
      </c>
      <c r="F19" s="117">
        <v>224</v>
      </c>
      <c r="G19" s="10"/>
      <c r="H19" s="150">
        <v>-0.13178294573643412</v>
      </c>
      <c r="I19" s="30"/>
      <c r="J19"/>
      <c r="K19" s="25"/>
      <c r="L19"/>
      <c r="M19"/>
    </row>
    <row r="20" spans="1:13" ht="8.25" customHeight="1" x14ac:dyDescent="0.2">
      <c r="A20" s="278"/>
      <c r="B20" s="279"/>
      <c r="C20" s="279"/>
      <c r="D20" s="279"/>
      <c r="E20" s="279"/>
      <c r="F20" s="279"/>
      <c r="G20" s="279"/>
      <c r="H20" s="279"/>
      <c r="I20" s="35"/>
      <c r="J20"/>
      <c r="K20" s="25"/>
      <c r="L20"/>
      <c r="M20"/>
    </row>
    <row r="21" spans="1:13" x14ac:dyDescent="0.2">
      <c r="A21" s="49"/>
      <c r="B21" s="36"/>
      <c r="C21" s="36"/>
      <c r="D21" s="36"/>
      <c r="E21" s="36"/>
      <c r="F21" s="36"/>
      <c r="H21" s="150"/>
      <c r="J21"/>
      <c r="K21" s="25"/>
      <c r="L21"/>
      <c r="M21"/>
    </row>
    <row r="22" spans="1:13" ht="15" x14ac:dyDescent="0.25">
      <c r="A22" s="182"/>
      <c r="B22" s="201">
        <v>1</v>
      </c>
      <c r="C22" s="201">
        <v>1</v>
      </c>
      <c r="D22" s="201">
        <f t="shared" ref="D22:D29" si="0">SUM(D6/$D$6)</f>
        <v>1</v>
      </c>
      <c r="E22" s="201">
        <f>SUM(E6/$E$6)</f>
        <v>1</v>
      </c>
      <c r="F22" s="201">
        <f>SUM(F6/$F$6)</f>
        <v>1</v>
      </c>
      <c r="H22" s="150"/>
      <c r="J22"/>
      <c r="K22" s="25"/>
      <c r="L22"/>
      <c r="M22"/>
    </row>
    <row r="23" spans="1:13" x14ac:dyDescent="0.2">
      <c r="A23" s="162" t="s">
        <v>20</v>
      </c>
      <c r="B23" s="202">
        <v>0.29356237571575744</v>
      </c>
      <c r="C23" s="202">
        <v>0.27202536547584472</v>
      </c>
      <c r="D23" s="202">
        <f t="shared" si="0"/>
        <v>0.29240020119804289</v>
      </c>
      <c r="E23" s="202">
        <f t="shared" ref="E23:E35" si="1">SUM(E7/$E$6)</f>
        <v>0.31527531083481347</v>
      </c>
      <c r="F23" s="202">
        <f t="shared" ref="F23:F35" si="2">SUM(F7/$F$6)</f>
        <v>0.32306111967128914</v>
      </c>
      <c r="H23" s="150"/>
      <c r="J23"/>
      <c r="K23"/>
      <c r="L23" s="25"/>
      <c r="M23" s="25"/>
    </row>
    <row r="24" spans="1:13" ht="14.25" x14ac:dyDescent="0.2">
      <c r="A24" s="122" t="s">
        <v>180</v>
      </c>
      <c r="B24" s="361" t="s">
        <v>159</v>
      </c>
      <c r="C24" s="361" t="s">
        <v>159</v>
      </c>
      <c r="D24" s="202">
        <f t="shared" si="0"/>
        <v>4.2182998765375644E-2</v>
      </c>
      <c r="E24" s="202">
        <f t="shared" si="1"/>
        <v>0.21795005746525964</v>
      </c>
      <c r="F24" s="202">
        <f t="shared" si="2"/>
        <v>0.30686886708296163</v>
      </c>
      <c r="H24" s="150"/>
      <c r="J24"/>
      <c r="K24"/>
      <c r="L24"/>
      <c r="M24"/>
    </row>
    <row r="25" spans="1:13" x14ac:dyDescent="0.2">
      <c r="A25" s="162" t="s">
        <v>17</v>
      </c>
      <c r="B25" s="202">
        <v>0.33443542011068783</v>
      </c>
      <c r="C25" s="202">
        <v>0.3254429276793494</v>
      </c>
      <c r="D25" s="202">
        <f t="shared" si="0"/>
        <v>0.27664730897617634</v>
      </c>
      <c r="E25" s="202">
        <f t="shared" si="1"/>
        <v>0.13747257339880889</v>
      </c>
      <c r="F25" s="202">
        <f t="shared" si="2"/>
        <v>6.7580353039764285E-2</v>
      </c>
      <c r="H25" s="150"/>
      <c r="J25"/>
      <c r="K25" s="25"/>
      <c r="L25" s="25"/>
      <c r="M25" s="25"/>
    </row>
    <row r="26" spans="1:13" x14ac:dyDescent="0.2">
      <c r="A26" s="162" t="s">
        <v>21</v>
      </c>
      <c r="B26" s="202">
        <v>7.8248161192170387E-2</v>
      </c>
      <c r="C26" s="202">
        <v>7.6580501500629297E-2</v>
      </c>
      <c r="D26" s="202">
        <f t="shared" si="0"/>
        <v>7.3597329553248894E-2</v>
      </c>
      <c r="E26" s="202">
        <f t="shared" si="1"/>
        <v>7.0917354508410829E-2</v>
      </c>
      <c r="F26" s="202">
        <f t="shared" si="2"/>
        <v>6.9121185089070905E-2</v>
      </c>
      <c r="H26" s="150"/>
      <c r="J26"/>
      <c r="K26" s="25"/>
      <c r="L26" s="25"/>
      <c r="M26" s="25"/>
    </row>
    <row r="27" spans="1:13" x14ac:dyDescent="0.2">
      <c r="A27" s="162" t="s">
        <v>22</v>
      </c>
      <c r="B27" s="202">
        <v>4.7389731426244038E-2</v>
      </c>
      <c r="C27" s="202">
        <v>4.74876561138542E-2</v>
      </c>
      <c r="D27" s="202">
        <f t="shared" si="0"/>
        <v>4.9133476610727513E-2</v>
      </c>
      <c r="E27" s="202">
        <f t="shared" si="1"/>
        <v>4.767004492738481E-2</v>
      </c>
      <c r="F27" s="202">
        <f t="shared" si="2"/>
        <v>4.6765604303516881E-2</v>
      </c>
      <c r="H27" s="150"/>
      <c r="J27"/>
      <c r="K27"/>
      <c r="L27" s="25"/>
      <c r="M27" s="25"/>
    </row>
    <row r="28" spans="1:13" x14ac:dyDescent="0.2">
      <c r="A28" s="162" t="s">
        <v>18</v>
      </c>
      <c r="B28" s="202">
        <v>9.4060710606387307E-2</v>
      </c>
      <c r="C28" s="202">
        <v>0.10869880917804241</v>
      </c>
      <c r="D28" s="202">
        <f t="shared" si="0"/>
        <v>0.11571173807672962</v>
      </c>
      <c r="E28" s="202">
        <f t="shared" si="1"/>
        <v>0.11984118691881726</v>
      </c>
      <c r="F28" s="202">
        <f t="shared" si="2"/>
        <v>0.11669775362906495</v>
      </c>
      <c r="H28" s="150"/>
      <c r="J28"/>
      <c r="K28"/>
      <c r="L28" s="25"/>
      <c r="M28" s="25"/>
    </row>
    <row r="29" spans="1:13" x14ac:dyDescent="0.2">
      <c r="A29" s="162" t="s">
        <v>23</v>
      </c>
      <c r="B29" s="202">
        <v>9.5066963750928393E-2</v>
      </c>
      <c r="C29" s="202">
        <v>9.0352405847613518E-2</v>
      </c>
      <c r="D29" s="202">
        <f t="shared" si="0"/>
        <v>7.8741597695367871E-2</v>
      </c>
      <c r="E29" s="202">
        <f t="shared" si="1"/>
        <v>3.8632326820603906E-2</v>
      </c>
      <c r="F29" s="202">
        <f t="shared" si="2"/>
        <v>1.5273159786986727E-2</v>
      </c>
      <c r="H29" s="150"/>
      <c r="J29"/>
      <c r="K29"/>
      <c r="L29"/>
      <c r="M29"/>
    </row>
    <row r="30" spans="1:13" ht="13.5" customHeight="1" x14ac:dyDescent="0.2">
      <c r="A30" s="162" t="s">
        <v>24</v>
      </c>
      <c r="B30" s="202">
        <v>3.3925106015956302E-2</v>
      </c>
      <c r="C30" s="202">
        <v>3.1852066995836967E-2</v>
      </c>
      <c r="D30" s="202">
        <f t="shared" ref="D30:D35" si="3">SUM(D14/$D$6)</f>
        <v>2.7207462618318166E-2</v>
      </c>
      <c r="E30" s="202">
        <f t="shared" si="1"/>
        <v>3.0665552188903981E-2</v>
      </c>
      <c r="F30" s="202">
        <f t="shared" si="2"/>
        <v>3.2573730165166383E-2</v>
      </c>
      <c r="H30" s="150"/>
      <c r="J30"/>
      <c r="K30"/>
      <c r="L30"/>
      <c r="M30"/>
    </row>
    <row r="31" spans="1:13" x14ac:dyDescent="0.2">
      <c r="A31" s="162" t="s">
        <v>28</v>
      </c>
      <c r="B31" s="202">
        <v>4.1208462109777423E-3</v>
      </c>
      <c r="C31" s="202">
        <v>2.6333623777713235E-2</v>
      </c>
      <c r="D31" s="202">
        <f t="shared" si="3"/>
        <v>2.0325575014861218E-2</v>
      </c>
      <c r="E31" s="202">
        <f t="shared" si="1"/>
        <v>3.3695538606206246E-3</v>
      </c>
      <c r="F31" s="202">
        <f t="shared" si="2"/>
        <v>3.9466926175222338E-3</v>
      </c>
      <c r="H31" s="150"/>
      <c r="J31"/>
      <c r="K31"/>
      <c r="L31"/>
      <c r="M31"/>
    </row>
    <row r="32" spans="1:13" x14ac:dyDescent="0.2">
      <c r="A32" s="162" t="s">
        <v>25</v>
      </c>
      <c r="B32" s="202">
        <v>2.8270921679963584E-3</v>
      </c>
      <c r="C32" s="202">
        <v>2.8076290057120726E-3</v>
      </c>
      <c r="D32" s="202">
        <f t="shared" si="3"/>
        <v>2.4921121221820842E-3</v>
      </c>
      <c r="E32" s="202">
        <f t="shared" si="1"/>
        <v>2.1418869501619473E-3</v>
      </c>
      <c r="F32" s="202">
        <f t="shared" si="2"/>
        <v>2.4869569918633256E-3</v>
      </c>
      <c r="H32" s="150"/>
      <c r="J32"/>
      <c r="K32"/>
      <c r="L32"/>
      <c r="M32"/>
    </row>
    <row r="33" spans="1:13" x14ac:dyDescent="0.2">
      <c r="A33" s="162" t="s">
        <v>26</v>
      </c>
      <c r="B33" s="202">
        <v>3.6177196387072045E-3</v>
      </c>
      <c r="C33" s="202">
        <v>3.3643140671894664E-3</v>
      </c>
      <c r="D33" s="202">
        <f t="shared" si="3"/>
        <v>2.9722438154465227E-3</v>
      </c>
      <c r="E33" s="202">
        <f t="shared" si="1"/>
        <v>3.2128304252429215E-3</v>
      </c>
      <c r="F33" s="202">
        <f t="shared" si="2"/>
        <v>3.3519855107723082E-3</v>
      </c>
      <c r="H33" s="150"/>
      <c r="J33"/>
      <c r="K33"/>
      <c r="L33"/>
      <c r="M33"/>
    </row>
    <row r="34" spans="1:13" x14ac:dyDescent="0.2">
      <c r="A34" s="162" t="s">
        <v>27</v>
      </c>
      <c r="B34" s="202">
        <v>6.564603847720357E-3</v>
      </c>
      <c r="C34" s="202">
        <v>9.6088682350663184E-3</v>
      </c>
      <c r="D34" s="202">
        <f t="shared" si="3"/>
        <v>8.4365997530751295E-3</v>
      </c>
      <c r="E34" s="202">
        <f t="shared" si="1"/>
        <v>7.2615191725002616E-3</v>
      </c>
      <c r="F34" s="202">
        <f t="shared" si="2"/>
        <v>6.2173924796583135E-3</v>
      </c>
      <c r="H34" s="150"/>
      <c r="J34"/>
      <c r="K34"/>
      <c r="L34"/>
      <c r="M34"/>
    </row>
    <row r="35" spans="1:13" x14ac:dyDescent="0.2">
      <c r="A35" s="162" t="s">
        <v>29</v>
      </c>
      <c r="B35" s="202">
        <v>6.1812693164666139E-3</v>
      </c>
      <c r="C35" s="202">
        <v>5.4458321231484171E-3</v>
      </c>
      <c r="D35" s="202">
        <f t="shared" si="3"/>
        <v>1.0151355800448124E-2</v>
      </c>
      <c r="E35" s="202">
        <f t="shared" si="1"/>
        <v>5.5898025284714242E-3</v>
      </c>
      <c r="F35" s="202">
        <f t="shared" si="2"/>
        <v>6.0551996323628798E-3</v>
      </c>
      <c r="H35" s="150"/>
      <c r="J35"/>
      <c r="K35"/>
      <c r="L35"/>
      <c r="M35"/>
    </row>
    <row r="36" spans="1:13" x14ac:dyDescent="0.2">
      <c r="A36" s="152"/>
      <c r="B36" s="165"/>
      <c r="C36" s="165"/>
      <c r="D36" s="165"/>
      <c r="E36" s="165"/>
      <c r="F36" s="165"/>
      <c r="G36" s="165"/>
      <c r="H36" s="165"/>
      <c r="J36"/>
      <c r="K36"/>
      <c r="L36"/>
      <c r="M36"/>
    </row>
    <row r="37" spans="1:13" x14ac:dyDescent="0.2">
      <c r="A37" s="31"/>
      <c r="B37" s="52"/>
      <c r="C37" s="52"/>
      <c r="D37" s="52"/>
      <c r="E37" s="52"/>
      <c r="F37" s="52"/>
      <c r="H37" s="150"/>
      <c r="J37"/>
      <c r="K37"/>
      <c r="L37"/>
      <c r="M37"/>
    </row>
    <row r="38" spans="1:13" ht="12.75" customHeight="1" x14ac:dyDescent="0.25">
      <c r="A38" s="181" t="s">
        <v>19</v>
      </c>
      <c r="B38" s="22">
        <v>21200</v>
      </c>
      <c r="C38" s="22">
        <v>21798</v>
      </c>
      <c r="D38" s="142">
        <v>22425</v>
      </c>
      <c r="E38" s="142">
        <v>20204</v>
      </c>
      <c r="F38" s="142">
        <v>19491</v>
      </c>
      <c r="H38" s="150">
        <v>-8.061320754716983E-2</v>
      </c>
      <c r="J38"/>
      <c r="K38"/>
      <c r="L38"/>
      <c r="M38"/>
    </row>
    <row r="39" spans="1:13" x14ac:dyDescent="0.2">
      <c r="A39" s="162" t="s">
        <v>20</v>
      </c>
      <c r="B39" s="25">
        <v>5490</v>
      </c>
      <c r="C39" s="25">
        <v>5145</v>
      </c>
      <c r="D39" s="210">
        <v>5652</v>
      </c>
      <c r="E39" s="210">
        <v>5821</v>
      </c>
      <c r="F39" s="210">
        <v>5650</v>
      </c>
      <c r="H39" s="150">
        <v>2.9143897996356971E-2</v>
      </c>
      <c r="I39" s="53"/>
      <c r="J39" s="53"/>
      <c r="K39" s="34"/>
      <c r="L39" s="34"/>
    </row>
    <row r="40" spans="1:13" x14ac:dyDescent="0.2">
      <c r="A40" s="162" t="s">
        <v>17</v>
      </c>
      <c r="B40" s="25">
        <v>7641</v>
      </c>
      <c r="C40" s="25">
        <v>7554</v>
      </c>
      <c r="D40" s="210">
        <v>7150</v>
      </c>
      <c r="E40" s="210">
        <v>4267</v>
      </c>
      <c r="F40" s="210">
        <v>2468</v>
      </c>
      <c r="H40" s="150">
        <v>-0.67700562753566285</v>
      </c>
      <c r="I40" s="53"/>
      <c r="J40" s="53"/>
      <c r="K40" s="34"/>
      <c r="L40" s="34"/>
    </row>
    <row r="41" spans="1:13" ht="14.25" x14ac:dyDescent="0.2">
      <c r="A41" s="122" t="s">
        <v>180</v>
      </c>
      <c r="B41" s="361" t="s">
        <v>159</v>
      </c>
      <c r="C41" s="361" t="s">
        <v>159</v>
      </c>
      <c r="D41" s="117">
        <v>594</v>
      </c>
      <c r="E41" s="210">
        <v>3212</v>
      </c>
      <c r="F41" s="210">
        <v>5135</v>
      </c>
      <c r="H41" s="150" t="s">
        <v>160</v>
      </c>
      <c r="I41" s="53"/>
      <c r="J41" s="53"/>
      <c r="K41" s="34"/>
      <c r="L41" s="34"/>
    </row>
    <row r="42" spans="1:13" x14ac:dyDescent="0.2">
      <c r="A42" s="162" t="s">
        <v>21</v>
      </c>
      <c r="B42" s="25">
        <v>2075</v>
      </c>
      <c r="C42" s="25">
        <v>2090</v>
      </c>
      <c r="D42" s="210">
        <v>2203</v>
      </c>
      <c r="E42" s="210">
        <v>1886</v>
      </c>
      <c r="F42" s="210">
        <v>1754</v>
      </c>
      <c r="H42" s="150">
        <v>-0.15469879518072294</v>
      </c>
      <c r="I42" s="53"/>
      <c r="J42" s="53"/>
      <c r="K42" s="34"/>
      <c r="L42" s="34"/>
    </row>
    <row r="43" spans="1:13" x14ac:dyDescent="0.2">
      <c r="A43" s="162" t="s">
        <v>18</v>
      </c>
      <c r="B43" s="25">
        <v>1907</v>
      </c>
      <c r="C43" s="25">
        <v>2265</v>
      </c>
      <c r="D43" s="210">
        <v>2231</v>
      </c>
      <c r="E43" s="210">
        <v>1992</v>
      </c>
      <c r="F43" s="210">
        <v>1908</v>
      </c>
      <c r="H43" s="150">
        <v>5.2438384897746104E-4</v>
      </c>
      <c r="I43" s="53"/>
      <c r="J43" s="53"/>
      <c r="K43" s="34"/>
      <c r="L43" s="34"/>
    </row>
    <row r="44" spans="1:13" x14ac:dyDescent="0.2">
      <c r="A44" s="162" t="s">
        <v>22</v>
      </c>
      <c r="B44" s="25">
        <v>1103</v>
      </c>
      <c r="C44" s="25">
        <v>1151</v>
      </c>
      <c r="D44" s="210">
        <v>1243</v>
      </c>
      <c r="E44" s="210">
        <v>1040</v>
      </c>
      <c r="F44" s="210">
        <v>1082</v>
      </c>
      <c r="H44" s="150">
        <v>-1.903898458748865E-2</v>
      </c>
      <c r="I44" s="53"/>
      <c r="J44" s="53"/>
      <c r="K44" s="34"/>
      <c r="L44" s="34"/>
    </row>
    <row r="45" spans="1:13" x14ac:dyDescent="0.2">
      <c r="A45" s="162" t="s">
        <v>23</v>
      </c>
      <c r="B45" s="25">
        <v>1875</v>
      </c>
      <c r="C45" s="25">
        <v>1796</v>
      </c>
      <c r="D45" s="210">
        <v>1695</v>
      </c>
      <c r="E45" s="210">
        <v>1027</v>
      </c>
      <c r="F45" s="117">
        <v>513</v>
      </c>
      <c r="H45" s="150">
        <v>-0.72639999999999993</v>
      </c>
      <c r="I45" s="53"/>
      <c r="J45" s="53"/>
      <c r="K45" s="34"/>
      <c r="L45" s="34"/>
    </row>
    <row r="46" spans="1:13" x14ac:dyDescent="0.2">
      <c r="A46" s="162" t="s">
        <v>24</v>
      </c>
      <c r="B46">
        <v>702</v>
      </c>
      <c r="C46">
        <v>717</v>
      </c>
      <c r="D46" s="117">
        <v>645</v>
      </c>
      <c r="E46" s="117">
        <v>541</v>
      </c>
      <c r="F46" s="117">
        <v>589</v>
      </c>
      <c r="H46" s="150">
        <v>-0.16096866096866091</v>
      </c>
      <c r="I46" s="53"/>
      <c r="J46" s="53"/>
      <c r="K46" s="34"/>
      <c r="L46" s="34"/>
    </row>
    <row r="47" spans="1:13" x14ac:dyDescent="0.2">
      <c r="A47" s="162" t="s">
        <v>28</v>
      </c>
      <c r="B47">
        <v>112</v>
      </c>
      <c r="C47">
        <v>704</v>
      </c>
      <c r="D47" s="117">
        <v>535</v>
      </c>
      <c r="E47" s="117">
        <v>104</v>
      </c>
      <c r="F47" s="117">
        <v>117</v>
      </c>
      <c r="H47" s="150">
        <v>4.4642857142857206E-2</v>
      </c>
      <c r="I47" s="53"/>
      <c r="J47" s="53"/>
      <c r="K47" s="34"/>
      <c r="L47" s="34"/>
    </row>
    <row r="48" spans="1:13" x14ac:dyDescent="0.2">
      <c r="A48" s="162" t="s">
        <v>27</v>
      </c>
      <c r="B48">
        <v>112</v>
      </c>
      <c r="C48">
        <v>160</v>
      </c>
      <c r="D48" s="117">
        <v>180</v>
      </c>
      <c r="E48" s="117">
        <v>107</v>
      </c>
      <c r="F48" s="117">
        <v>97</v>
      </c>
      <c r="H48" s="150">
        <v>-0.1339285714285714</v>
      </c>
      <c r="I48" s="53"/>
      <c r="J48" s="53"/>
      <c r="K48" s="34"/>
      <c r="L48" s="34"/>
    </row>
    <row r="49" spans="1:12" x14ac:dyDescent="0.2">
      <c r="A49" s="162" t="s">
        <v>25</v>
      </c>
      <c r="B49">
        <v>65</v>
      </c>
      <c r="C49">
        <v>77</v>
      </c>
      <c r="D49" s="117">
        <v>77</v>
      </c>
      <c r="E49" s="117">
        <v>78</v>
      </c>
      <c r="F49" s="117">
        <v>62</v>
      </c>
      <c r="H49" s="150">
        <v>-4.6153846153846101E-2</v>
      </c>
      <c r="I49" s="53"/>
      <c r="J49" s="53"/>
      <c r="K49" s="34"/>
      <c r="L49" s="34"/>
    </row>
    <row r="50" spans="1:12" x14ac:dyDescent="0.2">
      <c r="A50" s="162" t="s">
        <v>26</v>
      </c>
      <c r="B50">
        <v>72</v>
      </c>
      <c r="C50">
        <v>70</v>
      </c>
      <c r="D50" s="117">
        <v>72</v>
      </c>
      <c r="E50" s="117">
        <v>70</v>
      </c>
      <c r="F50" s="117">
        <v>67</v>
      </c>
      <c r="H50" s="150">
        <v>-6.944444444444442E-2</v>
      </c>
      <c r="I50" s="53"/>
      <c r="J50" s="53"/>
      <c r="K50" s="34"/>
      <c r="L50" s="34"/>
    </row>
    <row r="51" spans="1:12" x14ac:dyDescent="0.2">
      <c r="A51" s="162" t="s">
        <v>29</v>
      </c>
      <c r="B51">
        <v>46</v>
      </c>
      <c r="C51">
        <v>69</v>
      </c>
      <c r="D51" s="117">
        <v>148</v>
      </c>
      <c r="E51" s="117">
        <v>59</v>
      </c>
      <c r="F51" s="117">
        <v>49</v>
      </c>
      <c r="H51" s="150" t="s">
        <v>160</v>
      </c>
      <c r="I51" s="53"/>
      <c r="J51" s="53"/>
      <c r="K51" s="34"/>
      <c r="L51" s="34"/>
    </row>
    <row r="52" spans="1:12" x14ac:dyDescent="0.2">
      <c r="A52" s="162"/>
      <c r="B52"/>
      <c r="C52"/>
      <c r="D52" s="117"/>
      <c r="E52" s="117"/>
      <c r="F52" s="117"/>
      <c r="H52" s="150"/>
      <c r="I52" s="53"/>
      <c r="J52" s="53"/>
      <c r="K52" s="34"/>
      <c r="L52" s="34"/>
    </row>
    <row r="53" spans="1:12" ht="8.25" customHeight="1" x14ac:dyDescent="0.2">
      <c r="A53" s="278"/>
      <c r="B53" s="279"/>
      <c r="C53" s="279"/>
      <c r="D53" s="281"/>
      <c r="E53" s="281"/>
      <c r="F53" s="281"/>
      <c r="G53" s="280"/>
      <c r="H53" s="281"/>
      <c r="I53" s="53"/>
      <c r="J53" s="53"/>
      <c r="K53" s="34"/>
      <c r="L53" s="34"/>
    </row>
    <row r="54" spans="1:12" x14ac:dyDescent="0.2">
      <c r="A54" s="49"/>
      <c r="B54" s="36"/>
      <c r="C54" s="36"/>
      <c r="D54" s="36"/>
      <c r="E54" s="36"/>
      <c r="F54" s="36"/>
      <c r="H54" s="211"/>
    </row>
    <row r="55" spans="1:12" ht="15" x14ac:dyDescent="0.25">
      <c r="A55" s="182"/>
      <c r="B55" s="201">
        <v>1</v>
      </c>
      <c r="C55" s="201">
        <v>1</v>
      </c>
      <c r="D55" s="201">
        <f t="shared" ref="D55:D62" si="4">SUM(D38/$D$38)</f>
        <v>1</v>
      </c>
      <c r="E55" s="201">
        <f>SUM(E38/$E$38)</f>
        <v>1</v>
      </c>
      <c r="F55" s="201">
        <f>SUM(F38/$F$38)</f>
        <v>1</v>
      </c>
      <c r="H55" s="211"/>
    </row>
    <row r="56" spans="1:12" x14ac:dyDescent="0.2">
      <c r="A56" s="162" t="s">
        <v>20</v>
      </c>
      <c r="B56" s="202">
        <v>0.25896226415094342</v>
      </c>
      <c r="C56" s="202">
        <v>0.23603082851637766</v>
      </c>
      <c r="D56" s="202">
        <f t="shared" si="4"/>
        <v>0.25204013377926421</v>
      </c>
      <c r="E56" s="202">
        <f t="shared" ref="E56:E68" si="5">SUM(E39/$E$38)</f>
        <v>0.28811126509602059</v>
      </c>
      <c r="F56" s="202">
        <f t="shared" ref="F56:F68" si="6">SUM(F39/$F$38)</f>
        <v>0.28987737930326818</v>
      </c>
      <c r="H56" s="211"/>
    </row>
    <row r="57" spans="1:12" x14ac:dyDescent="0.2">
      <c r="A57" s="162" t="s">
        <v>17</v>
      </c>
      <c r="B57" s="202">
        <v>0.36042452830188682</v>
      </c>
      <c r="C57" s="202">
        <v>0.34654555463804021</v>
      </c>
      <c r="D57" s="202">
        <f t="shared" si="4"/>
        <v>0.3188405797101449</v>
      </c>
      <c r="E57" s="202">
        <f t="shared" si="5"/>
        <v>0.2111958028113245</v>
      </c>
      <c r="F57" s="202">
        <f t="shared" si="6"/>
        <v>0.12662254373813556</v>
      </c>
      <c r="H57" s="211"/>
    </row>
    <row r="58" spans="1:12" ht="14.25" x14ac:dyDescent="0.2">
      <c r="A58" s="122" t="s">
        <v>180</v>
      </c>
      <c r="B58" s="361" t="s">
        <v>159</v>
      </c>
      <c r="C58" s="361" t="s">
        <v>159</v>
      </c>
      <c r="D58" s="202">
        <f t="shared" si="4"/>
        <v>2.648829431438127E-2</v>
      </c>
      <c r="E58" s="202">
        <f t="shared" si="5"/>
        <v>0.15897842011482874</v>
      </c>
      <c r="F58" s="202">
        <f t="shared" si="6"/>
        <v>0.26345492791544817</v>
      </c>
      <c r="H58" s="211"/>
    </row>
    <row r="59" spans="1:12" x14ac:dyDescent="0.2">
      <c r="A59" s="162" t="s">
        <v>21</v>
      </c>
      <c r="B59" s="202">
        <v>9.7877358490566044E-2</v>
      </c>
      <c r="C59" s="202">
        <v>9.5880355995962938E-2</v>
      </c>
      <c r="D59" s="202">
        <f t="shared" si="4"/>
        <v>9.8238573021181719E-2</v>
      </c>
      <c r="E59" s="202">
        <f t="shared" si="5"/>
        <v>9.3347851910512772E-2</v>
      </c>
      <c r="F59" s="202">
        <f t="shared" si="6"/>
        <v>8.9990251911138477E-2</v>
      </c>
      <c r="H59" s="211"/>
    </row>
    <row r="60" spans="1:12" x14ac:dyDescent="0.2">
      <c r="A60" s="162" t="s">
        <v>18</v>
      </c>
      <c r="B60" s="202">
        <v>8.995283018867925E-2</v>
      </c>
      <c r="C60" s="202">
        <v>0.10390861546930912</v>
      </c>
      <c r="D60" s="202">
        <f t="shared" si="4"/>
        <v>9.9487179487179486E-2</v>
      </c>
      <c r="E60" s="202">
        <f t="shared" si="5"/>
        <v>9.8594337754900022E-2</v>
      </c>
      <c r="F60" s="202">
        <f t="shared" si="6"/>
        <v>9.7891334462059415E-2</v>
      </c>
      <c r="H60" s="211"/>
    </row>
    <row r="61" spans="1:12" x14ac:dyDescent="0.2">
      <c r="A61" s="162" t="s">
        <v>22</v>
      </c>
      <c r="B61" s="202">
        <v>5.2028301886792451E-2</v>
      </c>
      <c r="C61" s="202">
        <v>5.2803009450408292E-2</v>
      </c>
      <c r="D61" s="202">
        <f t="shared" si="4"/>
        <v>5.5429208472686731E-2</v>
      </c>
      <c r="E61" s="202">
        <f t="shared" si="5"/>
        <v>5.1474955454365472E-2</v>
      </c>
      <c r="F61" s="202">
        <f t="shared" si="6"/>
        <v>5.5512800779847112E-2</v>
      </c>
      <c r="H61" s="211"/>
    </row>
    <row r="62" spans="1:12" x14ac:dyDescent="0.2">
      <c r="A62" s="162" t="s">
        <v>23</v>
      </c>
      <c r="B62" s="202">
        <v>8.8443396226415089E-2</v>
      </c>
      <c r="C62" s="202">
        <v>8.2392880080741346E-2</v>
      </c>
      <c r="D62" s="202">
        <f t="shared" si="4"/>
        <v>7.5585284280936457E-2</v>
      </c>
      <c r="E62" s="202">
        <f t="shared" si="5"/>
        <v>5.0831518511185905E-2</v>
      </c>
      <c r="F62" s="202">
        <f t="shared" si="6"/>
        <v>2.6319839926119748E-2</v>
      </c>
      <c r="H62" s="211"/>
    </row>
    <row r="63" spans="1:12" x14ac:dyDescent="0.2">
      <c r="A63" s="162" t="s">
        <v>24</v>
      </c>
      <c r="B63" s="202">
        <v>3.3113207547169808E-2</v>
      </c>
      <c r="C63" s="202">
        <v>3.2892925956509771E-2</v>
      </c>
      <c r="D63" s="202">
        <f t="shared" ref="D63:D68" si="7">SUM(D46/$D$38)</f>
        <v>2.8762541806020066E-2</v>
      </c>
      <c r="E63" s="202">
        <f t="shared" si="5"/>
        <v>2.6776875866165117E-2</v>
      </c>
      <c r="F63" s="202">
        <f t="shared" si="6"/>
        <v>3.0219075470730081E-2</v>
      </c>
      <c r="H63" s="211"/>
    </row>
    <row r="64" spans="1:12" x14ac:dyDescent="0.2">
      <c r="A64" s="162" t="s">
        <v>28</v>
      </c>
      <c r="B64" s="202">
        <v>5.2830188679245287E-3</v>
      </c>
      <c r="C64" s="202">
        <v>3.2296540967061201E-2</v>
      </c>
      <c r="D64" s="202">
        <f t="shared" si="7"/>
        <v>2.3857302118171685E-2</v>
      </c>
      <c r="E64" s="202">
        <f t="shared" si="5"/>
        <v>5.1474955454365468E-3</v>
      </c>
      <c r="F64" s="202">
        <f t="shared" si="6"/>
        <v>6.0027705094659071E-3</v>
      </c>
      <c r="H64" s="211"/>
    </row>
    <row r="65" spans="1:14" x14ac:dyDescent="0.2">
      <c r="A65" s="162" t="s">
        <v>27</v>
      </c>
      <c r="B65" s="202">
        <v>5.2830188679245287E-3</v>
      </c>
      <c r="C65" s="202">
        <v>7.3401229470593634E-3</v>
      </c>
      <c r="D65" s="202">
        <f t="shared" si="7"/>
        <v>8.0267558528428085E-3</v>
      </c>
      <c r="E65" s="202">
        <f t="shared" si="5"/>
        <v>5.2959809938626012E-3</v>
      </c>
      <c r="F65" s="202">
        <f t="shared" si="6"/>
        <v>4.9766558924631884E-3</v>
      </c>
      <c r="H65" s="211"/>
    </row>
    <row r="66" spans="1:14" x14ac:dyDescent="0.2">
      <c r="A66" s="162" t="s">
        <v>25</v>
      </c>
      <c r="B66" s="202">
        <v>3.0660377358490568E-3</v>
      </c>
      <c r="C66" s="202">
        <v>3.5324341682723185E-3</v>
      </c>
      <c r="D66" s="202">
        <f t="shared" si="7"/>
        <v>3.4336677814938684E-3</v>
      </c>
      <c r="E66" s="202">
        <f t="shared" si="5"/>
        <v>3.8606216590774105E-3</v>
      </c>
      <c r="F66" s="202">
        <f t="shared" si="6"/>
        <v>3.1809553127084295E-3</v>
      </c>
      <c r="H66" s="211"/>
    </row>
    <row r="67" spans="1:14" x14ac:dyDescent="0.2">
      <c r="A67" s="162" t="s">
        <v>26</v>
      </c>
      <c r="B67" s="202">
        <v>3.3962264150943396E-3</v>
      </c>
      <c r="C67" s="202">
        <v>3.2113037893384713E-3</v>
      </c>
      <c r="D67" s="202">
        <f t="shared" si="7"/>
        <v>3.2107023411371239E-3</v>
      </c>
      <c r="E67" s="202">
        <f t="shared" si="5"/>
        <v>3.4646604632745993E-3</v>
      </c>
      <c r="F67" s="202">
        <f t="shared" si="6"/>
        <v>3.4374839669591094E-3</v>
      </c>
      <c r="H67" s="211"/>
    </row>
    <row r="68" spans="1:14" x14ac:dyDescent="0.2">
      <c r="A68" s="162" t="s">
        <v>29</v>
      </c>
      <c r="B68" s="202">
        <v>2.1698113207547168E-3</v>
      </c>
      <c r="C68" s="202">
        <v>3.1654280209193505E-3</v>
      </c>
      <c r="D68" s="202">
        <f t="shared" si="7"/>
        <v>6.5997770345596436E-3</v>
      </c>
      <c r="E68" s="202">
        <f t="shared" si="5"/>
        <v>2.9202138190457336E-3</v>
      </c>
      <c r="F68" s="202">
        <f t="shared" si="6"/>
        <v>2.5139808116566619E-3</v>
      </c>
      <c r="H68" s="211"/>
    </row>
    <row r="69" spans="1:14" ht="13.5" thickBot="1" x14ac:dyDescent="0.25">
      <c r="A69" s="282"/>
      <c r="B69" s="283"/>
      <c r="C69" s="283"/>
      <c r="D69" s="283"/>
      <c r="E69" s="283"/>
      <c r="F69" s="283"/>
      <c r="G69" s="284"/>
      <c r="H69" s="285"/>
    </row>
    <row r="70" spans="1:14" x14ac:dyDescent="0.2">
      <c r="G70" s="10"/>
    </row>
    <row r="71" spans="1:14" x14ac:dyDescent="0.2">
      <c r="A71" s="403" t="s">
        <v>96</v>
      </c>
      <c r="B71" s="403"/>
      <c r="C71" s="403"/>
      <c r="G71" s="10"/>
    </row>
    <row r="72" spans="1:14" x14ac:dyDescent="0.2">
      <c r="A72" s="394" t="s">
        <v>163</v>
      </c>
      <c r="B72" s="10"/>
      <c r="C72" s="10"/>
      <c r="G72" s="10"/>
    </row>
    <row r="73" spans="1:14" x14ac:dyDescent="0.2">
      <c r="A73" s="177"/>
      <c r="G73" s="10"/>
    </row>
    <row r="74" spans="1:14" s="2" customFormat="1" ht="14.1" customHeight="1" x14ac:dyDescent="0.2">
      <c r="A74" s="405" t="s">
        <v>231</v>
      </c>
      <c r="B74" s="405"/>
      <c r="C74" s="405"/>
      <c r="D74" s="405"/>
      <c r="E74" s="405"/>
      <c r="F74" s="257"/>
      <c r="G74" s="257"/>
      <c r="H74" s="257"/>
      <c r="K74" s="25"/>
      <c r="L74" s="25"/>
      <c r="M74" s="25"/>
      <c r="N74" s="25"/>
    </row>
    <row r="75" spans="1:14" x14ac:dyDescent="0.2">
      <c r="A75" s="54"/>
      <c r="G75" s="10"/>
    </row>
    <row r="76" spans="1:14" x14ac:dyDescent="0.2">
      <c r="A76" s="55"/>
    </row>
  </sheetData>
  <mergeCells count="3">
    <mergeCell ref="A1:H1"/>
    <mergeCell ref="A74:E74"/>
    <mergeCell ref="A71:C71"/>
  </mergeCells>
  <phoneticPr fontId="6" type="noConversion"/>
  <pageMargins left="0.74803149606299213" right="0.74803149606299213" top="0.98425196850393704" bottom="0.98425196850393704" header="0.51181102362204722" footer="0.51181102362204722"/>
  <pageSetup paperSize="9" scale="89" fitToHeight="2" orientation="landscape" r:id="rId1"/>
  <headerFooter alignWithMargins="0"/>
  <rowBreaks count="1" manualBreakCount="1">
    <brk id="36" max="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V29"/>
  <sheetViews>
    <sheetView showGridLines="0" zoomScaleNormal="100" zoomScaleSheetLayoutView="100" workbookViewId="0">
      <selection sqref="A1:P1"/>
    </sheetView>
  </sheetViews>
  <sheetFormatPr defaultColWidth="12.28515625" defaultRowHeight="12.75" x14ac:dyDescent="0.2"/>
  <cols>
    <col min="1" max="1" width="33.85546875" style="44" customWidth="1"/>
    <col min="2" max="6" width="10.5703125" style="56" customWidth="1"/>
    <col min="7" max="7" width="2.85546875" style="56" customWidth="1"/>
    <col min="8" max="8" width="19" style="56" bestFit="1" customWidth="1"/>
    <col min="9" max="9" width="3.5703125" style="57" customWidth="1"/>
    <col min="10" max="14" width="10.7109375" style="56" customWidth="1"/>
    <col min="15" max="15" width="2.85546875" style="56" customWidth="1"/>
    <col min="16" max="16" width="19" style="56" bestFit="1" customWidth="1"/>
    <col min="17" max="16384" width="12.28515625" style="44"/>
  </cols>
  <sheetData>
    <row r="1" spans="1:256" ht="22.5" customHeight="1" x14ac:dyDescent="0.25">
      <c r="A1" s="398" t="s">
        <v>173</v>
      </c>
      <c r="B1" s="414"/>
      <c r="C1" s="414"/>
      <c r="D1" s="414"/>
      <c r="E1" s="414"/>
      <c r="F1" s="414"/>
      <c r="G1" s="414"/>
      <c r="H1" s="414"/>
      <c r="I1" s="414"/>
      <c r="J1" s="414"/>
      <c r="K1" s="414"/>
      <c r="L1" s="414"/>
      <c r="M1" s="414"/>
      <c r="N1" s="414"/>
      <c r="O1" s="414"/>
      <c r="P1" s="414"/>
      <c r="Q1" s="412"/>
      <c r="R1" s="413"/>
      <c r="S1" s="413"/>
      <c r="T1" s="413"/>
      <c r="U1" s="413"/>
      <c r="V1" s="413"/>
      <c r="W1" s="413"/>
      <c r="X1" s="413"/>
      <c r="Y1" s="413"/>
      <c r="Z1" s="413"/>
      <c r="AA1" s="413"/>
      <c r="AB1" s="413"/>
      <c r="AC1" s="413"/>
      <c r="AD1" s="413"/>
      <c r="AE1" s="413"/>
      <c r="AF1" s="413"/>
      <c r="AG1" s="412"/>
      <c r="AH1" s="413"/>
      <c r="AI1" s="413"/>
      <c r="AJ1" s="413"/>
      <c r="AK1" s="413"/>
      <c r="AL1" s="413"/>
      <c r="AM1" s="413"/>
      <c r="AN1" s="413"/>
      <c r="AO1" s="413"/>
      <c r="AP1" s="413"/>
      <c r="AQ1" s="413"/>
      <c r="AR1" s="413"/>
      <c r="AS1" s="413"/>
      <c r="AT1" s="413"/>
      <c r="AU1" s="413"/>
      <c r="AV1" s="413"/>
      <c r="AW1" s="412"/>
      <c r="AX1" s="413"/>
      <c r="AY1" s="413"/>
      <c r="AZ1" s="413"/>
      <c r="BA1" s="413"/>
      <c r="BB1" s="413"/>
      <c r="BC1" s="413"/>
      <c r="BD1" s="413"/>
      <c r="BE1" s="413"/>
      <c r="BF1" s="413"/>
      <c r="BG1" s="413"/>
      <c r="BH1" s="413"/>
      <c r="BI1" s="413"/>
      <c r="BJ1" s="413"/>
      <c r="BK1" s="413"/>
      <c r="BL1" s="413"/>
      <c r="BM1" s="412"/>
      <c r="BN1" s="413"/>
      <c r="BO1" s="413"/>
      <c r="BP1" s="413"/>
      <c r="BQ1" s="413"/>
      <c r="BR1" s="413"/>
      <c r="BS1" s="413"/>
      <c r="BT1" s="413"/>
      <c r="BU1" s="413"/>
      <c r="BV1" s="413"/>
      <c r="BW1" s="413"/>
      <c r="BX1" s="413"/>
      <c r="BY1" s="413"/>
      <c r="BZ1" s="413"/>
      <c r="CA1" s="413"/>
      <c r="CB1" s="413"/>
      <c r="CC1" s="412"/>
      <c r="CD1" s="413"/>
      <c r="CE1" s="413"/>
      <c r="CF1" s="413"/>
      <c r="CG1" s="413"/>
      <c r="CH1" s="413"/>
      <c r="CI1" s="413"/>
      <c r="CJ1" s="413"/>
      <c r="CK1" s="413"/>
      <c r="CL1" s="413"/>
      <c r="CM1" s="413"/>
      <c r="CN1" s="413"/>
      <c r="CO1" s="413"/>
      <c r="CP1" s="413"/>
      <c r="CQ1" s="413"/>
      <c r="CR1" s="413"/>
      <c r="CS1" s="412"/>
      <c r="CT1" s="413"/>
      <c r="CU1" s="413"/>
      <c r="CV1" s="413"/>
      <c r="CW1" s="413"/>
      <c r="CX1" s="413"/>
      <c r="CY1" s="413"/>
      <c r="CZ1" s="413"/>
      <c r="DA1" s="413"/>
      <c r="DB1" s="413"/>
      <c r="DC1" s="413"/>
      <c r="DD1" s="413"/>
      <c r="DE1" s="413"/>
      <c r="DF1" s="413"/>
      <c r="DG1" s="413"/>
      <c r="DH1" s="413"/>
      <c r="DI1" s="412"/>
      <c r="DJ1" s="413"/>
      <c r="DK1" s="413"/>
      <c r="DL1" s="413"/>
      <c r="DM1" s="413"/>
      <c r="DN1" s="413"/>
      <c r="DO1" s="413"/>
      <c r="DP1" s="413"/>
      <c r="DQ1" s="413"/>
      <c r="DR1" s="413"/>
      <c r="DS1" s="413"/>
      <c r="DT1" s="413"/>
      <c r="DU1" s="413"/>
      <c r="DV1" s="413"/>
      <c r="DW1" s="413"/>
      <c r="DX1" s="413"/>
      <c r="DY1" s="412"/>
      <c r="DZ1" s="413"/>
      <c r="EA1" s="413"/>
      <c r="EB1" s="413"/>
      <c r="EC1" s="413"/>
      <c r="ED1" s="413"/>
      <c r="EE1" s="413"/>
      <c r="EF1" s="413"/>
      <c r="EG1" s="413"/>
      <c r="EH1" s="413"/>
      <c r="EI1" s="413"/>
      <c r="EJ1" s="413"/>
      <c r="EK1" s="413"/>
      <c r="EL1" s="413"/>
      <c r="EM1" s="413"/>
      <c r="EN1" s="413"/>
      <c r="EO1" s="412"/>
      <c r="EP1" s="413"/>
      <c r="EQ1" s="413"/>
      <c r="ER1" s="413"/>
      <c r="ES1" s="413"/>
      <c r="ET1" s="413"/>
      <c r="EU1" s="413"/>
      <c r="EV1" s="413"/>
      <c r="EW1" s="413"/>
      <c r="EX1" s="413"/>
      <c r="EY1" s="413"/>
      <c r="EZ1" s="413"/>
      <c r="FA1" s="413"/>
      <c r="FB1" s="413"/>
      <c r="FC1" s="413"/>
      <c r="FD1" s="413"/>
      <c r="FE1" s="412"/>
      <c r="FF1" s="413"/>
      <c r="FG1" s="413"/>
      <c r="FH1" s="413"/>
      <c r="FI1" s="413"/>
      <c r="FJ1" s="413"/>
      <c r="FK1" s="413"/>
      <c r="FL1" s="413"/>
      <c r="FM1" s="413"/>
      <c r="FN1" s="413"/>
      <c r="FO1" s="413"/>
      <c r="FP1" s="413"/>
      <c r="FQ1" s="413"/>
      <c r="FR1" s="413"/>
      <c r="FS1" s="413"/>
      <c r="FT1" s="413"/>
      <c r="FU1" s="412"/>
      <c r="FV1" s="413"/>
      <c r="FW1" s="413"/>
      <c r="FX1" s="413"/>
      <c r="FY1" s="413"/>
      <c r="FZ1" s="413"/>
      <c r="GA1" s="413"/>
      <c r="GB1" s="413"/>
      <c r="GC1" s="413"/>
      <c r="GD1" s="413"/>
      <c r="GE1" s="413"/>
      <c r="GF1" s="413"/>
      <c r="GG1" s="413"/>
      <c r="GH1" s="413"/>
      <c r="GI1" s="413"/>
      <c r="GJ1" s="413"/>
      <c r="GK1" s="412"/>
      <c r="GL1" s="413"/>
      <c r="GM1" s="413"/>
      <c r="GN1" s="413"/>
      <c r="GO1" s="413"/>
      <c r="GP1" s="413"/>
      <c r="GQ1" s="413"/>
      <c r="GR1" s="413"/>
      <c r="GS1" s="413"/>
      <c r="GT1" s="413"/>
      <c r="GU1" s="413"/>
      <c r="GV1" s="413"/>
      <c r="GW1" s="413"/>
      <c r="GX1" s="413"/>
      <c r="GY1" s="413"/>
      <c r="GZ1" s="413"/>
      <c r="HA1" s="412"/>
      <c r="HB1" s="413"/>
      <c r="HC1" s="413"/>
      <c r="HD1" s="413"/>
      <c r="HE1" s="413"/>
      <c r="HF1" s="413"/>
      <c r="HG1" s="413"/>
      <c r="HH1" s="413"/>
      <c r="HI1" s="413"/>
      <c r="HJ1" s="413"/>
      <c r="HK1" s="413"/>
      <c r="HL1" s="413"/>
      <c r="HM1" s="413"/>
      <c r="HN1" s="413"/>
      <c r="HO1" s="413"/>
      <c r="HP1" s="413"/>
      <c r="HQ1" s="412"/>
      <c r="HR1" s="413"/>
      <c r="HS1" s="413"/>
      <c r="HT1" s="413"/>
      <c r="HU1" s="413"/>
      <c r="HV1" s="413"/>
      <c r="HW1" s="413"/>
      <c r="HX1" s="413"/>
      <c r="HY1" s="413"/>
      <c r="HZ1" s="413"/>
      <c r="IA1" s="413"/>
      <c r="IB1" s="413"/>
      <c r="IC1" s="413"/>
      <c r="ID1" s="413"/>
      <c r="IE1" s="413"/>
      <c r="IF1" s="413"/>
      <c r="IG1" s="412"/>
      <c r="IH1" s="413"/>
      <c r="II1" s="413"/>
      <c r="IJ1" s="413"/>
      <c r="IK1" s="413"/>
      <c r="IL1" s="413"/>
      <c r="IM1" s="413"/>
      <c r="IN1" s="413"/>
      <c r="IO1" s="413"/>
      <c r="IP1" s="413"/>
      <c r="IQ1" s="413"/>
      <c r="IR1" s="413"/>
      <c r="IS1" s="413"/>
      <c r="IT1" s="413"/>
      <c r="IU1" s="413"/>
      <c r="IV1" s="413"/>
    </row>
    <row r="2" spans="1:256" ht="16.5" thickBot="1" x14ac:dyDescent="0.3">
      <c r="A2" s="183"/>
      <c r="B2" s="57"/>
      <c r="C2" s="57"/>
      <c r="D2" s="57"/>
      <c r="E2" s="57"/>
      <c r="F2" s="57"/>
      <c r="G2" s="57"/>
      <c r="H2" s="197"/>
      <c r="I2" s="197"/>
      <c r="J2" s="57"/>
      <c r="K2" s="57"/>
      <c r="L2" s="57"/>
      <c r="M2" s="57"/>
      <c r="N2" s="57"/>
      <c r="O2" s="57"/>
      <c r="P2" s="57"/>
    </row>
    <row r="3" spans="1:256" s="58" customFormat="1" ht="15.95" customHeight="1" x14ac:dyDescent="0.2">
      <c r="A3" s="277"/>
      <c r="B3" s="409"/>
      <c r="C3" s="409"/>
      <c r="D3" s="409"/>
      <c r="E3" s="409"/>
      <c r="F3" s="409"/>
      <c r="G3" s="409"/>
      <c r="H3" s="409"/>
      <c r="I3" s="198"/>
      <c r="J3" s="410"/>
      <c r="K3" s="410"/>
      <c r="L3" s="410"/>
      <c r="M3" s="410"/>
      <c r="N3" s="410"/>
      <c r="O3" s="410"/>
      <c r="P3" s="410"/>
      <c r="R3"/>
      <c r="S3"/>
      <c r="T3"/>
    </row>
    <row r="4" spans="1:256" s="139" customFormat="1" ht="42.75" customHeight="1" x14ac:dyDescent="0.25">
      <c r="A4" s="327" t="s">
        <v>150</v>
      </c>
      <c r="B4" s="217" t="s">
        <v>146</v>
      </c>
      <c r="C4" s="217" t="s">
        <v>152</v>
      </c>
      <c r="D4" s="217" t="s">
        <v>156</v>
      </c>
      <c r="E4" s="217" t="s">
        <v>165</v>
      </c>
      <c r="F4" s="217" t="s">
        <v>179</v>
      </c>
      <c r="G4" s="217"/>
      <c r="H4" s="268" t="s">
        <v>187</v>
      </c>
      <c r="I4" s="222"/>
      <c r="J4" s="217" t="s">
        <v>146</v>
      </c>
      <c r="K4" s="217" t="s">
        <v>152</v>
      </c>
      <c r="L4" s="217" t="s">
        <v>156</v>
      </c>
      <c r="M4" s="217" t="s">
        <v>165</v>
      </c>
      <c r="N4" s="217" t="s">
        <v>179</v>
      </c>
      <c r="O4" s="217"/>
      <c r="P4" s="268" t="s">
        <v>187</v>
      </c>
      <c r="R4" s="24"/>
      <c r="S4" s="22"/>
      <c r="T4" s="22"/>
    </row>
    <row r="5" spans="1:256" s="60" customFormat="1" x14ac:dyDescent="0.2">
      <c r="A5" s="59"/>
      <c r="H5" s="143"/>
      <c r="I5" s="61"/>
      <c r="P5" s="62"/>
      <c r="R5" s="24"/>
      <c r="S5" s="24"/>
      <c r="T5" s="22"/>
    </row>
    <row r="6" spans="1:256" s="63" customFormat="1" ht="15" x14ac:dyDescent="0.2">
      <c r="A6" s="184" t="s">
        <v>30</v>
      </c>
      <c r="B6" s="22">
        <v>4844</v>
      </c>
      <c r="C6" s="22">
        <v>4465</v>
      </c>
      <c r="D6" s="142">
        <v>4778</v>
      </c>
      <c r="E6" s="142">
        <v>4841</v>
      </c>
      <c r="F6" s="142">
        <v>4779</v>
      </c>
      <c r="G6" s="22"/>
      <c r="H6" s="150">
        <v>-1.3418662262592918E-2</v>
      </c>
      <c r="J6" s="22">
        <v>1892</v>
      </c>
      <c r="K6" s="22">
        <v>1807</v>
      </c>
      <c r="L6" s="142">
        <v>1809</v>
      </c>
      <c r="M6" s="142">
        <v>1811</v>
      </c>
      <c r="N6" s="142">
        <v>1792</v>
      </c>
      <c r="O6" s="24"/>
      <c r="P6" s="150">
        <v>-5.2854122621564525E-2</v>
      </c>
      <c r="Q6" s="212"/>
      <c r="R6"/>
      <c r="S6"/>
      <c r="T6"/>
    </row>
    <row r="7" spans="1:256" s="60" customFormat="1" x14ac:dyDescent="0.2">
      <c r="A7" s="64"/>
      <c r="B7" s="22"/>
      <c r="C7" s="22"/>
      <c r="D7" s="142"/>
      <c r="E7" s="142"/>
      <c r="F7" s="142"/>
      <c r="G7"/>
      <c r="H7" s="150"/>
      <c r="J7" s="22"/>
      <c r="K7" s="22"/>
      <c r="L7" s="142"/>
      <c r="M7" s="142"/>
      <c r="N7" s="142"/>
      <c r="O7"/>
      <c r="P7" s="150"/>
      <c r="Q7" s="208"/>
      <c r="R7" s="24"/>
      <c r="S7" s="22"/>
      <c r="T7" s="22"/>
    </row>
    <row r="8" spans="1:256" s="63" customFormat="1" ht="15" x14ac:dyDescent="0.2">
      <c r="A8" s="184" t="s">
        <v>31</v>
      </c>
      <c r="B8" s="22">
        <v>3842</v>
      </c>
      <c r="C8" s="22">
        <v>3788</v>
      </c>
      <c r="D8" s="142">
        <v>4199</v>
      </c>
      <c r="E8" s="142">
        <v>4059</v>
      </c>
      <c r="F8" s="142">
        <v>4074</v>
      </c>
      <c r="G8" s="22"/>
      <c r="H8" s="150">
        <v>6.0385216033316036E-2</v>
      </c>
      <c r="J8" s="22">
        <v>1939</v>
      </c>
      <c r="K8" s="22">
        <v>1885</v>
      </c>
      <c r="L8" s="142">
        <v>1988</v>
      </c>
      <c r="M8" s="142">
        <v>1946</v>
      </c>
      <c r="N8" s="142">
        <v>1972</v>
      </c>
      <c r="O8" s="22"/>
      <c r="P8" s="150">
        <v>1.7019082001031416E-2</v>
      </c>
      <c r="Q8" s="206"/>
      <c r="R8"/>
      <c r="S8"/>
      <c r="T8"/>
    </row>
    <row r="9" spans="1:256" s="60" customFormat="1" x14ac:dyDescent="0.2">
      <c r="A9" s="64"/>
      <c r="B9" s="22"/>
      <c r="C9" s="22"/>
      <c r="D9" s="142"/>
      <c r="E9" s="142"/>
      <c r="F9" s="142"/>
      <c r="G9"/>
      <c r="H9" s="150"/>
      <c r="J9" s="22"/>
      <c r="K9" s="22"/>
      <c r="L9" s="142"/>
      <c r="M9" s="142"/>
      <c r="N9" s="142"/>
      <c r="O9"/>
      <c r="P9" s="150"/>
      <c r="Q9" s="208"/>
      <c r="R9" s="24"/>
      <c r="S9" s="22"/>
      <c r="T9" s="22"/>
    </row>
    <row r="10" spans="1:256" s="63" customFormat="1" ht="15" x14ac:dyDescent="0.2">
      <c r="A10" s="184" t="s">
        <v>108</v>
      </c>
      <c r="B10" s="22">
        <v>3779</v>
      </c>
      <c r="C10" s="22">
        <v>3519</v>
      </c>
      <c r="D10" s="142">
        <v>3961</v>
      </c>
      <c r="E10" s="142">
        <v>3853</v>
      </c>
      <c r="F10" s="142">
        <v>3849</v>
      </c>
      <c r="G10" s="22"/>
      <c r="H10" s="150">
        <v>1.85234188938872E-2</v>
      </c>
      <c r="J10" s="22">
        <v>1982</v>
      </c>
      <c r="K10" s="22">
        <v>1937</v>
      </c>
      <c r="L10" s="142">
        <v>2084</v>
      </c>
      <c r="M10" s="142">
        <v>1992</v>
      </c>
      <c r="N10" s="142">
        <v>1903</v>
      </c>
      <c r="O10" s="22"/>
      <c r="P10" s="150">
        <v>-3.9858728557013112E-2</v>
      </c>
      <c r="Q10" s="212"/>
      <c r="R10"/>
      <c r="S10"/>
      <c r="T10"/>
    </row>
    <row r="11" spans="1:256" s="63" customFormat="1" ht="15" x14ac:dyDescent="0.2">
      <c r="A11" s="184"/>
      <c r="B11" s="22"/>
      <c r="C11" s="22"/>
      <c r="D11" s="142"/>
      <c r="E11" s="142"/>
      <c r="F11" s="142"/>
      <c r="G11" s="22"/>
      <c r="H11" s="150"/>
      <c r="J11" s="22"/>
      <c r="K11" s="22"/>
      <c r="L11" s="142"/>
      <c r="M11" s="142"/>
      <c r="N11" s="142"/>
      <c r="O11" s="22"/>
      <c r="P11" s="150"/>
      <c r="Q11" s="212"/>
      <c r="R11"/>
      <c r="S11"/>
      <c r="T11"/>
    </row>
    <row r="12" spans="1:256" s="63" customFormat="1" ht="15" x14ac:dyDescent="0.2">
      <c r="A12" s="184" t="s">
        <v>1</v>
      </c>
      <c r="B12" s="22">
        <v>3294</v>
      </c>
      <c r="C12" s="22">
        <v>3067</v>
      </c>
      <c r="D12" s="142">
        <v>3352</v>
      </c>
      <c r="E12" s="142">
        <v>3292</v>
      </c>
      <c r="F12" s="142">
        <v>3281</v>
      </c>
      <c r="G12" s="22"/>
      <c r="H12" s="150">
        <v>-3.9465695203400042E-3</v>
      </c>
      <c r="J12" s="22">
        <v>1827</v>
      </c>
      <c r="K12" s="22">
        <v>1738</v>
      </c>
      <c r="L12" s="142">
        <v>1776</v>
      </c>
      <c r="M12" s="142">
        <v>1865</v>
      </c>
      <c r="N12" s="142">
        <v>1807</v>
      </c>
      <c r="O12" s="22"/>
      <c r="P12" s="150">
        <v>-1.0946907498631586E-2</v>
      </c>
      <c r="Q12" s="206"/>
      <c r="R12" s="24"/>
      <c r="S12" s="22"/>
      <c r="T12" s="22"/>
    </row>
    <row r="13" spans="1:256" s="65" customFormat="1" x14ac:dyDescent="0.2">
      <c r="A13" s="59"/>
      <c r="B13" s="22"/>
      <c r="C13" s="22"/>
      <c r="D13" s="142"/>
      <c r="E13" s="142"/>
      <c r="F13" s="142"/>
      <c r="G13" s="22"/>
      <c r="H13" s="150"/>
      <c r="J13" s="22"/>
      <c r="K13" s="22"/>
      <c r="L13" s="142"/>
      <c r="M13" s="142"/>
      <c r="N13" s="142"/>
      <c r="O13" s="22"/>
      <c r="P13" s="150"/>
      <c r="Q13" s="213"/>
      <c r="R13" s="24"/>
      <c r="S13" s="22"/>
      <c r="T13" s="22"/>
    </row>
    <row r="14" spans="1:256" s="63" customFormat="1" ht="15" x14ac:dyDescent="0.2">
      <c r="A14" s="184" t="s">
        <v>109</v>
      </c>
      <c r="B14" s="22">
        <v>4012</v>
      </c>
      <c r="C14" s="22">
        <v>3935</v>
      </c>
      <c r="D14" s="142">
        <v>4064</v>
      </c>
      <c r="E14" s="142">
        <v>3720</v>
      </c>
      <c r="F14" s="142">
        <v>3682</v>
      </c>
      <c r="G14" s="22"/>
      <c r="H14" s="150">
        <v>-8.2253240279162476E-2</v>
      </c>
      <c r="J14" s="22">
        <v>1790</v>
      </c>
      <c r="K14" s="22">
        <v>1755</v>
      </c>
      <c r="L14" s="142">
        <v>1879</v>
      </c>
      <c r="M14" s="142">
        <v>1843</v>
      </c>
      <c r="N14" s="142">
        <v>1794</v>
      </c>
      <c r="O14" s="22"/>
      <c r="P14" s="150">
        <v>2.2346368715084886E-3</v>
      </c>
      <c r="Q14" s="206"/>
      <c r="R14"/>
      <c r="S14"/>
      <c r="T14" s="25"/>
    </row>
    <row r="15" spans="1:256" s="60" customFormat="1" x14ac:dyDescent="0.2">
      <c r="A15" s="64"/>
      <c r="B15" s="22"/>
      <c r="C15" s="22"/>
      <c r="D15" s="142"/>
      <c r="E15" s="142"/>
      <c r="F15" s="142"/>
      <c r="G15"/>
      <c r="H15" s="150"/>
      <c r="J15" s="22"/>
      <c r="K15" s="22"/>
      <c r="L15" s="142"/>
      <c r="M15" s="142"/>
      <c r="N15" s="142"/>
      <c r="O15"/>
      <c r="P15" s="150"/>
      <c r="Q15" s="208"/>
      <c r="R15" s="24"/>
      <c r="S15" s="24"/>
      <c r="T15" s="22"/>
    </row>
    <row r="16" spans="1:256" s="63" customFormat="1" ht="15" x14ac:dyDescent="0.2">
      <c r="A16" s="184" t="s">
        <v>32</v>
      </c>
      <c r="B16" s="22">
        <v>3214</v>
      </c>
      <c r="C16" s="22">
        <v>3271</v>
      </c>
      <c r="D16" s="142">
        <v>3585</v>
      </c>
      <c r="E16" s="142">
        <v>3438</v>
      </c>
      <c r="F16" s="142">
        <v>3428</v>
      </c>
      <c r="G16" s="22"/>
      <c r="H16" s="150">
        <v>6.6583696328562647E-2</v>
      </c>
      <c r="J16" s="22">
        <v>1242</v>
      </c>
      <c r="K16" s="22">
        <v>1318</v>
      </c>
      <c r="L16" s="142">
        <v>1493</v>
      </c>
      <c r="M16" s="142">
        <v>1399</v>
      </c>
      <c r="N16" s="142">
        <v>1499</v>
      </c>
      <c r="O16" s="24"/>
      <c r="P16" s="150">
        <v>0.20692431561996782</v>
      </c>
      <c r="Q16" s="212"/>
      <c r="R16"/>
      <c r="S16"/>
      <c r="T16"/>
    </row>
    <row r="17" spans="1:256" s="60" customFormat="1" x14ac:dyDescent="0.2">
      <c r="A17" s="64"/>
      <c r="B17" s="22"/>
      <c r="C17" s="22"/>
      <c r="D17" s="142"/>
      <c r="E17" s="142"/>
      <c r="F17" s="142"/>
      <c r="G17"/>
      <c r="H17" s="150"/>
      <c r="J17" s="22"/>
      <c r="K17" s="22"/>
      <c r="L17" s="142"/>
      <c r="M17" s="142"/>
      <c r="N17" s="142"/>
      <c r="O17"/>
      <c r="P17" s="150"/>
      <c r="Q17" s="208"/>
      <c r="R17" s="24"/>
      <c r="S17" s="24"/>
      <c r="T17" s="22"/>
    </row>
    <row r="18" spans="1:256" s="63" customFormat="1" ht="15" x14ac:dyDescent="0.2">
      <c r="A18" s="184" t="s">
        <v>33</v>
      </c>
      <c r="B18" s="22">
        <v>1762</v>
      </c>
      <c r="C18" s="22">
        <v>1563</v>
      </c>
      <c r="D18" s="142">
        <v>1675</v>
      </c>
      <c r="E18" s="142">
        <v>1560</v>
      </c>
      <c r="F18" s="142">
        <v>1548</v>
      </c>
      <c r="G18" s="22"/>
      <c r="H18" s="150">
        <v>-0.12145289443813845</v>
      </c>
      <c r="J18" s="24">
        <v>809</v>
      </c>
      <c r="K18" s="24">
        <v>770</v>
      </c>
      <c r="L18" s="118">
        <v>879</v>
      </c>
      <c r="M18" s="118">
        <v>946</v>
      </c>
      <c r="N18" s="118">
        <v>885</v>
      </c>
      <c r="O18" s="24"/>
      <c r="P18" s="150">
        <v>9.3943139678615672E-2</v>
      </c>
      <c r="Q18" s="212"/>
      <c r="R18"/>
      <c r="S18"/>
      <c r="T18" s="60"/>
    </row>
    <row r="19" spans="1:256" s="60" customFormat="1" ht="7.5" customHeight="1" x14ac:dyDescent="0.2">
      <c r="A19" s="64"/>
      <c r="B19"/>
      <c r="C19"/>
      <c r="D19" s="23"/>
      <c r="E19"/>
      <c r="F19" s="24"/>
      <c r="G19" s="25"/>
      <c r="H19" s="150"/>
      <c r="J19"/>
      <c r="K19"/>
      <c r="L19" s="23"/>
      <c r="M19"/>
      <c r="N19" s="24"/>
      <c r="O19"/>
      <c r="P19" s="150"/>
      <c r="Q19" s="208"/>
      <c r="R19" s="44"/>
      <c r="S19" s="44"/>
      <c r="T19" s="44"/>
    </row>
    <row r="20" spans="1:256" s="66" customFormat="1" ht="15" x14ac:dyDescent="0.2">
      <c r="A20" s="215" t="s">
        <v>0</v>
      </c>
      <c r="B20" s="22">
        <v>24747</v>
      </c>
      <c r="C20" s="22">
        <v>23608</v>
      </c>
      <c r="D20" s="142">
        <v>25614</v>
      </c>
      <c r="E20" s="142">
        <v>24763</v>
      </c>
      <c r="F20" s="142">
        <v>24641</v>
      </c>
      <c r="G20" s="22"/>
      <c r="H20" s="150">
        <v>-4.2833474764617518E-3</v>
      </c>
      <c r="I20" s="237"/>
      <c r="J20" s="22">
        <v>11481</v>
      </c>
      <c r="K20" s="22">
        <v>11210</v>
      </c>
      <c r="L20" s="142">
        <v>11908</v>
      </c>
      <c r="M20" s="142">
        <v>11802</v>
      </c>
      <c r="N20" s="142">
        <v>11652</v>
      </c>
      <c r="O20" s="22"/>
      <c r="P20" s="150">
        <v>1.4894172981447573E-2</v>
      </c>
      <c r="Q20" s="208"/>
      <c r="R20" s="5"/>
      <c r="S20" s="5"/>
      <c r="T20" s="5"/>
    </row>
    <row r="21" spans="1:256" s="60" customFormat="1" ht="12.75" customHeight="1" x14ac:dyDescent="0.2">
      <c r="A21" s="238"/>
      <c r="B21" s="238"/>
      <c r="C21" s="238"/>
      <c r="D21" s="238"/>
      <c r="E21" s="238"/>
      <c r="F21" s="238"/>
      <c r="G21" s="238"/>
      <c r="H21" s="203"/>
      <c r="I21" s="239"/>
      <c r="J21" s="238"/>
      <c r="K21" s="238"/>
      <c r="L21" s="238"/>
      <c r="M21" s="238"/>
      <c r="N21" s="238"/>
      <c r="O21" s="238"/>
      <c r="P21" s="203"/>
      <c r="Q21" s="208"/>
      <c r="R21" s="5"/>
      <c r="S21" s="5"/>
      <c r="T21" s="5"/>
    </row>
    <row r="22" spans="1:256" x14ac:dyDescent="0.2">
      <c r="A22" s="177"/>
      <c r="R22" s="5"/>
      <c r="S22" s="5"/>
      <c r="T22" s="5"/>
    </row>
    <row r="23" spans="1:256" s="325" customFormat="1" ht="12" x14ac:dyDescent="0.2">
      <c r="A23" s="411" t="s">
        <v>232</v>
      </c>
      <c r="B23" s="411"/>
      <c r="C23" s="411"/>
      <c r="D23" s="411"/>
      <c r="E23" s="411"/>
      <c r="F23" s="411"/>
      <c r="G23" s="411"/>
      <c r="H23" s="411"/>
      <c r="I23" s="411"/>
      <c r="J23" s="411"/>
      <c r="K23" s="411"/>
      <c r="L23" s="411"/>
      <c r="M23" s="411"/>
      <c r="N23" s="411"/>
      <c r="O23" s="411"/>
      <c r="P23" s="411"/>
      <c r="Q23" s="405"/>
      <c r="R23" s="408"/>
      <c r="S23" s="408"/>
      <c r="T23" s="408"/>
      <c r="U23" s="408"/>
      <c r="V23" s="408"/>
      <c r="W23" s="408"/>
      <c r="X23" s="408"/>
      <c r="Y23" s="405"/>
      <c r="Z23" s="408"/>
      <c r="AA23" s="408"/>
      <c r="AB23" s="408"/>
      <c r="AC23" s="408"/>
      <c r="AD23" s="408"/>
      <c r="AE23" s="408"/>
      <c r="AF23" s="408"/>
      <c r="AG23" s="405"/>
      <c r="AH23" s="408"/>
      <c r="AI23" s="408"/>
      <c r="AJ23" s="408"/>
      <c r="AK23" s="408"/>
      <c r="AL23" s="408"/>
      <c r="AM23" s="408"/>
      <c r="AN23" s="408"/>
      <c r="AO23" s="405"/>
      <c r="AP23" s="408"/>
      <c r="AQ23" s="408"/>
      <c r="AR23" s="408"/>
      <c r="AS23" s="408"/>
      <c r="AT23" s="408"/>
      <c r="AU23" s="408"/>
      <c r="AV23" s="408"/>
      <c r="AW23" s="405"/>
      <c r="AX23" s="408"/>
      <c r="AY23" s="408"/>
      <c r="AZ23" s="408"/>
      <c r="BA23" s="408"/>
      <c r="BB23" s="408"/>
      <c r="BC23" s="408"/>
      <c r="BD23" s="408"/>
      <c r="BE23" s="405"/>
      <c r="BF23" s="408"/>
      <c r="BG23" s="408"/>
      <c r="BH23" s="408"/>
      <c r="BI23" s="408"/>
      <c r="BJ23" s="408"/>
      <c r="BK23" s="408"/>
      <c r="BL23" s="408"/>
      <c r="BM23" s="405"/>
      <c r="BN23" s="408"/>
      <c r="BO23" s="408"/>
      <c r="BP23" s="408"/>
      <c r="BQ23" s="408"/>
      <c r="BR23" s="408"/>
      <c r="BS23" s="408"/>
      <c r="BT23" s="408"/>
      <c r="BU23" s="405"/>
      <c r="BV23" s="408"/>
      <c r="BW23" s="408"/>
      <c r="BX23" s="408"/>
      <c r="BY23" s="408"/>
      <c r="BZ23" s="408"/>
      <c r="CA23" s="408"/>
      <c r="CB23" s="408"/>
      <c r="CC23" s="405"/>
      <c r="CD23" s="408"/>
      <c r="CE23" s="408"/>
      <c r="CF23" s="408"/>
      <c r="CG23" s="408"/>
      <c r="CH23" s="408"/>
      <c r="CI23" s="408"/>
      <c r="CJ23" s="408"/>
      <c r="CK23" s="405"/>
      <c r="CL23" s="408"/>
      <c r="CM23" s="408"/>
      <c r="CN23" s="408"/>
      <c r="CO23" s="408"/>
      <c r="CP23" s="408"/>
      <c r="CQ23" s="408"/>
      <c r="CR23" s="408"/>
      <c r="CS23" s="405"/>
      <c r="CT23" s="408"/>
      <c r="CU23" s="408"/>
      <c r="CV23" s="408"/>
      <c r="CW23" s="408"/>
      <c r="CX23" s="408"/>
      <c r="CY23" s="408"/>
      <c r="CZ23" s="408"/>
      <c r="DA23" s="405"/>
      <c r="DB23" s="408"/>
      <c r="DC23" s="408"/>
      <c r="DD23" s="408"/>
      <c r="DE23" s="408"/>
      <c r="DF23" s="408"/>
      <c r="DG23" s="408"/>
      <c r="DH23" s="408"/>
      <c r="DI23" s="405"/>
      <c r="DJ23" s="408"/>
      <c r="DK23" s="408"/>
      <c r="DL23" s="408"/>
      <c r="DM23" s="408"/>
      <c r="DN23" s="408"/>
      <c r="DO23" s="408"/>
      <c r="DP23" s="408"/>
      <c r="DQ23" s="405"/>
      <c r="DR23" s="408"/>
      <c r="DS23" s="408"/>
      <c r="DT23" s="408"/>
      <c r="DU23" s="408"/>
      <c r="DV23" s="408"/>
      <c r="DW23" s="408"/>
      <c r="DX23" s="408"/>
      <c r="DY23" s="405"/>
      <c r="DZ23" s="408"/>
      <c r="EA23" s="408"/>
      <c r="EB23" s="408"/>
      <c r="EC23" s="408"/>
      <c r="ED23" s="408"/>
      <c r="EE23" s="408"/>
      <c r="EF23" s="408"/>
      <c r="EG23" s="405"/>
      <c r="EH23" s="408"/>
      <c r="EI23" s="408"/>
      <c r="EJ23" s="408"/>
      <c r="EK23" s="408"/>
      <c r="EL23" s="408"/>
      <c r="EM23" s="408"/>
      <c r="EN23" s="408"/>
      <c r="EO23" s="405"/>
      <c r="EP23" s="408"/>
      <c r="EQ23" s="408"/>
      <c r="ER23" s="408"/>
      <c r="ES23" s="408"/>
      <c r="ET23" s="408"/>
      <c r="EU23" s="408"/>
      <c r="EV23" s="408"/>
      <c r="EW23" s="405"/>
      <c r="EX23" s="408"/>
      <c r="EY23" s="408"/>
      <c r="EZ23" s="408"/>
      <c r="FA23" s="408"/>
      <c r="FB23" s="408"/>
      <c r="FC23" s="408"/>
      <c r="FD23" s="408"/>
      <c r="FE23" s="405"/>
      <c r="FF23" s="408"/>
      <c r="FG23" s="408"/>
      <c r="FH23" s="408"/>
      <c r="FI23" s="408"/>
      <c r="FJ23" s="408"/>
      <c r="FK23" s="408"/>
      <c r="FL23" s="408"/>
      <c r="FM23" s="405"/>
      <c r="FN23" s="408"/>
      <c r="FO23" s="408"/>
      <c r="FP23" s="408"/>
      <c r="FQ23" s="408"/>
      <c r="FR23" s="408"/>
      <c r="FS23" s="408"/>
      <c r="FT23" s="408"/>
      <c r="FU23" s="405"/>
      <c r="FV23" s="408"/>
      <c r="FW23" s="408"/>
      <c r="FX23" s="408"/>
      <c r="FY23" s="408"/>
      <c r="FZ23" s="408"/>
      <c r="GA23" s="408"/>
      <c r="GB23" s="408"/>
      <c r="GC23" s="405"/>
      <c r="GD23" s="408"/>
      <c r="GE23" s="408"/>
      <c r="GF23" s="408"/>
      <c r="GG23" s="408"/>
      <c r="GH23" s="408"/>
      <c r="GI23" s="408"/>
      <c r="GJ23" s="408"/>
      <c r="GK23" s="405"/>
      <c r="GL23" s="408"/>
      <c r="GM23" s="408"/>
      <c r="GN23" s="408"/>
      <c r="GO23" s="408"/>
      <c r="GP23" s="408"/>
      <c r="GQ23" s="408"/>
      <c r="GR23" s="408"/>
      <c r="GS23" s="405"/>
      <c r="GT23" s="408"/>
      <c r="GU23" s="408"/>
      <c r="GV23" s="408"/>
      <c r="GW23" s="408"/>
      <c r="GX23" s="408"/>
      <c r="GY23" s="408"/>
      <c r="GZ23" s="408"/>
      <c r="HA23" s="405"/>
      <c r="HB23" s="408"/>
      <c r="HC23" s="408"/>
      <c r="HD23" s="408"/>
      <c r="HE23" s="408"/>
      <c r="HF23" s="408"/>
      <c r="HG23" s="408"/>
      <c r="HH23" s="408"/>
      <c r="HI23" s="405"/>
      <c r="HJ23" s="408"/>
      <c r="HK23" s="408"/>
      <c r="HL23" s="408"/>
      <c r="HM23" s="408"/>
      <c r="HN23" s="408"/>
      <c r="HO23" s="408"/>
      <c r="HP23" s="408"/>
      <c r="HQ23" s="405"/>
      <c r="HR23" s="408"/>
      <c r="HS23" s="408"/>
      <c r="HT23" s="408"/>
      <c r="HU23" s="408"/>
      <c r="HV23" s="408"/>
      <c r="HW23" s="408"/>
      <c r="HX23" s="408"/>
      <c r="HY23" s="405"/>
      <c r="HZ23" s="408"/>
      <c r="IA23" s="408"/>
      <c r="IB23" s="408"/>
      <c r="IC23" s="408"/>
      <c r="ID23" s="408"/>
      <c r="IE23" s="408"/>
      <c r="IF23" s="408"/>
      <c r="IG23" s="405"/>
      <c r="IH23" s="408"/>
      <c r="II23" s="408"/>
      <c r="IJ23" s="408"/>
      <c r="IK23" s="408"/>
      <c r="IL23" s="408"/>
      <c r="IM23" s="408"/>
      <c r="IN23" s="408"/>
      <c r="IO23" s="405"/>
      <c r="IP23" s="408"/>
      <c r="IQ23" s="408"/>
      <c r="IR23" s="408"/>
      <c r="IS23" s="408"/>
      <c r="IT23" s="408"/>
      <c r="IU23" s="408"/>
      <c r="IV23" s="408"/>
    </row>
    <row r="24" spans="1:256" x14ac:dyDescent="0.2">
      <c r="A24" s="177"/>
      <c r="R24" s="5"/>
      <c r="S24" s="5"/>
      <c r="T24" s="5"/>
    </row>
    <row r="25" spans="1:256" s="5" customFormat="1" x14ac:dyDescent="0.2">
      <c r="A25" s="54"/>
      <c r="H25" s="8"/>
    </row>
    <row r="26" spans="1:256" s="5" customFormat="1" x14ac:dyDescent="0.2">
      <c r="A26" s="55"/>
      <c r="H26" s="8"/>
    </row>
    <row r="27" spans="1:256" s="5" customFormat="1" x14ac:dyDescent="0.2">
      <c r="A27" s="6"/>
      <c r="H27" s="8"/>
      <c r="R27" s="44"/>
      <c r="S27" s="44"/>
      <c r="T27" s="44"/>
    </row>
    <row r="28" spans="1:256" s="5" customFormat="1" x14ac:dyDescent="0.2">
      <c r="H28" s="8"/>
      <c r="R28" s="44"/>
      <c r="S28" s="44"/>
      <c r="T28" s="44"/>
    </row>
    <row r="29" spans="1:256" s="5" customFormat="1" x14ac:dyDescent="0.2">
      <c r="A29" s="6"/>
      <c r="H29" s="8"/>
      <c r="R29" s="44"/>
      <c r="S29" s="44"/>
      <c r="T29" s="44"/>
    </row>
  </sheetData>
  <mergeCells count="49">
    <mergeCell ref="EO1:FD1"/>
    <mergeCell ref="HQ1:IF1"/>
    <mergeCell ref="DI1:DX1"/>
    <mergeCell ref="A1:P1"/>
    <mergeCell ref="Q1:AF1"/>
    <mergeCell ref="AG1:AV1"/>
    <mergeCell ref="AW1:BL1"/>
    <mergeCell ref="CC1:CR1"/>
    <mergeCell ref="CS1:DH1"/>
    <mergeCell ref="IG1:IV1"/>
    <mergeCell ref="FE1:FT1"/>
    <mergeCell ref="FU1:GJ1"/>
    <mergeCell ref="GK1:GZ1"/>
    <mergeCell ref="HA1:HP1"/>
    <mergeCell ref="B3:H3"/>
    <mergeCell ref="J3:P3"/>
    <mergeCell ref="A23:P23"/>
    <mergeCell ref="AG23:AN23"/>
    <mergeCell ref="DY1:EN1"/>
    <mergeCell ref="DI23:DP23"/>
    <mergeCell ref="DQ23:DX23"/>
    <mergeCell ref="BM23:BT23"/>
    <mergeCell ref="CK23:CR23"/>
    <mergeCell ref="CS23:CZ23"/>
    <mergeCell ref="Q23:X23"/>
    <mergeCell ref="Y23:AF23"/>
    <mergeCell ref="AO23:AV23"/>
    <mergeCell ref="DA23:DH23"/>
    <mergeCell ref="BM1:CB1"/>
    <mergeCell ref="EO23:EV23"/>
    <mergeCell ref="BU23:CB23"/>
    <mergeCell ref="CC23:CJ23"/>
    <mergeCell ref="AW23:BD23"/>
    <mergeCell ref="BE23:BL23"/>
    <mergeCell ref="DY23:EF23"/>
    <mergeCell ref="EG23:EN23"/>
    <mergeCell ref="EW23:FD23"/>
    <mergeCell ref="FE23:FL23"/>
    <mergeCell ref="HY23:IF23"/>
    <mergeCell ref="IG23:IN23"/>
    <mergeCell ref="FM23:FT23"/>
    <mergeCell ref="FU23:GB23"/>
    <mergeCell ref="IO23:IV23"/>
    <mergeCell ref="GC23:GJ23"/>
    <mergeCell ref="GK23:GR23"/>
    <mergeCell ref="GS23:GZ23"/>
    <mergeCell ref="HA23:HH23"/>
    <mergeCell ref="HI23:HP23"/>
    <mergeCell ref="HQ23:HX23"/>
  </mergeCells>
  <phoneticPr fontId="6" type="noConversion"/>
  <pageMargins left="0.74803149606299213" right="0.74803149606299213" top="0.39370078740157483" bottom="0.19685039370078741" header="0.51181102362204722" footer="0.51181102362204722"/>
  <pageSetup paperSize="9" scale="5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49"/>
  <sheetViews>
    <sheetView showGridLines="0" zoomScaleNormal="100" zoomScaleSheetLayoutView="85" workbookViewId="0">
      <selection sqref="A1:H1"/>
    </sheetView>
  </sheetViews>
  <sheetFormatPr defaultRowHeight="12.75" x14ac:dyDescent="0.2"/>
  <cols>
    <col min="1" max="1" width="32.28515625" customWidth="1"/>
    <col min="2" max="6" width="17.140625" style="3" customWidth="1"/>
    <col min="7" max="7" width="2.7109375" style="3" customWidth="1"/>
    <col min="8" max="8" width="19" style="147" bestFit="1" customWidth="1"/>
    <col min="10" max="10" width="19.5703125" customWidth="1"/>
    <col min="11" max="11" width="9.42578125" customWidth="1"/>
  </cols>
  <sheetData>
    <row r="1" spans="1:12" ht="32.25" customHeight="1" x14ac:dyDescent="0.25">
      <c r="A1" s="406" t="s">
        <v>183</v>
      </c>
      <c r="B1" s="407"/>
      <c r="C1" s="407"/>
      <c r="D1" s="407"/>
      <c r="E1" s="407"/>
      <c r="F1" s="407"/>
      <c r="G1" s="407"/>
      <c r="H1" s="407"/>
    </row>
    <row r="2" spans="1:12" ht="12" customHeight="1" thickBot="1" x14ac:dyDescent="0.25">
      <c r="A2" s="4"/>
      <c r="B2" s="199"/>
      <c r="C2" s="67"/>
      <c r="D2" s="67"/>
      <c r="E2" s="67"/>
      <c r="F2" s="199"/>
      <c r="G2" s="67"/>
      <c r="H2" s="255"/>
    </row>
    <row r="3" spans="1:12" ht="38.25" x14ac:dyDescent="0.2">
      <c r="A3" s="68"/>
      <c r="B3" s="217" t="s">
        <v>146</v>
      </c>
      <c r="C3" s="216" t="s">
        <v>152</v>
      </c>
      <c r="D3" s="216" t="s">
        <v>156</v>
      </c>
      <c r="E3" s="216" t="s">
        <v>166</v>
      </c>
      <c r="F3" s="217" t="s">
        <v>179</v>
      </c>
      <c r="G3" s="17"/>
      <c r="H3" s="218" t="s">
        <v>187</v>
      </c>
    </row>
    <row r="4" spans="1:12" x14ac:dyDescent="0.2">
      <c r="A4" s="69"/>
      <c r="B4" s="70"/>
      <c r="C4" s="70"/>
      <c r="D4" s="70"/>
      <c r="E4" s="70"/>
      <c r="F4" s="70"/>
      <c r="G4" s="70"/>
      <c r="H4" s="144"/>
    </row>
    <row r="5" spans="1:12" x14ac:dyDescent="0.2">
      <c r="A5" s="69"/>
      <c r="B5" s="70"/>
      <c r="C5" s="70"/>
      <c r="D5" s="70"/>
      <c r="E5" s="70"/>
      <c r="F5" s="70"/>
      <c r="G5" s="70"/>
      <c r="H5" s="144"/>
    </row>
    <row r="6" spans="1:12" ht="15" x14ac:dyDescent="0.25">
      <c r="A6" s="181" t="s">
        <v>16</v>
      </c>
      <c r="B6" s="22">
        <v>24747</v>
      </c>
      <c r="C6" s="22">
        <v>23608</v>
      </c>
      <c r="D6" s="142">
        <v>25614</v>
      </c>
      <c r="E6" s="142">
        <v>24763</v>
      </c>
      <c r="F6" s="142">
        <v>24641</v>
      </c>
      <c r="H6" s="150">
        <v>-4.2833474764617518E-3</v>
      </c>
    </row>
    <row r="7" spans="1:12" x14ac:dyDescent="0.2">
      <c r="A7" s="164" t="s">
        <v>59</v>
      </c>
      <c r="B7" s="25">
        <v>6949</v>
      </c>
      <c r="C7" s="25">
        <v>6493</v>
      </c>
      <c r="D7" s="210">
        <v>7306</v>
      </c>
      <c r="E7" s="210">
        <v>6839</v>
      </c>
      <c r="F7" s="210">
        <v>6559</v>
      </c>
      <c r="H7" s="150">
        <v>-5.6123183191826187E-2</v>
      </c>
      <c r="I7" s="72"/>
      <c r="L7" s="25"/>
    </row>
    <row r="8" spans="1:12" x14ac:dyDescent="0.2">
      <c r="A8" s="164" t="s">
        <v>60</v>
      </c>
      <c r="B8" s="25">
        <v>5282</v>
      </c>
      <c r="C8" s="25">
        <v>5262</v>
      </c>
      <c r="D8" s="210">
        <v>5636</v>
      </c>
      <c r="E8" s="210">
        <v>5576</v>
      </c>
      <c r="F8" s="210">
        <v>5785</v>
      </c>
      <c r="H8" s="150">
        <v>9.5229079893979662E-2</v>
      </c>
      <c r="I8" s="72"/>
      <c r="L8" s="25"/>
    </row>
    <row r="9" spans="1:12" x14ac:dyDescent="0.2">
      <c r="A9" s="164" t="s">
        <v>61</v>
      </c>
      <c r="B9" s="25">
        <v>9036</v>
      </c>
      <c r="C9" s="25">
        <v>8585</v>
      </c>
      <c r="D9" s="210">
        <v>9340</v>
      </c>
      <c r="E9" s="210">
        <v>8697</v>
      </c>
      <c r="F9" s="210">
        <v>8637</v>
      </c>
      <c r="H9" s="150">
        <v>-4.4156706507304078E-2</v>
      </c>
      <c r="I9" s="72"/>
    </row>
    <row r="10" spans="1:12" x14ac:dyDescent="0.2">
      <c r="A10" s="164" t="s">
        <v>62</v>
      </c>
      <c r="B10" s="25">
        <v>1393</v>
      </c>
      <c r="C10" s="25">
        <v>1268</v>
      </c>
      <c r="D10" s="210">
        <v>1436</v>
      </c>
      <c r="E10" s="210">
        <v>1488</v>
      </c>
      <c r="F10" s="210">
        <v>1501</v>
      </c>
      <c r="H10" s="150">
        <v>7.7530509691313698E-2</v>
      </c>
      <c r="I10" s="72"/>
    </row>
    <row r="11" spans="1:12" ht="14.25" x14ac:dyDescent="0.2">
      <c r="A11" s="164" t="s">
        <v>164</v>
      </c>
      <c r="B11" s="25">
        <v>2087</v>
      </c>
      <c r="C11" s="25">
        <v>2000</v>
      </c>
      <c r="D11" s="210">
        <v>1896</v>
      </c>
      <c r="E11" s="210">
        <v>2163</v>
      </c>
      <c r="F11" s="210">
        <v>2159</v>
      </c>
      <c r="H11" s="150"/>
      <c r="I11" s="72"/>
    </row>
    <row r="12" spans="1:12" ht="9" customHeight="1" x14ac:dyDescent="0.2">
      <c r="A12" s="130"/>
      <c r="B12" s="81"/>
      <c r="C12" s="81"/>
      <c r="D12" s="81"/>
      <c r="E12" s="81"/>
      <c r="F12" s="81"/>
      <c r="G12" s="74"/>
      <c r="H12" s="74"/>
      <c r="I12" s="72"/>
    </row>
    <row r="13" spans="1:12" x14ac:dyDescent="0.2">
      <c r="A13" s="71"/>
      <c r="B13" s="73"/>
      <c r="C13" s="73"/>
      <c r="D13" s="73"/>
      <c r="E13" s="73"/>
      <c r="F13" s="73"/>
      <c r="H13" s="3"/>
    </row>
    <row r="14" spans="1:12" ht="15" x14ac:dyDescent="0.25">
      <c r="A14" s="180"/>
      <c r="B14" s="205">
        <v>1</v>
      </c>
      <c r="C14" s="205">
        <v>1</v>
      </c>
      <c r="D14" s="205">
        <v>1</v>
      </c>
      <c r="E14" s="205">
        <v>1</v>
      </c>
      <c r="F14" s="205">
        <v>1</v>
      </c>
      <c r="H14" s="150"/>
      <c r="I14" s="200"/>
    </row>
    <row r="15" spans="1:12" x14ac:dyDescent="0.2">
      <c r="A15" s="164" t="s">
        <v>59</v>
      </c>
      <c r="B15" s="204">
        <v>0.28080171333899057</v>
      </c>
      <c r="C15" s="204">
        <v>0.27503388681802776</v>
      </c>
      <c r="D15" s="204">
        <v>0.28523463730772236</v>
      </c>
      <c r="E15" s="204">
        <v>0.27617816904252313</v>
      </c>
      <c r="F15" s="204">
        <v>0.26618237896189278</v>
      </c>
      <c r="H15" s="150"/>
      <c r="I15" s="200"/>
      <c r="J15" s="200"/>
      <c r="K15" s="200"/>
      <c r="L15" s="200"/>
    </row>
    <row r="16" spans="1:12" x14ac:dyDescent="0.2">
      <c r="A16" s="164" t="s">
        <v>60</v>
      </c>
      <c r="B16" s="204">
        <v>0.21344001293086032</v>
      </c>
      <c r="C16" s="204">
        <v>0.22289054557777024</v>
      </c>
      <c r="D16" s="204">
        <v>0.22003591785742171</v>
      </c>
      <c r="E16" s="204">
        <v>0.2251746557363809</v>
      </c>
      <c r="F16" s="204">
        <v>0.23477131609918428</v>
      </c>
      <c r="H16" s="150"/>
      <c r="I16" s="200"/>
      <c r="J16" s="200"/>
      <c r="K16" s="200"/>
      <c r="L16" s="200"/>
    </row>
    <row r="17" spans="1:12" x14ac:dyDescent="0.2">
      <c r="A17" s="164" t="s">
        <v>61</v>
      </c>
      <c r="B17" s="204">
        <v>0.3651351678991393</v>
      </c>
      <c r="C17" s="204">
        <v>0.36364791596069129</v>
      </c>
      <c r="D17" s="204">
        <v>0.36464433512922623</v>
      </c>
      <c r="E17" s="204">
        <v>0.35120946573516942</v>
      </c>
      <c r="F17" s="204">
        <v>0.35051337202223937</v>
      </c>
      <c r="H17" s="150"/>
      <c r="I17" s="200"/>
      <c r="J17" s="200"/>
      <c r="K17" s="200"/>
      <c r="L17" s="200"/>
    </row>
    <row r="18" spans="1:12" x14ac:dyDescent="0.2">
      <c r="A18" s="164" t="s">
        <v>62</v>
      </c>
      <c r="B18" s="204">
        <v>5.6289651270861114E-2</v>
      </c>
      <c r="C18" s="204">
        <v>5.3710606574042696E-2</v>
      </c>
      <c r="D18" s="204">
        <v>5.6063090497384241E-2</v>
      </c>
      <c r="E18" s="204">
        <v>6.0089649880870656E-2</v>
      </c>
      <c r="F18" s="204">
        <v>6.0914735603262854E-2</v>
      </c>
      <c r="H18" s="150"/>
      <c r="I18" s="200"/>
      <c r="J18" s="200"/>
      <c r="K18" s="200"/>
      <c r="L18" s="200"/>
    </row>
    <row r="19" spans="1:12" ht="14.25" x14ac:dyDescent="0.2">
      <c r="A19" s="164" t="s">
        <v>164</v>
      </c>
      <c r="B19" s="204">
        <v>8.4333454560148707E-2</v>
      </c>
      <c r="C19" s="204">
        <v>8.4717045069467978E-2</v>
      </c>
      <c r="D19" s="204">
        <v>7.4022019208245485E-2</v>
      </c>
      <c r="E19" s="204">
        <v>8.7348059605055928E-2</v>
      </c>
      <c r="F19" s="204">
        <v>8.7618197313420715E-2</v>
      </c>
      <c r="H19" s="150"/>
      <c r="I19" s="200"/>
      <c r="J19" s="200"/>
      <c r="K19" s="200"/>
      <c r="L19" s="200"/>
    </row>
    <row r="20" spans="1:12" ht="13.5" thickBot="1" x14ac:dyDescent="0.25">
      <c r="A20" s="131"/>
      <c r="B20" s="132"/>
      <c r="C20" s="132"/>
      <c r="D20" s="132"/>
      <c r="E20" s="132"/>
      <c r="F20" s="132"/>
      <c r="G20" s="132"/>
      <c r="H20" s="132"/>
    </row>
    <row r="21" spans="1:12" x14ac:dyDescent="0.2">
      <c r="A21" s="69"/>
      <c r="B21" s="73"/>
      <c r="C21" s="73"/>
      <c r="D21" s="73"/>
      <c r="E21" s="73"/>
      <c r="F21" s="73"/>
      <c r="H21" s="150"/>
    </row>
    <row r="22" spans="1:12" ht="16.5" customHeight="1" x14ac:dyDescent="0.25">
      <c r="A22" s="181" t="s">
        <v>19</v>
      </c>
      <c r="B22" s="22">
        <v>11481</v>
      </c>
      <c r="C22" s="22">
        <v>11210</v>
      </c>
      <c r="D22" s="142">
        <v>11908</v>
      </c>
      <c r="E22" s="142">
        <v>11802</v>
      </c>
      <c r="F22" s="142">
        <v>11652</v>
      </c>
      <c r="H22" s="150">
        <v>1.4894172981447573E-2</v>
      </c>
    </row>
    <row r="23" spans="1:12" x14ac:dyDescent="0.2">
      <c r="A23" s="164" t="s">
        <v>59</v>
      </c>
      <c r="B23" s="25">
        <v>2514</v>
      </c>
      <c r="C23" s="25">
        <v>2426</v>
      </c>
      <c r="D23" s="210">
        <v>2736</v>
      </c>
      <c r="E23" s="210">
        <v>2746</v>
      </c>
      <c r="F23" s="210">
        <v>2550</v>
      </c>
      <c r="H23" s="150">
        <v>1.4319809069212486E-2</v>
      </c>
      <c r="I23" s="72"/>
    </row>
    <row r="24" spans="1:12" x14ac:dyDescent="0.2">
      <c r="A24" s="164" t="s">
        <v>60</v>
      </c>
      <c r="B24" s="25">
        <v>2555</v>
      </c>
      <c r="C24" s="25">
        <v>2435</v>
      </c>
      <c r="D24" s="210">
        <v>2686</v>
      </c>
      <c r="E24" s="210">
        <v>2749</v>
      </c>
      <c r="F24" s="210">
        <v>2798</v>
      </c>
      <c r="H24" s="150">
        <v>9.510763209393347E-2</v>
      </c>
      <c r="I24" s="72"/>
      <c r="J24" s="72"/>
      <c r="K24" s="72"/>
    </row>
    <row r="25" spans="1:12" x14ac:dyDescent="0.2">
      <c r="A25" s="164" t="s">
        <v>61</v>
      </c>
      <c r="B25" s="25">
        <v>4649</v>
      </c>
      <c r="C25" s="25">
        <v>4505</v>
      </c>
      <c r="D25" s="210">
        <v>4785</v>
      </c>
      <c r="E25" s="210">
        <v>4417</v>
      </c>
      <c r="F25" s="210">
        <v>4489</v>
      </c>
      <c r="H25" s="150">
        <v>-3.441600344160034E-2</v>
      </c>
      <c r="I25" s="72"/>
      <c r="J25" s="72"/>
      <c r="K25" s="72"/>
    </row>
    <row r="26" spans="1:12" x14ac:dyDescent="0.2">
      <c r="A26" s="164" t="s">
        <v>62</v>
      </c>
      <c r="B26">
        <v>893</v>
      </c>
      <c r="C26">
        <v>976</v>
      </c>
      <c r="D26" s="210">
        <v>1012</v>
      </c>
      <c r="E26" s="210">
        <v>1025</v>
      </c>
      <c r="F26" s="210">
        <v>1017</v>
      </c>
      <c r="H26" s="150">
        <v>0.13885778275475924</v>
      </c>
      <c r="I26" s="72"/>
      <c r="J26" s="72"/>
      <c r="K26" s="72"/>
    </row>
    <row r="27" spans="1:12" ht="14.25" x14ac:dyDescent="0.2">
      <c r="A27" s="164" t="s">
        <v>164</v>
      </c>
      <c r="B27">
        <v>870</v>
      </c>
      <c r="C27">
        <v>868</v>
      </c>
      <c r="D27" s="117">
        <v>689</v>
      </c>
      <c r="E27" s="117">
        <v>865</v>
      </c>
      <c r="F27" s="117">
        <v>798</v>
      </c>
      <c r="H27" s="150"/>
      <c r="I27" s="72"/>
      <c r="J27" s="72"/>
      <c r="K27" s="72"/>
    </row>
    <row r="28" spans="1:12" ht="8.25" customHeight="1" x14ac:dyDescent="0.2">
      <c r="A28" s="130"/>
      <c r="B28" s="133"/>
      <c r="C28" s="133"/>
      <c r="D28" s="133"/>
      <c r="E28" s="133"/>
      <c r="F28" s="133"/>
      <c r="G28" s="74"/>
      <c r="H28" s="145"/>
      <c r="I28" s="72"/>
      <c r="J28" s="72"/>
      <c r="K28" s="72"/>
    </row>
    <row r="29" spans="1:12" x14ac:dyDescent="0.2">
      <c r="A29" s="71"/>
      <c r="B29" s="73"/>
      <c r="C29" s="73"/>
      <c r="D29" s="73"/>
      <c r="E29" s="73"/>
      <c r="F29" s="73"/>
      <c r="H29" s="142"/>
      <c r="J29" s="72"/>
      <c r="K29" s="72"/>
    </row>
    <row r="30" spans="1:12" ht="15" x14ac:dyDescent="0.25">
      <c r="A30" s="180"/>
      <c r="B30" s="201">
        <v>1</v>
      </c>
      <c r="C30" s="201">
        <v>1</v>
      </c>
      <c r="D30" s="201">
        <v>1</v>
      </c>
      <c r="E30" s="201">
        <v>1</v>
      </c>
      <c r="F30" s="201">
        <v>1</v>
      </c>
      <c r="H30" s="146"/>
      <c r="I30" s="200"/>
      <c r="J30" s="200"/>
      <c r="K30" s="200"/>
      <c r="L30" s="200"/>
    </row>
    <row r="31" spans="1:12" x14ac:dyDescent="0.2">
      <c r="A31" s="164" t="s">
        <v>59</v>
      </c>
      <c r="B31" s="202">
        <v>0.21897047295531749</v>
      </c>
      <c r="C31" s="202">
        <v>0.21641391614629796</v>
      </c>
      <c r="D31" s="202">
        <v>0.22976150487067518</v>
      </c>
      <c r="E31" s="202">
        <v>0.23267242840196578</v>
      </c>
      <c r="F31" s="202">
        <v>0.21884654994850669</v>
      </c>
      <c r="H31" s="73"/>
      <c r="I31" s="200"/>
      <c r="J31" s="200"/>
      <c r="K31" s="200"/>
      <c r="L31" s="200"/>
    </row>
    <row r="32" spans="1:12" x14ac:dyDescent="0.2">
      <c r="A32" s="164" t="s">
        <v>60</v>
      </c>
      <c r="B32" s="202">
        <v>0.22254159045379324</v>
      </c>
      <c r="C32" s="202">
        <v>0.21721677074041035</v>
      </c>
      <c r="D32" s="202">
        <v>0.22556264696002687</v>
      </c>
      <c r="E32" s="202">
        <v>0.2329266226063379</v>
      </c>
      <c r="F32" s="202">
        <v>0.2401304497082046</v>
      </c>
      <c r="H32" s="73"/>
      <c r="I32" s="200"/>
      <c r="J32" s="200"/>
      <c r="K32" s="200"/>
      <c r="L32" s="200"/>
    </row>
    <row r="33" spans="1:14" x14ac:dyDescent="0.2">
      <c r="A33" s="164" t="s">
        <v>61</v>
      </c>
      <c r="B33" s="202">
        <v>0.40492988415643238</v>
      </c>
      <c r="C33" s="202">
        <v>0.40187332738626225</v>
      </c>
      <c r="D33" s="202">
        <v>0.40183070204904264</v>
      </c>
      <c r="E33" s="202">
        <v>0.37425860023724794</v>
      </c>
      <c r="F33" s="202">
        <v>0.38525575008582219</v>
      </c>
      <c r="H33" s="73"/>
      <c r="I33" s="200"/>
      <c r="J33" s="200"/>
      <c r="K33" s="200"/>
      <c r="L33" s="200"/>
    </row>
    <row r="34" spans="1:14" x14ac:dyDescent="0.2">
      <c r="A34" s="164" t="s">
        <v>62</v>
      </c>
      <c r="B34" s="202">
        <v>7.7780681125337509E-2</v>
      </c>
      <c r="C34" s="202">
        <v>8.7065120428189119E-2</v>
      </c>
      <c r="D34" s="202">
        <v>8.4984884111521664E-2</v>
      </c>
      <c r="E34" s="202">
        <v>8.684968649381461E-2</v>
      </c>
      <c r="F34" s="202">
        <v>8.7281153450051496E-2</v>
      </c>
      <c r="H34" s="73"/>
      <c r="I34" s="200"/>
      <c r="J34" s="200"/>
      <c r="K34" s="200"/>
      <c r="L34" s="200"/>
    </row>
    <row r="35" spans="1:14" ht="14.25" x14ac:dyDescent="0.2">
      <c r="A35" s="164" t="s">
        <v>164</v>
      </c>
      <c r="B35" s="202">
        <v>7.5777371309119421E-2</v>
      </c>
      <c r="C35" s="202">
        <v>7.7430865298840315E-2</v>
      </c>
      <c r="D35" s="202">
        <v>5.7860262008733628E-2</v>
      </c>
      <c r="E35" s="202">
        <v>7.3292662260633787E-2</v>
      </c>
      <c r="F35" s="202">
        <v>6.8486096807415034E-2</v>
      </c>
      <c r="H35" s="73"/>
    </row>
    <row r="36" spans="1:14" x14ac:dyDescent="0.2">
      <c r="A36" s="130"/>
      <c r="B36" s="153"/>
      <c r="C36" s="153"/>
      <c r="D36" s="153"/>
      <c r="E36" s="153"/>
      <c r="F36" s="153"/>
      <c r="G36" s="153"/>
      <c r="H36" s="154"/>
    </row>
    <row r="38" spans="1:14" s="2" customFormat="1" ht="14.1" customHeight="1" x14ac:dyDescent="0.2">
      <c r="A38" s="258"/>
      <c r="B38" s="257"/>
      <c r="C38" s="257"/>
      <c r="D38" s="257"/>
      <c r="E38" s="257"/>
      <c r="F38" s="257"/>
      <c r="G38" s="257"/>
      <c r="H38" s="257"/>
      <c r="K38" s="25"/>
      <c r="L38" s="25"/>
      <c r="M38" s="25"/>
      <c r="N38" s="25"/>
    </row>
    <row r="39" spans="1:14" s="5" customFormat="1" x14ac:dyDescent="0.2">
      <c r="A39" s="6"/>
      <c r="H39" s="36"/>
    </row>
    <row r="40" spans="1:14" s="5" customFormat="1" x14ac:dyDescent="0.2">
      <c r="A40" s="6"/>
      <c r="H40" s="36"/>
    </row>
    <row r="41" spans="1:14" s="5" customFormat="1" x14ac:dyDescent="0.2">
      <c r="A41" s="6"/>
      <c r="H41" s="36"/>
    </row>
    <row r="43" spans="1:14" x14ac:dyDescent="0.2">
      <c r="A43" s="24"/>
    </row>
    <row r="49" spans="1:1" x14ac:dyDescent="0.2">
      <c r="A49" s="24"/>
    </row>
  </sheetData>
  <mergeCells count="1">
    <mergeCell ref="A1:H1"/>
  </mergeCells>
  <phoneticPr fontId="6" type="noConversion"/>
  <pageMargins left="0.74803149606299213" right="0.74803149606299213" top="0.98425196850393704" bottom="0.98425196850393704" header="0.51181102362204722" footer="0.51181102362204722"/>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N92"/>
  <sheetViews>
    <sheetView showGridLines="0" zoomScaleNormal="100" zoomScaleSheetLayoutView="100" workbookViewId="0">
      <selection sqref="A1:H1"/>
    </sheetView>
  </sheetViews>
  <sheetFormatPr defaultRowHeight="12.75" x14ac:dyDescent="0.2"/>
  <cols>
    <col min="1" max="1" width="57" style="2" customWidth="1"/>
    <col min="2" max="6" width="15.5703125" style="2" customWidth="1"/>
    <col min="7" max="7" width="3.42578125" style="2" customWidth="1"/>
    <col min="8" max="8" width="19" style="148" bestFit="1" customWidth="1"/>
    <col min="9" max="16384" width="9.140625" style="2"/>
  </cols>
  <sheetData>
    <row r="1" spans="1:14" s="13" customFormat="1" ht="23.25" customHeight="1" x14ac:dyDescent="0.2">
      <c r="A1" s="415" t="s">
        <v>175</v>
      </c>
      <c r="B1" s="416"/>
      <c r="C1" s="416"/>
      <c r="D1" s="416"/>
      <c r="E1" s="416"/>
      <c r="F1" s="416"/>
      <c r="G1" s="416"/>
      <c r="H1" s="416"/>
    </row>
    <row r="2" spans="1:14" ht="12" customHeight="1" thickBot="1" x14ac:dyDescent="0.3">
      <c r="A2" s="186"/>
      <c r="B2" s="15"/>
      <c r="C2" s="15"/>
      <c r="D2" s="15"/>
      <c r="E2" s="15"/>
      <c r="F2" s="15"/>
      <c r="G2" s="14"/>
      <c r="H2" s="149"/>
    </row>
    <row r="3" spans="1:14" s="77" customFormat="1" ht="38.25" x14ac:dyDescent="0.2">
      <c r="A3" s="76"/>
      <c r="B3" s="223" t="s">
        <v>148</v>
      </c>
      <c r="C3" s="223" t="s">
        <v>153</v>
      </c>
      <c r="D3" s="223" t="s">
        <v>157</v>
      </c>
      <c r="E3" s="223" t="s">
        <v>167</v>
      </c>
      <c r="F3" s="223" t="s">
        <v>184</v>
      </c>
      <c r="G3" s="16"/>
      <c r="H3" s="268" t="s">
        <v>244</v>
      </c>
    </row>
    <row r="4" spans="1:14" ht="6" customHeight="1" x14ac:dyDescent="0.2">
      <c r="A4" s="4"/>
      <c r="B4" s="78"/>
      <c r="C4" s="78"/>
      <c r="D4" s="78"/>
      <c r="E4" s="78"/>
      <c r="F4" s="78"/>
      <c r="G4" s="78"/>
    </row>
    <row r="5" spans="1:14" ht="15" x14ac:dyDescent="0.25">
      <c r="A5" s="172" t="s">
        <v>44</v>
      </c>
      <c r="B5" s="20"/>
      <c r="C5" s="20"/>
      <c r="D5" s="20"/>
      <c r="E5" s="20"/>
      <c r="F5" s="20"/>
      <c r="I5" s="25"/>
      <c r="J5"/>
      <c r="K5" s="25"/>
      <c r="L5"/>
    </row>
    <row r="6" spans="1:14" ht="12" customHeight="1" x14ac:dyDescent="0.2">
      <c r="A6" s="19"/>
      <c r="B6" s="20"/>
      <c r="C6" s="20"/>
      <c r="D6" s="20"/>
      <c r="E6" s="20"/>
      <c r="F6" s="20"/>
      <c r="I6" s="25"/>
      <c r="J6"/>
      <c r="K6" s="25"/>
      <c r="L6"/>
    </row>
    <row r="7" spans="1:14" ht="12" customHeight="1" x14ac:dyDescent="0.25">
      <c r="A7" s="172" t="s">
        <v>95</v>
      </c>
      <c r="B7" s="22">
        <v>219778</v>
      </c>
      <c r="C7" s="22">
        <v>217359</v>
      </c>
      <c r="D7" s="22">
        <v>221738</v>
      </c>
      <c r="E7" s="142">
        <v>228844</v>
      </c>
      <c r="F7" s="142">
        <v>234229</v>
      </c>
      <c r="G7" s="110"/>
      <c r="H7" s="150">
        <v>6.5752714102412346E-2</v>
      </c>
      <c r="I7" s="150"/>
      <c r="J7" s="25"/>
      <c r="K7" s="25"/>
      <c r="L7" s="25"/>
      <c r="M7" s="25"/>
      <c r="N7" s="25"/>
    </row>
    <row r="8" spans="1:14" ht="12" customHeight="1" x14ac:dyDescent="0.2">
      <c r="A8" s="19"/>
      <c r="B8"/>
      <c r="C8" s="24"/>
      <c r="D8" s="22"/>
      <c r="E8" s="369"/>
      <c r="F8" s="369"/>
      <c r="G8" s="110"/>
      <c r="H8" s="150"/>
      <c r="I8" s="32"/>
      <c r="J8"/>
      <c r="K8"/>
      <c r="L8" s="22"/>
    </row>
    <row r="9" spans="1:14" ht="15" x14ac:dyDescent="0.25">
      <c r="A9" s="173" t="s">
        <v>2</v>
      </c>
      <c r="B9" s="22">
        <v>110550</v>
      </c>
      <c r="C9" s="22">
        <v>109353</v>
      </c>
      <c r="D9" s="22">
        <v>109935</v>
      </c>
      <c r="E9" s="142">
        <v>110552</v>
      </c>
      <c r="F9" s="142">
        <v>110230</v>
      </c>
      <c r="G9" s="110"/>
      <c r="H9" s="150">
        <v>-2.8946178199910078E-3</v>
      </c>
      <c r="I9" s="34"/>
      <c r="J9" s="25"/>
      <c r="K9" s="25"/>
    </row>
    <row r="10" spans="1:14" ht="12" customHeight="1" x14ac:dyDescent="0.2">
      <c r="A10" s="21"/>
      <c r="B10" s="25"/>
      <c r="C10" s="22"/>
      <c r="D10" s="22"/>
      <c r="E10" s="210"/>
      <c r="F10" s="210"/>
      <c r="G10" s="110"/>
      <c r="H10" s="150"/>
      <c r="I10" s="34"/>
      <c r="J10" s="25"/>
      <c r="K10" s="25"/>
    </row>
    <row r="11" spans="1:14" s="13" customFormat="1" ht="12.75" customHeight="1" x14ac:dyDescent="0.2">
      <c r="A11" s="219" t="s">
        <v>50</v>
      </c>
      <c r="B11" s="22">
        <v>73282</v>
      </c>
      <c r="C11" s="22">
        <v>72156</v>
      </c>
      <c r="D11" s="22">
        <v>72080</v>
      </c>
      <c r="E11" s="142">
        <v>71772</v>
      </c>
      <c r="F11" s="142">
        <v>71127</v>
      </c>
      <c r="G11" s="12"/>
      <c r="H11" s="150">
        <v>-2.940694850031389E-2</v>
      </c>
      <c r="I11" s="34"/>
      <c r="J11" s="210"/>
      <c r="K11" s="25"/>
    </row>
    <row r="12" spans="1:14" x14ac:dyDescent="0.2">
      <c r="A12" s="158" t="s">
        <v>48</v>
      </c>
      <c r="B12" s="25">
        <v>72018</v>
      </c>
      <c r="C12" s="25">
        <v>71055</v>
      </c>
      <c r="D12" s="25">
        <v>71161</v>
      </c>
      <c r="E12" s="210">
        <v>70950</v>
      </c>
      <c r="F12" s="210">
        <v>70383</v>
      </c>
      <c r="G12" s="110"/>
      <c r="H12" s="150">
        <v>-2.2702657668916104E-2</v>
      </c>
      <c r="I12" s="34"/>
      <c r="J12" s="210"/>
      <c r="K12" s="25"/>
      <c r="L12" s="25"/>
    </row>
    <row r="13" spans="1:14" x14ac:dyDescent="0.2">
      <c r="A13" s="158" t="s">
        <v>49</v>
      </c>
      <c r="B13">
        <v>53</v>
      </c>
      <c r="C13">
        <v>40</v>
      </c>
      <c r="D13">
        <v>42</v>
      </c>
      <c r="E13" s="117">
        <v>5</v>
      </c>
      <c r="F13" s="117">
        <v>5</v>
      </c>
      <c r="G13" s="110"/>
      <c r="H13" s="150" t="s">
        <v>160</v>
      </c>
      <c r="I13" s="34"/>
      <c r="J13" s="210"/>
      <c r="K13" s="25"/>
    </row>
    <row r="14" spans="1:14" x14ac:dyDescent="0.2">
      <c r="A14" s="158" t="s">
        <v>101</v>
      </c>
      <c r="B14" s="25">
        <v>1283</v>
      </c>
      <c r="C14" s="25">
        <v>1130</v>
      </c>
      <c r="D14">
        <v>941</v>
      </c>
      <c r="E14" s="117">
        <v>866</v>
      </c>
      <c r="F14" s="117">
        <v>755</v>
      </c>
      <c r="G14" s="110"/>
      <c r="H14" s="150">
        <v>-0.41153546375681993</v>
      </c>
      <c r="I14" s="34"/>
      <c r="J14" s="210"/>
      <c r="K14" s="25"/>
    </row>
    <row r="15" spans="1:14" x14ac:dyDescent="0.2">
      <c r="A15" s="26"/>
      <c r="B15"/>
      <c r="C15"/>
      <c r="D15"/>
      <c r="E15" s="117"/>
      <c r="F15" s="117"/>
      <c r="G15" s="110"/>
      <c r="H15" s="150"/>
      <c r="I15" s="32"/>
      <c r="L15" s="25"/>
    </row>
    <row r="16" spans="1:14" x14ac:dyDescent="0.2">
      <c r="A16" s="194" t="s">
        <v>74</v>
      </c>
      <c r="B16" s="196">
        <v>14.537856412177446</v>
      </c>
      <c r="C16" s="196">
        <v>14.5984110787172</v>
      </c>
      <c r="D16" s="196">
        <v>14.666191176256532</v>
      </c>
      <c r="E16" s="370">
        <v>14.676217512171444</v>
      </c>
      <c r="F16" s="377">
        <v>14.729060223734974</v>
      </c>
      <c r="G16" s="110"/>
      <c r="H16" s="150"/>
      <c r="I16" s="24"/>
    </row>
    <row r="17" spans="1:12" x14ac:dyDescent="0.2">
      <c r="A17" s="307"/>
      <c r="B17"/>
      <c r="C17"/>
      <c r="D17"/>
      <c r="E17" s="117"/>
      <c r="F17" s="117"/>
      <c r="G17" s="110"/>
      <c r="H17" s="150"/>
      <c r="I17" s="32"/>
    </row>
    <row r="18" spans="1:12" x14ac:dyDescent="0.2">
      <c r="A18" s="221" t="s">
        <v>51</v>
      </c>
      <c r="B18" s="22">
        <v>39476</v>
      </c>
      <c r="C18" s="22">
        <v>39347</v>
      </c>
      <c r="D18" s="22">
        <v>39927</v>
      </c>
      <c r="E18" s="142">
        <v>40851</v>
      </c>
      <c r="F18" s="142">
        <v>41272</v>
      </c>
      <c r="G18" s="110"/>
      <c r="H18" s="150">
        <v>4.5495997568142599E-2</v>
      </c>
      <c r="I18" s="32"/>
    </row>
    <row r="19" spans="1:12" x14ac:dyDescent="0.2">
      <c r="A19" s="158" t="s">
        <v>52</v>
      </c>
      <c r="B19">
        <v>126</v>
      </c>
      <c r="C19">
        <v>106</v>
      </c>
      <c r="D19">
        <v>109</v>
      </c>
      <c r="E19" s="117">
        <v>98</v>
      </c>
      <c r="F19" s="117">
        <v>94</v>
      </c>
      <c r="G19" s="110"/>
      <c r="H19" s="150">
        <v>-0.25396825396825395</v>
      </c>
      <c r="I19" s="32"/>
    </row>
    <row r="20" spans="1:12" x14ac:dyDescent="0.2">
      <c r="A20" s="158" t="s">
        <v>53</v>
      </c>
      <c r="B20" s="25">
        <v>39363</v>
      </c>
      <c r="C20" s="25">
        <v>39251</v>
      </c>
      <c r="D20" s="25">
        <v>39825</v>
      </c>
      <c r="E20" s="210">
        <v>40763</v>
      </c>
      <c r="F20" s="210">
        <v>41187</v>
      </c>
      <c r="G20" s="110"/>
      <c r="H20" s="150">
        <v>4.633793156009447E-2</v>
      </c>
      <c r="I20" s="32"/>
    </row>
    <row r="21" spans="1:12" x14ac:dyDescent="0.2">
      <c r="A21" s="158"/>
      <c r="B21"/>
      <c r="C21" s="25"/>
      <c r="D21"/>
      <c r="E21" s="210"/>
      <c r="F21" s="30"/>
      <c r="G21" s="110"/>
      <c r="H21" s="150"/>
      <c r="I21" s="32"/>
      <c r="L21"/>
    </row>
    <row r="22" spans="1:12" x14ac:dyDescent="0.2">
      <c r="A22" s="194" t="s">
        <v>75</v>
      </c>
      <c r="B22" s="196">
        <v>17.97945007994548</v>
      </c>
      <c r="C22" s="196">
        <v>18.116569262359818</v>
      </c>
      <c r="D22" s="196">
        <v>18.239000726367127</v>
      </c>
      <c r="E22" s="371">
        <v>18.316275510204083</v>
      </c>
      <c r="F22" s="371">
        <v>18.344330053757986</v>
      </c>
      <c r="G22" s="110"/>
      <c r="H22" s="150"/>
      <c r="I22" s="24"/>
    </row>
    <row r="23" spans="1:12" s="4" customFormat="1" x14ac:dyDescent="0.2">
      <c r="A23" s="26"/>
      <c r="B23"/>
      <c r="C23" s="25"/>
      <c r="D23" s="25"/>
      <c r="E23" s="210"/>
      <c r="F23" s="30"/>
      <c r="G23" s="110"/>
      <c r="H23" s="150"/>
      <c r="I23" s="32"/>
    </row>
    <row r="24" spans="1:12" ht="15" x14ac:dyDescent="0.25">
      <c r="A24" s="174" t="s">
        <v>77</v>
      </c>
      <c r="B24" s="22">
        <v>110695</v>
      </c>
      <c r="C24" s="22">
        <v>109376</v>
      </c>
      <c r="D24" s="22">
        <v>113377</v>
      </c>
      <c r="E24" s="142">
        <v>120600</v>
      </c>
      <c r="F24" s="142">
        <v>127339</v>
      </c>
      <c r="G24" s="110"/>
      <c r="H24" s="150">
        <v>0.15035909481006371</v>
      </c>
      <c r="I24" s="32"/>
    </row>
    <row r="25" spans="1:12" ht="14.25" x14ac:dyDescent="0.2">
      <c r="A25" s="159" t="s">
        <v>161</v>
      </c>
      <c r="B25" s="25">
        <v>71741</v>
      </c>
      <c r="C25" s="25">
        <v>70766</v>
      </c>
      <c r="D25" s="25">
        <v>74433</v>
      </c>
      <c r="E25" s="210">
        <v>77878</v>
      </c>
      <c r="F25" s="210">
        <v>78303</v>
      </c>
      <c r="G25" s="110"/>
      <c r="H25" s="150">
        <v>9.1467919320890489E-2</v>
      </c>
      <c r="I25" s="32"/>
      <c r="J25"/>
      <c r="K25"/>
      <c r="L25"/>
    </row>
    <row r="26" spans="1:12" x14ac:dyDescent="0.2">
      <c r="A26" s="159" t="s">
        <v>63</v>
      </c>
      <c r="B26" s="25">
        <v>39552</v>
      </c>
      <c r="C26" s="25">
        <v>39270</v>
      </c>
      <c r="D26" s="25">
        <v>39669</v>
      </c>
      <c r="E26" s="210">
        <v>43817</v>
      </c>
      <c r="F26" s="210">
        <v>50862</v>
      </c>
      <c r="G26" s="110"/>
      <c r="H26" s="150">
        <v>0.28595266990291268</v>
      </c>
      <c r="I26" s="24"/>
    </row>
    <row r="27" spans="1:12" x14ac:dyDescent="0.2">
      <c r="A27" s="27"/>
      <c r="B27" s="39"/>
      <c r="C27" s="39"/>
      <c r="D27" s="39"/>
      <c r="E27" s="39"/>
      <c r="F27" s="39"/>
      <c r="G27" s="39"/>
      <c r="H27" s="39"/>
      <c r="I27" s="32"/>
      <c r="J27" s="25"/>
      <c r="K27" s="25"/>
      <c r="L27" s="25"/>
    </row>
    <row r="28" spans="1:12" x14ac:dyDescent="0.2">
      <c r="A28" s="20"/>
      <c r="B28" s="35"/>
      <c r="C28" s="35"/>
      <c r="D28" s="35"/>
      <c r="E28" s="35"/>
      <c r="F28" s="35"/>
      <c r="G28" s="35"/>
      <c r="H28" s="150"/>
      <c r="I28" s="32"/>
      <c r="J28" s="25"/>
      <c r="K28" s="25"/>
      <c r="L28" s="25"/>
    </row>
    <row r="29" spans="1:12" ht="15" x14ac:dyDescent="0.25">
      <c r="A29" s="174" t="s">
        <v>45</v>
      </c>
      <c r="B29" s="110"/>
      <c r="C29" s="110"/>
      <c r="D29" s="110"/>
      <c r="E29" s="110"/>
      <c r="F29" s="110"/>
      <c r="G29" s="110"/>
      <c r="H29" s="150"/>
      <c r="I29" s="32"/>
      <c r="J29"/>
      <c r="K29"/>
      <c r="L29"/>
    </row>
    <row r="30" spans="1:12" x14ac:dyDescent="0.2">
      <c r="A30" s="23"/>
      <c r="B30" s="123"/>
      <c r="C30" s="123"/>
      <c r="D30" s="123"/>
      <c r="E30" s="123"/>
      <c r="F30" s="123"/>
      <c r="G30" s="110"/>
      <c r="H30" s="150"/>
      <c r="I30" s="32"/>
      <c r="J30"/>
      <c r="K30"/>
      <c r="L30"/>
    </row>
    <row r="31" spans="1:12" ht="15" x14ac:dyDescent="0.25">
      <c r="A31" s="172" t="s">
        <v>95</v>
      </c>
      <c r="B31" s="22">
        <v>197822</v>
      </c>
      <c r="C31" s="22">
        <v>195669</v>
      </c>
      <c r="D31" s="22">
        <v>199822</v>
      </c>
      <c r="E31" s="142">
        <v>206043</v>
      </c>
      <c r="F31" s="142">
        <v>211106</v>
      </c>
      <c r="G31" s="110"/>
      <c r="H31" s="150">
        <v>6.7151277411005905E-2</v>
      </c>
      <c r="I31" s="32"/>
      <c r="J31"/>
      <c r="K31"/>
      <c r="L31"/>
    </row>
    <row r="32" spans="1:12" x14ac:dyDescent="0.2">
      <c r="A32" s="23"/>
      <c r="B32"/>
      <c r="C32" s="24"/>
      <c r="D32" s="22"/>
      <c r="E32" s="369"/>
      <c r="F32" s="369"/>
      <c r="G32" s="110"/>
      <c r="H32" s="150"/>
      <c r="I32" s="32"/>
      <c r="J32"/>
      <c r="K32"/>
      <c r="L32"/>
    </row>
    <row r="33" spans="1:12" ht="15" x14ac:dyDescent="0.25">
      <c r="A33" s="173" t="s">
        <v>2</v>
      </c>
      <c r="B33" s="22">
        <v>93783</v>
      </c>
      <c r="C33" s="22">
        <v>92789</v>
      </c>
      <c r="D33" s="22">
        <v>93418</v>
      </c>
      <c r="E33" s="142">
        <v>93898</v>
      </c>
      <c r="F33" s="142">
        <v>93856</v>
      </c>
      <c r="G33" s="110"/>
      <c r="H33" s="150">
        <v>7.7839267244605992E-4</v>
      </c>
      <c r="I33" s="22"/>
      <c r="J33" s="22"/>
      <c r="K33" s="22"/>
    </row>
    <row r="34" spans="1:12" x14ac:dyDescent="0.2">
      <c r="A34" s="21"/>
      <c r="B34" s="25"/>
      <c r="C34" s="22"/>
      <c r="D34" s="22"/>
      <c r="E34" s="210"/>
      <c r="F34" s="210"/>
      <c r="G34" s="110"/>
      <c r="H34" s="150"/>
      <c r="I34" s="22"/>
      <c r="J34" s="22"/>
      <c r="K34" s="25"/>
    </row>
    <row r="35" spans="1:12" x14ac:dyDescent="0.2">
      <c r="A35" s="219" t="s">
        <v>50</v>
      </c>
      <c r="B35" s="22">
        <v>61948</v>
      </c>
      <c r="C35" s="22">
        <v>60964</v>
      </c>
      <c r="D35" s="22">
        <v>61017</v>
      </c>
      <c r="E35" s="142">
        <v>60732</v>
      </c>
      <c r="F35" s="142">
        <v>60457</v>
      </c>
      <c r="G35" s="12"/>
      <c r="H35" s="150">
        <v>-2.4068573642409774E-2</v>
      </c>
      <c r="I35" s="22"/>
      <c r="J35" s="22"/>
      <c r="K35" s="22"/>
      <c r="L35" s="13"/>
    </row>
    <row r="36" spans="1:12" x14ac:dyDescent="0.2">
      <c r="A36" s="158" t="s">
        <v>48</v>
      </c>
      <c r="B36" s="25">
        <v>60793</v>
      </c>
      <c r="C36" s="25">
        <v>59962</v>
      </c>
      <c r="D36" s="25">
        <v>60184</v>
      </c>
      <c r="E36" s="210">
        <v>59976</v>
      </c>
      <c r="F36" s="210">
        <v>59771</v>
      </c>
      <c r="G36" s="110"/>
      <c r="H36" s="150">
        <v>-1.6811146020101031E-2</v>
      </c>
      <c r="I36" s="34"/>
      <c r="J36" s="25"/>
      <c r="K36" s="25"/>
    </row>
    <row r="37" spans="1:12" ht="15" customHeight="1" x14ac:dyDescent="0.2">
      <c r="A37" s="158" t="s">
        <v>49</v>
      </c>
      <c r="B37">
        <v>46</v>
      </c>
      <c r="C37">
        <v>31</v>
      </c>
      <c r="D37">
        <v>36</v>
      </c>
      <c r="E37" s="117">
        <v>3</v>
      </c>
      <c r="F37" s="117">
        <v>3</v>
      </c>
      <c r="G37" s="110"/>
      <c r="H37" s="150" t="s">
        <v>160</v>
      </c>
      <c r="I37" s="34"/>
      <c r="J37" s="25"/>
      <c r="K37" s="25"/>
    </row>
    <row r="38" spans="1:12" ht="15" customHeight="1" x14ac:dyDescent="0.2">
      <c r="A38" s="158" t="s">
        <v>101</v>
      </c>
      <c r="B38" s="25">
        <v>1173</v>
      </c>
      <c r="C38" s="25">
        <v>1033</v>
      </c>
      <c r="D38">
        <v>857</v>
      </c>
      <c r="E38" s="117">
        <v>799</v>
      </c>
      <c r="F38" s="117">
        <v>701</v>
      </c>
      <c r="G38" s="110"/>
      <c r="H38" s="150">
        <v>-0.40238704177323104</v>
      </c>
      <c r="I38" s="34"/>
      <c r="J38" s="25"/>
      <c r="K38" s="25"/>
    </row>
    <row r="39" spans="1:12" ht="15" customHeight="1" x14ac:dyDescent="0.2">
      <c r="A39" s="158"/>
      <c r="B39"/>
      <c r="C39"/>
      <c r="D39"/>
      <c r="E39" s="117"/>
      <c r="F39" s="117"/>
      <c r="G39" s="110"/>
      <c r="H39" s="150"/>
      <c r="I39" s="34"/>
      <c r="J39" s="25"/>
      <c r="K39" s="25"/>
    </row>
    <row r="40" spans="1:12" ht="15" customHeight="1" x14ac:dyDescent="0.2">
      <c r="A40" s="194" t="s">
        <v>74</v>
      </c>
      <c r="B40" s="196">
        <v>14.933015656909463</v>
      </c>
      <c r="C40" s="196">
        <v>14.999862239977958</v>
      </c>
      <c r="D40" s="196">
        <v>15.06618769183285</v>
      </c>
      <c r="E40" s="370">
        <v>15.1</v>
      </c>
      <c r="F40" s="377">
        <v>15.121800251783466</v>
      </c>
      <c r="G40" s="110"/>
      <c r="H40" s="150"/>
      <c r="I40" s="34"/>
      <c r="J40" s="25"/>
      <c r="K40" s="25"/>
    </row>
    <row r="41" spans="1:12" ht="15" customHeight="1" x14ac:dyDescent="0.2">
      <c r="A41" s="26"/>
      <c r="B41"/>
      <c r="C41"/>
      <c r="D41"/>
      <c r="E41" s="117"/>
      <c r="F41" s="117"/>
      <c r="G41" s="110"/>
      <c r="H41" s="150"/>
      <c r="I41" s="34"/>
      <c r="J41" s="25"/>
      <c r="K41" s="25"/>
    </row>
    <row r="42" spans="1:12" ht="14.25" customHeight="1" x14ac:dyDescent="0.2">
      <c r="A42" s="221" t="s">
        <v>51</v>
      </c>
      <c r="B42" s="22">
        <v>33771</v>
      </c>
      <c r="C42" s="22">
        <v>33726</v>
      </c>
      <c r="D42" s="22">
        <v>34207</v>
      </c>
      <c r="E42" s="142">
        <v>34970</v>
      </c>
      <c r="F42" s="142">
        <v>35321</v>
      </c>
      <c r="G42" s="22"/>
      <c r="H42" s="150">
        <v>4.5897367563886071E-2</v>
      </c>
      <c r="I42" s="34"/>
      <c r="J42" s="25"/>
      <c r="K42" s="25"/>
    </row>
    <row r="43" spans="1:12" ht="12" customHeight="1" x14ac:dyDescent="0.2">
      <c r="A43" s="158" t="s">
        <v>52</v>
      </c>
      <c r="B43">
        <v>103</v>
      </c>
      <c r="C43">
        <v>77</v>
      </c>
      <c r="D43">
        <v>76</v>
      </c>
      <c r="E43" s="117">
        <v>79</v>
      </c>
      <c r="F43" s="117">
        <v>69</v>
      </c>
      <c r="G43" s="110"/>
      <c r="H43" s="150">
        <v>-0.33009708737864074</v>
      </c>
      <c r="I43" s="34"/>
      <c r="J43"/>
      <c r="K43"/>
    </row>
    <row r="44" spans="1:12" x14ac:dyDescent="0.2">
      <c r="A44" s="158" t="s">
        <v>53</v>
      </c>
      <c r="B44" s="25">
        <v>33677</v>
      </c>
      <c r="C44" s="25">
        <v>33657</v>
      </c>
      <c r="D44" s="25">
        <v>34137</v>
      </c>
      <c r="E44" s="210">
        <v>34898</v>
      </c>
      <c r="F44" s="210">
        <v>35259</v>
      </c>
      <c r="G44" s="110"/>
      <c r="H44" s="150">
        <v>4.6975680731656588E-2</v>
      </c>
      <c r="I44" s="34"/>
      <c r="J44" s="25"/>
      <c r="K44" s="25"/>
    </row>
    <row r="45" spans="1:12" x14ac:dyDescent="0.2">
      <c r="A45" s="158"/>
      <c r="B45"/>
      <c r="C45" s="25"/>
      <c r="D45"/>
      <c r="E45" s="210"/>
      <c r="F45" s="30"/>
      <c r="G45" s="110"/>
      <c r="H45" s="150"/>
      <c r="I45" s="34"/>
      <c r="J45" s="25"/>
      <c r="K45" s="25"/>
    </row>
    <row r="46" spans="1:12" x14ac:dyDescent="0.2">
      <c r="A46" s="194" t="s">
        <v>75</v>
      </c>
      <c r="B46" s="196">
        <v>18.096846226790248</v>
      </c>
      <c r="C46" s="196">
        <v>18.238478980267189</v>
      </c>
      <c r="D46" s="196">
        <v>18.353828971595881</v>
      </c>
      <c r="E46" s="371">
        <v>18.43350368433563</v>
      </c>
      <c r="F46" s="371">
        <v>18.462493349884731</v>
      </c>
      <c r="G46" s="110"/>
      <c r="H46" s="150"/>
      <c r="I46" s="34"/>
      <c r="J46" s="25"/>
      <c r="K46" s="25"/>
    </row>
    <row r="47" spans="1:12" ht="9.75" customHeight="1" x14ac:dyDescent="0.2">
      <c r="A47" s="26"/>
      <c r="B47"/>
      <c r="C47" s="25"/>
      <c r="D47" s="25"/>
      <c r="E47" s="210"/>
      <c r="F47" s="30"/>
      <c r="G47" s="110"/>
      <c r="H47" s="150"/>
      <c r="I47" s="32"/>
      <c r="J47"/>
      <c r="K47"/>
      <c r="L47" s="4"/>
    </row>
    <row r="48" spans="1:12" ht="15.75" customHeight="1" x14ac:dyDescent="0.25">
      <c r="A48" s="174" t="s">
        <v>77</v>
      </c>
      <c r="B48" s="22">
        <v>105422</v>
      </c>
      <c r="C48" s="22">
        <v>104174</v>
      </c>
      <c r="D48" s="22">
        <v>107881</v>
      </c>
      <c r="E48" s="142">
        <v>114267</v>
      </c>
      <c r="F48" s="142">
        <v>120283</v>
      </c>
      <c r="G48" s="110"/>
      <c r="H48" s="150">
        <v>0.14096678112727901</v>
      </c>
      <c r="I48" s="32"/>
      <c r="J48"/>
      <c r="K48"/>
    </row>
    <row r="49" spans="1:12" s="13" customFormat="1" ht="12.75" customHeight="1" x14ac:dyDescent="0.2">
      <c r="A49" s="159" t="s">
        <v>161</v>
      </c>
      <c r="B49" s="25">
        <v>68726</v>
      </c>
      <c r="C49" s="25">
        <v>67756</v>
      </c>
      <c r="D49" s="25">
        <v>71133</v>
      </c>
      <c r="E49" s="210">
        <v>74235</v>
      </c>
      <c r="F49" s="210">
        <v>74667</v>
      </c>
      <c r="G49" s="110"/>
      <c r="H49" s="150">
        <v>8.6444722521316519E-2</v>
      </c>
      <c r="I49" s="32"/>
      <c r="J49"/>
      <c r="K49"/>
      <c r="L49" s="2"/>
    </row>
    <row r="50" spans="1:12" x14ac:dyDescent="0.2">
      <c r="A50" s="159" t="s">
        <v>63</v>
      </c>
      <c r="B50" s="25">
        <v>37279</v>
      </c>
      <c r="C50" s="25">
        <v>37056</v>
      </c>
      <c r="D50" s="25">
        <v>37460</v>
      </c>
      <c r="E50" s="210">
        <v>41077</v>
      </c>
      <c r="F50" s="210">
        <v>47319</v>
      </c>
      <c r="G50" s="110"/>
      <c r="H50" s="150">
        <v>0.26932052898414649</v>
      </c>
      <c r="I50" s="32"/>
      <c r="J50"/>
      <c r="K50"/>
    </row>
    <row r="51" spans="1:12" x14ac:dyDescent="0.2">
      <c r="A51" s="27"/>
      <c r="B51" s="329"/>
      <c r="C51" s="329"/>
      <c r="D51" s="329"/>
      <c r="E51" s="329"/>
      <c r="F51" s="329"/>
      <c r="G51" s="329"/>
      <c r="H51" s="329"/>
      <c r="I51" s="110"/>
    </row>
    <row r="52" spans="1:12" x14ac:dyDescent="0.2">
      <c r="A52" s="20"/>
      <c r="B52" s="110"/>
      <c r="C52" s="110"/>
      <c r="D52" s="110"/>
      <c r="E52" s="110"/>
      <c r="F52" s="110"/>
      <c r="G52" s="110"/>
      <c r="H52" s="150"/>
      <c r="I52" s="34"/>
      <c r="J52" s="25"/>
      <c r="K52" s="25"/>
    </row>
    <row r="53" spans="1:12" ht="15" x14ac:dyDescent="0.25">
      <c r="A53" s="174" t="s">
        <v>46</v>
      </c>
      <c r="B53" s="110"/>
      <c r="C53" s="110"/>
      <c r="D53" s="110"/>
      <c r="E53" s="110"/>
      <c r="F53" s="110"/>
      <c r="G53" s="110"/>
      <c r="H53" s="150"/>
      <c r="I53" s="32"/>
      <c r="J53"/>
      <c r="K53"/>
    </row>
    <row r="54" spans="1:12" x14ac:dyDescent="0.2">
      <c r="A54" s="23"/>
      <c r="B54" s="110"/>
      <c r="C54" s="110"/>
      <c r="D54" s="110"/>
      <c r="E54" s="110"/>
      <c r="F54" s="110"/>
      <c r="G54" s="110"/>
      <c r="H54" s="150"/>
      <c r="I54" s="34"/>
      <c r="J54" s="25"/>
      <c r="K54" s="25"/>
    </row>
    <row r="55" spans="1:12" ht="15" x14ac:dyDescent="0.25">
      <c r="A55" s="172" t="s">
        <v>95</v>
      </c>
      <c r="B55" s="22">
        <v>21956</v>
      </c>
      <c r="C55" s="22">
        <v>21690</v>
      </c>
      <c r="D55" s="22">
        <v>21916</v>
      </c>
      <c r="E55" s="142">
        <v>22801</v>
      </c>
      <c r="F55" s="142">
        <v>23123</v>
      </c>
      <c r="G55" s="110"/>
      <c r="H55" s="150">
        <v>5.3151758061577681E-2</v>
      </c>
      <c r="I55" s="34"/>
      <c r="J55" s="25"/>
      <c r="K55" s="25"/>
    </row>
    <row r="56" spans="1:12" x14ac:dyDescent="0.2">
      <c r="A56" s="23"/>
      <c r="B56"/>
      <c r="C56" s="24"/>
      <c r="D56" s="22"/>
      <c r="E56" s="369"/>
      <c r="F56" s="369"/>
      <c r="G56" s="110"/>
      <c r="H56" s="150"/>
      <c r="I56" s="34"/>
      <c r="J56" s="25"/>
      <c r="K56" s="25"/>
    </row>
    <row r="57" spans="1:12" s="4" customFormat="1" ht="15" x14ac:dyDescent="0.25">
      <c r="A57" s="173" t="s">
        <v>2</v>
      </c>
      <c r="B57" s="22">
        <v>16767</v>
      </c>
      <c r="C57" s="22">
        <v>16564</v>
      </c>
      <c r="D57" s="22">
        <v>16517</v>
      </c>
      <c r="E57" s="142">
        <v>16654</v>
      </c>
      <c r="F57" s="142">
        <v>16374</v>
      </c>
      <c r="G57" s="110"/>
      <c r="H57" s="150">
        <v>-2.3438897835033057E-2</v>
      </c>
      <c r="I57" s="32"/>
      <c r="J57" s="25"/>
      <c r="K57"/>
      <c r="L57" s="2"/>
    </row>
    <row r="58" spans="1:12" x14ac:dyDescent="0.2">
      <c r="A58" s="21"/>
      <c r="B58" s="25"/>
      <c r="C58" s="22"/>
      <c r="D58" s="22"/>
      <c r="E58" s="210"/>
      <c r="F58" s="210"/>
      <c r="G58" s="110"/>
      <c r="H58" s="150"/>
      <c r="I58" s="22"/>
      <c r="J58" s="22"/>
      <c r="K58" s="22"/>
    </row>
    <row r="59" spans="1:12" x14ac:dyDescent="0.2">
      <c r="A59" s="219" t="s">
        <v>50</v>
      </c>
      <c r="B59" s="22">
        <v>11334</v>
      </c>
      <c r="C59" s="22">
        <v>11192</v>
      </c>
      <c r="D59" s="22">
        <v>11063</v>
      </c>
      <c r="E59" s="142">
        <v>11040</v>
      </c>
      <c r="F59" s="142">
        <v>10670</v>
      </c>
      <c r="G59" s="12"/>
      <c r="H59" s="150">
        <v>-5.8584789130051163E-2</v>
      </c>
      <c r="I59" s="34"/>
      <c r="J59" s="25"/>
      <c r="K59" s="25"/>
    </row>
    <row r="60" spans="1:12" x14ac:dyDescent="0.2">
      <c r="A60" s="220" t="s">
        <v>48</v>
      </c>
      <c r="B60" s="25">
        <v>11225</v>
      </c>
      <c r="C60" s="25">
        <v>11093</v>
      </c>
      <c r="D60" s="25">
        <v>10977</v>
      </c>
      <c r="E60" s="210">
        <v>10974</v>
      </c>
      <c r="F60" s="210">
        <v>10612</v>
      </c>
      <c r="G60" s="110"/>
      <c r="H60" s="150">
        <v>-5.4610244988864132E-2</v>
      </c>
      <c r="I60" s="34"/>
      <c r="J60" s="25"/>
      <c r="K60" s="25"/>
    </row>
    <row r="61" spans="1:12" x14ac:dyDescent="0.2">
      <c r="A61" s="220" t="s">
        <v>49</v>
      </c>
      <c r="B61">
        <v>7</v>
      </c>
      <c r="C61">
        <v>9</v>
      </c>
      <c r="D61">
        <v>6</v>
      </c>
      <c r="E61" s="117">
        <v>2</v>
      </c>
      <c r="F61" s="117">
        <v>2</v>
      </c>
      <c r="G61" s="110"/>
      <c r="H61" s="150" t="s">
        <v>160</v>
      </c>
      <c r="I61" s="110"/>
    </row>
    <row r="62" spans="1:12" x14ac:dyDescent="0.2">
      <c r="A62" s="158" t="s">
        <v>101</v>
      </c>
      <c r="B62">
        <v>110</v>
      </c>
      <c r="C62">
        <v>97</v>
      </c>
      <c r="D62">
        <v>84</v>
      </c>
      <c r="E62" s="117">
        <v>67</v>
      </c>
      <c r="F62" s="117">
        <v>54</v>
      </c>
      <c r="G62" s="110"/>
      <c r="H62" s="150">
        <v>-0.50909090909090904</v>
      </c>
      <c r="I62" s="110"/>
    </row>
    <row r="63" spans="1:12" x14ac:dyDescent="0.2">
      <c r="A63" s="220"/>
      <c r="B63"/>
      <c r="C63"/>
      <c r="D63"/>
      <c r="E63" s="117"/>
      <c r="F63" s="117"/>
      <c r="G63" s="110"/>
      <c r="H63" s="150"/>
      <c r="I63" s="110"/>
    </row>
    <row r="64" spans="1:12" x14ac:dyDescent="0.2">
      <c r="A64" s="194" t="s">
        <v>74</v>
      </c>
      <c r="B64" s="196">
        <v>12.357001972386588</v>
      </c>
      <c r="C64" s="196">
        <v>12.384023556231003</v>
      </c>
      <c r="D64" s="196">
        <v>12.41928337507224</v>
      </c>
      <c r="E64" s="370">
        <v>12.4</v>
      </c>
      <c r="F64" s="377">
        <v>12.469570465747912</v>
      </c>
      <c r="G64" s="155"/>
      <c r="H64" s="150"/>
      <c r="I64" s="110"/>
    </row>
    <row r="65" spans="1:12" x14ac:dyDescent="0.2">
      <c r="A65" s="138"/>
      <c r="B65"/>
      <c r="C65"/>
      <c r="D65"/>
      <c r="E65" s="117"/>
      <c r="F65" s="117"/>
      <c r="G65" s="110"/>
      <c r="H65" s="150"/>
      <c r="I65" s="110"/>
    </row>
    <row r="66" spans="1:12" x14ac:dyDescent="0.2">
      <c r="A66" s="221" t="s">
        <v>51</v>
      </c>
      <c r="B66" s="22">
        <v>5705</v>
      </c>
      <c r="C66" s="22">
        <v>5621</v>
      </c>
      <c r="D66" s="22">
        <v>5720</v>
      </c>
      <c r="E66" s="142">
        <v>5881</v>
      </c>
      <c r="F66" s="142">
        <v>5951</v>
      </c>
      <c r="G66" s="110"/>
      <c r="H66" s="150">
        <v>4.3120070113935149E-2</v>
      </c>
      <c r="I66" s="110"/>
    </row>
    <row r="67" spans="1:12" x14ac:dyDescent="0.2">
      <c r="A67" s="158" t="s">
        <v>52</v>
      </c>
      <c r="B67">
        <v>23</v>
      </c>
      <c r="C67">
        <v>29</v>
      </c>
      <c r="D67">
        <v>33</v>
      </c>
      <c r="E67" s="117">
        <v>19</v>
      </c>
      <c r="F67" s="117">
        <v>25</v>
      </c>
      <c r="G67" s="110"/>
      <c r="H67" s="150" t="s">
        <v>160</v>
      </c>
      <c r="I67" s="110"/>
    </row>
    <row r="68" spans="1:12" x14ac:dyDescent="0.2">
      <c r="A68" s="158" t="s">
        <v>53</v>
      </c>
      <c r="B68" s="25">
        <v>5686</v>
      </c>
      <c r="C68" s="25">
        <v>5594</v>
      </c>
      <c r="D68" s="25">
        <v>5688</v>
      </c>
      <c r="E68" s="210">
        <v>5865</v>
      </c>
      <c r="F68" s="210">
        <v>5928</v>
      </c>
      <c r="G68" s="110"/>
      <c r="H68" s="150">
        <v>4.2560675342947496E-2</v>
      </c>
      <c r="I68" s="110"/>
    </row>
    <row r="69" spans="1:12" x14ac:dyDescent="0.2">
      <c r="A69" s="158"/>
      <c r="B69"/>
      <c r="C69" s="25"/>
      <c r="D69"/>
      <c r="E69" s="210"/>
      <c r="F69" s="30"/>
      <c r="G69" s="110"/>
      <c r="H69" s="150"/>
      <c r="I69" s="110"/>
    </row>
    <row r="70" spans="1:12" x14ac:dyDescent="0.2">
      <c r="A70" s="194" t="s">
        <v>75</v>
      </c>
      <c r="B70" s="196">
        <v>17.276556776556777</v>
      </c>
      <c r="C70" s="196">
        <v>17.372897196261682</v>
      </c>
      <c r="D70" s="196">
        <v>17.536999446392322</v>
      </c>
      <c r="E70" s="371">
        <v>17.604617604617605</v>
      </c>
      <c r="F70" s="371">
        <v>17.630667618707605</v>
      </c>
      <c r="G70" s="110"/>
      <c r="H70" s="150"/>
      <c r="I70" s="110"/>
    </row>
    <row r="71" spans="1:12" x14ac:dyDescent="0.2">
      <c r="A71" s="26"/>
      <c r="B71"/>
      <c r="C71" s="25"/>
      <c r="D71" s="25"/>
      <c r="E71" s="210"/>
      <c r="F71" s="30"/>
      <c r="G71" s="110"/>
      <c r="H71" s="150"/>
      <c r="I71" s="22"/>
      <c r="J71" s="22"/>
      <c r="K71" s="22"/>
    </row>
    <row r="72" spans="1:12" ht="15" x14ac:dyDescent="0.25">
      <c r="A72" s="174" t="s">
        <v>77</v>
      </c>
      <c r="B72" s="22">
        <v>5273</v>
      </c>
      <c r="C72" s="22">
        <v>5202</v>
      </c>
      <c r="D72" s="22">
        <v>5496</v>
      </c>
      <c r="E72" s="142">
        <v>6333</v>
      </c>
      <c r="F72" s="142">
        <v>7056</v>
      </c>
      <c r="G72" s="110"/>
      <c r="H72" s="150">
        <v>0.33813768253366194</v>
      </c>
      <c r="I72" s="22"/>
      <c r="J72" s="22"/>
      <c r="K72" s="25"/>
    </row>
    <row r="73" spans="1:12" ht="14.25" x14ac:dyDescent="0.2">
      <c r="A73" s="159" t="s">
        <v>161</v>
      </c>
      <c r="B73" s="25">
        <v>3015</v>
      </c>
      <c r="C73" s="25">
        <v>3010</v>
      </c>
      <c r="D73" s="25">
        <v>3300</v>
      </c>
      <c r="E73" s="210">
        <v>3643</v>
      </c>
      <c r="F73" s="210">
        <v>3636</v>
      </c>
      <c r="G73" s="110"/>
      <c r="H73" s="150">
        <v>0.20597014925373136</v>
      </c>
      <c r="I73" s="22"/>
      <c r="J73" s="22"/>
      <c r="K73" s="22"/>
      <c r="L73" s="13"/>
    </row>
    <row r="74" spans="1:12" x14ac:dyDescent="0.2">
      <c r="A74" s="159" t="s">
        <v>63</v>
      </c>
      <c r="B74" s="25">
        <v>2273</v>
      </c>
      <c r="C74" s="25">
        <v>2214</v>
      </c>
      <c r="D74" s="25">
        <v>2209</v>
      </c>
      <c r="E74" s="210">
        <v>2740</v>
      </c>
      <c r="F74" s="210">
        <v>3543</v>
      </c>
      <c r="G74" s="110"/>
      <c r="H74" s="150">
        <v>0.55873295204575446</v>
      </c>
      <c r="I74" s="34"/>
      <c r="J74" s="25"/>
      <c r="K74" s="25"/>
    </row>
    <row r="75" spans="1:12" ht="14.25" customHeight="1" x14ac:dyDescent="0.2">
      <c r="A75" s="27"/>
      <c r="B75" s="39"/>
      <c r="C75" s="39"/>
      <c r="D75" s="39"/>
      <c r="E75" s="39"/>
      <c r="F75" s="39"/>
      <c r="G75" s="330"/>
      <c r="H75" s="224"/>
      <c r="I75" s="34"/>
      <c r="J75" s="25"/>
      <c r="K75" s="25"/>
    </row>
    <row r="76" spans="1:12" ht="14.25" customHeight="1" x14ac:dyDescent="0.2">
      <c r="A76" s="20"/>
      <c r="B76" s="35"/>
      <c r="C76" s="35"/>
      <c r="D76" s="35"/>
      <c r="E76" s="35"/>
      <c r="F76" s="35"/>
      <c r="G76" s="37"/>
      <c r="H76" s="364"/>
      <c r="I76" s="34"/>
      <c r="J76" s="25"/>
      <c r="K76" s="25"/>
    </row>
    <row r="77" spans="1:12" ht="11.25" customHeight="1" x14ac:dyDescent="0.2">
      <c r="A77" s="177" t="s">
        <v>96</v>
      </c>
      <c r="I77" s="25"/>
      <c r="J77"/>
      <c r="K77"/>
    </row>
    <row r="78" spans="1:12" ht="11.25" customHeight="1" x14ac:dyDescent="0.2">
      <c r="A78" s="177"/>
      <c r="I78" s="25"/>
      <c r="J78"/>
      <c r="K78"/>
    </row>
    <row r="79" spans="1:12" ht="27" customHeight="1" x14ac:dyDescent="0.2">
      <c r="A79" s="405" t="s">
        <v>233</v>
      </c>
      <c r="B79" s="405"/>
      <c r="C79" s="405"/>
      <c r="D79" s="405"/>
      <c r="E79" s="405"/>
      <c r="F79" s="405"/>
      <c r="G79" s="405"/>
      <c r="H79" s="405"/>
      <c r="I79"/>
      <c r="J79"/>
      <c r="K79"/>
    </row>
    <row r="80" spans="1:12" ht="37.5" customHeight="1" x14ac:dyDescent="0.2">
      <c r="A80" s="417" t="s">
        <v>234</v>
      </c>
      <c r="B80" s="417"/>
      <c r="C80" s="417"/>
      <c r="D80" s="417"/>
      <c r="E80" s="417"/>
      <c r="F80" s="417"/>
      <c r="G80" s="417"/>
      <c r="H80" s="417"/>
      <c r="I80"/>
      <c r="J80"/>
      <c r="K80"/>
    </row>
    <row r="81" spans="1:12" ht="14.1" customHeight="1" x14ac:dyDescent="0.2">
      <c r="I81"/>
      <c r="J81"/>
      <c r="K81"/>
    </row>
    <row r="82" spans="1:12" x14ac:dyDescent="0.2">
      <c r="A82" s="9"/>
      <c r="I82" s="25"/>
      <c r="J82" s="25"/>
      <c r="K82" s="25"/>
    </row>
    <row r="83" spans="1:12" x14ac:dyDescent="0.2">
      <c r="I83" s="25"/>
      <c r="J83" s="25"/>
      <c r="K83" s="25"/>
    </row>
    <row r="84" spans="1:12" x14ac:dyDescent="0.2">
      <c r="I84"/>
      <c r="J84"/>
      <c r="K84"/>
    </row>
    <row r="85" spans="1:12" s="4" customFormat="1" x14ac:dyDescent="0.2">
      <c r="B85" s="2"/>
      <c r="C85" s="2"/>
      <c r="D85" s="2"/>
      <c r="E85" s="2"/>
      <c r="F85" s="2"/>
      <c r="G85" s="2"/>
      <c r="H85" s="148"/>
      <c r="I85"/>
      <c r="J85" s="25"/>
      <c r="K85"/>
      <c r="L85" s="2"/>
    </row>
    <row r="86" spans="1:12" x14ac:dyDescent="0.2">
      <c r="I86" s="22"/>
      <c r="J86" s="22"/>
      <c r="K86" s="22"/>
    </row>
    <row r="87" spans="1:12" x14ac:dyDescent="0.2">
      <c r="I87" s="34"/>
      <c r="J87" s="25"/>
      <c r="K87" s="25"/>
    </row>
    <row r="88" spans="1:12" ht="6.75" customHeight="1" x14ac:dyDescent="0.2"/>
    <row r="89" spans="1:12" ht="6" customHeight="1" x14ac:dyDescent="0.2"/>
    <row r="92" spans="1:12" ht="3.75" customHeight="1" x14ac:dyDescent="0.2"/>
  </sheetData>
  <mergeCells count="3">
    <mergeCell ref="A79:H79"/>
    <mergeCell ref="A1:H1"/>
    <mergeCell ref="A80:H80"/>
  </mergeCells>
  <phoneticPr fontId="6" type="noConversion"/>
  <pageMargins left="0.55118110236220474" right="0.55118110236220474" top="0.78740157480314965" bottom="0.59055118110236227" header="0.51181102362204722" footer="0.51181102362204722"/>
  <pageSetup paperSize="9" scale="71" fitToWidth="0" fitToHeight="2" orientation="landscape" r:id="rId1"/>
  <headerFooter alignWithMargins="0"/>
  <rowBreaks count="1" manualBreakCount="1">
    <brk id="51"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zoomScaleNormal="100" zoomScaleSheetLayoutView="115" workbookViewId="0">
      <selection sqref="A1:G1"/>
    </sheetView>
  </sheetViews>
  <sheetFormatPr defaultRowHeight="12.75" x14ac:dyDescent="0.2"/>
  <cols>
    <col min="1" max="1" width="36.42578125" style="293" customWidth="1"/>
    <col min="2" max="6" width="15.7109375" style="293" customWidth="1"/>
    <col min="7" max="7" width="19.28515625" style="301" bestFit="1" customWidth="1"/>
    <col min="8" max="8" width="9" style="293" customWidth="1"/>
    <col min="9" max="16384" width="9.140625" style="293"/>
  </cols>
  <sheetData>
    <row r="1" spans="1:9" ht="30" customHeight="1" x14ac:dyDescent="0.25">
      <c r="A1" s="418" t="s">
        <v>176</v>
      </c>
      <c r="B1" s="419"/>
      <c r="C1" s="419"/>
      <c r="D1" s="419"/>
      <c r="E1" s="419"/>
      <c r="F1" s="419"/>
      <c r="G1" s="419"/>
    </row>
    <row r="2" spans="1:9" ht="15.75" customHeight="1" thickBot="1" x14ac:dyDescent="0.25">
      <c r="A2" s="294"/>
      <c r="B2" s="295"/>
      <c r="C2" s="295"/>
      <c r="D2" s="295"/>
      <c r="E2" s="295"/>
      <c r="F2" s="295"/>
      <c r="G2" s="296"/>
    </row>
    <row r="3" spans="1:9" ht="47.25" customHeight="1" x14ac:dyDescent="0.2">
      <c r="A3" s="297"/>
      <c r="B3" s="299" t="s">
        <v>148</v>
      </c>
      <c r="C3" s="298" t="s">
        <v>153</v>
      </c>
      <c r="D3" s="298" t="s">
        <v>157</v>
      </c>
      <c r="E3" s="299" t="s">
        <v>167</v>
      </c>
      <c r="F3" s="299" t="s">
        <v>184</v>
      </c>
      <c r="G3" s="268" t="s">
        <v>188</v>
      </c>
    </row>
    <row r="4" spans="1:9" ht="6" customHeight="1" x14ac:dyDescent="0.2">
      <c r="A4" s="300"/>
    </row>
    <row r="5" spans="1:9" ht="15" x14ac:dyDescent="0.25">
      <c r="A5" s="302" t="s">
        <v>3</v>
      </c>
      <c r="I5" s="303"/>
    </row>
    <row r="6" spans="1:9" x14ac:dyDescent="0.2">
      <c r="A6" s="304"/>
      <c r="G6" s="305"/>
    </row>
    <row r="7" spans="1:9" ht="15" x14ac:dyDescent="0.25">
      <c r="A7" s="306" t="s">
        <v>44</v>
      </c>
      <c r="B7" s="307">
        <v>72018</v>
      </c>
      <c r="C7" s="307">
        <v>71055</v>
      </c>
      <c r="D7" s="307">
        <v>71161</v>
      </c>
      <c r="E7" s="372">
        <v>70950</v>
      </c>
      <c r="F7" s="372">
        <v>70383</v>
      </c>
      <c r="G7" s="324">
        <v>-2.2702657668916104E-2</v>
      </c>
    </row>
    <row r="8" spans="1:9" x14ac:dyDescent="0.2">
      <c r="A8" s="309" t="s">
        <v>4</v>
      </c>
      <c r="B8" s="331">
        <v>5781</v>
      </c>
      <c r="C8" s="331">
        <v>5830</v>
      </c>
      <c r="D8" s="331">
        <v>5992</v>
      </c>
      <c r="E8" s="373">
        <v>6039</v>
      </c>
      <c r="F8" s="373">
        <v>6096</v>
      </c>
      <c r="G8" s="324">
        <v>5.448884276076793E-2</v>
      </c>
    </row>
    <row r="9" spans="1:9" x14ac:dyDescent="0.2">
      <c r="A9" s="309" t="s">
        <v>5</v>
      </c>
      <c r="B9" s="331">
        <v>1900</v>
      </c>
      <c r="C9" s="331">
        <v>1893</v>
      </c>
      <c r="D9" s="331">
        <v>1900</v>
      </c>
      <c r="E9" s="373">
        <v>1904</v>
      </c>
      <c r="F9" s="373">
        <v>1941</v>
      </c>
      <c r="G9" s="324">
        <v>2.1578947368421142E-2</v>
      </c>
    </row>
    <row r="10" spans="1:9" x14ac:dyDescent="0.2">
      <c r="A10" s="309" t="s">
        <v>6</v>
      </c>
      <c r="B10" s="332">
        <v>122</v>
      </c>
      <c r="C10" s="332">
        <v>111</v>
      </c>
      <c r="D10" s="332">
        <v>98</v>
      </c>
      <c r="E10" s="374">
        <v>109</v>
      </c>
      <c r="F10" s="374">
        <v>98</v>
      </c>
      <c r="G10" s="324">
        <v>-0.19672131147540983</v>
      </c>
    </row>
    <row r="11" spans="1:9" x14ac:dyDescent="0.2">
      <c r="A11" s="309" t="s">
        <v>7</v>
      </c>
      <c r="B11" s="331">
        <v>2215</v>
      </c>
      <c r="C11" s="331">
        <v>2154</v>
      </c>
      <c r="D11" s="331">
        <v>2005</v>
      </c>
      <c r="E11" s="373">
        <v>1844</v>
      </c>
      <c r="F11" s="373">
        <v>1764</v>
      </c>
      <c r="G11" s="324">
        <v>-0.20361173814898414</v>
      </c>
      <c r="H11" s="310"/>
    </row>
    <row r="12" spans="1:9" x14ac:dyDescent="0.2">
      <c r="A12" s="309" t="s">
        <v>8</v>
      </c>
      <c r="B12" s="331">
        <v>12904</v>
      </c>
      <c r="C12" s="331">
        <v>12362</v>
      </c>
      <c r="D12" s="331">
        <v>12033</v>
      </c>
      <c r="E12" s="373">
        <v>11713</v>
      </c>
      <c r="F12" s="373">
        <v>10988</v>
      </c>
      <c r="G12" s="324">
        <v>-0.1484810911345319</v>
      </c>
    </row>
    <row r="13" spans="1:9" x14ac:dyDescent="0.2">
      <c r="A13" s="309" t="s">
        <v>9</v>
      </c>
      <c r="B13" s="331">
        <v>3265</v>
      </c>
      <c r="C13" s="331">
        <v>3087</v>
      </c>
      <c r="D13" s="331">
        <v>3069</v>
      </c>
      <c r="E13" s="373">
        <v>3023</v>
      </c>
      <c r="F13" s="373">
        <v>2739</v>
      </c>
      <c r="G13" s="324">
        <v>-0.1611026033690659</v>
      </c>
    </row>
    <row r="14" spans="1:9" x14ac:dyDescent="0.2">
      <c r="A14" s="309" t="s">
        <v>10</v>
      </c>
      <c r="B14" s="332">
        <v>584</v>
      </c>
      <c r="C14" s="332">
        <v>539</v>
      </c>
      <c r="D14" s="332">
        <v>500</v>
      </c>
      <c r="E14" s="374">
        <v>474</v>
      </c>
      <c r="F14" s="374">
        <v>444</v>
      </c>
      <c r="G14" s="324">
        <v>-0.23972602739726023</v>
      </c>
    </row>
    <row r="15" spans="1:9" x14ac:dyDescent="0.2">
      <c r="A15" s="309" t="s">
        <v>11</v>
      </c>
      <c r="B15" s="332">
        <v>395</v>
      </c>
      <c r="C15" s="332">
        <v>365</v>
      </c>
      <c r="D15" s="332">
        <v>365</v>
      </c>
      <c r="E15" s="374">
        <v>364</v>
      </c>
      <c r="F15" s="374">
        <v>404</v>
      </c>
      <c r="G15" s="324">
        <v>2.2784810126582178E-2</v>
      </c>
    </row>
    <row r="16" spans="1:9" x14ac:dyDescent="0.2">
      <c r="A16" s="309" t="s">
        <v>12</v>
      </c>
      <c r="B16" s="331">
        <v>8349</v>
      </c>
      <c r="C16" s="331">
        <v>8167</v>
      </c>
      <c r="D16" s="331">
        <v>8027</v>
      </c>
      <c r="E16" s="373">
        <v>7904</v>
      </c>
      <c r="F16" s="373">
        <v>7950</v>
      </c>
      <c r="G16" s="324">
        <v>-4.7790154509522065E-2</v>
      </c>
    </row>
    <row r="17" spans="1:10" x14ac:dyDescent="0.2">
      <c r="A17" s="309" t="s">
        <v>13</v>
      </c>
      <c r="B17" s="331">
        <v>6580</v>
      </c>
      <c r="C17" s="331">
        <v>6439</v>
      </c>
      <c r="D17" s="331">
        <v>6350</v>
      </c>
      <c r="E17" s="373">
        <v>6241</v>
      </c>
      <c r="F17" s="373">
        <v>6344</v>
      </c>
      <c r="G17" s="324">
        <v>-3.586626139817628E-2</v>
      </c>
    </row>
    <row r="18" spans="1:10" x14ac:dyDescent="0.2">
      <c r="A18" s="309" t="s">
        <v>14</v>
      </c>
      <c r="B18" s="331">
        <v>29923</v>
      </c>
      <c r="C18" s="331">
        <v>30108</v>
      </c>
      <c r="D18" s="331">
        <v>30822</v>
      </c>
      <c r="E18" s="373">
        <v>31335</v>
      </c>
      <c r="F18" s="373">
        <v>31615</v>
      </c>
      <c r="G18" s="324">
        <v>5.6545132506767404E-2</v>
      </c>
      <c r="I18" s="303"/>
    </row>
    <row r="19" spans="1:10" x14ac:dyDescent="0.2">
      <c r="A19" s="311"/>
      <c r="B19" s="332"/>
      <c r="C19" s="332"/>
      <c r="D19" s="332"/>
      <c r="E19" s="375"/>
      <c r="F19" s="375"/>
      <c r="G19" s="308"/>
    </row>
    <row r="20" spans="1:10" ht="15" x14ac:dyDescent="0.25">
      <c r="A20" s="312" t="s">
        <v>45</v>
      </c>
      <c r="B20" s="307">
        <v>60793</v>
      </c>
      <c r="C20" s="307">
        <v>59962</v>
      </c>
      <c r="D20" s="307">
        <v>60184</v>
      </c>
      <c r="E20" s="372">
        <v>59976</v>
      </c>
      <c r="F20" s="372">
        <v>59771</v>
      </c>
      <c r="G20" s="324">
        <v>-1.6811146020101031E-2</v>
      </c>
    </row>
    <row r="21" spans="1:10" x14ac:dyDescent="0.2">
      <c r="A21" s="309" t="s">
        <v>4</v>
      </c>
      <c r="B21" s="331">
        <v>5068</v>
      </c>
      <c r="C21" s="331">
        <v>5094</v>
      </c>
      <c r="D21" s="331">
        <v>5210</v>
      </c>
      <c r="E21" s="373">
        <v>5246</v>
      </c>
      <c r="F21" s="373">
        <v>5310</v>
      </c>
      <c r="G21" s="324">
        <v>4.7750591949486942E-2</v>
      </c>
    </row>
    <row r="22" spans="1:10" x14ac:dyDescent="0.2">
      <c r="A22" s="309" t="s">
        <v>5</v>
      </c>
      <c r="B22" s="331">
        <v>1881</v>
      </c>
      <c r="C22" s="331">
        <v>1875</v>
      </c>
      <c r="D22" s="331">
        <v>1882</v>
      </c>
      <c r="E22" s="373">
        <v>1890</v>
      </c>
      <c r="F22" s="373">
        <v>1928</v>
      </c>
      <c r="G22" s="324">
        <v>2.4986709197235557E-2</v>
      </c>
    </row>
    <row r="23" spans="1:10" x14ac:dyDescent="0.2">
      <c r="A23" s="309" t="s">
        <v>6</v>
      </c>
      <c r="B23" s="332">
        <v>97</v>
      </c>
      <c r="C23" s="332">
        <v>89</v>
      </c>
      <c r="D23" s="332">
        <v>77</v>
      </c>
      <c r="E23" s="374">
        <v>84</v>
      </c>
      <c r="F23" s="374">
        <v>76</v>
      </c>
      <c r="G23" s="324">
        <v>-0.21649484536082475</v>
      </c>
    </row>
    <row r="24" spans="1:10" x14ac:dyDescent="0.2">
      <c r="A24" s="309" t="s">
        <v>7</v>
      </c>
      <c r="B24" s="331">
        <v>2013</v>
      </c>
      <c r="C24" s="331">
        <v>1975</v>
      </c>
      <c r="D24" s="331">
        <v>1834</v>
      </c>
      <c r="E24" s="373">
        <v>1695</v>
      </c>
      <c r="F24" s="373">
        <v>1613</v>
      </c>
      <c r="G24" s="324">
        <v>-0.19870839542970686</v>
      </c>
    </row>
    <row r="25" spans="1:10" x14ac:dyDescent="0.2">
      <c r="A25" s="309" t="s">
        <v>8</v>
      </c>
      <c r="B25" s="331">
        <v>9821</v>
      </c>
      <c r="C25" s="331">
        <v>9330</v>
      </c>
      <c r="D25" s="331">
        <v>9106</v>
      </c>
      <c r="E25" s="373">
        <v>8824</v>
      </c>
      <c r="F25" s="373">
        <v>8254</v>
      </c>
      <c r="G25" s="324">
        <v>-0.15955605335505552</v>
      </c>
    </row>
    <row r="26" spans="1:10" x14ac:dyDescent="0.2">
      <c r="A26" s="309" t="s">
        <v>9</v>
      </c>
      <c r="B26" s="331">
        <v>1992</v>
      </c>
      <c r="C26" s="331">
        <v>1891</v>
      </c>
      <c r="D26" s="331">
        <v>1879</v>
      </c>
      <c r="E26" s="373">
        <v>1813</v>
      </c>
      <c r="F26" s="373">
        <v>1692</v>
      </c>
      <c r="G26" s="324">
        <v>-0.1506024096385542</v>
      </c>
    </row>
    <row r="27" spans="1:10" x14ac:dyDescent="0.2">
      <c r="A27" s="309" t="s">
        <v>10</v>
      </c>
      <c r="B27" s="332">
        <v>494</v>
      </c>
      <c r="C27" s="332">
        <v>456</v>
      </c>
      <c r="D27" s="332">
        <v>428</v>
      </c>
      <c r="E27" s="374">
        <v>404</v>
      </c>
      <c r="F27" s="374">
        <v>384</v>
      </c>
      <c r="G27" s="324">
        <v>-0.22267206477732793</v>
      </c>
    </row>
    <row r="28" spans="1:10" x14ac:dyDescent="0.2">
      <c r="A28" s="309" t="s">
        <v>11</v>
      </c>
      <c r="B28" s="332">
        <v>359</v>
      </c>
      <c r="C28" s="332">
        <v>329</v>
      </c>
      <c r="D28" s="332">
        <v>331</v>
      </c>
      <c r="E28" s="374">
        <v>332</v>
      </c>
      <c r="F28" s="374">
        <v>374</v>
      </c>
      <c r="G28" s="324">
        <v>4.1782729805013963E-2</v>
      </c>
    </row>
    <row r="29" spans="1:10" x14ac:dyDescent="0.2">
      <c r="A29" s="309" t="s">
        <v>12</v>
      </c>
      <c r="B29" s="331">
        <v>7544</v>
      </c>
      <c r="C29" s="331">
        <v>7353</v>
      </c>
      <c r="D29" s="331">
        <v>7260</v>
      </c>
      <c r="E29" s="373">
        <v>7125</v>
      </c>
      <c r="F29" s="373">
        <v>7220</v>
      </c>
      <c r="G29" s="324">
        <v>-4.2948038176033987E-2</v>
      </c>
    </row>
    <row r="30" spans="1:10" x14ac:dyDescent="0.2">
      <c r="A30" s="309" t="s">
        <v>13</v>
      </c>
      <c r="B30" s="331">
        <v>5493</v>
      </c>
      <c r="C30" s="331">
        <v>5397</v>
      </c>
      <c r="D30" s="331">
        <v>5281</v>
      </c>
      <c r="E30" s="373">
        <v>5200</v>
      </c>
      <c r="F30" s="373">
        <v>5238</v>
      </c>
      <c r="G30" s="324">
        <v>-4.6422719825232162E-2</v>
      </c>
      <c r="J30" s="291"/>
    </row>
    <row r="31" spans="1:10" x14ac:dyDescent="0.2">
      <c r="A31" s="309" t="s">
        <v>14</v>
      </c>
      <c r="B31" s="331">
        <v>26031</v>
      </c>
      <c r="C31" s="331">
        <v>26173</v>
      </c>
      <c r="D31" s="331">
        <v>26896</v>
      </c>
      <c r="E31" s="373">
        <v>27363</v>
      </c>
      <c r="F31" s="373">
        <v>27682</v>
      </c>
      <c r="G31" s="324">
        <v>6.342437862548489E-2</v>
      </c>
      <c r="I31" s="303"/>
    </row>
    <row r="32" spans="1:10" x14ac:dyDescent="0.2">
      <c r="A32" s="311"/>
      <c r="B32" s="332"/>
      <c r="C32" s="332"/>
      <c r="D32" s="332"/>
      <c r="E32" s="375"/>
      <c r="F32" s="375"/>
      <c r="G32" s="308"/>
    </row>
    <row r="33" spans="1:7" ht="15" x14ac:dyDescent="0.25">
      <c r="A33" s="312" t="s">
        <v>46</v>
      </c>
      <c r="B33" s="307">
        <v>11225</v>
      </c>
      <c r="C33" s="307">
        <v>11093</v>
      </c>
      <c r="D33" s="307">
        <v>10977</v>
      </c>
      <c r="E33" s="372">
        <v>10974</v>
      </c>
      <c r="F33" s="372">
        <v>10612</v>
      </c>
      <c r="G33" s="324">
        <v>-5.4610244988864132E-2</v>
      </c>
    </row>
    <row r="34" spans="1:7" x14ac:dyDescent="0.2">
      <c r="A34" s="309" t="s">
        <v>4</v>
      </c>
      <c r="B34" s="332">
        <v>713</v>
      </c>
      <c r="C34" s="332">
        <v>736</v>
      </c>
      <c r="D34" s="332">
        <v>782</v>
      </c>
      <c r="E34" s="374">
        <v>793</v>
      </c>
      <c r="F34" s="374">
        <v>786</v>
      </c>
      <c r="G34" s="324">
        <v>0.10238429172510521</v>
      </c>
    </row>
    <row r="35" spans="1:7" x14ac:dyDescent="0.2">
      <c r="A35" s="309" t="s">
        <v>5</v>
      </c>
      <c r="B35" s="332">
        <v>19</v>
      </c>
      <c r="C35" s="332">
        <v>18</v>
      </c>
      <c r="D35" s="332">
        <v>18</v>
      </c>
      <c r="E35" s="374">
        <v>14</v>
      </c>
      <c r="F35" s="374">
        <v>13</v>
      </c>
      <c r="G35" s="324" t="s">
        <v>160</v>
      </c>
    </row>
    <row r="36" spans="1:7" x14ac:dyDescent="0.2">
      <c r="A36" s="309" t="s">
        <v>6</v>
      </c>
      <c r="B36" s="332">
        <v>25</v>
      </c>
      <c r="C36" s="332">
        <v>22</v>
      </c>
      <c r="D36" s="332">
        <v>21</v>
      </c>
      <c r="E36" s="374">
        <v>25</v>
      </c>
      <c r="F36" s="374">
        <v>22</v>
      </c>
      <c r="G36" s="324" t="s">
        <v>160</v>
      </c>
    </row>
    <row r="37" spans="1:7" x14ac:dyDescent="0.2">
      <c r="A37" s="309" t="s">
        <v>7</v>
      </c>
      <c r="B37" s="332">
        <v>202</v>
      </c>
      <c r="C37" s="332">
        <v>179</v>
      </c>
      <c r="D37" s="332">
        <v>171</v>
      </c>
      <c r="E37" s="374">
        <v>149</v>
      </c>
      <c r="F37" s="374">
        <v>151</v>
      </c>
      <c r="G37" s="324">
        <v>-0.25247524752475248</v>
      </c>
    </row>
    <row r="38" spans="1:7" x14ac:dyDescent="0.2">
      <c r="A38" s="309" t="s">
        <v>8</v>
      </c>
      <c r="B38" s="331">
        <v>3083</v>
      </c>
      <c r="C38" s="331">
        <v>3032</v>
      </c>
      <c r="D38" s="331">
        <v>2927</v>
      </c>
      <c r="E38" s="373">
        <v>2889</v>
      </c>
      <c r="F38" s="373">
        <v>2734</v>
      </c>
      <c r="G38" s="324">
        <v>-0.11320142718131687</v>
      </c>
    </row>
    <row r="39" spans="1:7" x14ac:dyDescent="0.2">
      <c r="A39" s="309" t="s">
        <v>9</v>
      </c>
      <c r="B39" s="331">
        <v>1273</v>
      </c>
      <c r="C39" s="331">
        <v>1196</v>
      </c>
      <c r="D39" s="331">
        <v>1190</v>
      </c>
      <c r="E39" s="373">
        <v>1210</v>
      </c>
      <c r="F39" s="373">
        <v>1047</v>
      </c>
      <c r="G39" s="324">
        <v>-0.17753338570306365</v>
      </c>
    </row>
    <row r="40" spans="1:7" x14ac:dyDescent="0.2">
      <c r="A40" s="309" t="s">
        <v>10</v>
      </c>
      <c r="B40" s="332">
        <v>90</v>
      </c>
      <c r="C40" s="332">
        <v>83</v>
      </c>
      <c r="D40" s="332">
        <v>72</v>
      </c>
      <c r="E40" s="374">
        <v>70</v>
      </c>
      <c r="F40" s="374">
        <v>60</v>
      </c>
      <c r="G40" s="324">
        <v>-0.33333333333333337</v>
      </c>
    </row>
    <row r="41" spans="1:7" x14ac:dyDescent="0.2">
      <c r="A41" s="309" t="s">
        <v>11</v>
      </c>
      <c r="B41" s="332">
        <v>36</v>
      </c>
      <c r="C41" s="332">
        <v>36</v>
      </c>
      <c r="D41" s="332">
        <v>34</v>
      </c>
      <c r="E41" s="374">
        <v>32</v>
      </c>
      <c r="F41" s="374">
        <v>30</v>
      </c>
      <c r="G41" s="324" t="s">
        <v>160</v>
      </c>
    </row>
    <row r="42" spans="1:7" x14ac:dyDescent="0.2">
      <c r="A42" s="309" t="s">
        <v>12</v>
      </c>
      <c r="B42" s="332">
        <v>805</v>
      </c>
      <c r="C42" s="332">
        <v>814</v>
      </c>
      <c r="D42" s="332">
        <v>767</v>
      </c>
      <c r="E42" s="374">
        <v>779</v>
      </c>
      <c r="F42" s="374">
        <v>730</v>
      </c>
      <c r="G42" s="324">
        <v>-9.3167701863353991E-2</v>
      </c>
    </row>
    <row r="43" spans="1:7" x14ac:dyDescent="0.2">
      <c r="A43" s="309" t="s">
        <v>13</v>
      </c>
      <c r="B43" s="331">
        <v>1087</v>
      </c>
      <c r="C43" s="331">
        <v>1042</v>
      </c>
      <c r="D43" s="331">
        <v>1069</v>
      </c>
      <c r="E43" s="373">
        <v>1041</v>
      </c>
      <c r="F43" s="373">
        <v>1106</v>
      </c>
      <c r="G43" s="324">
        <v>1.7479300827966782E-2</v>
      </c>
    </row>
    <row r="44" spans="1:7" x14ac:dyDescent="0.2">
      <c r="A44" s="309" t="s">
        <v>14</v>
      </c>
      <c r="B44" s="331">
        <v>3892</v>
      </c>
      <c r="C44" s="331">
        <v>3935</v>
      </c>
      <c r="D44" s="331">
        <v>3926</v>
      </c>
      <c r="E44" s="373">
        <v>3972</v>
      </c>
      <c r="F44" s="373">
        <v>3933</v>
      </c>
      <c r="G44" s="324">
        <v>1.053442959917783E-2</v>
      </c>
    </row>
    <row r="45" spans="1:7" x14ac:dyDescent="0.2">
      <c r="A45" s="313"/>
      <c r="B45" s="333"/>
      <c r="C45" s="333"/>
      <c r="D45" s="333"/>
      <c r="E45" s="333"/>
      <c r="F45" s="333"/>
      <c r="G45" s="292"/>
    </row>
    <row r="46" spans="1:7" ht="6" customHeight="1" x14ac:dyDescent="0.2">
      <c r="A46" s="314"/>
      <c r="B46" s="334"/>
      <c r="C46" s="334"/>
      <c r="D46" s="334"/>
      <c r="E46" s="334"/>
      <c r="F46" s="334"/>
      <c r="G46" s="335"/>
    </row>
    <row r="47" spans="1:7" ht="15" x14ac:dyDescent="0.25">
      <c r="A47" s="302" t="s">
        <v>15</v>
      </c>
      <c r="B47" s="307"/>
      <c r="C47" s="307"/>
      <c r="D47" s="307"/>
      <c r="E47" s="307"/>
      <c r="F47" s="307"/>
      <c r="G47" s="308"/>
    </row>
    <row r="48" spans="1:7" x14ac:dyDescent="0.2">
      <c r="A48" s="314"/>
      <c r="B48" s="331"/>
      <c r="C48" s="331"/>
      <c r="D48" s="331"/>
      <c r="E48" s="331"/>
      <c r="F48" s="331"/>
      <c r="G48" s="308"/>
    </row>
    <row r="49" spans="1:7" ht="15" x14ac:dyDescent="0.25">
      <c r="A49" s="306" t="s">
        <v>44</v>
      </c>
      <c r="B49" s="307">
        <v>39363</v>
      </c>
      <c r="C49" s="307">
        <v>39251</v>
      </c>
      <c r="D49" s="307">
        <v>39825</v>
      </c>
      <c r="E49" s="307">
        <v>40763</v>
      </c>
      <c r="F49" s="372">
        <v>41187</v>
      </c>
      <c r="G49" s="324">
        <v>4.633793156009447E-2</v>
      </c>
    </row>
    <row r="50" spans="1:7" ht="12.75" customHeight="1" x14ac:dyDescent="0.2">
      <c r="A50" s="309" t="s">
        <v>4</v>
      </c>
      <c r="B50" s="331">
        <v>6887</v>
      </c>
      <c r="C50" s="331">
        <v>6974</v>
      </c>
      <c r="D50" s="331">
        <v>7369</v>
      </c>
      <c r="E50" s="331">
        <v>7616</v>
      </c>
      <c r="F50" s="373">
        <v>7878</v>
      </c>
      <c r="G50" s="324">
        <v>0.14389429359663142</v>
      </c>
    </row>
    <row r="51" spans="1:7" ht="12.75" customHeight="1" x14ac:dyDescent="0.2">
      <c r="A51" s="309" t="s">
        <v>5</v>
      </c>
      <c r="B51" s="332">
        <v>752</v>
      </c>
      <c r="C51" s="332">
        <v>816</v>
      </c>
      <c r="D51" s="332">
        <v>875</v>
      </c>
      <c r="E51" s="332">
        <v>918</v>
      </c>
      <c r="F51" s="374">
        <v>931</v>
      </c>
      <c r="G51" s="324">
        <v>0.23803191489361697</v>
      </c>
    </row>
    <row r="52" spans="1:7" ht="12.75" customHeight="1" x14ac:dyDescent="0.2">
      <c r="A52" s="309" t="s">
        <v>6</v>
      </c>
      <c r="B52" s="332">
        <v>540</v>
      </c>
      <c r="C52" s="332">
        <v>528</v>
      </c>
      <c r="D52" s="332">
        <v>501</v>
      </c>
      <c r="E52" s="332">
        <v>517</v>
      </c>
      <c r="F52" s="374">
        <v>510</v>
      </c>
      <c r="G52" s="324">
        <v>-5.555555555555558E-2</v>
      </c>
    </row>
    <row r="53" spans="1:7" ht="12.75" customHeight="1" x14ac:dyDescent="0.2">
      <c r="A53" s="309" t="s">
        <v>7</v>
      </c>
      <c r="B53" s="331">
        <v>2431</v>
      </c>
      <c r="C53" s="331">
        <v>2360</v>
      </c>
      <c r="D53" s="331">
        <v>2320</v>
      </c>
      <c r="E53" s="331">
        <v>2295</v>
      </c>
      <c r="F53" s="373">
        <v>2269</v>
      </c>
      <c r="G53" s="324">
        <v>-6.6639243109831381E-2</v>
      </c>
    </row>
    <row r="54" spans="1:7" ht="12.75" customHeight="1" x14ac:dyDescent="0.2">
      <c r="A54" s="309" t="s">
        <v>8</v>
      </c>
      <c r="B54" s="331">
        <v>4587</v>
      </c>
      <c r="C54" s="331">
        <v>4468</v>
      </c>
      <c r="D54" s="331">
        <v>4359</v>
      </c>
      <c r="E54" s="331">
        <v>4324</v>
      </c>
      <c r="F54" s="373">
        <v>4322</v>
      </c>
      <c r="G54" s="324">
        <v>-5.7771964246784435E-2</v>
      </c>
    </row>
    <row r="55" spans="1:7" ht="12.75" customHeight="1" x14ac:dyDescent="0.2">
      <c r="A55" s="309" t="s">
        <v>9</v>
      </c>
      <c r="B55" s="331">
        <v>2483</v>
      </c>
      <c r="C55" s="331">
        <v>2410</v>
      </c>
      <c r="D55" s="331">
        <v>2357</v>
      </c>
      <c r="E55" s="331">
        <v>2441</v>
      </c>
      <c r="F55" s="373">
        <v>2455</v>
      </c>
      <c r="G55" s="324">
        <v>-1.1276681433749491E-2</v>
      </c>
    </row>
    <row r="56" spans="1:7" ht="12.75" customHeight="1" x14ac:dyDescent="0.2">
      <c r="A56" s="309" t="s">
        <v>10</v>
      </c>
      <c r="B56" s="332">
        <v>297</v>
      </c>
      <c r="C56" s="332">
        <v>291</v>
      </c>
      <c r="D56" s="332">
        <v>298</v>
      </c>
      <c r="E56" s="332">
        <v>320</v>
      </c>
      <c r="F56" s="374">
        <v>314</v>
      </c>
      <c r="G56" s="324">
        <v>5.7239057239057312E-2</v>
      </c>
    </row>
    <row r="57" spans="1:7" ht="12.75" customHeight="1" x14ac:dyDescent="0.2">
      <c r="A57" s="309" t="s">
        <v>11</v>
      </c>
      <c r="B57" s="332">
        <v>775</v>
      </c>
      <c r="C57" s="332">
        <v>791</v>
      </c>
      <c r="D57" s="332">
        <v>835</v>
      </c>
      <c r="E57" s="332">
        <v>893</v>
      </c>
      <c r="F57" s="374">
        <v>904</v>
      </c>
      <c r="G57" s="324">
        <v>0.16645161290322585</v>
      </c>
    </row>
    <row r="58" spans="1:7" ht="12.75" customHeight="1" x14ac:dyDescent="0.2">
      <c r="A58" s="309" t="s">
        <v>12</v>
      </c>
      <c r="B58" s="331">
        <v>8222</v>
      </c>
      <c r="C58" s="331">
        <v>8259</v>
      </c>
      <c r="D58" s="331">
        <v>8511</v>
      </c>
      <c r="E58" s="331">
        <v>8715</v>
      </c>
      <c r="F58" s="373">
        <v>8723</v>
      </c>
      <c r="G58" s="324">
        <v>6.0934079299440613E-2</v>
      </c>
    </row>
    <row r="59" spans="1:7" ht="12.75" customHeight="1" x14ac:dyDescent="0.2">
      <c r="A59" s="309" t="s">
        <v>13</v>
      </c>
      <c r="B59" s="331">
        <v>2764</v>
      </c>
      <c r="C59" s="331">
        <v>2715</v>
      </c>
      <c r="D59" s="331">
        <v>2642</v>
      </c>
      <c r="E59" s="331">
        <v>2652</v>
      </c>
      <c r="F59" s="373">
        <v>2685</v>
      </c>
      <c r="G59" s="324">
        <v>-2.8581765557163519E-2</v>
      </c>
    </row>
    <row r="60" spans="1:7" ht="12.75" customHeight="1" x14ac:dyDescent="0.2">
      <c r="A60" s="309" t="s">
        <v>14</v>
      </c>
      <c r="B60" s="331">
        <v>9625</v>
      </c>
      <c r="C60" s="331">
        <v>9639</v>
      </c>
      <c r="D60" s="331">
        <v>9758</v>
      </c>
      <c r="E60" s="331">
        <v>10072</v>
      </c>
      <c r="F60" s="373">
        <v>10196</v>
      </c>
      <c r="G60" s="324">
        <v>5.9324675324675225E-2</v>
      </c>
    </row>
    <row r="61" spans="1:7" x14ac:dyDescent="0.2">
      <c r="A61" s="311"/>
      <c r="B61" s="332"/>
      <c r="C61" s="332"/>
      <c r="D61" s="332"/>
      <c r="E61" s="332"/>
      <c r="F61" s="375"/>
      <c r="G61" s="308"/>
    </row>
    <row r="62" spans="1:7" ht="15" x14ac:dyDescent="0.25">
      <c r="A62" s="312" t="s">
        <v>45</v>
      </c>
      <c r="B62" s="307">
        <v>33677</v>
      </c>
      <c r="C62" s="307">
        <v>33657</v>
      </c>
      <c r="D62" s="307">
        <v>34137</v>
      </c>
      <c r="E62" s="307">
        <v>34898</v>
      </c>
      <c r="F62" s="372">
        <v>35259</v>
      </c>
      <c r="G62" s="324">
        <v>4.6975680731656588E-2</v>
      </c>
    </row>
    <row r="63" spans="1:7" ht="12.75" customHeight="1" x14ac:dyDescent="0.2">
      <c r="A63" s="309" t="s">
        <v>4</v>
      </c>
      <c r="B63" s="331">
        <v>6057</v>
      </c>
      <c r="C63" s="331">
        <v>6151</v>
      </c>
      <c r="D63" s="331">
        <v>6471</v>
      </c>
      <c r="E63" s="331">
        <v>6711</v>
      </c>
      <c r="F63" s="373">
        <v>6940</v>
      </c>
      <c r="G63" s="324">
        <v>0.14578174013538048</v>
      </c>
    </row>
    <row r="64" spans="1:7" ht="12.75" customHeight="1" x14ac:dyDescent="0.2">
      <c r="A64" s="309" t="s">
        <v>5</v>
      </c>
      <c r="B64" s="332">
        <v>727</v>
      </c>
      <c r="C64" s="332">
        <v>790</v>
      </c>
      <c r="D64" s="332">
        <v>846</v>
      </c>
      <c r="E64" s="332">
        <v>887</v>
      </c>
      <c r="F64" s="374">
        <v>900</v>
      </c>
      <c r="G64" s="324">
        <v>0.23796423658872068</v>
      </c>
    </row>
    <row r="65" spans="1:7" ht="12.75" customHeight="1" x14ac:dyDescent="0.2">
      <c r="A65" s="309" t="s">
        <v>6</v>
      </c>
      <c r="B65" s="332">
        <v>448</v>
      </c>
      <c r="C65" s="332">
        <v>443</v>
      </c>
      <c r="D65" s="332">
        <v>421</v>
      </c>
      <c r="E65" s="332">
        <v>443</v>
      </c>
      <c r="F65" s="374">
        <v>446</v>
      </c>
      <c r="G65" s="324">
        <v>-4.4642857142856984E-3</v>
      </c>
    </row>
    <row r="66" spans="1:7" ht="12.75" customHeight="1" x14ac:dyDescent="0.2">
      <c r="A66" s="309" t="s">
        <v>7</v>
      </c>
      <c r="B66" s="331">
        <v>2235</v>
      </c>
      <c r="C66" s="331">
        <v>2166</v>
      </c>
      <c r="D66" s="331">
        <v>2113</v>
      </c>
      <c r="E66" s="331">
        <v>2101</v>
      </c>
      <c r="F66" s="373">
        <v>2074</v>
      </c>
      <c r="G66" s="324">
        <v>-7.203579418344519E-2</v>
      </c>
    </row>
    <row r="67" spans="1:7" ht="12.75" customHeight="1" x14ac:dyDescent="0.2">
      <c r="A67" s="309" t="s">
        <v>8</v>
      </c>
      <c r="B67" s="331">
        <v>3552</v>
      </c>
      <c r="C67" s="331">
        <v>3442</v>
      </c>
      <c r="D67" s="331">
        <v>3364</v>
      </c>
      <c r="E67" s="331">
        <v>3338</v>
      </c>
      <c r="F67" s="373">
        <v>3306</v>
      </c>
      <c r="G67" s="324">
        <v>-6.9256756756756799E-2</v>
      </c>
    </row>
    <row r="68" spans="1:7" ht="12.75" customHeight="1" x14ac:dyDescent="0.2">
      <c r="A68" s="309" t="s">
        <v>9</v>
      </c>
      <c r="B68" s="331">
        <v>1436</v>
      </c>
      <c r="C68" s="331">
        <v>1407</v>
      </c>
      <c r="D68" s="331">
        <v>1369</v>
      </c>
      <c r="E68" s="331">
        <v>1427</v>
      </c>
      <c r="F68" s="373">
        <v>1429</v>
      </c>
      <c r="G68" s="324">
        <v>-4.8746518105849956E-3</v>
      </c>
    </row>
    <row r="69" spans="1:7" ht="12.75" customHeight="1" x14ac:dyDescent="0.2">
      <c r="A69" s="309" t="s">
        <v>10</v>
      </c>
      <c r="B69" s="332">
        <v>229</v>
      </c>
      <c r="C69" s="332">
        <v>223</v>
      </c>
      <c r="D69" s="332">
        <v>229</v>
      </c>
      <c r="E69" s="332">
        <v>242</v>
      </c>
      <c r="F69" s="374">
        <v>240</v>
      </c>
      <c r="G69" s="324">
        <v>4.8034934497816595E-2</v>
      </c>
    </row>
    <row r="70" spans="1:7" ht="12.75" customHeight="1" x14ac:dyDescent="0.2">
      <c r="A70" s="309" t="s">
        <v>11</v>
      </c>
      <c r="B70" s="332">
        <v>731</v>
      </c>
      <c r="C70" s="332">
        <v>748</v>
      </c>
      <c r="D70" s="332">
        <v>788</v>
      </c>
      <c r="E70" s="332">
        <v>840</v>
      </c>
      <c r="F70" s="374">
        <v>852</v>
      </c>
      <c r="G70" s="324">
        <v>0.16552667578659364</v>
      </c>
    </row>
    <row r="71" spans="1:7" ht="12.75" customHeight="1" x14ac:dyDescent="0.2">
      <c r="A71" s="309" t="s">
        <v>12</v>
      </c>
      <c r="B71" s="331">
        <v>7316</v>
      </c>
      <c r="C71" s="331">
        <v>7349</v>
      </c>
      <c r="D71" s="331">
        <v>7546</v>
      </c>
      <c r="E71" s="331">
        <v>7711</v>
      </c>
      <c r="F71" s="373">
        <v>7714</v>
      </c>
      <c r="G71" s="324">
        <v>5.440131219245492E-2</v>
      </c>
    </row>
    <row r="72" spans="1:7" ht="12.75" customHeight="1" x14ac:dyDescent="0.2">
      <c r="A72" s="309" t="s">
        <v>13</v>
      </c>
      <c r="B72" s="331">
        <v>2413</v>
      </c>
      <c r="C72" s="331">
        <v>2374</v>
      </c>
      <c r="D72" s="331">
        <v>2295</v>
      </c>
      <c r="E72" s="331">
        <v>2283</v>
      </c>
      <c r="F72" s="373">
        <v>2287</v>
      </c>
      <c r="G72" s="324">
        <v>-5.2217157065893027E-2</v>
      </c>
    </row>
    <row r="73" spans="1:7" ht="12.75" customHeight="1" x14ac:dyDescent="0.2">
      <c r="A73" s="309" t="s">
        <v>14</v>
      </c>
      <c r="B73" s="331">
        <v>8533</v>
      </c>
      <c r="C73" s="331">
        <v>8564</v>
      </c>
      <c r="D73" s="331">
        <v>8695</v>
      </c>
      <c r="E73" s="331">
        <v>8915</v>
      </c>
      <c r="F73" s="373">
        <v>9071</v>
      </c>
      <c r="G73" s="324">
        <v>6.3049337864760302E-2</v>
      </c>
    </row>
    <row r="74" spans="1:7" x14ac:dyDescent="0.2">
      <c r="A74" s="311"/>
      <c r="B74" s="332"/>
      <c r="C74" s="332"/>
      <c r="D74" s="332"/>
      <c r="E74" s="332"/>
      <c r="F74" s="375"/>
      <c r="G74" s="308"/>
    </row>
    <row r="75" spans="1:7" ht="15" x14ac:dyDescent="0.25">
      <c r="A75" s="312" t="s">
        <v>46</v>
      </c>
      <c r="B75" s="307">
        <v>5686</v>
      </c>
      <c r="C75" s="307">
        <v>5594</v>
      </c>
      <c r="D75" s="307">
        <v>5688</v>
      </c>
      <c r="E75" s="307">
        <v>5865</v>
      </c>
      <c r="F75" s="372">
        <v>5928</v>
      </c>
      <c r="G75" s="324">
        <v>4.2560675342947496E-2</v>
      </c>
    </row>
    <row r="76" spans="1:7" ht="12.75" customHeight="1" x14ac:dyDescent="0.2">
      <c r="A76" s="309" t="s">
        <v>4</v>
      </c>
      <c r="B76" s="332">
        <v>830</v>
      </c>
      <c r="C76" s="332">
        <v>823</v>
      </c>
      <c r="D76" s="332">
        <v>898</v>
      </c>
      <c r="E76" s="332">
        <v>905</v>
      </c>
      <c r="F76" s="374">
        <v>938</v>
      </c>
      <c r="G76" s="324">
        <v>0.13012048192771086</v>
      </c>
    </row>
    <row r="77" spans="1:7" ht="12.75" customHeight="1" x14ac:dyDescent="0.2">
      <c r="A77" s="309" t="s">
        <v>5</v>
      </c>
      <c r="B77" s="332">
        <v>25</v>
      </c>
      <c r="C77" s="332">
        <v>26</v>
      </c>
      <c r="D77" s="332">
        <v>29</v>
      </c>
      <c r="E77" s="332">
        <v>31</v>
      </c>
      <c r="F77" s="374">
        <v>31</v>
      </c>
      <c r="G77" s="324" t="s">
        <v>160</v>
      </c>
    </row>
    <row r="78" spans="1:7" ht="12.75" customHeight="1" x14ac:dyDescent="0.2">
      <c r="A78" s="309" t="s">
        <v>6</v>
      </c>
      <c r="B78" s="332">
        <v>92</v>
      </c>
      <c r="C78" s="332">
        <v>85</v>
      </c>
      <c r="D78" s="332">
        <v>80</v>
      </c>
      <c r="E78" s="332">
        <v>74</v>
      </c>
      <c r="F78" s="374">
        <v>64</v>
      </c>
      <c r="G78" s="324">
        <v>-0.30434782608695654</v>
      </c>
    </row>
    <row r="79" spans="1:7" ht="12.75" customHeight="1" x14ac:dyDescent="0.2">
      <c r="A79" s="309" t="s">
        <v>7</v>
      </c>
      <c r="B79" s="332">
        <v>196</v>
      </c>
      <c r="C79" s="332">
        <v>194</v>
      </c>
      <c r="D79" s="332">
        <v>207</v>
      </c>
      <c r="E79" s="332">
        <v>194</v>
      </c>
      <c r="F79" s="374">
        <v>195</v>
      </c>
      <c r="G79" s="324">
        <v>-5.1020408163264808E-3</v>
      </c>
    </row>
    <row r="80" spans="1:7" ht="12.75" customHeight="1" x14ac:dyDescent="0.2">
      <c r="A80" s="309" t="s">
        <v>8</v>
      </c>
      <c r="B80" s="332">
        <v>1035</v>
      </c>
      <c r="C80" s="332">
        <v>1026</v>
      </c>
      <c r="D80" s="332">
        <v>995</v>
      </c>
      <c r="E80" s="332">
        <v>986</v>
      </c>
      <c r="F80" s="373">
        <v>1016</v>
      </c>
      <c r="G80" s="324">
        <v>-1.8357487922705307E-2</v>
      </c>
    </row>
    <row r="81" spans="1:7" ht="12.75" customHeight="1" x14ac:dyDescent="0.2">
      <c r="A81" s="309" t="s">
        <v>9</v>
      </c>
      <c r="B81" s="331">
        <v>1047</v>
      </c>
      <c r="C81" s="331">
        <v>1003</v>
      </c>
      <c r="D81" s="331">
        <v>988</v>
      </c>
      <c r="E81" s="331">
        <v>1014</v>
      </c>
      <c r="F81" s="373">
        <v>1026</v>
      </c>
      <c r="G81" s="324">
        <v>-2.005730659025784E-2</v>
      </c>
    </row>
    <row r="82" spans="1:7" ht="12.75" customHeight="1" x14ac:dyDescent="0.2">
      <c r="A82" s="309" t="s">
        <v>10</v>
      </c>
      <c r="B82" s="332">
        <v>68</v>
      </c>
      <c r="C82" s="332">
        <v>68</v>
      </c>
      <c r="D82" s="332">
        <v>69</v>
      </c>
      <c r="E82" s="332">
        <v>78</v>
      </c>
      <c r="F82" s="374">
        <v>74</v>
      </c>
      <c r="G82" s="324">
        <v>8.8235294117646967E-2</v>
      </c>
    </row>
    <row r="83" spans="1:7" ht="12.75" customHeight="1" x14ac:dyDescent="0.2">
      <c r="A83" s="309" t="s">
        <v>11</v>
      </c>
      <c r="B83" s="332">
        <v>44</v>
      </c>
      <c r="C83" s="332">
        <v>43</v>
      </c>
      <c r="D83" s="332">
        <v>47</v>
      </c>
      <c r="E83" s="332">
        <v>53</v>
      </c>
      <c r="F83" s="374">
        <v>52</v>
      </c>
      <c r="G83" s="324" t="s">
        <v>160</v>
      </c>
    </row>
    <row r="84" spans="1:7" ht="12.75" customHeight="1" x14ac:dyDescent="0.2">
      <c r="A84" s="309" t="s">
        <v>12</v>
      </c>
      <c r="B84" s="332">
        <v>906</v>
      </c>
      <c r="C84" s="332">
        <v>910</v>
      </c>
      <c r="D84" s="332">
        <v>965</v>
      </c>
      <c r="E84" s="332">
        <v>1004</v>
      </c>
      <c r="F84" s="373">
        <v>1009</v>
      </c>
      <c r="G84" s="324">
        <v>0.11368653421633557</v>
      </c>
    </row>
    <row r="85" spans="1:7" ht="12.75" customHeight="1" x14ac:dyDescent="0.2">
      <c r="A85" s="309" t="s">
        <v>13</v>
      </c>
      <c r="B85" s="332">
        <v>351</v>
      </c>
      <c r="C85" s="332">
        <v>341</v>
      </c>
      <c r="D85" s="332">
        <v>347</v>
      </c>
      <c r="E85" s="332">
        <v>369</v>
      </c>
      <c r="F85" s="374">
        <v>398</v>
      </c>
      <c r="G85" s="324">
        <v>0.1339031339031338</v>
      </c>
    </row>
    <row r="86" spans="1:7" ht="12.75" customHeight="1" x14ac:dyDescent="0.2">
      <c r="A86" s="309" t="s">
        <v>14</v>
      </c>
      <c r="B86" s="331">
        <v>1092</v>
      </c>
      <c r="C86" s="331">
        <v>1075</v>
      </c>
      <c r="D86" s="331">
        <v>1063</v>
      </c>
      <c r="E86" s="331">
        <v>1157</v>
      </c>
      <c r="F86" s="373">
        <v>1125</v>
      </c>
      <c r="G86" s="324">
        <v>3.0219780219780112E-2</v>
      </c>
    </row>
    <row r="87" spans="1:7" ht="11.25" customHeight="1" x14ac:dyDescent="0.2">
      <c r="A87" s="315"/>
      <c r="B87" s="315"/>
      <c r="C87" s="315"/>
      <c r="D87" s="315"/>
      <c r="E87" s="315"/>
      <c r="F87" s="315"/>
      <c r="G87" s="316"/>
    </row>
    <row r="88" spans="1:7" ht="11.25" customHeight="1" x14ac:dyDescent="0.2">
      <c r="A88" s="366"/>
      <c r="B88" s="366"/>
      <c r="C88" s="366"/>
      <c r="D88" s="366"/>
      <c r="E88" s="366"/>
      <c r="F88" s="366"/>
      <c r="G88" s="367"/>
    </row>
    <row r="89" spans="1:7" x14ac:dyDescent="0.2">
      <c r="A89" s="420" t="s">
        <v>96</v>
      </c>
      <c r="B89" s="420"/>
      <c r="C89" s="420"/>
      <c r="D89" s="317"/>
      <c r="E89" s="317"/>
      <c r="F89" s="317"/>
      <c r="G89" s="318"/>
    </row>
    <row r="90" spans="1:7" x14ac:dyDescent="0.2">
      <c r="B90" s="317"/>
      <c r="C90" s="317"/>
      <c r="D90" s="317"/>
      <c r="E90" s="317"/>
      <c r="F90" s="317"/>
    </row>
    <row r="91" spans="1:7" s="317" customFormat="1" x14ac:dyDescent="0.2">
      <c r="A91" s="319"/>
      <c r="G91" s="320"/>
    </row>
    <row r="92" spans="1:7" s="317" customFormat="1" x14ac:dyDescent="0.2">
      <c r="A92" s="321"/>
      <c r="G92" s="322"/>
    </row>
    <row r="93" spans="1:7" s="317" customFormat="1" x14ac:dyDescent="0.2">
      <c r="A93" s="323"/>
      <c r="G93" s="322"/>
    </row>
    <row r="94" spans="1:7" s="317" customFormat="1" x14ac:dyDescent="0.2">
      <c r="B94" s="293"/>
      <c r="C94" s="293"/>
      <c r="D94" s="293"/>
      <c r="E94" s="293"/>
      <c r="F94" s="293"/>
      <c r="G94" s="322"/>
    </row>
    <row r="95" spans="1:7" s="317" customFormat="1" x14ac:dyDescent="0.2">
      <c r="A95" s="323"/>
      <c r="B95" s="293"/>
      <c r="C95" s="293"/>
      <c r="D95" s="293"/>
      <c r="E95" s="293"/>
      <c r="F95" s="293"/>
      <c r="G95" s="322"/>
    </row>
  </sheetData>
  <mergeCells count="2">
    <mergeCell ref="A1:G1"/>
    <mergeCell ref="A89:C89"/>
  </mergeCells>
  <phoneticPr fontId="6" type="noConversion"/>
  <pageMargins left="0.15748031496062992" right="0.19685039370078741" top="0.98425196850393704" bottom="0.98425196850393704" header="0.51181102362204722" footer="0.51181102362204722"/>
  <pageSetup paperSize="9" scale="60" orientation="landscape" r:id="rId1"/>
  <headerFooter alignWithMargins="0"/>
  <rowBreaks count="1" manualBreakCount="1">
    <brk id="4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Contents</vt:lpstr>
      <vt:lpstr>Table 4.1</vt:lpstr>
      <vt:lpstr>Table 4.2</vt:lpstr>
      <vt:lpstr>Table 4.3</vt:lpstr>
      <vt:lpstr>Table 4.4</vt:lpstr>
      <vt:lpstr>Table 4.5</vt:lpstr>
      <vt:lpstr>Table 4.6</vt:lpstr>
      <vt:lpstr>Table 4.7</vt:lpstr>
      <vt:lpstr>Table 4.8</vt:lpstr>
      <vt:lpstr>Table 4.9</vt:lpstr>
      <vt:lpstr>Table 4.10</vt:lpstr>
      <vt:lpstr>Table 4.11</vt:lpstr>
      <vt:lpstr>Table 4.12</vt:lpstr>
      <vt:lpstr>Table 4.13</vt:lpstr>
      <vt:lpstr>Contents!Print_Area</vt:lpstr>
      <vt:lpstr>'Table 4.1'!Print_Area</vt:lpstr>
      <vt:lpstr>'Table 4.10'!Print_Area</vt:lpstr>
      <vt:lpstr>'Table 4.11'!Print_Area</vt:lpstr>
      <vt:lpstr>'Table 4.12'!Print_Area</vt:lpstr>
      <vt:lpstr>'Table 4.13'!Print_Area</vt:lpstr>
      <vt:lpstr>'Table 4.2'!Print_Area</vt:lpstr>
      <vt:lpstr>'Table 4.3'!Print_Area</vt:lpstr>
      <vt:lpstr>'Table 4.4'!Print_Area</vt:lpstr>
      <vt:lpstr>'Table 4.5'!Print_Area</vt:lpstr>
      <vt:lpstr>'Table 4.6'!Print_Area</vt:lpstr>
      <vt:lpstr>'Table 4.7'!Print_Area</vt:lpstr>
      <vt:lpstr>'Table 4.8'!Print_Area</vt:lpstr>
      <vt:lpstr>'Table 4.9'!Print_Area</vt:lpstr>
    </vt:vector>
  </TitlesOfParts>
  <Company>OGC Buying Solutions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Nisha De Silva</dc:creator>
  <cp:lastModifiedBy>Richards, Elizabeth</cp:lastModifiedBy>
  <cp:lastPrinted>2015-04-10T11:08:06Z</cp:lastPrinted>
  <dcterms:created xsi:type="dcterms:W3CDTF">2005-02-09T15:23:30Z</dcterms:created>
  <dcterms:modified xsi:type="dcterms:W3CDTF">2016-01-21T16:43:46Z</dcterms:modified>
</cp:coreProperties>
</file>