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HQ\102PF\Shared\CJG_OMS\OMS\Analytical Services\S&amp;A\03 - Publications\01 - OMSQ\2015 Q3 (Jul-Sep)\4.Final Tables TO PUBLISH\"/>
    </mc:Choice>
  </mc:AlternateContent>
  <bookViews>
    <workbookView xWindow="0" yWindow="0" windowWidth="19200" windowHeight="9855"/>
  </bookViews>
  <sheets>
    <sheet name="Contents" sheetId="11" r:id="rId1"/>
    <sheet name="5.1" sheetId="1" r:id="rId2"/>
    <sheet name="5.2" sheetId="2" r:id="rId3"/>
    <sheet name="5.3" sheetId="3" r:id="rId4"/>
    <sheet name="5.4" sheetId="4" r:id="rId5"/>
    <sheet name="5.5" sheetId="5" r:id="rId6"/>
    <sheet name="5.6" sheetId="6" r:id="rId7"/>
    <sheet name="5.7" sheetId="7" r:id="rId8"/>
    <sheet name="5.8" sheetId="8" r:id="rId9"/>
    <sheet name="5.9" sheetId="9" r:id="rId10"/>
  </sheets>
  <externalReferences>
    <externalReference r:id="rId11"/>
  </externalReferences>
  <definedNames>
    <definedName name="_xlnm.Print_Area" localSheetId="1">'5.1'!$A$1:$F$26</definedName>
    <definedName name="_xlnm.Print_Area" localSheetId="2">'5.2'!$A$1:$G$86</definedName>
    <definedName name="_xlnm.Print_Area" localSheetId="3">'5.3'!$A$1:$K$41</definedName>
    <definedName name="_xlnm.Print_Area" localSheetId="4">'5.4'!$A$1:$J$85</definedName>
    <definedName name="_xlnm.Print_Area" localSheetId="5">'5.5'!$A$1:$J$86</definedName>
    <definedName name="_xlnm.Print_Area" localSheetId="6">'5.6'!$A$1:$F$38</definedName>
    <definedName name="_xlnm.Print_Area" localSheetId="7">'5.7'!$A$1:$J$112</definedName>
    <definedName name="_xlnm.Print_Area" localSheetId="8">'5.8'!$A$1:$I$35</definedName>
    <definedName name="_xlnm.Print_Area" localSheetId="9">'5.9'!$A$1:$G$27</definedName>
    <definedName name="_xlnm.Print_Area" localSheetId="0">Contents!$A$1:$C$41</definedName>
  </definedNames>
  <calcPr calcId="152511"/>
</workbook>
</file>

<file path=xl/calcChain.xml><?xml version="1.0" encoding="utf-8"?>
<calcChain xmlns="http://schemas.openxmlformats.org/spreadsheetml/2006/main">
  <c r="E26" i="9" l="1"/>
  <c r="E25" i="9"/>
  <c r="E24" i="9"/>
  <c r="E23" i="9"/>
  <c r="E22" i="9"/>
  <c r="E21" i="9"/>
  <c r="E20" i="9"/>
  <c r="E18" i="9"/>
  <c r="E17" i="9"/>
  <c r="E16" i="9"/>
  <c r="E13" i="9"/>
  <c r="E12" i="9"/>
  <c r="E11" i="9"/>
  <c r="E10" i="9"/>
  <c r="E9" i="9"/>
  <c r="E8" i="9"/>
  <c r="E7" i="9" l="1"/>
  <c r="E5" i="9" s="1"/>
  <c r="E15" i="9"/>
</calcChain>
</file>

<file path=xl/sharedStrings.xml><?xml version="1.0" encoding="utf-8"?>
<sst xmlns="http://schemas.openxmlformats.org/spreadsheetml/2006/main" count="793" uniqueCount="149">
  <si>
    <t>Table 5.1: Total number of offenders recalled, returned and not returned to custody</t>
  </si>
  <si>
    <t>Recall period</t>
  </si>
  <si>
    <t>Jul-Sep 2014</t>
  </si>
  <si>
    <t>Oct-Dec 2014</t>
  </si>
  <si>
    <t>Jan-Mar 2015</t>
  </si>
  <si>
    <t>Returned to custody by</t>
  </si>
  <si>
    <t>Total recalled from April 1999 to end of recall period</t>
  </si>
  <si>
    <t>Total recalled in recall period</t>
  </si>
  <si>
    <t>Total returned to custody from April 1999</t>
  </si>
  <si>
    <t>Percentage returned of all those recalled since April 1999</t>
  </si>
  <si>
    <t>Returned in period</t>
  </si>
  <si>
    <r>
      <t>After recall in recall period</t>
    </r>
    <r>
      <rPr>
        <vertAlign val="superscript"/>
        <sz val="10"/>
        <rFont val="Arial"/>
        <family val="2"/>
      </rPr>
      <t>(1)</t>
    </r>
  </si>
  <si>
    <r>
      <t>After recall prior to start of recall period</t>
    </r>
    <r>
      <rPr>
        <vertAlign val="superscript"/>
        <sz val="10"/>
        <rFont val="Arial"/>
        <family val="2"/>
      </rPr>
      <t>(2)</t>
    </r>
  </si>
  <si>
    <r>
      <t>Not returned to custody from April 1999</t>
    </r>
    <r>
      <rPr>
        <b/>
        <vertAlign val="superscript"/>
        <sz val="11"/>
        <rFont val="Arial"/>
        <family val="2"/>
      </rPr>
      <t>(3)</t>
    </r>
  </si>
  <si>
    <t>Percentage not returned of all those recalled</t>
  </si>
  <si>
    <r>
      <t>Total not returned to custody from 1984</t>
    </r>
    <r>
      <rPr>
        <b/>
        <vertAlign val="superscript"/>
        <sz val="11"/>
        <rFont val="Arial"/>
        <family val="2"/>
      </rPr>
      <t>(3)</t>
    </r>
  </si>
  <si>
    <t>After recall from April 1999 to end of recall period</t>
  </si>
  <si>
    <t>After recall prior to April 1999</t>
  </si>
  <si>
    <t>All Offenders</t>
  </si>
  <si>
    <t>Males and Females</t>
  </si>
  <si>
    <t>All supervising bodies</t>
  </si>
  <si>
    <t>Determinate sentences</t>
  </si>
  <si>
    <t>Less than 12 months</t>
  </si>
  <si>
    <t>-</t>
  </si>
  <si>
    <t>12 months or more</t>
  </si>
  <si>
    <t>Indeterminate sentences</t>
  </si>
  <si>
    <t>IPP</t>
  </si>
  <si>
    <t>Life sentence</t>
  </si>
  <si>
    <t>Probation Trusts</t>
  </si>
  <si>
    <t>National Probation Service</t>
  </si>
  <si>
    <t>Community Rehabilitation Companies</t>
  </si>
  <si>
    <t>Males</t>
  </si>
  <si>
    <t>Females</t>
  </si>
  <si>
    <t>London</t>
  </si>
  <si>
    <t>Midlands</t>
  </si>
  <si>
    <t>North East</t>
  </si>
  <si>
    <t>North West</t>
  </si>
  <si>
    <t>South East &amp; Eastern</t>
  </si>
  <si>
    <t>South West &amp; South Central</t>
  </si>
  <si>
    <t>Wales</t>
  </si>
  <si>
    <t>Derbyshire, Nottinghamshire, Leicestershire &amp; Rutland</t>
  </si>
  <si>
    <t>Staffordshire &amp; West Midlands</t>
  </si>
  <si>
    <t>Warwickshire &amp; West Mercia</t>
  </si>
  <si>
    <t>Durham Tees Valley</t>
  </si>
  <si>
    <t>Humberside, Lincolnshire &amp; North Yorkshire</t>
  </si>
  <si>
    <t>Northumbria</t>
  </si>
  <si>
    <t>South Yorkshire</t>
  </si>
  <si>
    <t>West Yorkshire</t>
  </si>
  <si>
    <t>Cheshire &amp; Greater Manchester</t>
  </si>
  <si>
    <t>Cumbria &amp; Lancashire</t>
  </si>
  <si>
    <t>Merseyside</t>
  </si>
  <si>
    <t>Bedfordshire, Northamptonshire, Cambridgeshire &amp; Hertfordshire</t>
  </si>
  <si>
    <t>Essex</t>
  </si>
  <si>
    <t>Kent, Surrey &amp; Sussex</t>
  </si>
  <si>
    <t>Norfolk &amp; Suffolk</t>
  </si>
  <si>
    <t>Bristol, Gloucestershire, Somerset &amp; Wiltshire</t>
  </si>
  <si>
    <t>Dorset, Devon &amp; Cornwall</t>
  </si>
  <si>
    <t>Hampshire &amp; Isle of Wight</t>
  </si>
  <si>
    <t>Thames Valley</t>
  </si>
  <si>
    <t>Not returned to custody by</t>
  </si>
  <si>
    <t>Recalls</t>
  </si>
  <si>
    <t>Standard</t>
  </si>
  <si>
    <t>Emergency</t>
  </si>
  <si>
    <r>
      <t>Indeterminate sentences</t>
    </r>
    <r>
      <rPr>
        <vertAlign val="superscript"/>
        <sz val="10"/>
        <rFont val="Arial"/>
        <family val="2"/>
      </rPr>
      <t>(1)</t>
    </r>
  </si>
  <si>
    <r>
      <t>Returned in target time</t>
    </r>
    <r>
      <rPr>
        <b/>
        <vertAlign val="superscript"/>
        <sz val="11"/>
        <rFont val="Arial"/>
        <family val="2"/>
      </rPr>
      <t>(2)</t>
    </r>
  </si>
  <si>
    <r>
      <t>Returned after target time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but before returned to custody date</t>
    </r>
    <r>
      <rPr>
        <b/>
        <vertAlign val="superscript"/>
        <sz val="11"/>
        <rFont val="Arial"/>
        <family val="2"/>
      </rPr>
      <t>(2, 3)</t>
    </r>
  </si>
  <si>
    <t>Not returned to custody</t>
  </si>
  <si>
    <r>
      <t>Returned after target time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but before returned to custody date</t>
    </r>
    <r>
      <rPr>
        <b/>
        <vertAlign val="superscript"/>
        <sz val="11"/>
        <rFont val="Arial"/>
        <family val="2"/>
      </rPr>
      <t>(2)</t>
    </r>
  </si>
  <si>
    <t>Recalled in period 1984 until</t>
  </si>
  <si>
    <t>Up to and including 6 months</t>
  </si>
  <si>
    <t>From 6 months up to and including 12 months</t>
  </si>
  <si>
    <t>From 12 months up to and including 2 years</t>
  </si>
  <si>
    <t>From 2 years up to and including 5 years</t>
  </si>
  <si>
    <t>More than 5 years</t>
  </si>
  <si>
    <t>All offences</t>
  </si>
  <si>
    <t>Violence against the person</t>
  </si>
  <si>
    <t>Murder</t>
  </si>
  <si>
    <t>Manslaughter</t>
  </si>
  <si>
    <t>Other and attempted homicide</t>
  </si>
  <si>
    <t>Wounding</t>
  </si>
  <si>
    <t>Assaults</t>
  </si>
  <si>
    <t>Other violence against the person</t>
  </si>
  <si>
    <t>Sexual offences</t>
  </si>
  <si>
    <t>Rape</t>
  </si>
  <si>
    <t>Gross indecency with children</t>
  </si>
  <si>
    <t>Other sexual offences</t>
  </si>
  <si>
    <t>Robbery</t>
  </si>
  <si>
    <t>Burglary</t>
  </si>
  <si>
    <t>Theft and handling</t>
  </si>
  <si>
    <t>Fraud and forgery</t>
  </si>
  <si>
    <t>Drug offences</t>
  </si>
  <si>
    <t>Motoring offences</t>
  </si>
  <si>
    <t>Other offences</t>
  </si>
  <si>
    <t>Table 5.6: Number of offenders recalled from licence by sentence type, and process time</t>
  </si>
  <si>
    <t>Table 5.8: Total number of offenders not returned to custody after licence recall, by supervising body, and length of time since recall</t>
  </si>
  <si>
    <t>Table 5.9: Total number of offenders not returned to custody after licence recall, by offence</t>
  </si>
  <si>
    <t>Contents</t>
  </si>
  <si>
    <t>Data sources and quality</t>
  </si>
  <si>
    <t xml:space="preserve">The figures in these tables have been drawn from administrative IT systems which, as with any large scale recording system, are subject to possible errors with data entry and processing. 
</t>
  </si>
  <si>
    <t>Publication details</t>
  </si>
  <si>
    <t>These tables are published as part of the Offender Management Statistics Quarterly publication by the Ministry of Justice. This is available online at:</t>
  </si>
  <si>
    <t>https://www.gov.uk/government/collections/offender-management-statistics-quarterly</t>
  </si>
  <si>
    <t>Offender Management Statistics Quarterly is released every three months on the last working Thursday of January, April, July, and October.</t>
  </si>
  <si>
    <t>Table 5.1</t>
  </si>
  <si>
    <t>Table 5.2</t>
  </si>
  <si>
    <t>Table 5.5</t>
  </si>
  <si>
    <t>Number of offenders recalled from licence by sentence type, and process time</t>
  </si>
  <si>
    <t>Table 5.6</t>
  </si>
  <si>
    <t>Table 5.7</t>
  </si>
  <si>
    <t>Total number of offenders not returned to custody after licence recall, by supervising body, and length of time since recall</t>
  </si>
  <si>
    <t>Table 5.8</t>
  </si>
  <si>
    <t>Total number of offenders not returned to custody after licence recall, by offence</t>
  </si>
  <si>
    <t>Geographic coverage</t>
  </si>
  <si>
    <t>All tables are for England and Wales.</t>
  </si>
  <si>
    <t>Table 5.3</t>
  </si>
  <si>
    <t>Table 5.4</t>
  </si>
  <si>
    <t>Table 5.9</t>
  </si>
  <si>
    <t>Total number of offenders recalled, returned and not returned to custody</t>
  </si>
  <si>
    <t>(3) This includes 3 recalls for which the time and date of return to custody is not available in centrally held data. Some of these may be recategorised in future editions.</t>
  </si>
  <si>
    <r>
      <t>Less than 12 months</t>
    </r>
    <r>
      <rPr>
        <i/>
        <vertAlign val="superscript"/>
        <sz val="10"/>
        <rFont val="Arial"/>
        <family val="2"/>
      </rPr>
      <t xml:space="preserve"> (1)</t>
    </r>
  </si>
  <si>
    <t>Table 5.2: Number of offenders recalled from licence, by sex, supervising body, and sentence length</t>
  </si>
  <si>
    <t>Table 5.4: Number of offenders returned to custody after licence recall, by sex, supervising body, and sentence length</t>
  </si>
  <si>
    <t>Table 5.5: Number of offenders not returned to custody after licence recall, by sex, supervising body, and sentence length</t>
  </si>
  <si>
    <t>Table 5.7: Total number of offenders not returned to custody after licence recall, by sex, supervising body, and sentence length</t>
  </si>
  <si>
    <t>Number of offenders recalled from licence, by sex, supervising body, and sentence length</t>
  </si>
  <si>
    <t>Number of offenders returned to custody after licence recall, by sex, supervising body, and sentence length</t>
  </si>
  <si>
    <t>Number of offenders not returned to custody after licence recall, by sex, supervising body, and sentence length</t>
  </si>
  <si>
    <t>Apr-Jun 2015</t>
  </si>
  <si>
    <t>Total number of offenders not returned to custody after licence recall, by sex, supervising body, and sentence length</t>
  </si>
  <si>
    <t>(1) Probation Trusts were replaced with National Probation Serivce/Community Rehabilitation Companies before the Offender Rehabilitation Act 2014 introduced recalls for sentences of less than 12 months.</t>
  </si>
  <si>
    <t>Number of offenders recalled from licence, by National Probation Service division and Community Rehabilitation Company area</t>
  </si>
  <si>
    <t>Table 5.3: Number of offenders recalled from licence, by National Probation Service division and Community Rehabilitation Company area</t>
  </si>
  <si>
    <t>(2) Offenders are returned in target time if the end-to-end process takes less than 74 hours for emergency process recalls and less than 144 hours (6 days) for standard process recalls.</t>
  </si>
  <si>
    <t>(1) There is an emergency process for all indeterminate recalls.</t>
  </si>
  <si>
    <r>
      <t xml:space="preserve">Probation Trusts </t>
    </r>
    <r>
      <rPr>
        <b/>
        <vertAlign val="superscript"/>
        <sz val="11"/>
        <rFont val="Arial"/>
        <family val="2"/>
      </rPr>
      <t>(1)</t>
    </r>
  </si>
  <si>
    <t>(1) Returned to custody between start of recall period and returned to custody date.</t>
  </si>
  <si>
    <t>(2) Returned to custody between end of recall period and returned to custody date.</t>
  </si>
  <si>
    <t>(3) Not returned to custody by returned to custody date.</t>
  </si>
  <si>
    <t>Jul-Sep 2015</t>
  </si>
  <si>
    <t>Licence recalls: July to September 2015</t>
  </si>
  <si>
    <t>This release was published on 28 January 2016 at 9:30am, and covers the quarter July to September 2015.</t>
  </si>
  <si>
    <t>The next release will be published on 28 April 2016 at 9:30am, and will cover the quarter October to December 2015.</t>
  </si>
  <si>
    <t>Symbols used</t>
  </si>
  <si>
    <t>..</t>
  </si>
  <si>
    <t>Not available</t>
  </si>
  <si>
    <t>Nil or less than half the final digit shown</t>
  </si>
  <si>
    <t>Not applicable</t>
  </si>
  <si>
    <t>*</t>
  </si>
  <si>
    <t>One or both comparison figures less than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</si>
</sst>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2"/>
      <name val="Arial Bold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3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9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4" fillId="3" borderId="2" xfId="0" applyFont="1" applyFill="1" applyBorder="1"/>
    <xf numFmtId="15" fontId="4" fillId="3" borderId="2" xfId="0" applyNumberFormat="1" applyFont="1" applyFill="1" applyBorder="1" applyAlignment="1">
      <alignment horizontal="right" wrapText="1"/>
    </xf>
    <xf numFmtId="0" fontId="4" fillId="3" borderId="3" xfId="0" applyFont="1" applyFill="1" applyBorder="1"/>
    <xf numFmtId="15" fontId="4" fillId="3" borderId="3" xfId="0" applyNumberFormat="1" applyFont="1" applyFill="1" applyBorder="1" applyAlignment="1">
      <alignment horizontal="right" wrapText="1"/>
    </xf>
    <xf numFmtId="0" fontId="4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3" fontId="5" fillId="3" borderId="0" xfId="0" applyNumberFormat="1" applyFont="1" applyFill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indent="2"/>
    </xf>
    <xf numFmtId="164" fontId="2" fillId="3" borderId="0" xfId="4" applyNumberFormat="1" applyFont="1" applyFill="1" applyBorder="1"/>
    <xf numFmtId="3" fontId="2" fillId="3" borderId="0" xfId="0" applyNumberFormat="1" applyFont="1" applyFill="1" applyBorder="1"/>
    <xf numFmtId="0" fontId="2" fillId="3" borderId="0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164" fontId="2" fillId="3" borderId="4" xfId="4" applyNumberFormat="1" applyFont="1" applyFill="1" applyBorder="1"/>
    <xf numFmtId="3" fontId="5" fillId="3" borderId="0" xfId="0" applyNumberFormat="1" applyFont="1" applyFill="1"/>
    <xf numFmtId="0" fontId="5" fillId="3" borderId="0" xfId="0" applyFont="1" applyFill="1"/>
    <xf numFmtId="3" fontId="2" fillId="3" borderId="0" xfId="0" applyNumberFormat="1" applyFont="1" applyFill="1"/>
    <xf numFmtId="0" fontId="2" fillId="3" borderId="2" xfId="0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indent="3"/>
    </xf>
    <xf numFmtId="0" fontId="2" fillId="3" borderId="0" xfId="0" applyFont="1" applyFill="1" applyBorder="1" applyAlignment="1">
      <alignment horizontal="left" indent="4"/>
    </xf>
    <xf numFmtId="0" fontId="2" fillId="3" borderId="0" xfId="0" applyFont="1" applyFill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3" fontId="2" fillId="3" borderId="0" xfId="0" quotePrefix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2" fillId="3" borderId="0" xfId="0" quotePrefix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indent="2"/>
    </xf>
    <xf numFmtId="3" fontId="5" fillId="3" borderId="2" xfId="0" applyNumberFormat="1" applyFont="1" applyFill="1" applyBorder="1"/>
    <xf numFmtId="0" fontId="4" fillId="3" borderId="0" xfId="0" applyFont="1" applyFill="1" applyBorder="1" applyAlignment="1">
      <alignment wrapText="1"/>
    </xf>
    <xf numFmtId="9" fontId="5" fillId="3" borderId="0" xfId="4" applyFont="1" applyFill="1" applyBorder="1"/>
    <xf numFmtId="9" fontId="5" fillId="3" borderId="0" xfId="4" applyFont="1" applyFill="1" applyAlignment="1">
      <alignment horizontal="right"/>
    </xf>
    <xf numFmtId="15" fontId="4" fillId="3" borderId="1" xfId="0" applyNumberFormat="1" applyFont="1" applyFill="1" applyBorder="1" applyAlignment="1">
      <alignment horizontal="right" wrapText="1"/>
    </xf>
    <xf numFmtId="15" fontId="4" fillId="3" borderId="0" xfId="0" applyNumberFormat="1" applyFont="1" applyFill="1" applyBorder="1" applyAlignment="1">
      <alignment horizontal="right" wrapText="1"/>
    </xf>
    <xf numFmtId="0" fontId="17" fillId="3" borderId="0" xfId="0" applyFont="1" applyFill="1"/>
    <xf numFmtId="0" fontId="16" fillId="3" borderId="0" xfId="2" applyFill="1"/>
    <xf numFmtId="3" fontId="17" fillId="3" borderId="0" xfId="0" applyNumberFormat="1" applyFont="1" applyFill="1"/>
    <xf numFmtId="0" fontId="18" fillId="3" borderId="0" xfId="0" applyFont="1" applyFill="1" applyAlignment="1">
      <alignment vertical="top" wrapText="1"/>
    </xf>
    <xf numFmtId="9" fontId="5" fillId="3" borderId="0" xfId="4" applyNumberFormat="1" applyFont="1" applyFill="1" applyAlignment="1">
      <alignment horizontal="right"/>
    </xf>
    <xf numFmtId="0" fontId="8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indent="1"/>
    </xf>
    <xf numFmtId="15" fontId="4" fillId="3" borderId="1" xfId="0" quotePrefix="1" applyNumberFormat="1" applyFont="1" applyFill="1" applyBorder="1" applyAlignment="1">
      <alignment horizontal="right" wrapText="1"/>
    </xf>
    <xf numFmtId="0" fontId="4" fillId="0" borderId="0" xfId="0" applyFont="1" applyFill="1"/>
    <xf numFmtId="0" fontId="2" fillId="2" borderId="0" xfId="0" applyFont="1" applyFill="1" applyAlignment="1">
      <alignment wrapText="1"/>
    </xf>
    <xf numFmtId="0" fontId="12" fillId="3" borderId="0" xfId="1" applyFont="1" applyFill="1" applyAlignment="1" applyProtection="1"/>
    <xf numFmtId="0" fontId="11" fillId="3" borderId="0" xfId="0" applyFont="1" applyFill="1" applyAlignment="1"/>
    <xf numFmtId="0" fontId="13" fillId="3" borderId="0" xfId="0" applyFont="1" applyFill="1"/>
    <xf numFmtId="0" fontId="11" fillId="3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14" fillId="0" borderId="0" xfId="0" applyFont="1" applyFill="1" applyAlignment="1">
      <alignment horizontal="right"/>
    </xf>
    <xf numFmtId="0" fontId="8" fillId="0" borderId="0" xfId="0" applyFont="1" applyFill="1"/>
    <xf numFmtId="0" fontId="15" fillId="0" borderId="0" xfId="0" applyFont="1" applyFill="1" applyAlignment="1">
      <alignment horizontal="right"/>
    </xf>
    <xf numFmtId="0" fontId="12" fillId="0" borderId="0" xfId="1" applyFill="1" applyAlignment="1" applyProtection="1"/>
    <xf numFmtId="0" fontId="2" fillId="0" borderId="0" xfId="0" applyFont="1" applyFill="1" applyAlignment="1">
      <alignment wrapText="1"/>
    </xf>
    <xf numFmtId="0" fontId="0" fillId="0" borderId="0" xfId="0" applyFill="1"/>
    <xf numFmtId="0" fontId="0" fillId="2" borderId="0" xfId="0" applyFill="1"/>
    <xf numFmtId="0" fontId="0" fillId="3" borderId="0" xfId="0" applyFill="1" applyAlignment="1">
      <alignment wrapText="1"/>
    </xf>
    <xf numFmtId="15" fontId="4" fillId="3" borderId="6" xfId="0" applyNumberFormat="1" applyFont="1" applyFill="1" applyBorder="1" applyAlignment="1">
      <alignment horizontal="right" wrapText="1"/>
    </xf>
    <xf numFmtId="0" fontId="2" fillId="3" borderId="0" xfId="0" quotePrefix="1" applyFont="1" applyFill="1" applyAlignment="1">
      <alignment horizontal="left" wrapText="1"/>
    </xf>
    <xf numFmtId="0" fontId="8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9" fillId="3" borderId="0" xfId="3" applyFill="1"/>
    <xf numFmtId="0" fontId="19" fillId="3" borderId="0" xfId="0" applyFont="1" applyFill="1" applyBorder="1" applyAlignment="1">
      <alignment horizontal="left" indent="3"/>
    </xf>
    <xf numFmtId="0" fontId="5" fillId="3" borderId="0" xfId="0" quotePrefix="1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21" fillId="3" borderId="0" xfId="0" applyFont="1" applyFill="1" applyAlignment="1">
      <alignment horizontal="right" indent="1"/>
    </xf>
    <xf numFmtId="0" fontId="21" fillId="3" borderId="0" xfId="0" applyFont="1" applyFill="1"/>
    <xf numFmtId="0" fontId="2" fillId="3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2"/>
    <cellStyle name="Normal 4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gular%20Data\Recalls\Quarterly\2015Q2\For%20Publication\Licence%20Recalls%202015%20Q2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5.1"/>
      <sheetName val="5.2"/>
      <sheetName val="5.2b"/>
      <sheetName val="5.3"/>
      <sheetName val="5.4"/>
      <sheetName val="5.5"/>
      <sheetName val="5.6"/>
      <sheetName val="5.7"/>
      <sheetName val="5.8"/>
      <sheetName val="SAS data"/>
      <sheetName val="Recalls"/>
      <sheetName val="UAL"/>
      <sheetName val="Total"/>
      <sheetName val="Off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Assaults</v>
          </cell>
          <cell r="C3" t="str">
            <v>11</v>
          </cell>
          <cell r="D3">
            <v>1</v>
          </cell>
          <cell r="E3">
            <v>1</v>
          </cell>
          <cell r="F3">
            <v>11</v>
          </cell>
        </row>
        <row r="4">
          <cell r="B4" t="str">
            <v>Burglary</v>
          </cell>
          <cell r="C4" t="str">
            <v>11</v>
          </cell>
          <cell r="D4">
            <v>1</v>
          </cell>
          <cell r="E4">
            <v>1</v>
          </cell>
          <cell r="F4">
            <v>182</v>
          </cell>
        </row>
        <row r="5">
          <cell r="B5" t="str">
            <v>Drug offences</v>
          </cell>
          <cell r="C5" t="str">
            <v>11</v>
          </cell>
          <cell r="D5">
            <v>1</v>
          </cell>
          <cell r="E5">
            <v>1</v>
          </cell>
          <cell r="F5">
            <v>255</v>
          </cell>
        </row>
        <row r="6">
          <cell r="B6" t="str">
            <v>Fraud and forgery</v>
          </cell>
          <cell r="C6" t="str">
            <v>11</v>
          </cell>
          <cell r="D6">
            <v>1</v>
          </cell>
          <cell r="E6">
            <v>1</v>
          </cell>
          <cell r="F6">
            <v>194</v>
          </cell>
        </row>
        <row r="7">
          <cell r="B7" t="str">
            <v>Gross indecency with children</v>
          </cell>
          <cell r="C7" t="str">
            <v>11</v>
          </cell>
          <cell r="D7">
            <v>1</v>
          </cell>
          <cell r="E7">
            <v>1</v>
          </cell>
          <cell r="F7">
            <v>1</v>
          </cell>
        </row>
        <row r="8">
          <cell r="B8" t="str">
            <v>Manslaughter</v>
          </cell>
          <cell r="C8" t="str">
            <v>11</v>
          </cell>
          <cell r="D8">
            <v>1</v>
          </cell>
          <cell r="E8">
            <v>1</v>
          </cell>
          <cell r="F8">
            <v>1</v>
          </cell>
        </row>
        <row r="9">
          <cell r="B9" t="str">
            <v>Murder</v>
          </cell>
          <cell r="C9" t="str">
            <v>11</v>
          </cell>
          <cell r="D9">
            <v>1</v>
          </cell>
          <cell r="E9">
            <v>1</v>
          </cell>
          <cell r="F9">
            <v>18</v>
          </cell>
        </row>
        <row r="10">
          <cell r="B10" t="str">
            <v>Other and attempted homicide</v>
          </cell>
          <cell r="C10" t="str">
            <v>11</v>
          </cell>
          <cell r="D10">
            <v>1</v>
          </cell>
          <cell r="E10">
            <v>1</v>
          </cell>
          <cell r="F10">
            <v>14</v>
          </cell>
        </row>
        <row r="11">
          <cell r="B11" t="str">
            <v>Motoring offences</v>
          </cell>
          <cell r="C11" t="str">
            <v>11</v>
          </cell>
          <cell r="D11">
            <v>1</v>
          </cell>
          <cell r="E11">
            <v>1</v>
          </cell>
          <cell r="F11">
            <v>21</v>
          </cell>
        </row>
        <row r="12">
          <cell r="B12" t="str">
            <v>Other offences</v>
          </cell>
          <cell r="C12" t="str">
            <v>11</v>
          </cell>
          <cell r="D12">
            <v>1</v>
          </cell>
          <cell r="E12">
            <v>1</v>
          </cell>
          <cell r="F12">
            <v>114</v>
          </cell>
        </row>
        <row r="13">
          <cell r="B13" t="str">
            <v>Other sexual offences</v>
          </cell>
          <cell r="C13" t="str">
            <v>11</v>
          </cell>
          <cell r="D13">
            <v>1</v>
          </cell>
          <cell r="E13">
            <v>1</v>
          </cell>
          <cell r="F13">
            <v>21</v>
          </cell>
        </row>
        <row r="14">
          <cell r="B14" t="str">
            <v>Other violence against the person</v>
          </cell>
          <cell r="C14" t="str">
            <v>11</v>
          </cell>
          <cell r="D14">
            <v>1</v>
          </cell>
          <cell r="E14">
            <v>1</v>
          </cell>
          <cell r="F14">
            <v>32</v>
          </cell>
        </row>
        <row r="15">
          <cell r="B15" t="str">
            <v>Rape</v>
          </cell>
          <cell r="C15" t="str">
            <v>11</v>
          </cell>
          <cell r="D15">
            <v>1</v>
          </cell>
          <cell r="E15">
            <v>1</v>
          </cell>
          <cell r="F15">
            <v>15</v>
          </cell>
        </row>
        <row r="16">
          <cell r="B16" t="str">
            <v>Robbery</v>
          </cell>
          <cell r="C16" t="str">
            <v>11</v>
          </cell>
          <cell r="D16">
            <v>1</v>
          </cell>
          <cell r="E16">
            <v>1</v>
          </cell>
          <cell r="F16">
            <v>130</v>
          </cell>
        </row>
        <row r="17">
          <cell r="B17" t="str">
            <v>Theft and handling</v>
          </cell>
          <cell r="C17" t="str">
            <v>11</v>
          </cell>
          <cell r="D17">
            <v>1</v>
          </cell>
          <cell r="E17">
            <v>1</v>
          </cell>
          <cell r="F17">
            <v>130</v>
          </cell>
        </row>
        <row r="18">
          <cell r="B18" t="str">
            <v>Wounding</v>
          </cell>
          <cell r="C18" t="str">
            <v>11</v>
          </cell>
          <cell r="D18">
            <v>1</v>
          </cell>
          <cell r="E18">
            <v>1</v>
          </cell>
          <cell r="F18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offender-management-statistics-quarterl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showGridLines="0" tabSelected="1" zoomScaleNormal="100" zoomScaleSheetLayoutView="100" workbookViewId="0"/>
  </sheetViews>
  <sheetFormatPr defaultRowHeight="15" x14ac:dyDescent="0.25"/>
  <cols>
    <col min="1" max="1" width="11.140625" style="70" customWidth="1"/>
    <col min="2" max="2" width="85" style="64" customWidth="1"/>
    <col min="3" max="3" width="9.140625" style="70"/>
    <col min="4" max="4" width="9.140625" style="67"/>
    <col min="5" max="16384" width="9.140625" style="70"/>
  </cols>
  <sheetData>
    <row r="1" spans="1:4" s="61" customFormat="1" ht="15.75" x14ac:dyDescent="0.25">
      <c r="A1" s="60" t="s">
        <v>139</v>
      </c>
      <c r="B1" s="60"/>
      <c r="D1" s="62"/>
    </row>
    <row r="2" spans="1:4" s="64" customFormat="1" ht="12.75" x14ac:dyDescent="0.2">
      <c r="A2" s="63"/>
      <c r="D2" s="65"/>
    </row>
    <row r="3" spans="1:4" s="66" customFormat="1" x14ac:dyDescent="0.25">
      <c r="A3" s="57" t="s">
        <v>96</v>
      </c>
      <c r="B3" s="57"/>
      <c r="D3" s="67"/>
    </row>
    <row r="4" spans="1:4" s="64" customFormat="1" ht="12.75" x14ac:dyDescent="0.2">
      <c r="A4" s="68" t="s">
        <v>103</v>
      </c>
      <c r="B4" s="64" t="s">
        <v>117</v>
      </c>
      <c r="D4" s="65"/>
    </row>
    <row r="5" spans="1:4" s="64" customFormat="1" ht="12.75" x14ac:dyDescent="0.2">
      <c r="B5" s="69"/>
      <c r="D5" s="65"/>
    </row>
    <row r="6" spans="1:4" s="64" customFormat="1" ht="12.75" x14ac:dyDescent="0.2">
      <c r="A6" s="68" t="s">
        <v>104</v>
      </c>
      <c r="B6" s="64" t="s">
        <v>124</v>
      </c>
      <c r="D6" s="65"/>
    </row>
    <row r="7" spans="1:4" s="64" customFormat="1" ht="12.75" x14ac:dyDescent="0.2">
      <c r="B7" s="69"/>
      <c r="D7" s="65"/>
    </row>
    <row r="8" spans="1:4" s="64" customFormat="1" ht="12.75" x14ac:dyDescent="0.2">
      <c r="A8" s="68" t="s">
        <v>114</v>
      </c>
      <c r="B8" s="64" t="s">
        <v>130</v>
      </c>
      <c r="D8" s="65"/>
    </row>
    <row r="9" spans="1:4" s="64" customFormat="1" ht="12.75" x14ac:dyDescent="0.2">
      <c r="B9" s="69"/>
      <c r="D9" s="65"/>
    </row>
    <row r="10" spans="1:4" s="64" customFormat="1" ht="12.75" x14ac:dyDescent="0.2">
      <c r="A10" s="68" t="s">
        <v>115</v>
      </c>
      <c r="B10" s="64" t="s">
        <v>125</v>
      </c>
      <c r="D10" s="65"/>
    </row>
    <row r="11" spans="1:4" s="64" customFormat="1" ht="12.75" x14ac:dyDescent="0.2">
      <c r="A11" s="68"/>
      <c r="D11" s="65"/>
    </row>
    <row r="12" spans="1:4" s="64" customFormat="1" ht="12.75" x14ac:dyDescent="0.2">
      <c r="A12" s="68" t="s">
        <v>105</v>
      </c>
      <c r="B12" s="64" t="s">
        <v>126</v>
      </c>
      <c r="D12" s="65"/>
    </row>
    <row r="13" spans="1:4" s="64" customFormat="1" ht="12.75" x14ac:dyDescent="0.2">
      <c r="B13" s="69"/>
      <c r="D13" s="65"/>
    </row>
    <row r="14" spans="1:4" s="64" customFormat="1" ht="12.75" x14ac:dyDescent="0.2">
      <c r="A14" s="68" t="s">
        <v>107</v>
      </c>
      <c r="B14" s="64" t="s">
        <v>106</v>
      </c>
      <c r="D14" s="65"/>
    </row>
    <row r="15" spans="1:4" s="64" customFormat="1" ht="12.75" x14ac:dyDescent="0.2">
      <c r="B15" s="69"/>
      <c r="D15" s="65"/>
    </row>
    <row r="16" spans="1:4" s="64" customFormat="1" ht="12.75" x14ac:dyDescent="0.2">
      <c r="A16" s="68" t="s">
        <v>108</v>
      </c>
      <c r="B16" s="64" t="s">
        <v>128</v>
      </c>
      <c r="D16" s="65"/>
    </row>
    <row r="17" spans="1:4" s="64" customFormat="1" ht="12.75" x14ac:dyDescent="0.2">
      <c r="B17" s="69"/>
      <c r="D17" s="65"/>
    </row>
    <row r="18" spans="1:4" s="64" customFormat="1" ht="12.75" x14ac:dyDescent="0.2">
      <c r="A18" s="68" t="s">
        <v>110</v>
      </c>
      <c r="B18" s="64" t="s">
        <v>109</v>
      </c>
      <c r="D18" s="65"/>
    </row>
    <row r="19" spans="1:4" s="64" customFormat="1" ht="12.75" x14ac:dyDescent="0.2">
      <c r="A19" s="68"/>
      <c r="D19" s="65"/>
    </row>
    <row r="20" spans="1:4" s="64" customFormat="1" ht="12.75" x14ac:dyDescent="0.2">
      <c r="A20" s="68" t="s">
        <v>116</v>
      </c>
      <c r="B20" s="64" t="s">
        <v>111</v>
      </c>
      <c r="D20" s="65"/>
    </row>
    <row r="21" spans="1:4" s="64" customFormat="1" ht="15" customHeight="1" x14ac:dyDescent="0.2">
      <c r="B21" s="63"/>
      <c r="D21" s="65"/>
    </row>
    <row r="22" spans="1:4" s="64" customFormat="1" x14ac:dyDescent="0.25">
      <c r="A22" s="57" t="s">
        <v>112</v>
      </c>
      <c r="B22" s="63"/>
      <c r="D22" s="65"/>
    </row>
    <row r="23" spans="1:4" s="64" customFormat="1" ht="12.75" x14ac:dyDescent="0.2">
      <c r="A23" s="87" t="s">
        <v>113</v>
      </c>
      <c r="B23" s="87"/>
      <c r="D23" s="65"/>
    </row>
    <row r="24" spans="1:4" s="64" customFormat="1" ht="15" customHeight="1" x14ac:dyDescent="0.2">
      <c r="B24" s="63"/>
      <c r="D24" s="65"/>
    </row>
    <row r="25" spans="1:4" s="64" customFormat="1" x14ac:dyDescent="0.25">
      <c r="A25" s="57" t="s">
        <v>97</v>
      </c>
      <c r="B25" s="63"/>
      <c r="D25" s="65"/>
    </row>
    <row r="26" spans="1:4" ht="25.5" customHeight="1" x14ac:dyDescent="0.25">
      <c r="A26" s="86" t="s">
        <v>98</v>
      </c>
      <c r="B26" s="86"/>
    </row>
    <row r="27" spans="1:4" s="64" customFormat="1" ht="15" customHeight="1" x14ac:dyDescent="0.2">
      <c r="B27" s="63"/>
      <c r="D27" s="65"/>
    </row>
    <row r="28" spans="1:4" ht="15" customHeight="1" x14ac:dyDescent="0.25">
      <c r="A28" s="57" t="s">
        <v>99</v>
      </c>
      <c r="B28" s="71"/>
    </row>
    <row r="29" spans="1:4" ht="25.5" customHeight="1" x14ac:dyDescent="0.2">
      <c r="A29" s="86" t="s">
        <v>100</v>
      </c>
      <c r="B29" s="86"/>
      <c r="D29" s="70"/>
    </row>
    <row r="30" spans="1:4" ht="12.75" customHeight="1" x14ac:dyDescent="0.2">
      <c r="A30" s="59" t="s">
        <v>101</v>
      </c>
      <c r="B30" s="72"/>
      <c r="D30" s="70"/>
    </row>
    <row r="31" spans="1:4" ht="12.75" customHeight="1" x14ac:dyDescent="0.2">
      <c r="A31" s="72"/>
      <c r="B31" s="72"/>
      <c r="D31" s="70"/>
    </row>
    <row r="32" spans="1:4" ht="12.75" x14ac:dyDescent="0.2">
      <c r="A32" s="86" t="s">
        <v>140</v>
      </c>
      <c r="B32" s="86"/>
      <c r="D32" s="70"/>
    </row>
    <row r="33" spans="1:256" s="71" customFormat="1" ht="12.75" x14ac:dyDescent="0.2">
      <c r="A33" s="86" t="s">
        <v>141</v>
      </c>
      <c r="B33" s="86"/>
      <c r="C33" s="58"/>
      <c r="D33" s="5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24.75" customHeight="1" x14ac:dyDescent="0.2">
      <c r="A34" s="86" t="s">
        <v>102</v>
      </c>
      <c r="B34" s="86"/>
      <c r="D34" s="70"/>
    </row>
    <row r="35" spans="1:256" ht="15" customHeight="1" x14ac:dyDescent="0.25"/>
    <row r="36" spans="1:256" x14ac:dyDescent="0.25">
      <c r="A36" s="83" t="s">
        <v>142</v>
      </c>
      <c r="B36" s="81"/>
    </row>
    <row r="37" spans="1:256" x14ac:dyDescent="0.25">
      <c r="A37" s="84" t="s">
        <v>143</v>
      </c>
      <c r="B37" s="85" t="s">
        <v>144</v>
      </c>
    </row>
    <row r="38" spans="1:256" x14ac:dyDescent="0.25">
      <c r="A38" s="84">
        <v>0</v>
      </c>
      <c r="B38" s="85" t="s">
        <v>145</v>
      </c>
    </row>
    <row r="39" spans="1:256" x14ac:dyDescent="0.25">
      <c r="A39" s="84" t="s">
        <v>23</v>
      </c>
      <c r="B39" s="85" t="s">
        <v>146</v>
      </c>
    </row>
    <row r="40" spans="1:256" x14ac:dyDescent="0.25">
      <c r="A40" s="84" t="s">
        <v>147</v>
      </c>
      <c r="B40" s="85" t="s">
        <v>148</v>
      </c>
    </row>
  </sheetData>
  <mergeCells count="132">
    <mergeCell ref="A23:B23"/>
    <mergeCell ref="A26:B26"/>
    <mergeCell ref="A29:B29"/>
    <mergeCell ref="A32:B32"/>
    <mergeCell ref="A33:B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CW33:CX33"/>
    <mergeCell ref="CY33:CZ33"/>
    <mergeCell ref="DA33:DB33"/>
    <mergeCell ref="DC33:DD33"/>
    <mergeCell ref="DE33:DF33"/>
    <mergeCell ref="DG33:DH33"/>
    <mergeCell ref="DI33:DJ33"/>
    <mergeCell ref="DK33:DL33"/>
    <mergeCell ref="DM33:DN33"/>
    <mergeCell ref="DO33:DP33"/>
    <mergeCell ref="DQ33:DR33"/>
    <mergeCell ref="DS33:DT33"/>
    <mergeCell ref="DU33:DV33"/>
    <mergeCell ref="DW33:DX33"/>
    <mergeCell ref="DY33:DZ33"/>
    <mergeCell ref="EA33:EB33"/>
    <mergeCell ref="EC33:ED33"/>
    <mergeCell ref="EE33:EF33"/>
    <mergeCell ref="EG33:EH33"/>
    <mergeCell ref="EI33:EJ33"/>
    <mergeCell ref="EK33:EL33"/>
    <mergeCell ref="EM33:EN33"/>
    <mergeCell ref="EO33:EP33"/>
    <mergeCell ref="EQ33:ER33"/>
    <mergeCell ref="ES33:ET33"/>
    <mergeCell ref="EU33:EV33"/>
    <mergeCell ref="EW33:EX33"/>
    <mergeCell ref="EY33:EZ33"/>
    <mergeCell ref="FA33:FB33"/>
    <mergeCell ref="FC33:FD33"/>
    <mergeCell ref="FE33:FF33"/>
    <mergeCell ref="FG33:FH33"/>
    <mergeCell ref="FI33:FJ33"/>
    <mergeCell ref="FK33:FL33"/>
    <mergeCell ref="FM33:FN33"/>
    <mergeCell ref="FO33:FP33"/>
    <mergeCell ref="FQ33:FR33"/>
    <mergeCell ref="FS33:FT33"/>
    <mergeCell ref="FU33:FV33"/>
    <mergeCell ref="FW33:FX33"/>
    <mergeCell ref="FY33:FZ33"/>
    <mergeCell ref="GA33:GB33"/>
    <mergeCell ref="GC33:GD33"/>
    <mergeCell ref="GE33:GF33"/>
    <mergeCell ref="GG33:GH33"/>
    <mergeCell ref="GS33:GT33"/>
    <mergeCell ref="GU33:GV33"/>
    <mergeCell ref="GW33:GX33"/>
    <mergeCell ref="HU33:HV33"/>
    <mergeCell ref="GY33:GZ33"/>
    <mergeCell ref="HA33:HB33"/>
    <mergeCell ref="HC33:HD33"/>
    <mergeCell ref="HE33:HF33"/>
    <mergeCell ref="HG33:HH33"/>
    <mergeCell ref="HI33:HJ33"/>
    <mergeCell ref="IU33:IV33"/>
    <mergeCell ref="A34:B34"/>
    <mergeCell ref="II33:IJ33"/>
    <mergeCell ref="IK33:IL33"/>
    <mergeCell ref="IM33:IN33"/>
    <mergeCell ref="IO33:IP33"/>
    <mergeCell ref="IQ33:IR33"/>
    <mergeCell ref="IS33:IT33"/>
    <mergeCell ref="HW33:HX33"/>
    <mergeCell ref="HY33:HZ33"/>
    <mergeCell ref="IA33:IB33"/>
    <mergeCell ref="IC33:ID33"/>
    <mergeCell ref="IE33:IF33"/>
    <mergeCell ref="IG33:IH33"/>
    <mergeCell ref="HK33:HL33"/>
    <mergeCell ref="HM33:HN33"/>
    <mergeCell ref="HO33:HP33"/>
    <mergeCell ref="HQ33:HR33"/>
    <mergeCell ref="HS33:HT33"/>
    <mergeCell ref="GI33:GJ33"/>
    <mergeCell ref="GK33:GL33"/>
    <mergeCell ref="GM33:GN33"/>
    <mergeCell ref="GO33:GP33"/>
    <mergeCell ref="GQ33:GR33"/>
  </mergeCells>
  <hyperlinks>
    <hyperlink ref="A6" location="'5.2'!A1" display="'5.2'!A1"/>
    <hyperlink ref="A8" location="'5.3'!A1" display="'5.3'!A1"/>
    <hyperlink ref="A10" location="'5.4'!A1" display="Table 5.4"/>
    <hyperlink ref="A4" location="'5.1'!A1" display="Table 5.1"/>
    <hyperlink ref="A14" location="'5.6'!A1" display="'5.6'!A1"/>
    <hyperlink ref="A16" location="'5.7'!A1" display="'5.7'!A1"/>
    <hyperlink ref="A18" location="'5.8'!A1" display="'5.8'!A1"/>
    <hyperlink ref="A12" location="'5.5'!A1" display="'5.5'!A1"/>
    <hyperlink ref="A30" r:id="rId1"/>
    <hyperlink ref="A20" location="'5.9'!A1" display="Table 5.9"/>
  </hyperlinks>
  <pageMargins left="0.70866141732283472" right="0.70866141732283472" top="0.74803149606299213" bottom="0.74803149606299213" header="0.31496062992125984" footer="0.31496062992125984"/>
  <pageSetup paperSize="9" scale="83" orientation="portrait" r:id="rId2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zoomScaleSheetLayoutView="100" workbookViewId="0"/>
  </sheetViews>
  <sheetFormatPr defaultRowHeight="12.75" x14ac:dyDescent="0.2"/>
  <cols>
    <col min="1" max="1" width="32.7109375" style="2" customWidth="1"/>
    <col min="2" max="5" width="11.7109375" style="2" customWidth="1"/>
    <col min="6" max="6" width="11.7109375" style="80" customWidth="1"/>
    <col min="7" max="7" width="9.140625" style="49"/>
    <col min="8" max="16384" width="9.140625" style="2"/>
  </cols>
  <sheetData>
    <row r="1" spans="1:11" ht="15.75" x14ac:dyDescent="0.25">
      <c r="A1" s="1" t="s">
        <v>95</v>
      </c>
    </row>
    <row r="2" spans="1:11" ht="14.25" x14ac:dyDescent="0.2">
      <c r="A2" s="26"/>
      <c r="B2" s="27"/>
      <c r="C2" s="27"/>
      <c r="D2" s="27"/>
      <c r="E2" s="27"/>
      <c r="F2" s="27"/>
    </row>
    <row r="3" spans="1:11" ht="15" customHeight="1" x14ac:dyDescent="0.25">
      <c r="A3" s="4" t="s">
        <v>68</v>
      </c>
      <c r="B3" s="47">
        <v>41912</v>
      </c>
      <c r="C3" s="47">
        <v>42004</v>
      </c>
      <c r="D3" s="47">
        <v>42094</v>
      </c>
      <c r="E3" s="47">
        <v>42185</v>
      </c>
      <c r="F3" s="47">
        <v>42277</v>
      </c>
    </row>
    <row r="4" spans="1:11" ht="15" x14ac:dyDescent="0.25">
      <c r="A4" s="6" t="s">
        <v>59</v>
      </c>
      <c r="B4" s="7">
        <v>42004</v>
      </c>
      <c r="C4" s="7">
        <v>42094</v>
      </c>
      <c r="D4" s="7">
        <v>42185</v>
      </c>
      <c r="E4" s="7">
        <v>42277</v>
      </c>
      <c r="F4" s="7">
        <v>42369</v>
      </c>
      <c r="I4" s="50"/>
      <c r="J4" s="50"/>
    </row>
    <row r="5" spans="1:11" ht="15" x14ac:dyDescent="0.25">
      <c r="A5" s="8" t="s">
        <v>74</v>
      </c>
      <c r="B5" s="22">
        <v>1122</v>
      </c>
      <c r="C5" s="22">
        <v>1128</v>
      </c>
      <c r="D5" s="22">
        <v>1153</v>
      </c>
      <c r="E5" s="38">
        <f>SUM(E7,E15,E20:E26)</f>
        <v>1215</v>
      </c>
      <c r="F5" s="22">
        <v>1247</v>
      </c>
      <c r="G5" s="51"/>
      <c r="I5" s="50"/>
      <c r="J5" s="50"/>
    </row>
    <row r="6" spans="1:11" ht="15" x14ac:dyDescent="0.25">
      <c r="A6" s="32"/>
      <c r="B6" s="14"/>
      <c r="C6" s="14"/>
      <c r="D6" s="14"/>
      <c r="E6" s="37"/>
      <c r="F6" s="14"/>
      <c r="G6" s="51"/>
      <c r="I6" s="50"/>
      <c r="J6" s="50"/>
    </row>
    <row r="7" spans="1:11" ht="15" x14ac:dyDescent="0.25">
      <c r="A7" s="10" t="s">
        <v>75</v>
      </c>
      <c r="B7" s="22">
        <v>141</v>
      </c>
      <c r="C7" s="22">
        <v>141</v>
      </c>
      <c r="D7" s="22">
        <v>147</v>
      </c>
      <c r="E7" s="38">
        <f>SUM(E8:E13)</f>
        <v>152</v>
      </c>
      <c r="F7" s="22">
        <v>161</v>
      </c>
      <c r="G7" s="51"/>
      <c r="H7" s="51"/>
      <c r="I7" s="50"/>
      <c r="J7" s="50"/>
      <c r="K7" s="51"/>
    </row>
    <row r="8" spans="1:11" ht="15" x14ac:dyDescent="0.25">
      <c r="A8" s="19" t="s">
        <v>76</v>
      </c>
      <c r="B8" s="18">
        <v>18</v>
      </c>
      <c r="C8" s="18">
        <v>19</v>
      </c>
      <c r="D8" s="18">
        <v>20</v>
      </c>
      <c r="E8" s="39">
        <f>VLOOKUP($A8,[1]Offences!$B$3:$F$18,5,0)</f>
        <v>18</v>
      </c>
      <c r="F8" s="18">
        <v>16</v>
      </c>
      <c r="G8" s="51"/>
      <c r="H8" s="51"/>
      <c r="J8" s="50"/>
      <c r="K8" s="51"/>
    </row>
    <row r="9" spans="1:11" ht="15" x14ac:dyDescent="0.25">
      <c r="A9" s="19" t="s">
        <v>77</v>
      </c>
      <c r="B9" s="18">
        <v>3</v>
      </c>
      <c r="C9" s="18">
        <v>2</v>
      </c>
      <c r="D9" s="18">
        <v>1</v>
      </c>
      <c r="E9" s="39">
        <f>VLOOKUP($A9,[1]Offences!$B$3:$F$18,5,0)</f>
        <v>1</v>
      </c>
      <c r="F9" s="18">
        <v>1</v>
      </c>
      <c r="G9" s="51"/>
      <c r="H9" s="51"/>
      <c r="J9" s="50"/>
      <c r="K9" s="51"/>
    </row>
    <row r="10" spans="1:11" ht="15" x14ac:dyDescent="0.25">
      <c r="A10" s="19" t="s">
        <v>78</v>
      </c>
      <c r="B10" s="18">
        <v>9</v>
      </c>
      <c r="C10" s="18">
        <v>8</v>
      </c>
      <c r="D10" s="18">
        <v>11</v>
      </c>
      <c r="E10" s="39">
        <f>VLOOKUP($A10,[1]Offences!$B$3:$F$18,5,0)</f>
        <v>14</v>
      </c>
      <c r="F10" s="18">
        <v>13</v>
      </c>
      <c r="G10" s="51"/>
      <c r="H10" s="51"/>
      <c r="J10" s="50"/>
      <c r="K10" s="51"/>
    </row>
    <row r="11" spans="1:11" ht="15" x14ac:dyDescent="0.25">
      <c r="A11" s="19" t="s">
        <v>79</v>
      </c>
      <c r="B11" s="18">
        <v>71</v>
      </c>
      <c r="C11" s="18">
        <v>70</v>
      </c>
      <c r="D11" s="18">
        <v>75</v>
      </c>
      <c r="E11" s="39">
        <f>VLOOKUP($A11,[1]Offences!$B$3:$F$18,5,0)</f>
        <v>76</v>
      </c>
      <c r="F11" s="18">
        <v>78</v>
      </c>
      <c r="G11" s="51"/>
      <c r="H11" s="51"/>
      <c r="J11" s="50"/>
      <c r="K11" s="51"/>
    </row>
    <row r="12" spans="1:11" ht="15" x14ac:dyDescent="0.25">
      <c r="A12" s="19" t="s">
        <v>80</v>
      </c>
      <c r="B12" s="18">
        <v>10</v>
      </c>
      <c r="C12" s="18">
        <v>11</v>
      </c>
      <c r="D12" s="18">
        <v>8</v>
      </c>
      <c r="E12" s="39">
        <f>VLOOKUP($A12,[1]Offences!$B$3:$F$18,5,0)</f>
        <v>11</v>
      </c>
      <c r="F12" s="18">
        <v>17</v>
      </c>
      <c r="G12" s="51"/>
      <c r="H12" s="51"/>
      <c r="J12" s="50"/>
      <c r="K12" s="51"/>
    </row>
    <row r="13" spans="1:11" ht="15" x14ac:dyDescent="0.25">
      <c r="A13" s="19" t="s">
        <v>81</v>
      </c>
      <c r="B13" s="18">
        <v>30</v>
      </c>
      <c r="C13" s="18">
        <v>31</v>
      </c>
      <c r="D13" s="18">
        <v>32</v>
      </c>
      <c r="E13" s="39">
        <f>VLOOKUP($A13,[1]Offences!$B$3:$F$18,5,0)</f>
        <v>32</v>
      </c>
      <c r="F13" s="18">
        <v>36</v>
      </c>
      <c r="G13" s="51"/>
      <c r="H13" s="51"/>
      <c r="J13" s="50"/>
      <c r="K13" s="51"/>
    </row>
    <row r="14" spans="1:11" ht="15" x14ac:dyDescent="0.25">
      <c r="A14" s="14"/>
      <c r="B14" s="14"/>
      <c r="C14" s="14"/>
      <c r="D14" s="14"/>
      <c r="E14" s="37"/>
      <c r="F14" s="14"/>
      <c r="G14" s="51"/>
      <c r="J14" s="50"/>
    </row>
    <row r="15" spans="1:11" ht="15" x14ac:dyDescent="0.25">
      <c r="A15" s="10" t="s">
        <v>82</v>
      </c>
      <c r="B15" s="22">
        <v>37</v>
      </c>
      <c r="C15" s="22">
        <v>37</v>
      </c>
      <c r="D15" s="22">
        <v>40</v>
      </c>
      <c r="E15" s="38">
        <f>SUM(E16:E18)</f>
        <v>37</v>
      </c>
      <c r="F15" s="22">
        <v>38</v>
      </c>
      <c r="G15" s="51"/>
      <c r="H15" s="51"/>
      <c r="J15" s="50"/>
      <c r="K15" s="51"/>
    </row>
    <row r="16" spans="1:11" ht="15" x14ac:dyDescent="0.25">
      <c r="A16" s="19" t="s">
        <v>83</v>
      </c>
      <c r="B16" s="18">
        <v>15</v>
      </c>
      <c r="C16" s="18">
        <v>16</v>
      </c>
      <c r="D16" s="18">
        <v>16</v>
      </c>
      <c r="E16" s="39">
        <f>VLOOKUP($A16,[1]Offences!$B$3:$F$18,5,0)</f>
        <v>15</v>
      </c>
      <c r="F16" s="18">
        <v>16</v>
      </c>
      <c r="G16" s="51"/>
      <c r="H16" s="51"/>
      <c r="I16" s="77"/>
      <c r="J16" s="50"/>
      <c r="K16" s="51"/>
    </row>
    <row r="17" spans="1:11" ht="15" x14ac:dyDescent="0.25">
      <c r="A17" s="19" t="s">
        <v>84</v>
      </c>
      <c r="B17" s="18">
        <v>1</v>
      </c>
      <c r="C17" s="18">
        <v>1</v>
      </c>
      <c r="D17" s="18">
        <v>1</v>
      </c>
      <c r="E17" s="39">
        <f>VLOOKUP($A17,[1]Offences!$B$3:$F$18,5,0)</f>
        <v>1</v>
      </c>
      <c r="F17" s="18">
        <v>1</v>
      </c>
      <c r="G17" s="51"/>
      <c r="H17" s="51"/>
      <c r="I17" s="77"/>
      <c r="J17" s="50"/>
      <c r="K17" s="51"/>
    </row>
    <row r="18" spans="1:11" ht="15" x14ac:dyDescent="0.25">
      <c r="A18" s="19" t="s">
        <v>85</v>
      </c>
      <c r="B18" s="18">
        <v>21</v>
      </c>
      <c r="C18" s="18">
        <v>20</v>
      </c>
      <c r="D18" s="18">
        <v>23</v>
      </c>
      <c r="E18" s="39">
        <f>VLOOKUP($A18,[1]Offences!$B$3:$F$18,5,0)</f>
        <v>21</v>
      </c>
      <c r="F18" s="18">
        <v>21</v>
      </c>
      <c r="G18" s="51"/>
      <c r="H18" s="51"/>
      <c r="I18" s="77"/>
      <c r="J18" s="50"/>
      <c r="K18" s="51"/>
    </row>
    <row r="19" spans="1:11" ht="15" x14ac:dyDescent="0.25">
      <c r="A19" s="16"/>
      <c r="B19" s="41"/>
      <c r="C19" s="41"/>
      <c r="D19" s="36"/>
      <c r="E19" s="39"/>
      <c r="F19" s="41"/>
      <c r="G19" s="51"/>
      <c r="I19" s="77"/>
      <c r="J19" s="50"/>
    </row>
    <row r="20" spans="1:11" ht="15" x14ac:dyDescent="0.25">
      <c r="A20" s="10" t="s">
        <v>86</v>
      </c>
      <c r="B20" s="13">
        <v>110</v>
      </c>
      <c r="C20" s="13">
        <v>114</v>
      </c>
      <c r="D20" s="13">
        <v>124</v>
      </c>
      <c r="E20" s="13">
        <f>VLOOKUP($A20,[1]Offences!$B$3:$F$18,5,0)</f>
        <v>130</v>
      </c>
      <c r="F20" s="13">
        <v>129</v>
      </c>
      <c r="G20" s="51"/>
      <c r="H20" s="51"/>
      <c r="I20" s="77"/>
      <c r="J20" s="50"/>
      <c r="K20" s="51"/>
    </row>
    <row r="21" spans="1:11" ht="15" x14ac:dyDescent="0.25">
      <c r="A21" s="10" t="s">
        <v>87</v>
      </c>
      <c r="B21" s="13">
        <v>172</v>
      </c>
      <c r="C21" s="13">
        <v>171</v>
      </c>
      <c r="D21" s="13">
        <v>175</v>
      </c>
      <c r="E21" s="13">
        <f>VLOOKUP($A21,[1]Offences!$B$3:$F$18,5,0)</f>
        <v>182</v>
      </c>
      <c r="F21" s="13">
        <v>184</v>
      </c>
      <c r="G21" s="51"/>
      <c r="H21" s="51"/>
      <c r="I21" s="77"/>
      <c r="J21" s="51"/>
      <c r="K21" s="51"/>
    </row>
    <row r="22" spans="1:11" ht="15" x14ac:dyDescent="0.25">
      <c r="A22" s="10" t="s">
        <v>88</v>
      </c>
      <c r="B22" s="13">
        <v>108</v>
      </c>
      <c r="C22" s="13">
        <v>108</v>
      </c>
      <c r="D22" s="13">
        <v>111</v>
      </c>
      <c r="E22" s="13">
        <f>VLOOKUP($A22,[1]Offences!$B$3:$F$18,5,0)</f>
        <v>130</v>
      </c>
      <c r="F22" s="13">
        <v>148</v>
      </c>
      <c r="G22" s="51"/>
      <c r="H22" s="51"/>
      <c r="I22" s="77"/>
      <c r="J22" s="51"/>
      <c r="K22" s="51"/>
    </row>
    <row r="23" spans="1:11" ht="15" x14ac:dyDescent="0.25">
      <c r="A23" s="10" t="s">
        <v>89</v>
      </c>
      <c r="B23" s="13">
        <v>196</v>
      </c>
      <c r="C23" s="13">
        <v>191</v>
      </c>
      <c r="D23" s="13">
        <v>188</v>
      </c>
      <c r="E23" s="13">
        <f>VLOOKUP($A23,[1]Offences!$B$3:$F$18,5,0)</f>
        <v>194</v>
      </c>
      <c r="F23" s="13">
        <v>192</v>
      </c>
      <c r="G23" s="51"/>
      <c r="H23" s="51"/>
      <c r="I23" s="77"/>
      <c r="J23" s="51"/>
      <c r="K23" s="51"/>
    </row>
    <row r="24" spans="1:11" ht="15" x14ac:dyDescent="0.25">
      <c r="A24" s="10" t="s">
        <v>90</v>
      </c>
      <c r="B24" s="13">
        <v>241</v>
      </c>
      <c r="C24" s="13">
        <v>248</v>
      </c>
      <c r="D24" s="13">
        <v>251</v>
      </c>
      <c r="E24" s="13">
        <f>VLOOKUP($A24,[1]Offences!$B$3:$F$18,5,0)</f>
        <v>255</v>
      </c>
      <c r="F24" s="13">
        <v>257</v>
      </c>
      <c r="G24" s="51"/>
      <c r="H24" s="51"/>
      <c r="I24" s="51"/>
      <c r="J24" s="51"/>
      <c r="K24" s="51"/>
    </row>
    <row r="25" spans="1:11" ht="15" x14ac:dyDescent="0.25">
      <c r="A25" s="10" t="s">
        <v>91</v>
      </c>
      <c r="B25" s="13">
        <v>17</v>
      </c>
      <c r="C25" s="13">
        <v>16</v>
      </c>
      <c r="D25" s="13">
        <v>15</v>
      </c>
      <c r="E25" s="13">
        <f>VLOOKUP($A25,[1]Offences!$B$3:$F$18,5,0)</f>
        <v>21</v>
      </c>
      <c r="F25" s="13">
        <v>19</v>
      </c>
      <c r="G25" s="51"/>
      <c r="H25" s="51"/>
      <c r="I25" s="51"/>
      <c r="J25" s="51"/>
      <c r="K25" s="51"/>
    </row>
    <row r="26" spans="1:11" ht="15" x14ac:dyDescent="0.25">
      <c r="A26" s="10" t="s">
        <v>92</v>
      </c>
      <c r="B26" s="13">
        <v>100</v>
      </c>
      <c r="C26" s="13">
        <v>102</v>
      </c>
      <c r="D26" s="13">
        <v>102</v>
      </c>
      <c r="E26" s="13">
        <f>VLOOKUP($A26,[1]Offences!$B$3:$F$18,5,0)</f>
        <v>114</v>
      </c>
      <c r="F26" s="13">
        <v>119</v>
      </c>
      <c r="G26" s="51"/>
      <c r="H26" s="51"/>
      <c r="I26" s="51"/>
      <c r="J26" s="51"/>
      <c r="K26" s="51"/>
    </row>
    <row r="27" spans="1:11" x14ac:dyDescent="0.2">
      <c r="A27" s="25"/>
      <c r="B27" s="25"/>
      <c r="C27" s="25"/>
      <c r="D27" s="25"/>
      <c r="E27" s="25"/>
      <c r="F27" s="25"/>
    </row>
    <row r="28" spans="1:11" ht="12.75" customHeight="1" x14ac:dyDescent="0.2">
      <c r="B28" s="3"/>
      <c r="C28" s="3"/>
      <c r="D28" s="3"/>
      <c r="E28" s="3"/>
      <c r="F28" s="3"/>
      <c r="G28" s="52"/>
      <c r="H28" s="3"/>
      <c r="I28" s="3"/>
      <c r="J28" s="3"/>
      <c r="K28" s="3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zoomScaleSheetLayoutView="100" workbookViewId="0"/>
  </sheetViews>
  <sheetFormatPr defaultRowHeight="12.75" x14ac:dyDescent="0.2"/>
  <cols>
    <col min="1" max="1" width="54.7109375" style="2" bestFit="1" customWidth="1"/>
    <col min="2" max="5" width="11.7109375" style="2" customWidth="1"/>
    <col min="6" max="6" width="11.7109375" style="80" customWidth="1"/>
    <col min="7" max="16384" width="9.140625" style="2"/>
  </cols>
  <sheetData>
    <row r="1" spans="1:8" ht="15.75" x14ac:dyDescent="0.25">
      <c r="A1" s="1" t="s">
        <v>0</v>
      </c>
    </row>
    <row r="2" spans="1:8" x14ac:dyDescent="0.2">
      <c r="B2" s="3"/>
      <c r="C2" s="3"/>
      <c r="D2" s="3"/>
      <c r="E2" s="3"/>
      <c r="F2" s="3"/>
    </row>
    <row r="3" spans="1:8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127</v>
      </c>
      <c r="F3" s="5" t="s">
        <v>138</v>
      </c>
    </row>
    <row r="4" spans="1:8" ht="15" x14ac:dyDescent="0.25">
      <c r="A4" s="6" t="s">
        <v>5</v>
      </c>
      <c r="B4" s="7">
        <v>42004</v>
      </c>
      <c r="C4" s="7">
        <v>42094</v>
      </c>
      <c r="D4" s="7">
        <v>42185</v>
      </c>
      <c r="E4" s="7">
        <v>42277</v>
      </c>
      <c r="F4" s="7">
        <v>42369</v>
      </c>
    </row>
    <row r="5" spans="1:8" ht="15" x14ac:dyDescent="0.25">
      <c r="A5" s="8"/>
      <c r="B5" s="9"/>
      <c r="C5" s="9"/>
      <c r="D5" s="9"/>
      <c r="E5" s="9"/>
      <c r="F5" s="9"/>
    </row>
    <row r="6" spans="1:8" ht="15" x14ac:dyDescent="0.25">
      <c r="A6" s="10" t="s">
        <v>6</v>
      </c>
      <c r="B6" s="11">
        <v>181926</v>
      </c>
      <c r="C6" s="11">
        <v>186474</v>
      </c>
      <c r="D6" s="11">
        <v>190714</v>
      </c>
      <c r="E6" s="11">
        <v>196121</v>
      </c>
      <c r="F6" s="11">
        <v>202128</v>
      </c>
    </row>
    <row r="7" spans="1:8" x14ac:dyDescent="0.2">
      <c r="A7" s="12" t="s">
        <v>7</v>
      </c>
      <c r="B7" s="13">
        <v>4697</v>
      </c>
      <c r="C7" s="13">
        <v>4548</v>
      </c>
      <c r="D7" s="13">
        <v>4240</v>
      </c>
      <c r="E7" s="13">
        <v>5407</v>
      </c>
      <c r="F7" s="13">
        <v>6007</v>
      </c>
    </row>
    <row r="8" spans="1:8" x14ac:dyDescent="0.2">
      <c r="A8" s="14"/>
      <c r="B8" s="14"/>
      <c r="C8" s="14"/>
      <c r="D8" s="14"/>
      <c r="E8" s="14"/>
      <c r="F8" s="14"/>
    </row>
    <row r="9" spans="1:8" ht="15" x14ac:dyDescent="0.25">
      <c r="A9" s="15" t="s">
        <v>8</v>
      </c>
      <c r="B9" s="13">
        <v>180823</v>
      </c>
      <c r="C9" s="13">
        <v>185364</v>
      </c>
      <c r="D9" s="13">
        <v>189579</v>
      </c>
      <c r="E9" s="13">
        <v>194924</v>
      </c>
      <c r="F9" s="13">
        <v>200899</v>
      </c>
    </row>
    <row r="10" spans="1:8" x14ac:dyDescent="0.2">
      <c r="A10" s="16" t="s">
        <v>9</v>
      </c>
      <c r="B10" s="17">
        <v>0.99393709530248564</v>
      </c>
      <c r="C10" s="17">
        <v>0.99404742752340813</v>
      </c>
      <c r="D10" s="17">
        <v>0.99404868022274195</v>
      </c>
      <c r="E10" s="17">
        <v>0.99389662504270326</v>
      </c>
      <c r="F10" s="17">
        <v>0.99391969445104089</v>
      </c>
    </row>
    <row r="11" spans="1:8" x14ac:dyDescent="0.2">
      <c r="A11" s="12" t="s">
        <v>10</v>
      </c>
      <c r="B11" s="13">
        <v>4640</v>
      </c>
      <c r="C11" s="13">
        <v>4541</v>
      </c>
      <c r="D11" s="13">
        <v>4215</v>
      </c>
      <c r="E11" s="13">
        <v>5345</v>
      </c>
      <c r="F11" s="13">
        <v>5975</v>
      </c>
    </row>
    <row r="12" spans="1:8" ht="14.25" x14ac:dyDescent="0.2">
      <c r="A12" s="16" t="s">
        <v>11</v>
      </c>
      <c r="B12" s="18">
        <v>4571</v>
      </c>
      <c r="C12" s="18">
        <v>4443</v>
      </c>
      <c r="D12" s="18">
        <v>4128</v>
      </c>
      <c r="E12" s="18">
        <v>5242</v>
      </c>
      <c r="F12" s="18">
        <v>5849</v>
      </c>
    </row>
    <row r="13" spans="1:8" ht="14.25" x14ac:dyDescent="0.2">
      <c r="A13" s="16" t="s">
        <v>12</v>
      </c>
      <c r="B13" s="18">
        <v>69</v>
      </c>
      <c r="C13" s="18">
        <v>98</v>
      </c>
      <c r="D13" s="18">
        <v>87</v>
      </c>
      <c r="E13" s="18">
        <v>103</v>
      </c>
      <c r="F13" s="18">
        <v>126</v>
      </c>
    </row>
    <row r="14" spans="1:8" x14ac:dyDescent="0.2">
      <c r="A14" s="14"/>
      <c r="B14" s="14"/>
      <c r="C14" s="14"/>
      <c r="D14" s="14"/>
      <c r="E14" s="14"/>
      <c r="F14" s="14"/>
      <c r="H14" s="24"/>
    </row>
    <row r="15" spans="1:8" ht="17.25" x14ac:dyDescent="0.25">
      <c r="A15" s="15" t="s">
        <v>13</v>
      </c>
      <c r="B15" s="13">
        <v>1103</v>
      </c>
      <c r="C15" s="13">
        <v>1110</v>
      </c>
      <c r="D15" s="13">
        <v>1135</v>
      </c>
      <c r="E15" s="13">
        <v>1197</v>
      </c>
      <c r="F15" s="13">
        <v>1229</v>
      </c>
    </row>
    <row r="16" spans="1:8" x14ac:dyDescent="0.2">
      <c r="A16" s="19" t="s">
        <v>14</v>
      </c>
      <c r="B16" s="17">
        <v>6.0629046975143736E-3</v>
      </c>
      <c r="C16" s="17">
        <v>5.9525724765919106E-3</v>
      </c>
      <c r="D16" s="17">
        <v>5.951319777258093E-3</v>
      </c>
      <c r="E16" s="17">
        <v>6.1033749572967705E-3</v>
      </c>
      <c r="F16" s="17">
        <v>6.0803055489590755E-3</v>
      </c>
    </row>
    <row r="17" spans="1:6" x14ac:dyDescent="0.2">
      <c r="A17" s="20"/>
      <c r="B17" s="21"/>
      <c r="C17" s="21"/>
      <c r="D17" s="21"/>
      <c r="E17" s="21"/>
      <c r="F17" s="21"/>
    </row>
    <row r="18" spans="1:6" s="23" customFormat="1" x14ac:dyDescent="0.2">
      <c r="A18" s="12"/>
      <c r="B18" s="22"/>
      <c r="C18" s="22"/>
      <c r="D18" s="22"/>
      <c r="E18" s="22"/>
      <c r="F18" s="22"/>
    </row>
    <row r="19" spans="1:6" s="23" customFormat="1" ht="17.25" x14ac:dyDescent="0.25">
      <c r="A19" s="15" t="s">
        <v>15</v>
      </c>
      <c r="B19" s="22">
        <v>1122</v>
      </c>
      <c r="C19" s="22">
        <v>1128</v>
      </c>
      <c r="D19" s="22">
        <v>1153</v>
      </c>
      <c r="E19" s="13">
        <v>1215</v>
      </c>
      <c r="F19" s="13">
        <v>1247</v>
      </c>
    </row>
    <row r="20" spans="1:6" s="23" customFormat="1" x14ac:dyDescent="0.2">
      <c r="A20" s="19" t="s">
        <v>16</v>
      </c>
      <c r="B20" s="18">
        <v>1103</v>
      </c>
      <c r="C20" s="18">
        <v>1110</v>
      </c>
      <c r="D20" s="18">
        <v>1135</v>
      </c>
      <c r="E20" s="18">
        <v>1197</v>
      </c>
      <c r="F20" s="18">
        <v>1229</v>
      </c>
    </row>
    <row r="21" spans="1:6" s="23" customFormat="1" x14ac:dyDescent="0.2">
      <c r="A21" s="19" t="s">
        <v>17</v>
      </c>
      <c r="B21" s="24">
        <v>19</v>
      </c>
      <c r="C21" s="24">
        <v>18</v>
      </c>
      <c r="D21" s="24">
        <v>18</v>
      </c>
      <c r="E21" s="24">
        <v>18</v>
      </c>
      <c r="F21" s="24">
        <v>18</v>
      </c>
    </row>
    <row r="22" spans="1:6" x14ac:dyDescent="0.2">
      <c r="A22" s="25"/>
      <c r="B22" s="25"/>
      <c r="C22" s="25"/>
      <c r="D22" s="25"/>
      <c r="E22" s="25"/>
      <c r="F22" s="25"/>
    </row>
    <row r="24" spans="1:6" x14ac:dyDescent="0.2">
      <c r="A24" s="82" t="s">
        <v>135</v>
      </c>
    </row>
    <row r="25" spans="1:6" x14ac:dyDescent="0.2">
      <c r="A25" s="82" t="s">
        <v>136</v>
      </c>
      <c r="D25" s="24"/>
    </row>
    <row r="26" spans="1:6" x14ac:dyDescent="0.2">
      <c r="A26" s="82" t="s">
        <v>137</v>
      </c>
    </row>
    <row r="33" spans="3:3" x14ac:dyDescent="0.2">
      <c r="C33" s="24"/>
    </row>
  </sheetData>
  <pageMargins left="0.75" right="0.75" top="1" bottom="1" header="0.5" footer="0.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zoomScaleSheetLayoutView="100" workbookViewId="0"/>
  </sheetViews>
  <sheetFormatPr defaultRowHeight="12.75" x14ac:dyDescent="0.2"/>
  <cols>
    <col min="1" max="1" width="40.7109375" style="2" customWidth="1"/>
    <col min="2" max="5" width="11.7109375" style="2" customWidth="1"/>
    <col min="6" max="6" width="11.7109375" style="80" customWidth="1"/>
    <col min="7" max="16384" width="9.140625" style="2"/>
  </cols>
  <sheetData>
    <row r="1" spans="1:6" ht="15.75" x14ac:dyDescent="0.25">
      <c r="A1" s="1" t="s">
        <v>120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14.25" x14ac:dyDescent="0.2">
      <c r="A3" s="26" t="s">
        <v>18</v>
      </c>
      <c r="B3" s="27"/>
      <c r="C3" s="27"/>
      <c r="D3" s="27"/>
      <c r="E3" s="27"/>
      <c r="F3" s="27"/>
    </row>
    <row r="4" spans="1:6" ht="30" x14ac:dyDescent="0.25">
      <c r="A4" s="28" t="s">
        <v>1</v>
      </c>
      <c r="B4" s="29" t="s">
        <v>2</v>
      </c>
      <c r="C4" s="29" t="s">
        <v>3</v>
      </c>
      <c r="D4" s="29" t="s">
        <v>4</v>
      </c>
      <c r="E4" s="29" t="s">
        <v>127</v>
      </c>
      <c r="F4" s="29" t="s">
        <v>138</v>
      </c>
    </row>
    <row r="5" spans="1:6" ht="15" x14ac:dyDescent="0.25">
      <c r="A5" s="10"/>
      <c r="B5" s="30"/>
      <c r="C5" s="30"/>
      <c r="D5" s="30"/>
      <c r="E5" s="30"/>
      <c r="F5" s="30"/>
    </row>
    <row r="6" spans="1:6" ht="15" x14ac:dyDescent="0.25">
      <c r="A6" s="10" t="s">
        <v>19</v>
      </c>
      <c r="B6" s="30"/>
      <c r="C6" s="30"/>
      <c r="D6" s="30"/>
      <c r="E6" s="30"/>
      <c r="F6" s="30"/>
    </row>
    <row r="7" spans="1:6" ht="15" x14ac:dyDescent="0.25">
      <c r="A7" s="10"/>
      <c r="B7" s="30"/>
      <c r="C7" s="30"/>
      <c r="D7" s="30"/>
      <c r="E7" s="30"/>
      <c r="F7" s="30"/>
    </row>
    <row r="8" spans="1:6" x14ac:dyDescent="0.2">
      <c r="A8" s="12" t="s">
        <v>20</v>
      </c>
      <c r="B8" s="22">
        <v>4697</v>
      </c>
      <c r="C8" s="22">
        <v>4548</v>
      </c>
      <c r="D8" s="22">
        <v>4240</v>
      </c>
      <c r="E8" s="13">
        <v>5407</v>
      </c>
      <c r="F8" s="13">
        <v>6007</v>
      </c>
    </row>
    <row r="9" spans="1:6" x14ac:dyDescent="0.2">
      <c r="A9" s="16" t="s">
        <v>21</v>
      </c>
      <c r="B9" s="24">
        <v>4557</v>
      </c>
      <c r="C9" s="24">
        <v>4398</v>
      </c>
      <c r="D9" s="24">
        <v>4127</v>
      </c>
      <c r="E9" s="18">
        <v>5274</v>
      </c>
      <c r="F9" s="18">
        <v>5849</v>
      </c>
    </row>
    <row r="10" spans="1:6" x14ac:dyDescent="0.2">
      <c r="A10" s="78" t="s">
        <v>22</v>
      </c>
      <c r="B10" s="34" t="s">
        <v>23</v>
      </c>
      <c r="C10" s="34" t="s">
        <v>23</v>
      </c>
      <c r="D10" s="34">
        <v>112</v>
      </c>
      <c r="E10" s="18">
        <v>1140</v>
      </c>
      <c r="F10" s="18">
        <v>1771</v>
      </c>
    </row>
    <row r="11" spans="1:6" x14ac:dyDescent="0.2">
      <c r="A11" s="78" t="s">
        <v>24</v>
      </c>
      <c r="B11" s="24">
        <v>4557</v>
      </c>
      <c r="C11" s="24">
        <v>4398</v>
      </c>
      <c r="D11" s="24">
        <v>4015</v>
      </c>
      <c r="E11" s="18">
        <v>4134</v>
      </c>
      <c r="F11" s="18">
        <v>4078</v>
      </c>
    </row>
    <row r="12" spans="1:6" x14ac:dyDescent="0.2">
      <c r="A12" s="16" t="s">
        <v>25</v>
      </c>
      <c r="B12" s="24">
        <v>140</v>
      </c>
      <c r="C12" s="24">
        <v>150</v>
      </c>
      <c r="D12" s="24">
        <v>113</v>
      </c>
      <c r="E12" s="18">
        <v>133</v>
      </c>
      <c r="F12" s="18">
        <v>158</v>
      </c>
    </row>
    <row r="13" spans="1:6" x14ac:dyDescent="0.2">
      <c r="A13" s="78" t="s">
        <v>26</v>
      </c>
      <c r="B13" s="36" t="s">
        <v>23</v>
      </c>
      <c r="C13" s="36">
        <v>96</v>
      </c>
      <c r="D13" s="36">
        <v>64</v>
      </c>
      <c r="E13" s="18">
        <v>89</v>
      </c>
      <c r="F13" s="18">
        <v>104</v>
      </c>
    </row>
    <row r="14" spans="1:6" x14ac:dyDescent="0.2">
      <c r="A14" s="78" t="s">
        <v>27</v>
      </c>
      <c r="B14" s="36" t="s">
        <v>23</v>
      </c>
      <c r="C14" s="36">
        <v>54</v>
      </c>
      <c r="D14" s="36">
        <v>49</v>
      </c>
      <c r="E14" s="18">
        <v>44</v>
      </c>
      <c r="F14" s="18">
        <v>54</v>
      </c>
    </row>
    <row r="15" spans="1:6" x14ac:dyDescent="0.2">
      <c r="A15" s="19"/>
      <c r="B15" s="14"/>
      <c r="C15" s="14"/>
      <c r="D15" s="14"/>
      <c r="E15" s="37"/>
      <c r="F15" s="37"/>
    </row>
    <row r="16" spans="1:6" x14ac:dyDescent="0.2">
      <c r="A16" s="12" t="s">
        <v>29</v>
      </c>
      <c r="B16" s="35">
        <v>2336</v>
      </c>
      <c r="C16" s="35">
        <v>2218</v>
      </c>
      <c r="D16" s="35">
        <v>2183</v>
      </c>
      <c r="E16" s="13">
        <v>2668</v>
      </c>
      <c r="F16" s="13">
        <v>2999</v>
      </c>
    </row>
    <row r="17" spans="1:6" x14ac:dyDescent="0.2">
      <c r="A17" s="16" t="s">
        <v>21</v>
      </c>
      <c r="B17" s="39">
        <v>2198</v>
      </c>
      <c r="C17" s="24">
        <v>2068</v>
      </c>
      <c r="D17" s="24">
        <v>2071</v>
      </c>
      <c r="E17" s="18">
        <v>2538</v>
      </c>
      <c r="F17" s="18">
        <v>2843</v>
      </c>
    </row>
    <row r="18" spans="1:6" x14ac:dyDescent="0.2">
      <c r="A18" s="78" t="s">
        <v>22</v>
      </c>
      <c r="B18" s="34" t="s">
        <v>23</v>
      </c>
      <c r="C18" s="34" t="s">
        <v>23</v>
      </c>
      <c r="D18" s="34">
        <v>33</v>
      </c>
      <c r="E18" s="18">
        <v>323</v>
      </c>
      <c r="F18" s="18">
        <v>578</v>
      </c>
    </row>
    <row r="19" spans="1:6" x14ac:dyDescent="0.2">
      <c r="A19" s="78" t="s">
        <v>24</v>
      </c>
      <c r="B19" s="41">
        <v>2198</v>
      </c>
      <c r="C19" s="41">
        <v>2068</v>
      </c>
      <c r="D19" s="24">
        <v>2038</v>
      </c>
      <c r="E19" s="18">
        <v>2215</v>
      </c>
      <c r="F19" s="18">
        <v>2265</v>
      </c>
    </row>
    <row r="20" spans="1:6" x14ac:dyDescent="0.2">
      <c r="A20" s="16" t="s">
        <v>25</v>
      </c>
      <c r="B20" s="41">
        <v>138</v>
      </c>
      <c r="C20" s="41">
        <v>150</v>
      </c>
      <c r="D20" s="41">
        <v>112</v>
      </c>
      <c r="E20" s="18">
        <v>130</v>
      </c>
      <c r="F20" s="18">
        <v>156</v>
      </c>
    </row>
    <row r="21" spans="1:6" x14ac:dyDescent="0.2">
      <c r="A21" s="78" t="s">
        <v>26</v>
      </c>
      <c r="B21" s="36" t="s">
        <v>23</v>
      </c>
      <c r="C21" s="36">
        <v>96</v>
      </c>
      <c r="D21" s="36">
        <v>64</v>
      </c>
      <c r="E21" s="18">
        <v>88</v>
      </c>
      <c r="F21" s="18">
        <v>103</v>
      </c>
    </row>
    <row r="22" spans="1:6" x14ac:dyDescent="0.2">
      <c r="A22" s="78" t="s">
        <v>27</v>
      </c>
      <c r="B22" s="36" t="s">
        <v>23</v>
      </c>
      <c r="C22" s="36">
        <v>54</v>
      </c>
      <c r="D22" s="36">
        <v>48</v>
      </c>
      <c r="E22" s="18">
        <v>42</v>
      </c>
      <c r="F22" s="18">
        <v>53</v>
      </c>
    </row>
    <row r="23" spans="1:6" x14ac:dyDescent="0.2">
      <c r="A23" s="19"/>
      <c r="B23" s="37"/>
      <c r="C23" s="14"/>
      <c r="D23" s="14"/>
      <c r="E23" s="37"/>
      <c r="F23" s="37"/>
    </row>
    <row r="24" spans="1:6" x14ac:dyDescent="0.2">
      <c r="A24" s="12" t="s">
        <v>30</v>
      </c>
      <c r="B24" s="35">
        <v>2361</v>
      </c>
      <c r="C24" s="35">
        <v>2330</v>
      </c>
      <c r="D24" s="35">
        <v>2057</v>
      </c>
      <c r="E24" s="13">
        <v>2739</v>
      </c>
      <c r="F24" s="13">
        <v>3008</v>
      </c>
    </row>
    <row r="25" spans="1:6" x14ac:dyDescent="0.2">
      <c r="A25" s="16" t="s">
        <v>21</v>
      </c>
      <c r="B25" s="39">
        <v>2359</v>
      </c>
      <c r="C25" s="24">
        <v>2330</v>
      </c>
      <c r="D25" s="24">
        <v>2056</v>
      </c>
      <c r="E25" s="18">
        <v>2736</v>
      </c>
      <c r="F25" s="18">
        <v>3006</v>
      </c>
    </row>
    <row r="26" spans="1:6" x14ac:dyDescent="0.2">
      <c r="A26" s="78" t="s">
        <v>22</v>
      </c>
      <c r="B26" s="34" t="s">
        <v>23</v>
      </c>
      <c r="C26" s="34" t="s">
        <v>23</v>
      </c>
      <c r="D26" s="34">
        <v>79</v>
      </c>
      <c r="E26" s="18">
        <v>817</v>
      </c>
      <c r="F26" s="18">
        <v>1193</v>
      </c>
    </row>
    <row r="27" spans="1:6" x14ac:dyDescent="0.2">
      <c r="A27" s="78" t="s">
        <v>24</v>
      </c>
      <c r="B27" s="41">
        <v>2359</v>
      </c>
      <c r="C27" s="41">
        <v>2330</v>
      </c>
      <c r="D27" s="24">
        <v>1977</v>
      </c>
      <c r="E27" s="18">
        <v>1919</v>
      </c>
      <c r="F27" s="18">
        <v>1813</v>
      </c>
    </row>
    <row r="28" spans="1:6" x14ac:dyDescent="0.2">
      <c r="A28" s="16" t="s">
        <v>25</v>
      </c>
      <c r="B28" s="41">
        <v>2</v>
      </c>
      <c r="C28" s="41">
        <v>0</v>
      </c>
      <c r="D28" s="41">
        <v>1</v>
      </c>
      <c r="E28" s="18">
        <v>3</v>
      </c>
      <c r="F28" s="18">
        <v>2</v>
      </c>
    </row>
    <row r="29" spans="1:6" x14ac:dyDescent="0.2">
      <c r="A29" s="78" t="s">
        <v>26</v>
      </c>
      <c r="B29" s="36" t="s">
        <v>23</v>
      </c>
      <c r="C29" s="36">
        <v>0</v>
      </c>
      <c r="D29" s="36">
        <v>0</v>
      </c>
      <c r="E29" s="18">
        <v>1</v>
      </c>
      <c r="F29" s="18">
        <v>1</v>
      </c>
    </row>
    <row r="30" spans="1:6" x14ac:dyDescent="0.2">
      <c r="A30" s="78" t="s">
        <v>27</v>
      </c>
      <c r="B30" s="36" t="s">
        <v>23</v>
      </c>
      <c r="C30" s="36">
        <v>0</v>
      </c>
      <c r="D30" s="36">
        <v>1</v>
      </c>
      <c r="E30" s="18">
        <v>2</v>
      </c>
      <c r="F30" s="18">
        <v>1</v>
      </c>
    </row>
    <row r="31" spans="1:6" s="14" customFormat="1" x14ac:dyDescent="0.2">
      <c r="A31" s="25"/>
      <c r="B31" s="25"/>
      <c r="C31" s="25"/>
      <c r="D31" s="25"/>
      <c r="E31" s="25"/>
      <c r="F31" s="25"/>
    </row>
    <row r="32" spans="1:6" ht="15" x14ac:dyDescent="0.25">
      <c r="A32" s="8"/>
      <c r="B32" s="75"/>
      <c r="C32" s="75"/>
      <c r="D32" s="76"/>
      <c r="E32" s="76"/>
      <c r="F32" s="76"/>
    </row>
    <row r="33" spans="1:6" ht="15" x14ac:dyDescent="0.25">
      <c r="A33" s="10" t="s">
        <v>31</v>
      </c>
      <c r="B33" s="54"/>
      <c r="C33" s="54"/>
      <c r="D33" s="30"/>
      <c r="E33" s="30"/>
      <c r="F33" s="30"/>
    </row>
    <row r="34" spans="1:6" ht="15" x14ac:dyDescent="0.25">
      <c r="A34" s="10"/>
      <c r="B34" s="54"/>
      <c r="C34" s="54"/>
      <c r="D34" s="30"/>
      <c r="E34" s="30"/>
      <c r="F34" s="30"/>
    </row>
    <row r="35" spans="1:6" x14ac:dyDescent="0.2">
      <c r="A35" s="12" t="s">
        <v>20</v>
      </c>
      <c r="B35" s="35" t="s">
        <v>23</v>
      </c>
      <c r="C35" s="35">
        <v>4348</v>
      </c>
      <c r="D35" s="35">
        <v>4053</v>
      </c>
      <c r="E35" s="13">
        <v>5121</v>
      </c>
      <c r="F35" s="13">
        <v>5653</v>
      </c>
    </row>
    <row r="36" spans="1:6" x14ac:dyDescent="0.2">
      <c r="A36" s="16" t="s">
        <v>21</v>
      </c>
      <c r="B36" s="36" t="s">
        <v>23</v>
      </c>
      <c r="C36" s="36">
        <v>4204</v>
      </c>
      <c r="D36" s="36">
        <v>3944</v>
      </c>
      <c r="E36" s="18">
        <v>4992</v>
      </c>
      <c r="F36" s="18">
        <v>5498</v>
      </c>
    </row>
    <row r="37" spans="1:6" x14ac:dyDescent="0.2">
      <c r="A37" s="78" t="s">
        <v>22</v>
      </c>
      <c r="B37" s="36" t="s">
        <v>23</v>
      </c>
      <c r="C37" s="36" t="s">
        <v>23</v>
      </c>
      <c r="D37" s="36">
        <v>97</v>
      </c>
      <c r="E37" s="18">
        <v>1044</v>
      </c>
      <c r="F37" s="18">
        <v>1604</v>
      </c>
    </row>
    <row r="38" spans="1:6" x14ac:dyDescent="0.2">
      <c r="A38" s="78" t="s">
        <v>24</v>
      </c>
      <c r="B38" s="36" t="s">
        <v>23</v>
      </c>
      <c r="C38" s="36">
        <v>4204</v>
      </c>
      <c r="D38" s="36">
        <v>3847</v>
      </c>
      <c r="E38" s="18">
        <v>3948</v>
      </c>
      <c r="F38" s="18">
        <v>3894</v>
      </c>
    </row>
    <row r="39" spans="1:6" x14ac:dyDescent="0.2">
      <c r="A39" s="16" t="s">
        <v>25</v>
      </c>
      <c r="B39" s="36" t="s">
        <v>23</v>
      </c>
      <c r="C39" s="36">
        <v>144</v>
      </c>
      <c r="D39" s="36">
        <v>109</v>
      </c>
      <c r="E39" s="18">
        <v>129</v>
      </c>
      <c r="F39" s="18">
        <v>155</v>
      </c>
    </row>
    <row r="40" spans="1:6" x14ac:dyDescent="0.2">
      <c r="A40" s="78" t="s">
        <v>26</v>
      </c>
      <c r="B40" s="36" t="s">
        <v>23</v>
      </c>
      <c r="C40" s="36">
        <v>93</v>
      </c>
      <c r="D40" s="36">
        <v>60</v>
      </c>
      <c r="E40" s="18">
        <v>87</v>
      </c>
      <c r="F40" s="18">
        <v>104</v>
      </c>
    </row>
    <row r="41" spans="1:6" x14ac:dyDescent="0.2">
      <c r="A41" s="78" t="s">
        <v>27</v>
      </c>
      <c r="B41" s="36" t="s">
        <v>23</v>
      </c>
      <c r="C41" s="36">
        <v>51</v>
      </c>
      <c r="D41" s="36">
        <v>49</v>
      </c>
      <c r="E41" s="18">
        <v>42</v>
      </c>
      <c r="F41" s="18">
        <v>51</v>
      </c>
    </row>
    <row r="42" spans="1:6" x14ac:dyDescent="0.2">
      <c r="A42" s="19"/>
      <c r="B42" s="14"/>
      <c r="C42" s="14"/>
      <c r="D42" s="14"/>
      <c r="E42" s="37"/>
      <c r="F42" s="37"/>
    </row>
    <row r="43" spans="1:6" x14ac:dyDescent="0.2">
      <c r="A43" s="12" t="s">
        <v>29</v>
      </c>
      <c r="B43" s="35" t="s">
        <v>23</v>
      </c>
      <c r="C43" s="35">
        <v>2126</v>
      </c>
      <c r="D43" s="35">
        <v>2105</v>
      </c>
      <c r="E43" s="13">
        <v>2565</v>
      </c>
      <c r="F43" s="13">
        <v>2872</v>
      </c>
    </row>
    <row r="44" spans="1:6" x14ac:dyDescent="0.2">
      <c r="A44" s="16" t="s">
        <v>21</v>
      </c>
      <c r="B44" s="36" t="s">
        <v>23</v>
      </c>
      <c r="C44" s="36">
        <v>1982</v>
      </c>
      <c r="D44" s="36">
        <v>1997</v>
      </c>
      <c r="E44" s="18">
        <v>2439</v>
      </c>
      <c r="F44" s="18">
        <v>2719</v>
      </c>
    </row>
    <row r="45" spans="1:6" x14ac:dyDescent="0.2">
      <c r="A45" s="78" t="s">
        <v>22</v>
      </c>
      <c r="B45" s="36" t="s">
        <v>23</v>
      </c>
      <c r="C45" s="36" t="s">
        <v>23</v>
      </c>
      <c r="D45" s="36">
        <v>32</v>
      </c>
      <c r="E45" s="18">
        <v>308</v>
      </c>
      <c r="F45" s="18">
        <v>550</v>
      </c>
    </row>
    <row r="46" spans="1:6" x14ac:dyDescent="0.2">
      <c r="A46" s="78" t="s">
        <v>24</v>
      </c>
      <c r="B46" s="36" t="s">
        <v>23</v>
      </c>
      <c r="C46" s="36">
        <v>1982</v>
      </c>
      <c r="D46" s="36">
        <v>1965</v>
      </c>
      <c r="E46" s="18">
        <v>2131</v>
      </c>
      <c r="F46" s="18">
        <v>2169</v>
      </c>
    </row>
    <row r="47" spans="1:6" x14ac:dyDescent="0.2">
      <c r="A47" s="16" t="s">
        <v>25</v>
      </c>
      <c r="B47" s="36" t="s">
        <v>23</v>
      </c>
      <c r="C47" s="36">
        <v>144</v>
      </c>
      <c r="D47" s="36">
        <v>108</v>
      </c>
      <c r="E47" s="18">
        <v>126</v>
      </c>
      <c r="F47" s="18">
        <v>153</v>
      </c>
    </row>
    <row r="48" spans="1:6" x14ac:dyDescent="0.2">
      <c r="A48" s="78" t="s">
        <v>26</v>
      </c>
      <c r="B48" s="36" t="s">
        <v>23</v>
      </c>
      <c r="C48" s="36">
        <v>93</v>
      </c>
      <c r="D48" s="36">
        <v>60</v>
      </c>
      <c r="E48" s="18">
        <v>86</v>
      </c>
      <c r="F48" s="18">
        <v>103</v>
      </c>
    </row>
    <row r="49" spans="1:6" x14ac:dyDescent="0.2">
      <c r="A49" s="78" t="s">
        <v>27</v>
      </c>
      <c r="B49" s="36" t="s">
        <v>23</v>
      </c>
      <c r="C49" s="36">
        <v>51</v>
      </c>
      <c r="D49" s="36">
        <v>48</v>
      </c>
      <c r="E49" s="18">
        <v>40</v>
      </c>
      <c r="F49" s="18">
        <v>50</v>
      </c>
    </row>
    <row r="50" spans="1:6" x14ac:dyDescent="0.2">
      <c r="A50" s="19"/>
      <c r="B50" s="37"/>
      <c r="C50" s="14"/>
      <c r="D50" s="14"/>
      <c r="E50" s="37"/>
      <c r="F50" s="37"/>
    </row>
    <row r="51" spans="1:6" x14ac:dyDescent="0.2">
      <c r="A51" s="12" t="s">
        <v>30</v>
      </c>
      <c r="B51" s="35" t="s">
        <v>23</v>
      </c>
      <c r="C51" s="35">
        <v>2222</v>
      </c>
      <c r="D51" s="35">
        <v>1948</v>
      </c>
      <c r="E51" s="13">
        <v>2556</v>
      </c>
      <c r="F51" s="13">
        <v>2781</v>
      </c>
    </row>
    <row r="52" spans="1:6" x14ac:dyDescent="0.2">
      <c r="A52" s="16" t="s">
        <v>21</v>
      </c>
      <c r="B52" s="36" t="s">
        <v>23</v>
      </c>
      <c r="C52" s="36">
        <v>2222</v>
      </c>
      <c r="D52" s="36">
        <v>1947</v>
      </c>
      <c r="E52" s="18">
        <v>2553</v>
      </c>
      <c r="F52" s="18">
        <v>2779</v>
      </c>
    </row>
    <row r="53" spans="1:6" x14ac:dyDescent="0.2">
      <c r="A53" s="78" t="s">
        <v>22</v>
      </c>
      <c r="B53" s="36" t="s">
        <v>23</v>
      </c>
      <c r="C53" s="36" t="s">
        <v>23</v>
      </c>
      <c r="D53" s="36">
        <v>65</v>
      </c>
      <c r="E53" s="18">
        <v>736</v>
      </c>
      <c r="F53" s="18">
        <v>1054</v>
      </c>
    </row>
    <row r="54" spans="1:6" x14ac:dyDescent="0.2">
      <c r="A54" s="78" t="s">
        <v>24</v>
      </c>
      <c r="B54" s="36" t="s">
        <v>23</v>
      </c>
      <c r="C54" s="36">
        <v>2222</v>
      </c>
      <c r="D54" s="36">
        <v>1882</v>
      </c>
      <c r="E54" s="18">
        <v>1817</v>
      </c>
      <c r="F54" s="18">
        <v>1725</v>
      </c>
    </row>
    <row r="55" spans="1:6" x14ac:dyDescent="0.2">
      <c r="A55" s="16" t="s">
        <v>25</v>
      </c>
      <c r="B55" s="36" t="s">
        <v>23</v>
      </c>
      <c r="C55" s="36">
        <v>0</v>
      </c>
      <c r="D55" s="36">
        <v>1</v>
      </c>
      <c r="E55" s="18">
        <v>3</v>
      </c>
      <c r="F55" s="18">
        <v>2</v>
      </c>
    </row>
    <row r="56" spans="1:6" x14ac:dyDescent="0.2">
      <c r="A56" s="78" t="s">
        <v>26</v>
      </c>
      <c r="B56" s="36" t="s">
        <v>23</v>
      </c>
      <c r="C56" s="36">
        <v>0</v>
      </c>
      <c r="D56" s="36">
        <v>0</v>
      </c>
      <c r="E56" s="18">
        <v>1</v>
      </c>
      <c r="F56" s="18">
        <v>1</v>
      </c>
    </row>
    <row r="57" spans="1:6" x14ac:dyDescent="0.2">
      <c r="A57" s="78" t="s">
        <v>27</v>
      </c>
      <c r="B57" s="36" t="s">
        <v>23</v>
      </c>
      <c r="C57" s="36">
        <v>0</v>
      </c>
      <c r="D57" s="36">
        <v>1</v>
      </c>
      <c r="E57" s="18">
        <v>2</v>
      </c>
      <c r="F57" s="18">
        <v>1</v>
      </c>
    </row>
    <row r="58" spans="1:6" s="14" customFormat="1" x14ac:dyDescent="0.2">
      <c r="A58" s="25"/>
      <c r="B58" s="25"/>
      <c r="C58" s="25"/>
      <c r="D58" s="25"/>
      <c r="E58" s="25"/>
      <c r="F58" s="25"/>
    </row>
    <row r="59" spans="1:6" ht="15" x14ac:dyDescent="0.25">
      <c r="A59" s="10"/>
      <c r="B59" s="54"/>
      <c r="C59" s="54"/>
      <c r="D59" s="30"/>
      <c r="E59" s="30"/>
      <c r="F59" s="30"/>
    </row>
    <row r="60" spans="1:6" ht="15" x14ac:dyDescent="0.25">
      <c r="A60" s="10" t="s">
        <v>32</v>
      </c>
      <c r="B60" s="54"/>
      <c r="C60" s="54"/>
      <c r="D60" s="30"/>
      <c r="E60" s="30"/>
      <c r="F60" s="30"/>
    </row>
    <row r="61" spans="1:6" ht="15" x14ac:dyDescent="0.25">
      <c r="A61" s="10"/>
      <c r="B61" s="54"/>
      <c r="C61" s="54"/>
      <c r="D61" s="30"/>
      <c r="E61" s="30"/>
      <c r="F61" s="30"/>
    </row>
    <row r="62" spans="1:6" x14ac:dyDescent="0.2">
      <c r="A62" s="12" t="s">
        <v>20</v>
      </c>
      <c r="B62" s="35" t="s">
        <v>23</v>
      </c>
      <c r="C62" s="35">
        <v>200</v>
      </c>
      <c r="D62" s="35">
        <v>187</v>
      </c>
      <c r="E62" s="13">
        <v>286</v>
      </c>
      <c r="F62" s="13">
        <v>354</v>
      </c>
    </row>
    <row r="63" spans="1:6" x14ac:dyDescent="0.2">
      <c r="A63" s="16" t="s">
        <v>21</v>
      </c>
      <c r="B63" s="36" t="s">
        <v>23</v>
      </c>
      <c r="C63" s="36">
        <v>194</v>
      </c>
      <c r="D63" s="36">
        <v>183</v>
      </c>
      <c r="E63" s="18">
        <v>282</v>
      </c>
      <c r="F63" s="18">
        <v>351</v>
      </c>
    </row>
    <row r="64" spans="1:6" x14ac:dyDescent="0.2">
      <c r="A64" s="78" t="s">
        <v>22</v>
      </c>
      <c r="B64" s="36" t="s">
        <v>23</v>
      </c>
      <c r="C64" s="36" t="s">
        <v>23</v>
      </c>
      <c r="D64" s="36">
        <v>15</v>
      </c>
      <c r="E64" s="18">
        <v>96</v>
      </c>
      <c r="F64" s="18">
        <v>167</v>
      </c>
    </row>
    <row r="65" spans="1:6" x14ac:dyDescent="0.2">
      <c r="A65" s="78" t="s">
        <v>24</v>
      </c>
      <c r="B65" s="36" t="s">
        <v>23</v>
      </c>
      <c r="C65" s="36">
        <v>194</v>
      </c>
      <c r="D65" s="36">
        <v>168</v>
      </c>
      <c r="E65" s="18">
        <v>186</v>
      </c>
      <c r="F65" s="18">
        <v>184</v>
      </c>
    </row>
    <row r="66" spans="1:6" x14ac:dyDescent="0.2">
      <c r="A66" s="16" t="s">
        <v>25</v>
      </c>
      <c r="B66" s="36" t="s">
        <v>23</v>
      </c>
      <c r="C66" s="36">
        <v>6</v>
      </c>
      <c r="D66" s="36">
        <v>4</v>
      </c>
      <c r="E66" s="18">
        <v>4</v>
      </c>
      <c r="F66" s="18">
        <v>3</v>
      </c>
    </row>
    <row r="67" spans="1:6" x14ac:dyDescent="0.2">
      <c r="A67" s="78" t="s">
        <v>26</v>
      </c>
      <c r="B67" s="36" t="s">
        <v>23</v>
      </c>
      <c r="C67" s="36">
        <v>3</v>
      </c>
      <c r="D67" s="36">
        <v>4</v>
      </c>
      <c r="E67" s="18">
        <v>2</v>
      </c>
      <c r="F67" s="18">
        <v>0</v>
      </c>
    </row>
    <row r="68" spans="1:6" x14ac:dyDescent="0.2">
      <c r="A68" s="78" t="s">
        <v>27</v>
      </c>
      <c r="B68" s="36" t="s">
        <v>23</v>
      </c>
      <c r="C68" s="36">
        <v>3</v>
      </c>
      <c r="D68" s="36">
        <v>0</v>
      </c>
      <c r="E68" s="18">
        <v>2</v>
      </c>
      <c r="F68" s="18">
        <v>3</v>
      </c>
    </row>
    <row r="69" spans="1:6" x14ac:dyDescent="0.2">
      <c r="A69" s="19"/>
      <c r="B69" s="14"/>
      <c r="C69" s="14"/>
      <c r="D69" s="14"/>
      <c r="E69" s="37"/>
      <c r="F69" s="37"/>
    </row>
    <row r="70" spans="1:6" x14ac:dyDescent="0.2">
      <c r="A70" s="12" t="s">
        <v>29</v>
      </c>
      <c r="B70" s="35" t="s">
        <v>23</v>
      </c>
      <c r="C70" s="35">
        <v>92</v>
      </c>
      <c r="D70" s="35">
        <v>78</v>
      </c>
      <c r="E70" s="13">
        <v>103</v>
      </c>
      <c r="F70" s="13">
        <v>127</v>
      </c>
    </row>
    <row r="71" spans="1:6" x14ac:dyDescent="0.2">
      <c r="A71" s="16" t="s">
        <v>21</v>
      </c>
      <c r="B71" s="36" t="s">
        <v>23</v>
      </c>
      <c r="C71" s="36">
        <v>86</v>
      </c>
      <c r="D71" s="36">
        <v>74</v>
      </c>
      <c r="E71" s="18">
        <v>99</v>
      </c>
      <c r="F71" s="18">
        <v>124</v>
      </c>
    </row>
    <row r="72" spans="1:6" x14ac:dyDescent="0.2">
      <c r="A72" s="78" t="s">
        <v>22</v>
      </c>
      <c r="B72" s="36" t="s">
        <v>23</v>
      </c>
      <c r="C72" s="36" t="s">
        <v>23</v>
      </c>
      <c r="D72" s="36">
        <v>1</v>
      </c>
      <c r="E72" s="18">
        <v>15</v>
      </c>
      <c r="F72" s="18">
        <v>28</v>
      </c>
    </row>
    <row r="73" spans="1:6" x14ac:dyDescent="0.2">
      <c r="A73" s="78" t="s">
        <v>24</v>
      </c>
      <c r="B73" s="36" t="s">
        <v>23</v>
      </c>
      <c r="C73" s="36">
        <v>86</v>
      </c>
      <c r="D73" s="36">
        <v>73</v>
      </c>
      <c r="E73" s="18">
        <v>84</v>
      </c>
      <c r="F73" s="18">
        <v>96</v>
      </c>
    </row>
    <row r="74" spans="1:6" x14ac:dyDescent="0.2">
      <c r="A74" s="16" t="s">
        <v>25</v>
      </c>
      <c r="B74" s="36" t="s">
        <v>23</v>
      </c>
      <c r="C74" s="36">
        <v>6</v>
      </c>
      <c r="D74" s="36">
        <v>4</v>
      </c>
      <c r="E74" s="18">
        <v>4</v>
      </c>
      <c r="F74" s="18">
        <v>3</v>
      </c>
    </row>
    <row r="75" spans="1:6" x14ac:dyDescent="0.2">
      <c r="A75" s="78" t="s">
        <v>26</v>
      </c>
      <c r="B75" s="36" t="s">
        <v>23</v>
      </c>
      <c r="C75" s="36">
        <v>3</v>
      </c>
      <c r="D75" s="36">
        <v>4</v>
      </c>
      <c r="E75" s="18">
        <v>2</v>
      </c>
      <c r="F75" s="18">
        <v>0</v>
      </c>
    </row>
    <row r="76" spans="1:6" x14ac:dyDescent="0.2">
      <c r="A76" s="78" t="s">
        <v>27</v>
      </c>
      <c r="B76" s="36" t="s">
        <v>23</v>
      </c>
      <c r="C76" s="36">
        <v>3</v>
      </c>
      <c r="D76" s="36">
        <v>0</v>
      </c>
      <c r="E76" s="18">
        <v>2</v>
      </c>
      <c r="F76" s="18">
        <v>3</v>
      </c>
    </row>
    <row r="77" spans="1:6" x14ac:dyDescent="0.2">
      <c r="A77" s="19"/>
      <c r="B77" s="37"/>
      <c r="C77" s="14"/>
      <c r="D77" s="14"/>
      <c r="E77" s="37"/>
      <c r="F77" s="37"/>
    </row>
    <row r="78" spans="1:6" x14ac:dyDescent="0.2">
      <c r="A78" s="12" t="s">
        <v>30</v>
      </c>
      <c r="B78" s="35" t="s">
        <v>23</v>
      </c>
      <c r="C78" s="35">
        <v>108</v>
      </c>
      <c r="D78" s="35">
        <v>109</v>
      </c>
      <c r="E78" s="13">
        <v>183</v>
      </c>
      <c r="F78" s="13">
        <v>227</v>
      </c>
    </row>
    <row r="79" spans="1:6" x14ac:dyDescent="0.2">
      <c r="A79" s="16" t="s">
        <v>21</v>
      </c>
      <c r="B79" s="36" t="s">
        <v>23</v>
      </c>
      <c r="C79" s="36">
        <v>108</v>
      </c>
      <c r="D79" s="36">
        <v>109</v>
      </c>
      <c r="E79" s="18">
        <v>183</v>
      </c>
      <c r="F79" s="18">
        <v>227</v>
      </c>
    </row>
    <row r="80" spans="1:6" x14ac:dyDescent="0.2">
      <c r="A80" s="78" t="s">
        <v>22</v>
      </c>
      <c r="B80" s="36" t="s">
        <v>23</v>
      </c>
      <c r="C80" s="36" t="s">
        <v>23</v>
      </c>
      <c r="D80" s="36">
        <v>14</v>
      </c>
      <c r="E80" s="18">
        <v>81</v>
      </c>
      <c r="F80" s="18">
        <v>139</v>
      </c>
    </row>
    <row r="81" spans="1:6" x14ac:dyDescent="0.2">
      <c r="A81" s="78" t="s">
        <v>24</v>
      </c>
      <c r="B81" s="36" t="s">
        <v>23</v>
      </c>
      <c r="C81" s="36">
        <v>108</v>
      </c>
      <c r="D81" s="36">
        <v>95</v>
      </c>
      <c r="E81" s="18">
        <v>102</v>
      </c>
      <c r="F81" s="18">
        <v>88</v>
      </c>
    </row>
    <row r="82" spans="1:6" x14ac:dyDescent="0.2">
      <c r="A82" s="16" t="s">
        <v>25</v>
      </c>
      <c r="B82" s="36" t="s">
        <v>23</v>
      </c>
      <c r="C82" s="36">
        <v>0</v>
      </c>
      <c r="D82" s="36">
        <v>0</v>
      </c>
      <c r="E82" s="18">
        <v>0</v>
      </c>
      <c r="F82" s="18">
        <v>0</v>
      </c>
    </row>
    <row r="83" spans="1:6" x14ac:dyDescent="0.2">
      <c r="A83" s="78" t="s">
        <v>26</v>
      </c>
      <c r="B83" s="36" t="s">
        <v>23</v>
      </c>
      <c r="C83" s="36">
        <v>0</v>
      </c>
      <c r="D83" s="36">
        <v>0</v>
      </c>
      <c r="E83" s="18">
        <v>0</v>
      </c>
      <c r="F83" s="18">
        <v>0</v>
      </c>
    </row>
    <row r="84" spans="1:6" x14ac:dyDescent="0.2">
      <c r="A84" s="78" t="s">
        <v>27</v>
      </c>
      <c r="B84" s="36" t="s">
        <v>23</v>
      </c>
      <c r="C84" s="36">
        <v>0</v>
      </c>
      <c r="D84" s="36">
        <v>0</v>
      </c>
      <c r="E84" s="18">
        <v>0</v>
      </c>
      <c r="F84" s="18">
        <v>0</v>
      </c>
    </row>
    <row r="85" spans="1:6" s="14" customFormat="1" x14ac:dyDescent="0.2">
      <c r="A85" s="25"/>
      <c r="B85" s="25"/>
      <c r="C85" s="25"/>
      <c r="D85" s="25"/>
      <c r="E85" s="25"/>
      <c r="F85" s="25"/>
    </row>
    <row r="86" spans="1:6" s="14" customFormat="1" x14ac:dyDescent="0.2"/>
  </sheetData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  <rowBreaks count="1" manualBreakCount="1">
    <brk id="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zoomScaleSheetLayoutView="100" workbookViewId="0"/>
  </sheetViews>
  <sheetFormatPr defaultRowHeight="12.75" x14ac:dyDescent="0.2"/>
  <cols>
    <col min="1" max="1" width="55.7109375" style="2" customWidth="1"/>
    <col min="2" max="5" width="11.7109375" style="2" customWidth="1"/>
    <col min="6" max="6" width="11.7109375" style="80" customWidth="1"/>
    <col min="7" max="16384" width="9.140625" style="2"/>
  </cols>
  <sheetData>
    <row r="1" spans="1:6" ht="15.75" x14ac:dyDescent="0.25">
      <c r="A1" s="1" t="s">
        <v>131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14.25" x14ac:dyDescent="0.2">
      <c r="A3" s="26" t="s">
        <v>18</v>
      </c>
      <c r="B3" s="27"/>
      <c r="C3" s="27"/>
      <c r="D3" s="27"/>
      <c r="E3" s="27"/>
      <c r="F3" s="27"/>
    </row>
    <row r="4" spans="1:6" ht="30" x14ac:dyDescent="0.25">
      <c r="A4" s="28" t="s">
        <v>1</v>
      </c>
      <c r="B4" s="29" t="s">
        <v>2</v>
      </c>
      <c r="C4" s="29" t="s">
        <v>3</v>
      </c>
      <c r="D4" s="29" t="s">
        <v>4</v>
      </c>
      <c r="E4" s="29" t="s">
        <v>127</v>
      </c>
      <c r="F4" s="29" t="s">
        <v>138</v>
      </c>
    </row>
    <row r="5" spans="1:6" ht="15" x14ac:dyDescent="0.25">
      <c r="A5" s="10"/>
      <c r="B5" s="30"/>
      <c r="C5" s="30"/>
      <c r="D5" s="30"/>
      <c r="E5" s="30"/>
      <c r="F5" s="30"/>
    </row>
    <row r="6" spans="1:6" ht="15" x14ac:dyDescent="0.25">
      <c r="A6" s="10" t="s">
        <v>20</v>
      </c>
      <c r="B6" s="22">
        <v>4697</v>
      </c>
      <c r="C6" s="22">
        <v>4548</v>
      </c>
      <c r="D6" s="22">
        <v>4240</v>
      </c>
      <c r="E6" s="13">
        <v>5407</v>
      </c>
      <c r="F6" s="13">
        <v>6007</v>
      </c>
    </row>
    <row r="7" spans="1:6" ht="15" x14ac:dyDescent="0.25">
      <c r="A7" s="10"/>
      <c r="B7" s="30"/>
      <c r="C7" s="30"/>
      <c r="D7" s="30"/>
      <c r="E7" s="30"/>
      <c r="F7" s="30"/>
    </row>
    <row r="8" spans="1:6" ht="15" x14ac:dyDescent="0.25">
      <c r="A8" s="15" t="s">
        <v>29</v>
      </c>
      <c r="B8" s="35">
        <v>2336</v>
      </c>
      <c r="C8" s="35">
        <v>2218</v>
      </c>
      <c r="D8" s="35">
        <v>2183</v>
      </c>
      <c r="E8" s="13">
        <v>2668</v>
      </c>
      <c r="F8" s="13">
        <v>2999</v>
      </c>
    </row>
    <row r="9" spans="1:6" x14ac:dyDescent="0.2">
      <c r="A9" s="19" t="s">
        <v>33</v>
      </c>
      <c r="B9" s="36" t="s">
        <v>23</v>
      </c>
      <c r="C9" s="36">
        <v>300</v>
      </c>
      <c r="D9" s="36">
        <v>282</v>
      </c>
      <c r="E9" s="18">
        <v>350</v>
      </c>
      <c r="F9" s="18">
        <v>398</v>
      </c>
    </row>
    <row r="10" spans="1:6" x14ac:dyDescent="0.2">
      <c r="A10" s="19" t="s">
        <v>34</v>
      </c>
      <c r="B10" s="36" t="s">
        <v>23</v>
      </c>
      <c r="C10" s="36">
        <v>388</v>
      </c>
      <c r="D10" s="36">
        <v>395</v>
      </c>
      <c r="E10" s="18">
        <v>476</v>
      </c>
      <c r="F10" s="18">
        <v>599</v>
      </c>
    </row>
    <row r="11" spans="1:6" x14ac:dyDescent="0.2">
      <c r="A11" s="19" t="s">
        <v>35</v>
      </c>
      <c r="B11" s="36" t="s">
        <v>23</v>
      </c>
      <c r="C11" s="36">
        <v>425</v>
      </c>
      <c r="D11" s="36">
        <v>387</v>
      </c>
      <c r="E11" s="18">
        <v>472</v>
      </c>
      <c r="F11" s="18">
        <v>540</v>
      </c>
    </row>
    <row r="12" spans="1:6" x14ac:dyDescent="0.2">
      <c r="A12" s="19" t="s">
        <v>36</v>
      </c>
      <c r="B12" s="36" t="s">
        <v>23</v>
      </c>
      <c r="C12" s="36">
        <v>423</v>
      </c>
      <c r="D12" s="36">
        <v>430</v>
      </c>
      <c r="E12" s="18">
        <v>529</v>
      </c>
      <c r="F12" s="18">
        <v>526</v>
      </c>
    </row>
    <row r="13" spans="1:6" x14ac:dyDescent="0.2">
      <c r="A13" s="19" t="s">
        <v>37</v>
      </c>
      <c r="B13" s="36" t="s">
        <v>23</v>
      </c>
      <c r="C13" s="36">
        <v>245</v>
      </c>
      <c r="D13" s="36">
        <v>254</v>
      </c>
      <c r="E13" s="18">
        <v>313</v>
      </c>
      <c r="F13" s="18">
        <v>339</v>
      </c>
    </row>
    <row r="14" spans="1:6" x14ac:dyDescent="0.2">
      <c r="A14" s="19" t="s">
        <v>38</v>
      </c>
      <c r="B14" s="36" t="s">
        <v>23</v>
      </c>
      <c r="C14" s="36">
        <v>247</v>
      </c>
      <c r="D14" s="36">
        <v>257</v>
      </c>
      <c r="E14" s="18">
        <v>295</v>
      </c>
      <c r="F14" s="18">
        <v>304</v>
      </c>
    </row>
    <row r="15" spans="1:6" x14ac:dyDescent="0.2">
      <c r="A15" s="19" t="s">
        <v>39</v>
      </c>
      <c r="B15" s="36" t="s">
        <v>23</v>
      </c>
      <c r="C15" s="36">
        <v>190</v>
      </c>
      <c r="D15" s="36">
        <v>178</v>
      </c>
      <c r="E15" s="18">
        <v>233</v>
      </c>
      <c r="F15" s="18">
        <v>293</v>
      </c>
    </row>
    <row r="16" spans="1:6" x14ac:dyDescent="0.2">
      <c r="A16" s="31"/>
      <c r="B16" s="22"/>
      <c r="C16" s="22"/>
      <c r="D16" s="22"/>
      <c r="E16" s="13"/>
      <c r="F16" s="13"/>
    </row>
    <row r="17" spans="1:6" ht="15" x14ac:dyDescent="0.25">
      <c r="A17" s="15" t="s">
        <v>30</v>
      </c>
      <c r="B17" s="35">
        <v>2361</v>
      </c>
      <c r="C17" s="35">
        <v>2330</v>
      </c>
      <c r="D17" s="35">
        <v>2057</v>
      </c>
      <c r="E17" s="13">
        <v>2739</v>
      </c>
      <c r="F17" s="13">
        <v>3008</v>
      </c>
    </row>
    <row r="18" spans="1:6" x14ac:dyDescent="0.2">
      <c r="A18" s="19" t="s">
        <v>33</v>
      </c>
      <c r="B18" s="36" t="s">
        <v>23</v>
      </c>
      <c r="C18" s="36">
        <v>357</v>
      </c>
      <c r="D18" s="36">
        <v>248</v>
      </c>
      <c r="E18" s="18">
        <v>383</v>
      </c>
      <c r="F18" s="18">
        <v>407</v>
      </c>
    </row>
    <row r="19" spans="1:6" x14ac:dyDescent="0.2">
      <c r="A19" s="19" t="s">
        <v>40</v>
      </c>
      <c r="B19" s="36" t="s">
        <v>23</v>
      </c>
      <c r="C19" s="36">
        <v>186</v>
      </c>
      <c r="D19" s="36">
        <v>142</v>
      </c>
      <c r="E19" s="18">
        <v>222</v>
      </c>
      <c r="F19" s="18">
        <v>272</v>
      </c>
    </row>
    <row r="20" spans="1:6" x14ac:dyDescent="0.2">
      <c r="A20" s="19" t="s">
        <v>41</v>
      </c>
      <c r="B20" s="36" t="s">
        <v>23</v>
      </c>
      <c r="C20" s="36">
        <v>189</v>
      </c>
      <c r="D20" s="36">
        <v>177</v>
      </c>
      <c r="E20" s="18">
        <v>192</v>
      </c>
      <c r="F20" s="18">
        <v>193</v>
      </c>
    </row>
    <row r="21" spans="1:6" x14ac:dyDescent="0.2">
      <c r="A21" s="19" t="s">
        <v>42</v>
      </c>
      <c r="B21" s="36" t="s">
        <v>23</v>
      </c>
      <c r="C21" s="36">
        <v>48</v>
      </c>
      <c r="D21" s="36">
        <v>56</v>
      </c>
      <c r="E21" s="18">
        <v>70</v>
      </c>
      <c r="F21" s="18">
        <v>69</v>
      </c>
    </row>
    <row r="22" spans="1:6" x14ac:dyDescent="0.2">
      <c r="A22" s="19" t="s">
        <v>43</v>
      </c>
      <c r="B22" s="36" t="s">
        <v>23</v>
      </c>
      <c r="C22" s="36">
        <v>51</v>
      </c>
      <c r="D22" s="36">
        <v>65</v>
      </c>
      <c r="E22" s="18">
        <v>68</v>
      </c>
      <c r="F22" s="18">
        <v>67</v>
      </c>
    </row>
    <row r="23" spans="1:6" x14ac:dyDescent="0.2">
      <c r="A23" s="19" t="s">
        <v>44</v>
      </c>
      <c r="B23" s="36" t="s">
        <v>23</v>
      </c>
      <c r="C23" s="36">
        <v>109</v>
      </c>
      <c r="D23" s="36">
        <v>80</v>
      </c>
      <c r="E23" s="18">
        <v>106</v>
      </c>
      <c r="F23" s="18">
        <v>135</v>
      </c>
    </row>
    <row r="24" spans="1:6" x14ac:dyDescent="0.2">
      <c r="A24" s="19" t="s">
        <v>45</v>
      </c>
      <c r="B24" s="36" t="s">
        <v>23</v>
      </c>
      <c r="C24" s="36">
        <v>61</v>
      </c>
      <c r="D24" s="36">
        <v>53</v>
      </c>
      <c r="E24" s="18">
        <v>61</v>
      </c>
      <c r="F24" s="18">
        <v>64</v>
      </c>
    </row>
    <row r="25" spans="1:6" x14ac:dyDescent="0.2">
      <c r="A25" s="19" t="s">
        <v>46</v>
      </c>
      <c r="B25" s="36" t="s">
        <v>23</v>
      </c>
      <c r="C25" s="36">
        <v>102</v>
      </c>
      <c r="D25" s="36">
        <v>84</v>
      </c>
      <c r="E25" s="18">
        <v>130</v>
      </c>
      <c r="F25" s="18">
        <v>160</v>
      </c>
    </row>
    <row r="26" spans="1:6" x14ac:dyDescent="0.2">
      <c r="A26" s="19" t="s">
        <v>47</v>
      </c>
      <c r="B26" s="36" t="s">
        <v>23</v>
      </c>
      <c r="C26" s="36">
        <v>134</v>
      </c>
      <c r="D26" s="36">
        <v>134</v>
      </c>
      <c r="E26" s="18">
        <v>127</v>
      </c>
      <c r="F26" s="18">
        <v>112</v>
      </c>
    </row>
    <row r="27" spans="1:6" x14ac:dyDescent="0.2">
      <c r="A27" s="19" t="s">
        <v>48</v>
      </c>
      <c r="B27" s="36" t="s">
        <v>23</v>
      </c>
      <c r="C27" s="36">
        <v>167</v>
      </c>
      <c r="D27" s="36">
        <v>174</v>
      </c>
      <c r="E27" s="18">
        <v>257</v>
      </c>
      <c r="F27" s="18">
        <v>271</v>
      </c>
    </row>
    <row r="28" spans="1:6" x14ac:dyDescent="0.2">
      <c r="A28" s="19" t="s">
        <v>49</v>
      </c>
      <c r="B28" s="36" t="s">
        <v>23</v>
      </c>
      <c r="C28" s="36">
        <v>102</v>
      </c>
      <c r="D28" s="36">
        <v>87</v>
      </c>
      <c r="E28" s="18">
        <v>99</v>
      </c>
      <c r="F28" s="18">
        <v>98</v>
      </c>
    </row>
    <row r="29" spans="1:6" x14ac:dyDescent="0.2">
      <c r="A29" s="19" t="s">
        <v>50</v>
      </c>
      <c r="B29" s="36" t="s">
        <v>23</v>
      </c>
      <c r="C29" s="36">
        <v>72</v>
      </c>
      <c r="D29" s="36">
        <v>67</v>
      </c>
      <c r="E29" s="18">
        <v>91</v>
      </c>
      <c r="F29" s="18">
        <v>115</v>
      </c>
    </row>
    <row r="30" spans="1:6" x14ac:dyDescent="0.2">
      <c r="A30" s="19" t="s">
        <v>51</v>
      </c>
      <c r="B30" s="36" t="s">
        <v>23</v>
      </c>
      <c r="C30" s="36">
        <v>108</v>
      </c>
      <c r="D30" s="36">
        <v>105</v>
      </c>
      <c r="E30" s="18">
        <v>121</v>
      </c>
      <c r="F30" s="18">
        <v>142</v>
      </c>
    </row>
    <row r="31" spans="1:6" x14ac:dyDescent="0.2">
      <c r="A31" s="19" t="s">
        <v>52</v>
      </c>
      <c r="B31" s="36" t="s">
        <v>23</v>
      </c>
      <c r="C31" s="36">
        <v>25</v>
      </c>
      <c r="D31" s="36">
        <v>34</v>
      </c>
      <c r="E31" s="18">
        <v>51</v>
      </c>
      <c r="F31" s="18">
        <v>58</v>
      </c>
    </row>
    <row r="32" spans="1:6" x14ac:dyDescent="0.2">
      <c r="A32" s="19" t="s">
        <v>53</v>
      </c>
      <c r="B32" s="36" t="s">
        <v>23</v>
      </c>
      <c r="C32" s="36">
        <v>151</v>
      </c>
      <c r="D32" s="36">
        <v>88</v>
      </c>
      <c r="E32" s="18">
        <v>160</v>
      </c>
      <c r="F32" s="18">
        <v>201</v>
      </c>
    </row>
    <row r="33" spans="1:6" x14ac:dyDescent="0.2">
      <c r="A33" s="19" t="s">
        <v>54</v>
      </c>
      <c r="B33" s="36" t="s">
        <v>23</v>
      </c>
      <c r="C33" s="36">
        <v>42</v>
      </c>
      <c r="D33" s="36">
        <v>40</v>
      </c>
      <c r="E33" s="18">
        <v>51</v>
      </c>
      <c r="F33" s="18">
        <v>42</v>
      </c>
    </row>
    <row r="34" spans="1:6" x14ac:dyDescent="0.2">
      <c r="A34" s="19" t="s">
        <v>55</v>
      </c>
      <c r="B34" s="36" t="s">
        <v>23</v>
      </c>
      <c r="C34" s="36">
        <v>97</v>
      </c>
      <c r="D34" s="36">
        <v>81</v>
      </c>
      <c r="E34" s="18">
        <v>125</v>
      </c>
      <c r="F34" s="18">
        <v>123</v>
      </c>
    </row>
    <row r="35" spans="1:6" x14ac:dyDescent="0.2">
      <c r="A35" s="19" t="s">
        <v>56</v>
      </c>
      <c r="B35" s="36" t="s">
        <v>23</v>
      </c>
      <c r="C35" s="36">
        <v>59</v>
      </c>
      <c r="D35" s="36">
        <v>71</v>
      </c>
      <c r="E35" s="18">
        <v>86</v>
      </c>
      <c r="F35" s="18">
        <v>117</v>
      </c>
    </row>
    <row r="36" spans="1:6" x14ac:dyDescent="0.2">
      <c r="A36" s="19" t="s">
        <v>57</v>
      </c>
      <c r="B36" s="36" t="s">
        <v>23</v>
      </c>
      <c r="C36" s="36">
        <v>31</v>
      </c>
      <c r="D36" s="36">
        <v>29</v>
      </c>
      <c r="E36" s="18">
        <v>45</v>
      </c>
      <c r="F36" s="18">
        <v>50</v>
      </c>
    </row>
    <row r="37" spans="1:6" x14ac:dyDescent="0.2">
      <c r="A37" s="19" t="s">
        <v>58</v>
      </c>
      <c r="B37" s="36" t="s">
        <v>23</v>
      </c>
      <c r="C37" s="36">
        <v>78</v>
      </c>
      <c r="D37" s="36">
        <v>82</v>
      </c>
      <c r="E37" s="18">
        <v>73</v>
      </c>
      <c r="F37" s="18">
        <v>86</v>
      </c>
    </row>
    <row r="38" spans="1:6" x14ac:dyDescent="0.2">
      <c r="A38" s="19" t="s">
        <v>39</v>
      </c>
      <c r="B38" s="36" t="s">
        <v>23</v>
      </c>
      <c r="C38" s="36">
        <v>161</v>
      </c>
      <c r="D38" s="36">
        <v>160</v>
      </c>
      <c r="E38" s="18">
        <v>221</v>
      </c>
      <c r="F38" s="18">
        <v>226</v>
      </c>
    </row>
    <row r="39" spans="1:6" x14ac:dyDescent="0.2">
      <c r="A39" s="42"/>
      <c r="B39" s="43"/>
      <c r="C39" s="43"/>
      <c r="D39" s="43"/>
      <c r="E39" s="43"/>
      <c r="F39" s="43"/>
    </row>
    <row r="40" spans="1:6" x14ac:dyDescent="0.2">
      <c r="A40" s="14"/>
      <c r="B40" s="14"/>
      <c r="C40" s="14"/>
      <c r="D40" s="14"/>
      <c r="E40" s="14"/>
      <c r="F40" s="14"/>
    </row>
    <row r="42" spans="1:6" x14ac:dyDescent="0.2">
      <c r="E42" s="24"/>
      <c r="F42" s="24"/>
    </row>
  </sheetData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zoomScaleSheetLayoutView="100" workbookViewId="0"/>
  </sheetViews>
  <sheetFormatPr defaultRowHeight="12.75" x14ac:dyDescent="0.2"/>
  <cols>
    <col min="1" max="1" width="40.7109375" style="2" customWidth="1"/>
    <col min="2" max="5" width="11.7109375" style="2" customWidth="1"/>
    <col min="6" max="6" width="11.7109375" style="80" customWidth="1"/>
    <col min="7" max="16384" width="9.140625" style="2"/>
  </cols>
  <sheetData>
    <row r="1" spans="1:6" ht="15.75" x14ac:dyDescent="0.25">
      <c r="A1" s="1" t="s">
        <v>121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127</v>
      </c>
      <c r="F3" s="5" t="s">
        <v>138</v>
      </c>
    </row>
    <row r="4" spans="1:6" ht="14.25" customHeight="1" x14ac:dyDescent="0.25">
      <c r="A4" s="6" t="s">
        <v>5</v>
      </c>
      <c r="B4" s="7">
        <v>42004</v>
      </c>
      <c r="C4" s="7">
        <v>42094</v>
      </c>
      <c r="D4" s="7">
        <v>42185</v>
      </c>
      <c r="E4" s="7">
        <v>42277</v>
      </c>
      <c r="F4" s="7">
        <v>42369</v>
      </c>
    </row>
    <row r="5" spans="1:6" ht="15" x14ac:dyDescent="0.25">
      <c r="A5" s="10"/>
      <c r="B5" s="30"/>
      <c r="C5" s="30"/>
      <c r="D5" s="30"/>
      <c r="E5" s="30"/>
      <c r="F5" s="30"/>
    </row>
    <row r="6" spans="1:6" ht="15" x14ac:dyDescent="0.25">
      <c r="A6" s="10" t="s">
        <v>19</v>
      </c>
      <c r="B6" s="30"/>
      <c r="C6" s="30"/>
      <c r="D6" s="30"/>
      <c r="E6" s="30"/>
      <c r="F6" s="30"/>
    </row>
    <row r="7" spans="1:6" ht="15" x14ac:dyDescent="0.25">
      <c r="A7" s="10"/>
      <c r="B7" s="30"/>
      <c r="C7" s="30"/>
      <c r="D7" s="30"/>
      <c r="E7" s="30"/>
      <c r="F7" s="30"/>
    </row>
    <row r="8" spans="1:6" x14ac:dyDescent="0.2">
      <c r="A8" s="12" t="s">
        <v>20</v>
      </c>
      <c r="B8" s="22">
        <v>4571</v>
      </c>
      <c r="C8" s="22">
        <v>4443</v>
      </c>
      <c r="D8" s="38">
        <v>4128</v>
      </c>
      <c r="E8" s="13">
        <v>5242</v>
      </c>
      <c r="F8" s="13">
        <v>5849</v>
      </c>
    </row>
    <row r="9" spans="1:6" x14ac:dyDescent="0.2">
      <c r="A9" s="16" t="s">
        <v>21</v>
      </c>
      <c r="B9" s="24">
        <v>4435</v>
      </c>
      <c r="C9" s="24">
        <v>4298</v>
      </c>
      <c r="D9" s="24">
        <v>4020</v>
      </c>
      <c r="E9" s="18">
        <v>5116</v>
      </c>
      <c r="F9" s="18">
        <v>5698</v>
      </c>
    </row>
    <row r="10" spans="1:6" x14ac:dyDescent="0.2">
      <c r="A10" s="78" t="s">
        <v>22</v>
      </c>
      <c r="B10" s="34" t="s">
        <v>23</v>
      </c>
      <c r="C10" s="34" t="s">
        <v>23</v>
      </c>
      <c r="D10" s="34">
        <v>108</v>
      </c>
      <c r="E10" s="18">
        <v>1093</v>
      </c>
      <c r="F10" s="18">
        <v>1720</v>
      </c>
    </row>
    <row r="11" spans="1:6" x14ac:dyDescent="0.2">
      <c r="A11" s="78" t="s">
        <v>24</v>
      </c>
      <c r="B11" s="36">
        <v>4435</v>
      </c>
      <c r="C11" s="36">
        <v>4298</v>
      </c>
      <c r="D11" s="39">
        <v>3912</v>
      </c>
      <c r="E11" s="18">
        <v>4023</v>
      </c>
      <c r="F11" s="18">
        <v>3978</v>
      </c>
    </row>
    <row r="12" spans="1:6" x14ac:dyDescent="0.2">
      <c r="A12" s="16" t="s">
        <v>25</v>
      </c>
      <c r="B12" s="24">
        <v>136</v>
      </c>
      <c r="C12" s="24">
        <v>145</v>
      </c>
      <c r="D12" s="39">
        <v>108</v>
      </c>
      <c r="E12" s="18">
        <v>126</v>
      </c>
      <c r="F12" s="18">
        <v>151</v>
      </c>
    </row>
    <row r="13" spans="1:6" x14ac:dyDescent="0.2">
      <c r="A13" s="78" t="s">
        <v>26</v>
      </c>
      <c r="B13" s="36" t="s">
        <v>23</v>
      </c>
      <c r="C13" s="36">
        <v>94</v>
      </c>
      <c r="D13" s="36">
        <v>62</v>
      </c>
      <c r="E13" s="18">
        <v>82</v>
      </c>
      <c r="F13" s="18">
        <v>97</v>
      </c>
    </row>
    <row r="14" spans="1:6" x14ac:dyDescent="0.2">
      <c r="A14" s="78" t="s">
        <v>27</v>
      </c>
      <c r="B14" s="36" t="s">
        <v>23</v>
      </c>
      <c r="C14" s="36">
        <v>51</v>
      </c>
      <c r="D14" s="36">
        <v>46</v>
      </c>
      <c r="E14" s="18">
        <v>44</v>
      </c>
      <c r="F14" s="18">
        <v>54</v>
      </c>
    </row>
    <row r="15" spans="1:6" x14ac:dyDescent="0.2">
      <c r="A15" s="19"/>
      <c r="B15" s="14"/>
      <c r="C15" s="14"/>
      <c r="D15" s="14"/>
      <c r="E15" s="37"/>
      <c r="F15" s="37"/>
    </row>
    <row r="16" spans="1:6" x14ac:dyDescent="0.2">
      <c r="A16" s="12" t="s">
        <v>29</v>
      </c>
      <c r="B16" s="35">
        <v>2273</v>
      </c>
      <c r="C16" s="35">
        <v>2172</v>
      </c>
      <c r="D16" s="35">
        <v>2118</v>
      </c>
      <c r="E16" s="13">
        <v>2597</v>
      </c>
      <c r="F16" s="13">
        <v>2928</v>
      </c>
    </row>
    <row r="17" spans="1:6" x14ac:dyDescent="0.2">
      <c r="A17" s="16" t="s">
        <v>21</v>
      </c>
      <c r="B17" s="39">
        <v>2139</v>
      </c>
      <c r="C17" s="24">
        <v>2027</v>
      </c>
      <c r="D17" s="24">
        <v>2011</v>
      </c>
      <c r="E17" s="18">
        <v>2474</v>
      </c>
      <c r="F17" s="18">
        <v>2779</v>
      </c>
    </row>
    <row r="18" spans="1:6" x14ac:dyDescent="0.2">
      <c r="A18" s="78" t="s">
        <v>22</v>
      </c>
      <c r="B18" s="34" t="s">
        <v>23</v>
      </c>
      <c r="C18" s="34" t="s">
        <v>23</v>
      </c>
      <c r="D18" s="34">
        <v>33</v>
      </c>
      <c r="E18" s="18">
        <v>320</v>
      </c>
      <c r="F18" s="18">
        <v>572</v>
      </c>
    </row>
    <row r="19" spans="1:6" x14ac:dyDescent="0.2">
      <c r="A19" s="78" t="s">
        <v>24</v>
      </c>
      <c r="B19" s="24">
        <v>2139</v>
      </c>
      <c r="C19" s="24">
        <v>2027</v>
      </c>
      <c r="D19" s="24">
        <v>1978</v>
      </c>
      <c r="E19" s="18">
        <v>2154</v>
      </c>
      <c r="F19" s="18">
        <v>2207</v>
      </c>
    </row>
    <row r="20" spans="1:6" x14ac:dyDescent="0.2">
      <c r="A20" s="16" t="s">
        <v>25</v>
      </c>
      <c r="B20" s="41">
        <v>134</v>
      </c>
      <c r="C20" s="41">
        <v>145</v>
      </c>
      <c r="D20" s="41">
        <v>107</v>
      </c>
      <c r="E20" s="18">
        <v>123</v>
      </c>
      <c r="F20" s="18">
        <v>149</v>
      </c>
    </row>
    <row r="21" spans="1:6" x14ac:dyDescent="0.2">
      <c r="A21" s="78" t="s">
        <v>26</v>
      </c>
      <c r="B21" s="36" t="s">
        <v>23</v>
      </c>
      <c r="C21" s="36">
        <v>94</v>
      </c>
      <c r="D21" s="36">
        <v>62</v>
      </c>
      <c r="E21" s="18">
        <v>81</v>
      </c>
      <c r="F21" s="18">
        <v>96</v>
      </c>
    </row>
    <row r="22" spans="1:6" x14ac:dyDescent="0.2">
      <c r="A22" s="78" t="s">
        <v>27</v>
      </c>
      <c r="B22" s="36" t="s">
        <v>23</v>
      </c>
      <c r="C22" s="36">
        <v>51</v>
      </c>
      <c r="D22" s="36">
        <v>45</v>
      </c>
      <c r="E22" s="18">
        <v>42</v>
      </c>
      <c r="F22" s="18">
        <v>53</v>
      </c>
    </row>
    <row r="23" spans="1:6" x14ac:dyDescent="0.2">
      <c r="A23" s="19"/>
      <c r="B23" s="37"/>
      <c r="C23" s="14"/>
      <c r="D23" s="14"/>
      <c r="E23" s="37"/>
      <c r="F23" s="37"/>
    </row>
    <row r="24" spans="1:6" x14ac:dyDescent="0.2">
      <c r="A24" s="12" t="s">
        <v>30</v>
      </c>
      <c r="B24" s="35">
        <v>2298</v>
      </c>
      <c r="C24" s="35">
        <v>2271</v>
      </c>
      <c r="D24" s="35">
        <v>2010</v>
      </c>
      <c r="E24" s="13">
        <v>2645</v>
      </c>
      <c r="F24" s="13">
        <v>2921</v>
      </c>
    </row>
    <row r="25" spans="1:6" x14ac:dyDescent="0.2">
      <c r="A25" s="16" t="s">
        <v>21</v>
      </c>
      <c r="B25" s="39">
        <v>2296</v>
      </c>
      <c r="C25" s="24">
        <v>2271</v>
      </c>
      <c r="D25" s="24">
        <v>2009</v>
      </c>
      <c r="E25" s="18">
        <v>2642</v>
      </c>
      <c r="F25" s="18">
        <v>2919</v>
      </c>
    </row>
    <row r="26" spans="1:6" x14ac:dyDescent="0.2">
      <c r="A26" s="78" t="s">
        <v>22</v>
      </c>
      <c r="B26" s="34" t="s">
        <v>23</v>
      </c>
      <c r="C26" s="34">
        <v>0</v>
      </c>
      <c r="D26" s="34">
        <v>75</v>
      </c>
      <c r="E26" s="18">
        <v>773</v>
      </c>
      <c r="F26" s="18">
        <v>1148</v>
      </c>
    </row>
    <row r="27" spans="1:6" x14ac:dyDescent="0.2">
      <c r="A27" s="78" t="s">
        <v>24</v>
      </c>
      <c r="B27" s="24">
        <v>2296</v>
      </c>
      <c r="C27" s="24">
        <v>2271</v>
      </c>
      <c r="D27" s="24">
        <v>1934</v>
      </c>
      <c r="E27" s="18">
        <v>1869</v>
      </c>
      <c r="F27" s="18">
        <v>1771</v>
      </c>
    </row>
    <row r="28" spans="1:6" x14ac:dyDescent="0.2">
      <c r="A28" s="16" t="s">
        <v>25</v>
      </c>
      <c r="B28" s="41">
        <v>2</v>
      </c>
      <c r="C28" s="41">
        <v>0</v>
      </c>
      <c r="D28" s="41">
        <v>1</v>
      </c>
      <c r="E28" s="18">
        <v>3</v>
      </c>
      <c r="F28" s="18">
        <v>2</v>
      </c>
    </row>
    <row r="29" spans="1:6" x14ac:dyDescent="0.2">
      <c r="A29" s="78" t="s">
        <v>26</v>
      </c>
      <c r="B29" s="36" t="s">
        <v>23</v>
      </c>
      <c r="C29" s="36">
        <v>0</v>
      </c>
      <c r="D29" s="36">
        <v>0</v>
      </c>
      <c r="E29" s="18">
        <v>1</v>
      </c>
      <c r="F29" s="18">
        <v>1</v>
      </c>
    </row>
    <row r="30" spans="1:6" x14ac:dyDescent="0.2">
      <c r="A30" s="78" t="s">
        <v>27</v>
      </c>
      <c r="B30" s="36" t="s">
        <v>23</v>
      </c>
      <c r="C30" s="36">
        <v>0</v>
      </c>
      <c r="D30" s="36">
        <v>1</v>
      </c>
      <c r="E30" s="18">
        <v>2</v>
      </c>
      <c r="F30" s="18">
        <v>1</v>
      </c>
    </row>
    <row r="31" spans="1:6" s="14" customFormat="1" x14ac:dyDescent="0.2">
      <c r="A31" s="25"/>
      <c r="B31" s="25"/>
      <c r="C31" s="25"/>
      <c r="D31" s="25"/>
      <c r="E31" s="25"/>
      <c r="F31" s="25"/>
    </row>
    <row r="32" spans="1:6" ht="15" x14ac:dyDescent="0.25">
      <c r="A32" s="8"/>
      <c r="B32" s="76"/>
      <c r="C32" s="76"/>
      <c r="D32" s="76"/>
      <c r="E32" s="76"/>
      <c r="F32" s="76"/>
    </row>
    <row r="33" spans="1:6" ht="15" x14ac:dyDescent="0.25">
      <c r="A33" s="10" t="s">
        <v>31</v>
      </c>
      <c r="B33" s="30"/>
      <c r="C33" s="30"/>
      <c r="D33" s="30"/>
      <c r="E33" s="30"/>
      <c r="F33" s="30"/>
    </row>
    <row r="34" spans="1:6" ht="15" x14ac:dyDescent="0.25">
      <c r="A34" s="10"/>
      <c r="B34" s="30"/>
      <c r="C34" s="30"/>
      <c r="D34" s="30"/>
      <c r="E34" s="30"/>
      <c r="F34" s="30"/>
    </row>
    <row r="35" spans="1:6" x14ac:dyDescent="0.2">
      <c r="A35" s="12" t="s">
        <v>20</v>
      </c>
      <c r="B35" s="38" t="s">
        <v>23</v>
      </c>
      <c r="C35" s="38">
        <v>4247</v>
      </c>
      <c r="D35" s="38">
        <v>3943</v>
      </c>
      <c r="E35" s="13">
        <v>4962</v>
      </c>
      <c r="F35" s="13">
        <v>5503</v>
      </c>
    </row>
    <row r="36" spans="1:6" x14ac:dyDescent="0.2">
      <c r="A36" s="16" t="s">
        <v>21</v>
      </c>
      <c r="B36" s="39" t="s">
        <v>23</v>
      </c>
      <c r="C36" s="39">
        <v>4108</v>
      </c>
      <c r="D36" s="24">
        <v>3839</v>
      </c>
      <c r="E36" s="18">
        <v>4840</v>
      </c>
      <c r="F36" s="18">
        <v>5355</v>
      </c>
    </row>
    <row r="37" spans="1:6" x14ac:dyDescent="0.2">
      <c r="A37" s="78" t="s">
        <v>22</v>
      </c>
      <c r="B37" s="34" t="s">
        <v>23</v>
      </c>
      <c r="C37" s="34" t="s">
        <v>23</v>
      </c>
      <c r="D37" s="34">
        <v>93</v>
      </c>
      <c r="E37" s="18">
        <v>1001</v>
      </c>
      <c r="F37" s="18">
        <v>1555</v>
      </c>
    </row>
    <row r="38" spans="1:6" x14ac:dyDescent="0.2">
      <c r="A38" s="78" t="s">
        <v>24</v>
      </c>
      <c r="B38" s="36" t="s">
        <v>23</v>
      </c>
      <c r="C38" s="36">
        <v>4108</v>
      </c>
      <c r="D38" s="39">
        <v>3746</v>
      </c>
      <c r="E38" s="18">
        <v>3839</v>
      </c>
      <c r="F38" s="18">
        <v>3800</v>
      </c>
    </row>
    <row r="39" spans="1:6" x14ac:dyDescent="0.2">
      <c r="A39" s="16" t="s">
        <v>25</v>
      </c>
      <c r="B39" s="39" t="s">
        <v>23</v>
      </c>
      <c r="C39" s="39">
        <v>139</v>
      </c>
      <c r="D39" s="39">
        <v>104</v>
      </c>
      <c r="E39" s="18">
        <v>122</v>
      </c>
      <c r="F39" s="18">
        <v>146</v>
      </c>
    </row>
    <row r="40" spans="1:6" x14ac:dyDescent="0.2">
      <c r="A40" s="78" t="s">
        <v>26</v>
      </c>
      <c r="B40" s="36" t="s">
        <v>23</v>
      </c>
      <c r="C40" s="36">
        <v>91</v>
      </c>
      <c r="D40" s="36">
        <v>58</v>
      </c>
      <c r="E40" s="18">
        <v>80</v>
      </c>
      <c r="F40" s="18">
        <v>97</v>
      </c>
    </row>
    <row r="41" spans="1:6" x14ac:dyDescent="0.2">
      <c r="A41" s="78" t="s">
        <v>27</v>
      </c>
      <c r="B41" s="36" t="s">
        <v>23</v>
      </c>
      <c r="C41" s="36">
        <v>48</v>
      </c>
      <c r="D41" s="36">
        <v>46</v>
      </c>
      <c r="E41" s="18">
        <v>42</v>
      </c>
      <c r="F41" s="18">
        <v>51</v>
      </c>
    </row>
    <row r="42" spans="1:6" x14ac:dyDescent="0.2">
      <c r="A42" s="19"/>
      <c r="B42" s="37"/>
      <c r="C42" s="37"/>
      <c r="D42" s="14"/>
      <c r="E42" s="37"/>
      <c r="F42" s="37"/>
    </row>
    <row r="43" spans="1:6" x14ac:dyDescent="0.2">
      <c r="A43" s="12" t="s">
        <v>29</v>
      </c>
      <c r="B43" s="35" t="s">
        <v>23</v>
      </c>
      <c r="C43" s="35">
        <v>2080</v>
      </c>
      <c r="D43" s="35">
        <v>2041</v>
      </c>
      <c r="E43" s="13">
        <v>2495</v>
      </c>
      <c r="F43" s="13">
        <v>2806</v>
      </c>
    </row>
    <row r="44" spans="1:6" x14ac:dyDescent="0.2">
      <c r="A44" s="16" t="s">
        <v>21</v>
      </c>
      <c r="B44" s="39" t="s">
        <v>23</v>
      </c>
      <c r="C44" s="39">
        <v>1941</v>
      </c>
      <c r="D44" s="24">
        <v>1938</v>
      </c>
      <c r="E44" s="18">
        <v>2376</v>
      </c>
      <c r="F44" s="18">
        <v>2660</v>
      </c>
    </row>
    <row r="45" spans="1:6" x14ac:dyDescent="0.2">
      <c r="A45" s="78" t="s">
        <v>22</v>
      </c>
      <c r="B45" s="34" t="s">
        <v>23</v>
      </c>
      <c r="C45" s="34" t="s">
        <v>23</v>
      </c>
      <c r="D45" s="34">
        <v>32</v>
      </c>
      <c r="E45" s="18">
        <v>305</v>
      </c>
      <c r="F45" s="18">
        <v>544</v>
      </c>
    </row>
    <row r="46" spans="1:6" x14ac:dyDescent="0.2">
      <c r="A46" s="78" t="s">
        <v>24</v>
      </c>
      <c r="B46" s="41" t="s">
        <v>23</v>
      </c>
      <c r="C46" s="24">
        <v>1941</v>
      </c>
      <c r="D46" s="24">
        <v>1906</v>
      </c>
      <c r="E46" s="18">
        <v>2071</v>
      </c>
      <c r="F46" s="18">
        <v>2116</v>
      </c>
    </row>
    <row r="47" spans="1:6" x14ac:dyDescent="0.2">
      <c r="A47" s="16" t="s">
        <v>25</v>
      </c>
      <c r="B47" s="41" t="s">
        <v>23</v>
      </c>
      <c r="C47" s="41">
        <v>139</v>
      </c>
      <c r="D47" s="41">
        <v>103</v>
      </c>
      <c r="E47" s="18">
        <v>119</v>
      </c>
      <c r="F47" s="18">
        <v>146</v>
      </c>
    </row>
    <row r="48" spans="1:6" x14ac:dyDescent="0.2">
      <c r="A48" s="78" t="s">
        <v>26</v>
      </c>
      <c r="B48" s="36" t="s">
        <v>23</v>
      </c>
      <c r="C48" s="36">
        <v>91</v>
      </c>
      <c r="D48" s="36">
        <v>58</v>
      </c>
      <c r="E48" s="18">
        <v>79</v>
      </c>
      <c r="F48" s="18">
        <v>96</v>
      </c>
    </row>
    <row r="49" spans="1:6" x14ac:dyDescent="0.2">
      <c r="A49" s="78" t="s">
        <v>27</v>
      </c>
      <c r="B49" s="36" t="s">
        <v>23</v>
      </c>
      <c r="C49" s="36">
        <v>48</v>
      </c>
      <c r="D49" s="36">
        <v>45</v>
      </c>
      <c r="E49" s="18">
        <v>40</v>
      </c>
      <c r="F49" s="18">
        <v>50</v>
      </c>
    </row>
    <row r="50" spans="1:6" x14ac:dyDescent="0.2">
      <c r="A50" s="19"/>
      <c r="B50" s="37"/>
      <c r="C50" s="37"/>
      <c r="D50" s="14"/>
      <c r="E50" s="37"/>
      <c r="F50" s="37"/>
    </row>
    <row r="51" spans="1:6" x14ac:dyDescent="0.2">
      <c r="A51" s="12" t="s">
        <v>30</v>
      </c>
      <c r="B51" s="35" t="s">
        <v>23</v>
      </c>
      <c r="C51" s="35">
        <v>2167</v>
      </c>
      <c r="D51" s="35">
        <v>1902</v>
      </c>
      <c r="E51" s="13">
        <v>2467</v>
      </c>
      <c r="F51" s="13">
        <v>2697</v>
      </c>
    </row>
    <row r="52" spans="1:6" x14ac:dyDescent="0.2">
      <c r="A52" s="16" t="s">
        <v>21</v>
      </c>
      <c r="B52" s="39" t="s">
        <v>23</v>
      </c>
      <c r="C52" s="39">
        <v>2167</v>
      </c>
      <c r="D52" s="24">
        <v>1901</v>
      </c>
      <c r="E52" s="18">
        <v>2464</v>
      </c>
      <c r="F52" s="18">
        <v>2695</v>
      </c>
    </row>
    <row r="53" spans="1:6" x14ac:dyDescent="0.2">
      <c r="A53" s="78" t="s">
        <v>22</v>
      </c>
      <c r="B53" s="34" t="s">
        <v>23</v>
      </c>
      <c r="C53" s="34" t="s">
        <v>23</v>
      </c>
      <c r="D53" s="34">
        <v>61</v>
      </c>
      <c r="E53" s="18">
        <v>696</v>
      </c>
      <c r="F53" s="18">
        <v>1011</v>
      </c>
    </row>
    <row r="54" spans="1:6" x14ac:dyDescent="0.2">
      <c r="A54" s="78" t="s">
        <v>24</v>
      </c>
      <c r="B54" s="41" t="s">
        <v>23</v>
      </c>
      <c r="C54" s="39">
        <v>2167</v>
      </c>
      <c r="D54" s="24">
        <v>1840</v>
      </c>
      <c r="E54" s="18">
        <v>1768</v>
      </c>
      <c r="F54" s="18">
        <v>1684</v>
      </c>
    </row>
    <row r="55" spans="1:6" x14ac:dyDescent="0.2">
      <c r="A55" s="16" t="s">
        <v>25</v>
      </c>
      <c r="B55" s="41" t="s">
        <v>23</v>
      </c>
      <c r="C55" s="41">
        <v>0</v>
      </c>
      <c r="D55" s="41">
        <v>1</v>
      </c>
      <c r="E55" s="18">
        <v>3</v>
      </c>
      <c r="F55" s="18">
        <v>2</v>
      </c>
    </row>
    <row r="56" spans="1:6" x14ac:dyDescent="0.2">
      <c r="A56" s="78" t="s">
        <v>26</v>
      </c>
      <c r="B56" s="36" t="s">
        <v>23</v>
      </c>
      <c r="C56" s="36">
        <v>0</v>
      </c>
      <c r="D56" s="36">
        <v>0</v>
      </c>
      <c r="E56" s="18">
        <v>1</v>
      </c>
      <c r="F56" s="18">
        <v>1</v>
      </c>
    </row>
    <row r="57" spans="1:6" x14ac:dyDescent="0.2">
      <c r="A57" s="78" t="s">
        <v>27</v>
      </c>
      <c r="B57" s="36" t="s">
        <v>23</v>
      </c>
      <c r="C57" s="36">
        <v>0</v>
      </c>
      <c r="D57" s="36">
        <v>1</v>
      </c>
      <c r="E57" s="18">
        <v>2</v>
      </c>
      <c r="F57" s="18">
        <v>1</v>
      </c>
    </row>
    <row r="58" spans="1:6" s="14" customFormat="1" x14ac:dyDescent="0.2">
      <c r="A58" s="25"/>
      <c r="B58" s="25"/>
      <c r="C58" s="25"/>
      <c r="D58" s="25"/>
      <c r="E58" s="25"/>
      <c r="F58" s="25"/>
    </row>
    <row r="59" spans="1:6" ht="15" x14ac:dyDescent="0.25">
      <c r="A59" s="10"/>
      <c r="B59" s="30"/>
      <c r="C59" s="30"/>
      <c r="D59" s="30"/>
      <c r="E59" s="30"/>
      <c r="F59" s="30"/>
    </row>
    <row r="60" spans="1:6" ht="15" x14ac:dyDescent="0.25">
      <c r="A60" s="10" t="s">
        <v>32</v>
      </c>
      <c r="B60" s="30"/>
      <c r="C60" s="30"/>
      <c r="D60" s="30"/>
      <c r="E60" s="30"/>
      <c r="F60" s="30"/>
    </row>
    <row r="61" spans="1:6" ht="15" x14ac:dyDescent="0.25">
      <c r="A61" s="10"/>
      <c r="B61" s="30"/>
      <c r="C61" s="30"/>
      <c r="D61" s="30"/>
      <c r="E61" s="30"/>
      <c r="F61" s="30"/>
    </row>
    <row r="62" spans="1:6" x14ac:dyDescent="0.2">
      <c r="A62" s="12" t="s">
        <v>20</v>
      </c>
      <c r="B62" s="38" t="s">
        <v>23</v>
      </c>
      <c r="C62" s="38">
        <v>196</v>
      </c>
      <c r="D62" s="38">
        <v>185</v>
      </c>
      <c r="E62" s="13">
        <v>280</v>
      </c>
      <c r="F62" s="13">
        <v>346</v>
      </c>
    </row>
    <row r="63" spans="1:6" x14ac:dyDescent="0.2">
      <c r="A63" s="16" t="s">
        <v>21</v>
      </c>
      <c r="B63" s="39" t="s">
        <v>23</v>
      </c>
      <c r="C63" s="39">
        <v>190</v>
      </c>
      <c r="D63" s="24">
        <v>181</v>
      </c>
      <c r="E63" s="18">
        <v>276</v>
      </c>
      <c r="F63" s="18">
        <v>343</v>
      </c>
    </row>
    <row r="64" spans="1:6" x14ac:dyDescent="0.2">
      <c r="A64" s="78" t="s">
        <v>22</v>
      </c>
      <c r="B64" s="34" t="s">
        <v>23</v>
      </c>
      <c r="C64" s="34" t="s">
        <v>23</v>
      </c>
      <c r="D64" s="34">
        <v>15</v>
      </c>
      <c r="E64" s="18">
        <v>92</v>
      </c>
      <c r="F64" s="18">
        <v>165</v>
      </c>
    </row>
    <row r="65" spans="1:6" x14ac:dyDescent="0.2">
      <c r="A65" s="78" t="s">
        <v>24</v>
      </c>
      <c r="B65" s="36" t="s">
        <v>23</v>
      </c>
      <c r="C65" s="36">
        <v>190</v>
      </c>
      <c r="D65" s="39">
        <v>166</v>
      </c>
      <c r="E65" s="18">
        <v>184</v>
      </c>
      <c r="F65" s="18">
        <v>178</v>
      </c>
    </row>
    <row r="66" spans="1:6" x14ac:dyDescent="0.2">
      <c r="A66" s="16" t="s">
        <v>25</v>
      </c>
      <c r="B66" s="39" t="s">
        <v>23</v>
      </c>
      <c r="C66" s="39">
        <v>6</v>
      </c>
      <c r="D66" s="39">
        <v>4</v>
      </c>
      <c r="E66" s="18">
        <v>4</v>
      </c>
      <c r="F66" s="18">
        <v>3</v>
      </c>
    </row>
    <row r="67" spans="1:6" x14ac:dyDescent="0.2">
      <c r="A67" s="78" t="s">
        <v>26</v>
      </c>
      <c r="B67" s="36" t="s">
        <v>23</v>
      </c>
      <c r="C67" s="36">
        <v>3</v>
      </c>
      <c r="D67" s="36">
        <v>4</v>
      </c>
      <c r="E67" s="18">
        <v>2</v>
      </c>
      <c r="F67" s="18">
        <v>0</v>
      </c>
    </row>
    <row r="68" spans="1:6" x14ac:dyDescent="0.2">
      <c r="A68" s="78" t="s">
        <v>27</v>
      </c>
      <c r="B68" s="36" t="s">
        <v>23</v>
      </c>
      <c r="C68" s="36">
        <v>3</v>
      </c>
      <c r="D68" s="36">
        <v>0</v>
      </c>
      <c r="E68" s="18">
        <v>2</v>
      </c>
      <c r="F68" s="18">
        <v>3</v>
      </c>
    </row>
    <row r="69" spans="1:6" x14ac:dyDescent="0.2">
      <c r="A69" s="19"/>
      <c r="B69" s="37"/>
      <c r="C69" s="37"/>
      <c r="D69" s="14"/>
      <c r="E69" s="37"/>
      <c r="F69" s="37"/>
    </row>
    <row r="70" spans="1:6" x14ac:dyDescent="0.2">
      <c r="A70" s="12" t="s">
        <v>29</v>
      </c>
      <c r="B70" s="35" t="s">
        <v>23</v>
      </c>
      <c r="C70" s="35">
        <v>92</v>
      </c>
      <c r="D70" s="35">
        <v>77</v>
      </c>
      <c r="E70" s="13">
        <v>102</v>
      </c>
      <c r="F70" s="13">
        <v>122</v>
      </c>
    </row>
    <row r="71" spans="1:6" x14ac:dyDescent="0.2">
      <c r="A71" s="16" t="s">
        <v>21</v>
      </c>
      <c r="B71" s="39" t="s">
        <v>23</v>
      </c>
      <c r="C71" s="39">
        <v>86</v>
      </c>
      <c r="D71" s="24">
        <v>73</v>
      </c>
      <c r="E71" s="18">
        <v>98</v>
      </c>
      <c r="F71" s="18">
        <v>119</v>
      </c>
    </row>
    <row r="72" spans="1:6" x14ac:dyDescent="0.2">
      <c r="A72" s="78" t="s">
        <v>22</v>
      </c>
      <c r="B72" s="34" t="s">
        <v>23</v>
      </c>
      <c r="C72" s="34" t="s">
        <v>23</v>
      </c>
      <c r="D72" s="34">
        <v>1</v>
      </c>
      <c r="E72" s="18">
        <v>15</v>
      </c>
      <c r="F72" s="18">
        <v>28</v>
      </c>
    </row>
    <row r="73" spans="1:6" x14ac:dyDescent="0.2">
      <c r="A73" s="78" t="s">
        <v>24</v>
      </c>
      <c r="B73" s="41" t="s">
        <v>23</v>
      </c>
      <c r="C73" s="41">
        <v>86</v>
      </c>
      <c r="D73" s="24">
        <v>72</v>
      </c>
      <c r="E73" s="18">
        <v>83</v>
      </c>
      <c r="F73" s="18">
        <v>91</v>
      </c>
    </row>
    <row r="74" spans="1:6" x14ac:dyDescent="0.2">
      <c r="A74" s="16" t="s">
        <v>25</v>
      </c>
      <c r="B74" s="41" t="s">
        <v>23</v>
      </c>
      <c r="C74" s="41">
        <v>6</v>
      </c>
      <c r="D74" s="41">
        <v>4</v>
      </c>
      <c r="E74" s="18">
        <v>4</v>
      </c>
      <c r="F74" s="18">
        <v>3</v>
      </c>
    </row>
    <row r="75" spans="1:6" x14ac:dyDescent="0.2">
      <c r="A75" s="78" t="s">
        <v>26</v>
      </c>
      <c r="B75" s="36" t="s">
        <v>23</v>
      </c>
      <c r="C75" s="36">
        <v>3</v>
      </c>
      <c r="D75" s="36">
        <v>4</v>
      </c>
      <c r="E75" s="18">
        <v>2</v>
      </c>
      <c r="F75" s="18">
        <v>0</v>
      </c>
    </row>
    <row r="76" spans="1:6" x14ac:dyDescent="0.2">
      <c r="A76" s="78" t="s">
        <v>27</v>
      </c>
      <c r="B76" s="36" t="s">
        <v>23</v>
      </c>
      <c r="C76" s="36">
        <v>3</v>
      </c>
      <c r="D76" s="36">
        <v>0</v>
      </c>
      <c r="E76" s="18">
        <v>2</v>
      </c>
      <c r="F76" s="18">
        <v>3</v>
      </c>
    </row>
    <row r="77" spans="1:6" x14ac:dyDescent="0.2">
      <c r="A77" s="19"/>
      <c r="B77" s="37"/>
      <c r="C77" s="37"/>
      <c r="D77" s="14"/>
      <c r="E77" s="37"/>
      <c r="F77" s="37"/>
    </row>
    <row r="78" spans="1:6" x14ac:dyDescent="0.2">
      <c r="A78" s="12" t="s">
        <v>30</v>
      </c>
      <c r="B78" s="35" t="s">
        <v>23</v>
      </c>
      <c r="C78" s="35">
        <v>104</v>
      </c>
      <c r="D78" s="35">
        <v>108</v>
      </c>
      <c r="E78" s="13">
        <v>178</v>
      </c>
      <c r="F78" s="13">
        <v>224</v>
      </c>
    </row>
    <row r="79" spans="1:6" x14ac:dyDescent="0.2">
      <c r="A79" s="16" t="s">
        <v>21</v>
      </c>
      <c r="B79" s="39" t="s">
        <v>23</v>
      </c>
      <c r="C79" s="39">
        <v>104</v>
      </c>
      <c r="D79" s="24">
        <v>108</v>
      </c>
      <c r="E79" s="18">
        <v>178</v>
      </c>
      <c r="F79" s="18">
        <v>224</v>
      </c>
    </row>
    <row r="80" spans="1:6" x14ac:dyDescent="0.2">
      <c r="A80" s="78" t="s">
        <v>22</v>
      </c>
      <c r="B80" s="34" t="s">
        <v>23</v>
      </c>
      <c r="C80" s="34" t="s">
        <v>23</v>
      </c>
      <c r="D80" s="34">
        <v>14</v>
      </c>
      <c r="E80" s="18">
        <v>77</v>
      </c>
      <c r="F80" s="18">
        <v>137</v>
      </c>
    </row>
    <row r="81" spans="1:6" x14ac:dyDescent="0.2">
      <c r="A81" s="78" t="s">
        <v>24</v>
      </c>
      <c r="B81" s="41" t="s">
        <v>23</v>
      </c>
      <c r="C81" s="41">
        <v>104</v>
      </c>
      <c r="D81" s="24">
        <v>94</v>
      </c>
      <c r="E81" s="18">
        <v>101</v>
      </c>
      <c r="F81" s="18">
        <v>87</v>
      </c>
    </row>
    <row r="82" spans="1:6" x14ac:dyDescent="0.2">
      <c r="A82" s="16" t="s">
        <v>25</v>
      </c>
      <c r="B82" s="41" t="s">
        <v>23</v>
      </c>
      <c r="C82" s="41">
        <v>0</v>
      </c>
      <c r="D82" s="41">
        <v>0</v>
      </c>
      <c r="E82" s="18">
        <v>0</v>
      </c>
      <c r="F82" s="18">
        <v>0</v>
      </c>
    </row>
    <row r="83" spans="1:6" x14ac:dyDescent="0.2">
      <c r="A83" s="78" t="s">
        <v>26</v>
      </c>
      <c r="B83" s="36" t="s">
        <v>23</v>
      </c>
      <c r="C83" s="36">
        <v>0</v>
      </c>
      <c r="D83" s="36">
        <v>0</v>
      </c>
      <c r="E83" s="18">
        <v>0</v>
      </c>
      <c r="F83" s="18">
        <v>0</v>
      </c>
    </row>
    <row r="84" spans="1:6" x14ac:dyDescent="0.2">
      <c r="A84" s="78" t="s">
        <v>27</v>
      </c>
      <c r="B84" s="36" t="s">
        <v>23</v>
      </c>
      <c r="C84" s="36">
        <v>0</v>
      </c>
      <c r="D84" s="36">
        <v>0</v>
      </c>
      <c r="E84" s="18">
        <v>0</v>
      </c>
      <c r="F84" s="18">
        <v>0</v>
      </c>
    </row>
    <row r="85" spans="1:6" s="14" customFormat="1" x14ac:dyDescent="0.2">
      <c r="A85" s="25"/>
      <c r="B85" s="25"/>
      <c r="C85" s="25"/>
      <c r="D85" s="25"/>
      <c r="E85" s="25"/>
      <c r="F85" s="25"/>
    </row>
    <row r="86" spans="1:6" x14ac:dyDescent="0.2">
      <c r="A86" s="14"/>
      <c r="B86" s="14"/>
      <c r="C86" s="14"/>
      <c r="D86" s="14"/>
      <c r="E86" s="14"/>
      <c r="F86" s="14"/>
    </row>
  </sheetData>
  <pageMargins left="0.74803149606299213" right="0.74803149606299213" top="0.98425196850393704" bottom="0.98425196850393704" header="0.51181102362204722" footer="0.51181102362204722"/>
  <pageSetup paperSize="9" scale="64" fitToHeight="2" orientation="portrait" r:id="rId1"/>
  <headerFooter alignWithMargins="0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zoomScaleSheetLayoutView="100" workbookViewId="0"/>
  </sheetViews>
  <sheetFormatPr defaultRowHeight="12.75" x14ac:dyDescent="0.2"/>
  <cols>
    <col min="1" max="1" width="40.7109375" style="2" customWidth="1"/>
    <col min="2" max="5" width="11.7109375" style="2" customWidth="1"/>
    <col min="6" max="6" width="11.7109375" style="80" customWidth="1"/>
    <col min="7" max="16384" width="9.140625" style="2"/>
  </cols>
  <sheetData>
    <row r="1" spans="1:6" ht="15.75" x14ac:dyDescent="0.25">
      <c r="A1" s="1" t="s">
        <v>122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30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127</v>
      </c>
      <c r="F3" s="5" t="s">
        <v>138</v>
      </c>
    </row>
    <row r="4" spans="1:6" ht="15" x14ac:dyDescent="0.25">
      <c r="A4" s="6" t="s">
        <v>59</v>
      </c>
      <c r="B4" s="7">
        <v>42004</v>
      </c>
      <c r="C4" s="7">
        <v>42094</v>
      </c>
      <c r="D4" s="7">
        <v>42185</v>
      </c>
      <c r="E4" s="7">
        <v>42277</v>
      </c>
      <c r="F4" s="7">
        <v>42369</v>
      </c>
    </row>
    <row r="5" spans="1:6" ht="15" x14ac:dyDescent="0.25">
      <c r="A5" s="10"/>
      <c r="B5" s="30"/>
      <c r="C5" s="30"/>
      <c r="D5" s="30"/>
      <c r="E5" s="30"/>
      <c r="F5" s="30"/>
    </row>
    <row r="6" spans="1:6" ht="15" x14ac:dyDescent="0.25">
      <c r="A6" s="10" t="s">
        <v>19</v>
      </c>
      <c r="B6" s="30"/>
      <c r="C6" s="30"/>
      <c r="D6" s="30"/>
      <c r="E6" s="30"/>
      <c r="F6" s="30"/>
    </row>
    <row r="7" spans="1:6" ht="15" x14ac:dyDescent="0.25">
      <c r="A7" s="10"/>
      <c r="B7" s="30"/>
      <c r="C7" s="30"/>
      <c r="D7" s="30"/>
      <c r="E7" s="30"/>
      <c r="F7" s="30"/>
    </row>
    <row r="8" spans="1:6" x14ac:dyDescent="0.2">
      <c r="A8" s="12" t="s">
        <v>20</v>
      </c>
      <c r="B8" s="22">
        <v>126</v>
      </c>
      <c r="C8" s="22">
        <v>105</v>
      </c>
      <c r="D8" s="22">
        <v>112</v>
      </c>
      <c r="E8" s="13">
        <v>165</v>
      </c>
      <c r="F8" s="13">
        <v>158</v>
      </c>
    </row>
    <row r="9" spans="1:6" x14ac:dyDescent="0.2">
      <c r="A9" s="16" t="s">
        <v>21</v>
      </c>
      <c r="B9" s="24">
        <v>122</v>
      </c>
      <c r="C9" s="24">
        <v>100</v>
      </c>
      <c r="D9" s="24">
        <v>107</v>
      </c>
      <c r="E9" s="18">
        <v>158</v>
      </c>
      <c r="F9" s="18">
        <v>151</v>
      </c>
    </row>
    <row r="10" spans="1:6" x14ac:dyDescent="0.2">
      <c r="A10" s="78" t="s">
        <v>22</v>
      </c>
      <c r="B10" s="34" t="s">
        <v>23</v>
      </c>
      <c r="C10" s="34" t="s">
        <v>23</v>
      </c>
      <c r="D10" s="36">
        <v>4</v>
      </c>
      <c r="E10" s="18">
        <v>47</v>
      </c>
      <c r="F10" s="18">
        <v>51</v>
      </c>
    </row>
    <row r="11" spans="1:6" x14ac:dyDescent="0.2">
      <c r="A11" s="78" t="s">
        <v>24</v>
      </c>
      <c r="B11" s="18">
        <v>122</v>
      </c>
      <c r="C11" s="18">
        <v>100</v>
      </c>
      <c r="D11" s="18">
        <v>103</v>
      </c>
      <c r="E11" s="18">
        <v>111</v>
      </c>
      <c r="F11" s="18">
        <v>100</v>
      </c>
    </row>
    <row r="12" spans="1:6" x14ac:dyDescent="0.2">
      <c r="A12" s="16" t="s">
        <v>25</v>
      </c>
      <c r="B12" s="24">
        <v>4</v>
      </c>
      <c r="C12" s="24">
        <v>5</v>
      </c>
      <c r="D12" s="24">
        <v>5</v>
      </c>
      <c r="E12" s="18">
        <v>7</v>
      </c>
      <c r="F12" s="18">
        <v>7</v>
      </c>
    </row>
    <row r="13" spans="1:6" x14ac:dyDescent="0.2">
      <c r="A13" s="78" t="s">
        <v>26</v>
      </c>
      <c r="B13" s="36" t="s">
        <v>23</v>
      </c>
      <c r="C13" s="36">
        <v>2</v>
      </c>
      <c r="D13" s="36">
        <v>2</v>
      </c>
      <c r="E13" s="18">
        <v>7</v>
      </c>
      <c r="F13" s="18">
        <v>7</v>
      </c>
    </row>
    <row r="14" spans="1:6" x14ac:dyDescent="0.2">
      <c r="A14" s="78" t="s">
        <v>27</v>
      </c>
      <c r="B14" s="36" t="s">
        <v>23</v>
      </c>
      <c r="C14" s="36">
        <v>3</v>
      </c>
      <c r="D14" s="36">
        <v>3</v>
      </c>
      <c r="E14" s="18">
        <v>0</v>
      </c>
      <c r="F14" s="18">
        <v>0</v>
      </c>
    </row>
    <row r="15" spans="1:6" x14ac:dyDescent="0.2">
      <c r="A15" s="19"/>
      <c r="B15" s="14"/>
      <c r="C15" s="14"/>
      <c r="D15" s="14"/>
      <c r="E15" s="37"/>
      <c r="F15" s="37"/>
    </row>
    <row r="16" spans="1:6" x14ac:dyDescent="0.2">
      <c r="A16" s="12" t="s">
        <v>29</v>
      </c>
      <c r="B16" s="35">
        <v>63</v>
      </c>
      <c r="C16" s="35">
        <v>46</v>
      </c>
      <c r="D16" s="35">
        <v>65</v>
      </c>
      <c r="E16" s="35">
        <v>71</v>
      </c>
      <c r="F16" s="35">
        <v>71</v>
      </c>
    </row>
    <row r="17" spans="1:6" x14ac:dyDescent="0.2">
      <c r="A17" s="16" t="s">
        <v>21</v>
      </c>
      <c r="B17" s="39">
        <v>59</v>
      </c>
      <c r="C17" s="24">
        <v>41</v>
      </c>
      <c r="D17" s="24">
        <v>60</v>
      </c>
      <c r="E17" s="18">
        <v>64</v>
      </c>
      <c r="F17" s="18">
        <v>64</v>
      </c>
    </row>
    <row r="18" spans="1:6" x14ac:dyDescent="0.2">
      <c r="A18" s="78" t="s">
        <v>22</v>
      </c>
      <c r="B18" s="34" t="s">
        <v>23</v>
      </c>
      <c r="C18" s="34" t="s">
        <v>23</v>
      </c>
      <c r="D18" s="36">
        <v>0</v>
      </c>
      <c r="E18" s="18">
        <v>3</v>
      </c>
      <c r="F18" s="18">
        <v>6</v>
      </c>
    </row>
    <row r="19" spans="1:6" x14ac:dyDescent="0.2">
      <c r="A19" s="78" t="s">
        <v>24</v>
      </c>
      <c r="B19" s="41">
        <v>59</v>
      </c>
      <c r="C19" s="41">
        <v>41</v>
      </c>
      <c r="D19" s="41">
        <v>60</v>
      </c>
      <c r="E19" s="18">
        <v>61</v>
      </c>
      <c r="F19" s="18">
        <v>58</v>
      </c>
    </row>
    <row r="20" spans="1:6" x14ac:dyDescent="0.2">
      <c r="A20" s="16" t="s">
        <v>25</v>
      </c>
      <c r="B20" s="41">
        <v>4</v>
      </c>
      <c r="C20" s="41">
        <v>5</v>
      </c>
      <c r="D20" s="41">
        <v>5</v>
      </c>
      <c r="E20" s="18">
        <v>7</v>
      </c>
      <c r="F20" s="18">
        <v>7</v>
      </c>
    </row>
    <row r="21" spans="1:6" x14ac:dyDescent="0.2">
      <c r="A21" s="78" t="s">
        <v>26</v>
      </c>
      <c r="B21" s="36" t="s">
        <v>23</v>
      </c>
      <c r="C21" s="36">
        <v>2</v>
      </c>
      <c r="D21" s="36">
        <v>2</v>
      </c>
      <c r="E21" s="18">
        <v>7</v>
      </c>
      <c r="F21" s="18">
        <v>7</v>
      </c>
    </row>
    <row r="22" spans="1:6" x14ac:dyDescent="0.2">
      <c r="A22" s="78" t="s">
        <v>27</v>
      </c>
      <c r="B22" s="36" t="s">
        <v>23</v>
      </c>
      <c r="C22" s="36">
        <v>3</v>
      </c>
      <c r="D22" s="36">
        <v>3</v>
      </c>
      <c r="E22" s="18">
        <v>0</v>
      </c>
      <c r="F22" s="18">
        <v>0</v>
      </c>
    </row>
    <row r="23" spans="1:6" x14ac:dyDescent="0.2">
      <c r="A23" s="19"/>
      <c r="B23" s="37"/>
      <c r="C23" s="14"/>
      <c r="D23" s="14"/>
      <c r="E23" s="37"/>
      <c r="F23" s="37"/>
    </row>
    <row r="24" spans="1:6" x14ac:dyDescent="0.2">
      <c r="A24" s="12" t="s">
        <v>30</v>
      </c>
      <c r="B24" s="35">
        <v>63</v>
      </c>
      <c r="C24" s="35">
        <v>59</v>
      </c>
      <c r="D24" s="35">
        <v>47</v>
      </c>
      <c r="E24" s="13">
        <v>94</v>
      </c>
      <c r="F24" s="13">
        <v>87</v>
      </c>
    </row>
    <row r="25" spans="1:6" x14ac:dyDescent="0.2">
      <c r="A25" s="16" t="s">
        <v>21</v>
      </c>
      <c r="B25" s="39">
        <v>63</v>
      </c>
      <c r="C25" s="24">
        <v>59</v>
      </c>
      <c r="D25" s="24">
        <v>47</v>
      </c>
      <c r="E25" s="18">
        <v>94</v>
      </c>
      <c r="F25" s="18">
        <v>87</v>
      </c>
    </row>
    <row r="26" spans="1:6" x14ac:dyDescent="0.2">
      <c r="A26" s="78" t="s">
        <v>22</v>
      </c>
      <c r="B26" s="34" t="s">
        <v>23</v>
      </c>
      <c r="C26" s="34" t="s">
        <v>23</v>
      </c>
      <c r="D26" s="36">
        <v>4</v>
      </c>
      <c r="E26" s="18">
        <v>44</v>
      </c>
      <c r="F26" s="18">
        <v>45</v>
      </c>
    </row>
    <row r="27" spans="1:6" x14ac:dyDescent="0.2">
      <c r="A27" s="78" t="s">
        <v>24</v>
      </c>
      <c r="B27" s="41">
        <v>63</v>
      </c>
      <c r="C27" s="41">
        <v>59</v>
      </c>
      <c r="D27" s="41">
        <v>43</v>
      </c>
      <c r="E27" s="18">
        <v>50</v>
      </c>
      <c r="F27" s="18">
        <v>42</v>
      </c>
    </row>
    <row r="28" spans="1:6" x14ac:dyDescent="0.2">
      <c r="A28" s="16" t="s">
        <v>25</v>
      </c>
      <c r="B28" s="41">
        <v>0</v>
      </c>
      <c r="C28" s="41">
        <v>0</v>
      </c>
      <c r="D28" s="41">
        <v>0</v>
      </c>
      <c r="E28" s="18">
        <v>0</v>
      </c>
      <c r="F28" s="18">
        <v>0</v>
      </c>
    </row>
    <row r="29" spans="1:6" x14ac:dyDescent="0.2">
      <c r="A29" s="78" t="s">
        <v>26</v>
      </c>
      <c r="B29" s="36" t="s">
        <v>23</v>
      </c>
      <c r="C29" s="36">
        <v>0</v>
      </c>
      <c r="D29" s="36">
        <v>0</v>
      </c>
      <c r="E29" s="18">
        <v>0</v>
      </c>
      <c r="F29" s="18">
        <v>0</v>
      </c>
    </row>
    <row r="30" spans="1:6" x14ac:dyDescent="0.2">
      <c r="A30" s="78" t="s">
        <v>27</v>
      </c>
      <c r="B30" s="36" t="s">
        <v>23</v>
      </c>
      <c r="C30" s="36">
        <v>0</v>
      </c>
      <c r="D30" s="36">
        <v>0</v>
      </c>
      <c r="E30" s="18">
        <v>0</v>
      </c>
      <c r="F30" s="18">
        <v>0</v>
      </c>
    </row>
    <row r="31" spans="1:6" s="14" customFormat="1" x14ac:dyDescent="0.2"/>
    <row r="32" spans="1:6" ht="15" x14ac:dyDescent="0.25">
      <c r="A32" s="8"/>
      <c r="B32" s="76"/>
      <c r="C32" s="76"/>
      <c r="D32" s="76"/>
      <c r="E32" s="76"/>
      <c r="F32" s="76"/>
    </row>
    <row r="33" spans="1:6" ht="15" x14ac:dyDescent="0.25">
      <c r="A33" s="10" t="s">
        <v>31</v>
      </c>
      <c r="B33" s="30"/>
      <c r="C33" s="30"/>
      <c r="D33" s="30"/>
      <c r="E33" s="30"/>
      <c r="F33" s="30"/>
    </row>
    <row r="34" spans="1:6" ht="15" x14ac:dyDescent="0.25">
      <c r="A34" s="10"/>
      <c r="B34" s="30"/>
      <c r="C34" s="30"/>
      <c r="D34" s="30"/>
      <c r="E34" s="30"/>
      <c r="F34" s="30"/>
    </row>
    <row r="35" spans="1:6" x14ac:dyDescent="0.2">
      <c r="A35" s="12" t="s">
        <v>20</v>
      </c>
      <c r="B35" s="38" t="s">
        <v>23</v>
      </c>
      <c r="C35" s="38">
        <v>101</v>
      </c>
      <c r="D35" s="38">
        <v>110</v>
      </c>
      <c r="E35" s="11">
        <v>159</v>
      </c>
      <c r="F35" s="11">
        <v>150</v>
      </c>
    </row>
    <row r="36" spans="1:6" x14ac:dyDescent="0.2">
      <c r="A36" s="16" t="s">
        <v>21</v>
      </c>
      <c r="B36" s="39" t="s">
        <v>23</v>
      </c>
      <c r="C36" s="39">
        <v>96</v>
      </c>
      <c r="D36" s="39">
        <v>105</v>
      </c>
      <c r="E36" s="40">
        <v>152</v>
      </c>
      <c r="F36" s="40">
        <v>143</v>
      </c>
    </row>
    <row r="37" spans="1:6" x14ac:dyDescent="0.2">
      <c r="A37" s="78" t="s">
        <v>22</v>
      </c>
      <c r="B37" s="34" t="s">
        <v>23</v>
      </c>
      <c r="C37" s="34" t="s">
        <v>23</v>
      </c>
      <c r="D37" s="36">
        <v>4</v>
      </c>
      <c r="E37" s="40">
        <v>43</v>
      </c>
      <c r="F37" s="40">
        <v>49</v>
      </c>
    </row>
    <row r="38" spans="1:6" x14ac:dyDescent="0.2">
      <c r="A38" s="78" t="s">
        <v>24</v>
      </c>
      <c r="B38" s="40" t="s">
        <v>23</v>
      </c>
      <c r="C38" s="40">
        <v>96</v>
      </c>
      <c r="D38" s="40">
        <v>101</v>
      </c>
      <c r="E38" s="40">
        <v>109</v>
      </c>
      <c r="F38" s="40">
        <v>94</v>
      </c>
    </row>
    <row r="39" spans="1:6" x14ac:dyDescent="0.2">
      <c r="A39" s="16" t="s">
        <v>25</v>
      </c>
      <c r="B39" s="39" t="s">
        <v>23</v>
      </c>
      <c r="C39" s="39">
        <v>5</v>
      </c>
      <c r="D39" s="39">
        <v>5</v>
      </c>
      <c r="E39" s="40">
        <v>7</v>
      </c>
      <c r="F39" s="40">
        <v>7</v>
      </c>
    </row>
    <row r="40" spans="1:6" x14ac:dyDescent="0.2">
      <c r="A40" s="78" t="s">
        <v>26</v>
      </c>
      <c r="B40" s="36" t="s">
        <v>23</v>
      </c>
      <c r="C40" s="36">
        <v>2</v>
      </c>
      <c r="D40" s="36">
        <v>2</v>
      </c>
      <c r="E40" s="40">
        <v>7</v>
      </c>
      <c r="F40" s="40">
        <v>7</v>
      </c>
    </row>
    <row r="41" spans="1:6" x14ac:dyDescent="0.2">
      <c r="A41" s="78" t="s">
        <v>27</v>
      </c>
      <c r="B41" s="36" t="s">
        <v>23</v>
      </c>
      <c r="C41" s="36">
        <v>3</v>
      </c>
      <c r="D41" s="36">
        <v>3</v>
      </c>
      <c r="E41" s="40">
        <v>0</v>
      </c>
      <c r="F41" s="40">
        <v>0</v>
      </c>
    </row>
    <row r="42" spans="1:6" x14ac:dyDescent="0.2">
      <c r="A42" s="19"/>
      <c r="B42" s="37"/>
      <c r="C42" s="37"/>
      <c r="D42" s="37"/>
      <c r="E42" s="37"/>
      <c r="F42" s="37"/>
    </row>
    <row r="43" spans="1:6" x14ac:dyDescent="0.2">
      <c r="A43" s="12" t="s">
        <v>29</v>
      </c>
      <c r="B43" s="35" t="s">
        <v>23</v>
      </c>
      <c r="C43" s="35">
        <v>46</v>
      </c>
      <c r="D43" s="35">
        <v>64</v>
      </c>
      <c r="E43" s="35">
        <v>70</v>
      </c>
      <c r="F43" s="35">
        <v>66</v>
      </c>
    </row>
    <row r="44" spans="1:6" x14ac:dyDescent="0.2">
      <c r="A44" s="16" t="s">
        <v>21</v>
      </c>
      <c r="B44" s="39" t="s">
        <v>23</v>
      </c>
      <c r="C44" s="39">
        <v>41</v>
      </c>
      <c r="D44" s="39">
        <v>59</v>
      </c>
      <c r="E44" s="40">
        <v>63</v>
      </c>
      <c r="F44" s="40">
        <v>59</v>
      </c>
    </row>
    <row r="45" spans="1:6" x14ac:dyDescent="0.2">
      <c r="A45" s="78" t="s">
        <v>22</v>
      </c>
      <c r="B45" s="34" t="s">
        <v>23</v>
      </c>
      <c r="C45" s="34" t="s">
        <v>23</v>
      </c>
      <c r="D45" s="36">
        <v>0</v>
      </c>
      <c r="E45" s="40">
        <v>3</v>
      </c>
      <c r="F45" s="40">
        <v>6</v>
      </c>
    </row>
    <row r="46" spans="1:6" x14ac:dyDescent="0.2">
      <c r="A46" s="78" t="s">
        <v>24</v>
      </c>
      <c r="B46" s="41" t="s">
        <v>23</v>
      </c>
      <c r="C46" s="41">
        <v>41</v>
      </c>
      <c r="D46" s="41">
        <v>59</v>
      </c>
      <c r="E46" s="40">
        <v>60</v>
      </c>
      <c r="F46" s="40">
        <v>53</v>
      </c>
    </row>
    <row r="47" spans="1:6" x14ac:dyDescent="0.2">
      <c r="A47" s="16" t="s">
        <v>25</v>
      </c>
      <c r="B47" s="41" t="s">
        <v>23</v>
      </c>
      <c r="C47" s="41">
        <v>5</v>
      </c>
      <c r="D47" s="41">
        <v>5</v>
      </c>
      <c r="E47" s="40">
        <v>7</v>
      </c>
      <c r="F47" s="40">
        <v>7</v>
      </c>
    </row>
    <row r="48" spans="1:6" x14ac:dyDescent="0.2">
      <c r="A48" s="78" t="s">
        <v>26</v>
      </c>
      <c r="B48" s="36" t="s">
        <v>23</v>
      </c>
      <c r="C48" s="36">
        <v>2</v>
      </c>
      <c r="D48" s="36">
        <v>2</v>
      </c>
      <c r="E48" s="40">
        <v>7</v>
      </c>
      <c r="F48" s="40">
        <v>7</v>
      </c>
    </row>
    <row r="49" spans="1:6" x14ac:dyDescent="0.2">
      <c r="A49" s="78" t="s">
        <v>27</v>
      </c>
      <c r="B49" s="36" t="s">
        <v>23</v>
      </c>
      <c r="C49" s="36">
        <v>3</v>
      </c>
      <c r="D49" s="36">
        <v>3</v>
      </c>
      <c r="E49" s="40">
        <v>0</v>
      </c>
      <c r="F49" s="40">
        <v>0</v>
      </c>
    </row>
    <row r="50" spans="1:6" x14ac:dyDescent="0.2">
      <c r="A50" s="16"/>
      <c r="B50" s="37"/>
      <c r="C50" s="37"/>
      <c r="D50" s="37"/>
      <c r="E50" s="37"/>
      <c r="F50" s="37"/>
    </row>
    <row r="51" spans="1:6" x14ac:dyDescent="0.2">
      <c r="A51" s="12" t="s">
        <v>30</v>
      </c>
      <c r="B51" s="35" t="s">
        <v>23</v>
      </c>
      <c r="C51" s="35">
        <v>55</v>
      </c>
      <c r="D51" s="35">
        <v>46</v>
      </c>
      <c r="E51" s="11">
        <v>89</v>
      </c>
      <c r="F51" s="11">
        <v>84</v>
      </c>
    </row>
    <row r="52" spans="1:6" x14ac:dyDescent="0.2">
      <c r="A52" s="16" t="s">
        <v>21</v>
      </c>
      <c r="B52" s="39" t="s">
        <v>23</v>
      </c>
      <c r="C52" s="39">
        <v>55</v>
      </c>
      <c r="D52" s="39">
        <v>46</v>
      </c>
      <c r="E52" s="40">
        <v>89</v>
      </c>
      <c r="F52" s="40">
        <v>84</v>
      </c>
    </row>
    <row r="53" spans="1:6" x14ac:dyDescent="0.2">
      <c r="A53" s="78" t="s">
        <v>22</v>
      </c>
      <c r="B53" s="34" t="s">
        <v>23</v>
      </c>
      <c r="C53" s="34" t="s">
        <v>23</v>
      </c>
      <c r="D53" s="36">
        <v>4</v>
      </c>
      <c r="E53" s="40">
        <v>40</v>
      </c>
      <c r="F53" s="40">
        <v>43</v>
      </c>
    </row>
    <row r="54" spans="1:6" x14ac:dyDescent="0.2">
      <c r="A54" s="78" t="s">
        <v>24</v>
      </c>
      <c r="B54" s="41" t="s">
        <v>23</v>
      </c>
      <c r="C54" s="41">
        <v>55</v>
      </c>
      <c r="D54" s="41">
        <v>42</v>
      </c>
      <c r="E54" s="40">
        <v>49</v>
      </c>
      <c r="F54" s="40">
        <v>41</v>
      </c>
    </row>
    <row r="55" spans="1:6" x14ac:dyDescent="0.2">
      <c r="A55" s="16" t="s">
        <v>25</v>
      </c>
      <c r="B55" s="41" t="s">
        <v>23</v>
      </c>
      <c r="C55" s="41">
        <v>0</v>
      </c>
      <c r="D55" s="41">
        <v>0</v>
      </c>
      <c r="E55" s="40">
        <v>0</v>
      </c>
      <c r="F55" s="40">
        <v>0</v>
      </c>
    </row>
    <row r="56" spans="1:6" x14ac:dyDescent="0.2">
      <c r="A56" s="78" t="s">
        <v>26</v>
      </c>
      <c r="B56" s="36" t="s">
        <v>23</v>
      </c>
      <c r="C56" s="36">
        <v>0</v>
      </c>
      <c r="D56" s="36">
        <v>0</v>
      </c>
      <c r="E56" s="40">
        <v>0</v>
      </c>
      <c r="F56" s="40">
        <v>0</v>
      </c>
    </row>
    <row r="57" spans="1:6" x14ac:dyDescent="0.2">
      <c r="A57" s="78" t="s">
        <v>27</v>
      </c>
      <c r="B57" s="36" t="s">
        <v>23</v>
      </c>
      <c r="C57" s="36">
        <v>0</v>
      </c>
      <c r="D57" s="36">
        <v>0</v>
      </c>
      <c r="E57" s="40">
        <v>0</v>
      </c>
      <c r="F57" s="40">
        <v>0</v>
      </c>
    </row>
    <row r="58" spans="1:6" s="14" customFormat="1" x14ac:dyDescent="0.2">
      <c r="A58" s="25"/>
      <c r="B58" s="25"/>
      <c r="C58" s="25"/>
      <c r="D58" s="25"/>
      <c r="E58" s="25"/>
      <c r="F58" s="25"/>
    </row>
    <row r="59" spans="1:6" ht="15" x14ac:dyDescent="0.25">
      <c r="A59" s="10"/>
      <c r="B59" s="30"/>
      <c r="C59" s="30"/>
      <c r="D59" s="30"/>
      <c r="E59" s="30"/>
      <c r="F59" s="30"/>
    </row>
    <row r="60" spans="1:6" ht="15" x14ac:dyDescent="0.25">
      <c r="A60" s="10" t="s">
        <v>32</v>
      </c>
      <c r="B60" s="30"/>
      <c r="C60" s="30"/>
      <c r="D60" s="30"/>
      <c r="E60" s="30"/>
      <c r="F60" s="30"/>
    </row>
    <row r="61" spans="1:6" ht="15" x14ac:dyDescent="0.25">
      <c r="A61" s="10"/>
      <c r="B61" s="30"/>
      <c r="C61" s="30"/>
      <c r="D61" s="30"/>
      <c r="E61" s="30"/>
      <c r="F61" s="30"/>
    </row>
    <row r="62" spans="1:6" x14ac:dyDescent="0.2">
      <c r="A62" s="12" t="s">
        <v>20</v>
      </c>
      <c r="B62" s="38" t="s">
        <v>23</v>
      </c>
      <c r="C62" s="38">
        <v>4</v>
      </c>
      <c r="D62" s="38">
        <v>2</v>
      </c>
      <c r="E62" s="11">
        <v>6</v>
      </c>
      <c r="F62" s="11">
        <v>8</v>
      </c>
    </row>
    <row r="63" spans="1:6" x14ac:dyDescent="0.2">
      <c r="A63" s="16" t="s">
        <v>21</v>
      </c>
      <c r="B63" s="39" t="s">
        <v>23</v>
      </c>
      <c r="C63" s="39">
        <v>4</v>
      </c>
      <c r="D63" s="39">
        <v>2</v>
      </c>
      <c r="E63" s="40">
        <v>6</v>
      </c>
      <c r="F63" s="40">
        <v>8</v>
      </c>
    </row>
    <row r="64" spans="1:6" x14ac:dyDescent="0.2">
      <c r="A64" s="78" t="s">
        <v>22</v>
      </c>
      <c r="B64" s="34" t="s">
        <v>23</v>
      </c>
      <c r="C64" s="34" t="s">
        <v>23</v>
      </c>
      <c r="D64" s="36">
        <v>0</v>
      </c>
      <c r="E64" s="40">
        <v>4</v>
      </c>
      <c r="F64" s="40">
        <v>2</v>
      </c>
    </row>
    <row r="65" spans="1:6" x14ac:dyDescent="0.2">
      <c r="A65" s="78" t="s">
        <v>24</v>
      </c>
      <c r="B65" s="40" t="s">
        <v>23</v>
      </c>
      <c r="C65" s="40">
        <v>4</v>
      </c>
      <c r="D65" s="40">
        <v>2</v>
      </c>
      <c r="E65" s="40">
        <v>2</v>
      </c>
      <c r="F65" s="40">
        <v>6</v>
      </c>
    </row>
    <row r="66" spans="1:6" x14ac:dyDescent="0.2">
      <c r="A66" s="16" t="s">
        <v>25</v>
      </c>
      <c r="B66" s="39" t="s">
        <v>23</v>
      </c>
      <c r="C66" s="39">
        <v>0</v>
      </c>
      <c r="D66" s="39">
        <v>0</v>
      </c>
      <c r="E66" s="40">
        <v>0</v>
      </c>
      <c r="F66" s="40">
        <v>0</v>
      </c>
    </row>
    <row r="67" spans="1:6" x14ac:dyDescent="0.2">
      <c r="A67" s="78" t="s">
        <v>26</v>
      </c>
      <c r="B67" s="36" t="s">
        <v>23</v>
      </c>
      <c r="C67" s="36">
        <v>0</v>
      </c>
      <c r="D67" s="36">
        <v>0</v>
      </c>
      <c r="E67" s="40">
        <v>0</v>
      </c>
      <c r="F67" s="40">
        <v>0</v>
      </c>
    </row>
    <row r="68" spans="1:6" x14ac:dyDescent="0.2">
      <c r="A68" s="78" t="s">
        <v>27</v>
      </c>
      <c r="B68" s="36" t="s">
        <v>23</v>
      </c>
      <c r="C68" s="36">
        <v>0</v>
      </c>
      <c r="D68" s="36">
        <v>0</v>
      </c>
      <c r="E68" s="40">
        <v>0</v>
      </c>
      <c r="F68" s="40">
        <v>0</v>
      </c>
    </row>
    <row r="69" spans="1:6" x14ac:dyDescent="0.2">
      <c r="A69" s="19"/>
      <c r="B69" s="37"/>
      <c r="C69" s="37"/>
      <c r="D69" s="37"/>
      <c r="E69" s="37"/>
      <c r="F69" s="37"/>
    </row>
    <row r="70" spans="1:6" x14ac:dyDescent="0.2">
      <c r="A70" s="12" t="s">
        <v>29</v>
      </c>
      <c r="B70" s="35" t="s">
        <v>23</v>
      </c>
      <c r="C70" s="35">
        <v>0</v>
      </c>
      <c r="D70" s="35">
        <v>1</v>
      </c>
      <c r="E70" s="35">
        <v>1</v>
      </c>
      <c r="F70" s="35">
        <v>5</v>
      </c>
    </row>
    <row r="71" spans="1:6" x14ac:dyDescent="0.2">
      <c r="A71" s="16" t="s">
        <v>21</v>
      </c>
      <c r="B71" s="39" t="s">
        <v>23</v>
      </c>
      <c r="C71" s="39">
        <v>0</v>
      </c>
      <c r="D71" s="39">
        <v>1</v>
      </c>
      <c r="E71" s="40">
        <v>1</v>
      </c>
      <c r="F71" s="40">
        <v>5</v>
      </c>
    </row>
    <row r="72" spans="1:6" x14ac:dyDescent="0.2">
      <c r="A72" s="78" t="s">
        <v>22</v>
      </c>
      <c r="B72" s="34" t="s">
        <v>23</v>
      </c>
      <c r="C72" s="34" t="s">
        <v>23</v>
      </c>
      <c r="D72" s="36">
        <v>0</v>
      </c>
      <c r="E72" s="40">
        <v>0</v>
      </c>
      <c r="F72" s="40">
        <v>0</v>
      </c>
    </row>
    <row r="73" spans="1:6" x14ac:dyDescent="0.2">
      <c r="A73" s="78" t="s">
        <v>24</v>
      </c>
      <c r="B73" s="41" t="s">
        <v>23</v>
      </c>
      <c r="C73" s="41">
        <v>0</v>
      </c>
      <c r="D73" s="41">
        <v>1</v>
      </c>
      <c r="E73" s="40">
        <v>1</v>
      </c>
      <c r="F73" s="40">
        <v>5</v>
      </c>
    </row>
    <row r="74" spans="1:6" x14ac:dyDescent="0.2">
      <c r="A74" s="16" t="s">
        <v>25</v>
      </c>
      <c r="B74" s="41" t="s">
        <v>23</v>
      </c>
      <c r="C74" s="41">
        <v>0</v>
      </c>
      <c r="D74" s="41">
        <v>0</v>
      </c>
      <c r="E74" s="40">
        <v>0</v>
      </c>
      <c r="F74" s="40">
        <v>0</v>
      </c>
    </row>
    <row r="75" spans="1:6" x14ac:dyDescent="0.2">
      <c r="A75" s="78" t="s">
        <v>26</v>
      </c>
      <c r="B75" s="36" t="s">
        <v>23</v>
      </c>
      <c r="C75" s="36">
        <v>0</v>
      </c>
      <c r="D75" s="36">
        <v>0</v>
      </c>
      <c r="E75" s="40">
        <v>0</v>
      </c>
      <c r="F75" s="40">
        <v>0</v>
      </c>
    </row>
    <row r="76" spans="1:6" x14ac:dyDescent="0.2">
      <c r="A76" s="78" t="s">
        <v>27</v>
      </c>
      <c r="B76" s="36" t="s">
        <v>23</v>
      </c>
      <c r="C76" s="36">
        <v>0</v>
      </c>
      <c r="D76" s="36">
        <v>0</v>
      </c>
      <c r="E76" s="40">
        <v>0</v>
      </c>
      <c r="F76" s="40">
        <v>0</v>
      </c>
    </row>
    <row r="77" spans="1:6" x14ac:dyDescent="0.2">
      <c r="A77" s="16"/>
      <c r="B77" s="37"/>
      <c r="C77" s="37"/>
      <c r="D77" s="37"/>
      <c r="E77" s="37"/>
      <c r="F77" s="37"/>
    </row>
    <row r="78" spans="1:6" x14ac:dyDescent="0.2">
      <c r="A78" s="12" t="s">
        <v>30</v>
      </c>
      <c r="B78" s="35" t="s">
        <v>23</v>
      </c>
      <c r="C78" s="35">
        <v>4</v>
      </c>
      <c r="D78" s="35">
        <v>1</v>
      </c>
      <c r="E78" s="11">
        <v>5</v>
      </c>
      <c r="F78" s="11">
        <v>3</v>
      </c>
    </row>
    <row r="79" spans="1:6" x14ac:dyDescent="0.2">
      <c r="A79" s="16" t="s">
        <v>21</v>
      </c>
      <c r="B79" s="39" t="s">
        <v>23</v>
      </c>
      <c r="C79" s="39">
        <v>4</v>
      </c>
      <c r="D79" s="39">
        <v>1</v>
      </c>
      <c r="E79" s="40">
        <v>5</v>
      </c>
      <c r="F79" s="40">
        <v>3</v>
      </c>
    </row>
    <row r="80" spans="1:6" x14ac:dyDescent="0.2">
      <c r="A80" s="78" t="s">
        <v>22</v>
      </c>
      <c r="B80" s="34" t="s">
        <v>23</v>
      </c>
      <c r="C80" s="34" t="s">
        <v>23</v>
      </c>
      <c r="D80" s="36">
        <v>0</v>
      </c>
      <c r="E80" s="40">
        <v>4</v>
      </c>
      <c r="F80" s="40">
        <v>2</v>
      </c>
    </row>
    <row r="81" spans="1:6" x14ac:dyDescent="0.2">
      <c r="A81" s="78" t="s">
        <v>24</v>
      </c>
      <c r="B81" s="41" t="s">
        <v>23</v>
      </c>
      <c r="C81" s="41">
        <v>4</v>
      </c>
      <c r="D81" s="41">
        <v>1</v>
      </c>
      <c r="E81" s="40">
        <v>1</v>
      </c>
      <c r="F81" s="40">
        <v>1</v>
      </c>
    </row>
    <row r="82" spans="1:6" x14ac:dyDescent="0.2">
      <c r="A82" s="16" t="s">
        <v>25</v>
      </c>
      <c r="B82" s="41" t="s">
        <v>23</v>
      </c>
      <c r="C82" s="41">
        <v>0</v>
      </c>
      <c r="D82" s="41">
        <v>0</v>
      </c>
      <c r="E82" s="40">
        <v>0</v>
      </c>
      <c r="F82" s="40">
        <v>0</v>
      </c>
    </row>
    <row r="83" spans="1:6" x14ac:dyDescent="0.2">
      <c r="A83" s="78" t="s">
        <v>26</v>
      </c>
      <c r="B83" s="36" t="s">
        <v>23</v>
      </c>
      <c r="C83" s="36">
        <v>0</v>
      </c>
      <c r="D83" s="36">
        <v>0</v>
      </c>
      <c r="E83" s="40">
        <v>0</v>
      </c>
      <c r="F83" s="40">
        <v>0</v>
      </c>
    </row>
    <row r="84" spans="1:6" x14ac:dyDescent="0.2">
      <c r="A84" s="78" t="s">
        <v>27</v>
      </c>
      <c r="B84" s="36" t="s">
        <v>23</v>
      </c>
      <c r="C84" s="36">
        <v>0</v>
      </c>
      <c r="D84" s="36">
        <v>0</v>
      </c>
      <c r="E84" s="40">
        <v>0</v>
      </c>
      <c r="F84" s="40">
        <v>0</v>
      </c>
    </row>
    <row r="85" spans="1:6" s="14" customFormat="1" x14ac:dyDescent="0.2">
      <c r="A85" s="25"/>
      <c r="B85" s="25"/>
      <c r="C85" s="25"/>
      <c r="D85" s="25"/>
      <c r="E85" s="25"/>
      <c r="F85" s="25"/>
    </row>
    <row r="86" spans="1:6" x14ac:dyDescent="0.2">
      <c r="A86" s="14"/>
      <c r="B86" s="14"/>
      <c r="C86" s="14"/>
      <c r="D86" s="14"/>
      <c r="E86" s="14"/>
      <c r="F86" s="14"/>
    </row>
  </sheetData>
  <pageMargins left="0.74803149606299213" right="0.74803149606299213" top="0.98425196850393704" bottom="0.98425196850393704" header="0.51181102362204722" footer="0.51181102362204722"/>
  <pageSetup paperSize="9" scale="64" fitToHeight="2" orientation="portrait" r:id="rId1"/>
  <headerFooter alignWithMargins="0"/>
  <rowBreaks count="1" manualBreakCount="1">
    <brk id="3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zoomScaleSheetLayoutView="100" workbookViewId="0"/>
  </sheetViews>
  <sheetFormatPr defaultRowHeight="12.75" x14ac:dyDescent="0.2"/>
  <cols>
    <col min="1" max="1" width="40.7109375" style="2" customWidth="1"/>
    <col min="2" max="5" width="11.7109375" style="2" customWidth="1"/>
    <col min="6" max="6" width="11.7109375" style="80" customWidth="1"/>
    <col min="7" max="16384" width="9.140625" style="2"/>
  </cols>
  <sheetData>
    <row r="1" spans="1:6" ht="15.75" x14ac:dyDescent="0.25">
      <c r="A1" s="1" t="s">
        <v>93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127</v>
      </c>
      <c r="F3" s="5" t="s">
        <v>138</v>
      </c>
    </row>
    <row r="4" spans="1:6" ht="15" x14ac:dyDescent="0.25">
      <c r="A4" s="6" t="s">
        <v>5</v>
      </c>
      <c r="B4" s="7">
        <v>42004</v>
      </c>
      <c r="C4" s="7">
        <v>42094</v>
      </c>
      <c r="D4" s="7">
        <v>42185</v>
      </c>
      <c r="E4" s="7">
        <v>42277</v>
      </c>
      <c r="F4" s="7">
        <v>42369</v>
      </c>
    </row>
    <row r="5" spans="1:6" ht="17.25" customHeight="1" x14ac:dyDescent="0.25">
      <c r="A5" s="10" t="s">
        <v>60</v>
      </c>
      <c r="B5" s="22">
        <v>4697</v>
      </c>
      <c r="C5" s="22">
        <v>4548</v>
      </c>
      <c r="D5" s="22">
        <v>4240</v>
      </c>
      <c r="E5" s="13">
        <v>5407</v>
      </c>
      <c r="F5" s="13">
        <v>6007</v>
      </c>
    </row>
    <row r="6" spans="1:6" ht="15" customHeight="1" x14ac:dyDescent="0.2">
      <c r="A6" s="16" t="s">
        <v>21</v>
      </c>
      <c r="B6" s="36">
        <v>4557</v>
      </c>
      <c r="C6" s="36">
        <v>4398</v>
      </c>
      <c r="D6" s="36">
        <v>4127</v>
      </c>
      <c r="E6" s="18">
        <v>5274</v>
      </c>
      <c r="F6" s="18">
        <v>5849</v>
      </c>
    </row>
    <row r="7" spans="1:6" ht="15" customHeight="1" x14ac:dyDescent="0.2">
      <c r="A7" s="78" t="s">
        <v>61</v>
      </c>
      <c r="B7" s="36">
        <v>4077</v>
      </c>
      <c r="C7" s="36">
        <v>3905</v>
      </c>
      <c r="D7" s="36">
        <v>3626</v>
      </c>
      <c r="E7" s="18">
        <v>4655</v>
      </c>
      <c r="F7" s="18">
        <v>5090</v>
      </c>
    </row>
    <row r="8" spans="1:6" ht="15" customHeight="1" x14ac:dyDescent="0.2">
      <c r="A8" s="78" t="s">
        <v>62</v>
      </c>
      <c r="B8" s="36">
        <v>480</v>
      </c>
      <c r="C8" s="36">
        <v>493</v>
      </c>
      <c r="D8" s="36">
        <v>501</v>
      </c>
      <c r="E8" s="18">
        <v>619</v>
      </c>
      <c r="F8" s="18">
        <v>759</v>
      </c>
    </row>
    <row r="9" spans="1:6" ht="15" customHeight="1" x14ac:dyDescent="0.2">
      <c r="A9" s="16" t="s">
        <v>63</v>
      </c>
      <c r="B9" s="36">
        <v>140</v>
      </c>
      <c r="C9" s="36">
        <v>150</v>
      </c>
      <c r="D9" s="36">
        <v>113</v>
      </c>
      <c r="E9" s="18">
        <v>133</v>
      </c>
      <c r="F9" s="18">
        <v>158</v>
      </c>
    </row>
    <row r="10" spans="1:6" x14ac:dyDescent="0.2">
      <c r="A10" s="32"/>
      <c r="B10" s="14"/>
      <c r="C10" s="14"/>
      <c r="D10" s="14"/>
      <c r="E10" s="37"/>
      <c r="F10" s="37"/>
    </row>
    <row r="11" spans="1:6" ht="17.25" x14ac:dyDescent="0.25">
      <c r="A11" s="10" t="s">
        <v>64</v>
      </c>
      <c r="B11" s="22">
        <v>3406</v>
      </c>
      <c r="C11" s="22">
        <v>3357</v>
      </c>
      <c r="D11" s="22">
        <v>3177</v>
      </c>
      <c r="E11" s="13">
        <v>3776</v>
      </c>
      <c r="F11" s="13">
        <v>4123</v>
      </c>
    </row>
    <row r="12" spans="1:6" x14ac:dyDescent="0.2">
      <c r="A12" s="16" t="s">
        <v>21</v>
      </c>
      <c r="B12" s="36">
        <v>3304</v>
      </c>
      <c r="C12" s="36">
        <v>3246</v>
      </c>
      <c r="D12" s="36">
        <v>3085</v>
      </c>
      <c r="E12" s="18">
        <v>3681</v>
      </c>
      <c r="F12" s="18">
        <v>4009</v>
      </c>
    </row>
    <row r="13" spans="1:6" x14ac:dyDescent="0.2">
      <c r="A13" s="78" t="s">
        <v>61</v>
      </c>
      <c r="B13" s="18">
        <v>2996</v>
      </c>
      <c r="C13" s="18">
        <v>2916</v>
      </c>
      <c r="D13" s="18">
        <v>2745</v>
      </c>
      <c r="E13" s="18">
        <v>3265</v>
      </c>
      <c r="F13" s="18">
        <v>3554</v>
      </c>
    </row>
    <row r="14" spans="1:6" x14ac:dyDescent="0.2">
      <c r="A14" s="78" t="s">
        <v>62</v>
      </c>
      <c r="B14" s="18">
        <v>308</v>
      </c>
      <c r="C14" s="18">
        <v>330</v>
      </c>
      <c r="D14" s="18">
        <v>340</v>
      </c>
      <c r="E14" s="18">
        <v>416</v>
      </c>
      <c r="F14" s="18">
        <v>455</v>
      </c>
    </row>
    <row r="15" spans="1:6" ht="14.25" x14ac:dyDescent="0.2">
      <c r="A15" s="16" t="s">
        <v>63</v>
      </c>
      <c r="B15" s="18">
        <v>102</v>
      </c>
      <c r="C15" s="18">
        <v>111</v>
      </c>
      <c r="D15" s="18">
        <v>92</v>
      </c>
      <c r="E15" s="18">
        <v>95</v>
      </c>
      <c r="F15" s="18">
        <v>114</v>
      </c>
    </row>
    <row r="16" spans="1:6" x14ac:dyDescent="0.2">
      <c r="A16" s="14"/>
      <c r="B16" s="14"/>
      <c r="C16" s="14"/>
      <c r="D16" s="14"/>
      <c r="E16" s="37"/>
      <c r="F16" s="37"/>
    </row>
    <row r="17" spans="1:6" ht="34.5" x14ac:dyDescent="0.25">
      <c r="A17" s="44" t="s">
        <v>65</v>
      </c>
      <c r="B17" s="22">
        <v>1165</v>
      </c>
      <c r="C17" s="22">
        <v>1086</v>
      </c>
      <c r="D17" s="22">
        <v>951</v>
      </c>
      <c r="E17" s="13">
        <v>1466</v>
      </c>
      <c r="F17" s="13">
        <v>1726</v>
      </c>
    </row>
    <row r="18" spans="1:6" x14ac:dyDescent="0.2">
      <c r="A18" s="16" t="s">
        <v>21</v>
      </c>
      <c r="B18" s="36">
        <v>1131</v>
      </c>
      <c r="C18" s="36">
        <v>1052</v>
      </c>
      <c r="D18" s="36">
        <v>935</v>
      </c>
      <c r="E18" s="18">
        <v>1435</v>
      </c>
      <c r="F18" s="18">
        <v>1689</v>
      </c>
    </row>
    <row r="19" spans="1:6" x14ac:dyDescent="0.2">
      <c r="A19" s="78" t="s">
        <v>61</v>
      </c>
      <c r="B19" s="36">
        <v>969</v>
      </c>
      <c r="C19" s="36">
        <v>900</v>
      </c>
      <c r="D19" s="36">
        <v>785</v>
      </c>
      <c r="E19" s="18">
        <v>1246</v>
      </c>
      <c r="F19" s="18">
        <v>1396</v>
      </c>
    </row>
    <row r="20" spans="1:6" x14ac:dyDescent="0.2">
      <c r="A20" s="78" t="s">
        <v>62</v>
      </c>
      <c r="B20" s="41">
        <v>162</v>
      </c>
      <c r="C20" s="41">
        <v>152</v>
      </c>
      <c r="D20" s="36">
        <v>150</v>
      </c>
      <c r="E20" s="18">
        <v>189</v>
      </c>
      <c r="F20" s="18">
        <v>293</v>
      </c>
    </row>
    <row r="21" spans="1:6" ht="14.25" x14ac:dyDescent="0.2">
      <c r="A21" s="16" t="s">
        <v>63</v>
      </c>
      <c r="B21" s="41">
        <v>34</v>
      </c>
      <c r="C21" s="41">
        <v>34</v>
      </c>
      <c r="D21" s="36">
        <v>16</v>
      </c>
      <c r="E21" s="18">
        <v>31</v>
      </c>
      <c r="F21" s="18">
        <v>37</v>
      </c>
    </row>
    <row r="22" spans="1:6" x14ac:dyDescent="0.2">
      <c r="A22" s="14"/>
      <c r="B22" s="14"/>
      <c r="C22" s="14"/>
      <c r="D22" s="14"/>
      <c r="E22" s="37"/>
      <c r="F22" s="37"/>
    </row>
    <row r="23" spans="1:6" ht="15" x14ac:dyDescent="0.25">
      <c r="A23" s="10" t="s">
        <v>66</v>
      </c>
      <c r="B23" s="22">
        <v>126</v>
      </c>
      <c r="C23" s="22">
        <v>105</v>
      </c>
      <c r="D23" s="22">
        <v>112</v>
      </c>
      <c r="E23" s="13">
        <v>165</v>
      </c>
      <c r="F23" s="13">
        <v>158</v>
      </c>
    </row>
    <row r="24" spans="1:6" x14ac:dyDescent="0.2">
      <c r="A24" s="16" t="s">
        <v>21</v>
      </c>
      <c r="B24" s="36">
        <v>122</v>
      </c>
      <c r="C24" s="36">
        <v>100</v>
      </c>
      <c r="D24" s="36">
        <v>107</v>
      </c>
      <c r="E24" s="18">
        <v>158</v>
      </c>
      <c r="F24" s="18">
        <v>151</v>
      </c>
    </row>
    <row r="25" spans="1:6" x14ac:dyDescent="0.2">
      <c r="A25" s="78" t="s">
        <v>61</v>
      </c>
      <c r="B25" s="41">
        <v>112</v>
      </c>
      <c r="C25" s="41">
        <v>89</v>
      </c>
      <c r="D25" s="36">
        <v>96</v>
      </c>
      <c r="E25" s="18">
        <v>144</v>
      </c>
      <c r="F25" s="18">
        <v>140</v>
      </c>
    </row>
    <row r="26" spans="1:6" x14ac:dyDescent="0.2">
      <c r="A26" s="78" t="s">
        <v>62</v>
      </c>
      <c r="B26" s="41">
        <v>10</v>
      </c>
      <c r="C26" s="41">
        <v>11</v>
      </c>
      <c r="D26" s="36">
        <v>11</v>
      </c>
      <c r="E26" s="18">
        <v>14</v>
      </c>
      <c r="F26" s="18">
        <v>11</v>
      </c>
    </row>
    <row r="27" spans="1:6" ht="14.25" x14ac:dyDescent="0.2">
      <c r="A27" s="16" t="s">
        <v>63</v>
      </c>
      <c r="B27" s="41">
        <v>4</v>
      </c>
      <c r="C27" s="41">
        <v>5</v>
      </c>
      <c r="D27" s="36">
        <v>5</v>
      </c>
      <c r="E27" s="18">
        <v>7</v>
      </c>
      <c r="F27" s="18">
        <v>7</v>
      </c>
    </row>
    <row r="28" spans="1:6" x14ac:dyDescent="0.2">
      <c r="A28" s="25"/>
      <c r="B28" s="25"/>
      <c r="C28" s="25"/>
      <c r="D28" s="25"/>
      <c r="E28" s="25"/>
      <c r="F28" s="25"/>
    </row>
    <row r="29" spans="1:6" ht="12.75" customHeight="1" x14ac:dyDescent="0.2">
      <c r="B29" s="3"/>
      <c r="C29" s="3"/>
      <c r="D29" s="3"/>
      <c r="E29" s="3"/>
      <c r="F29" s="3"/>
    </row>
    <row r="30" spans="1:6" ht="17.25" x14ac:dyDescent="0.25">
      <c r="A30" s="10" t="s">
        <v>64</v>
      </c>
      <c r="B30" s="45">
        <v>0.72514370875026612</v>
      </c>
      <c r="C30" s="45">
        <v>0.73812664907651715</v>
      </c>
      <c r="D30" s="46">
        <v>0.74929245283018864</v>
      </c>
      <c r="E30" s="53">
        <v>0.69835398557425554</v>
      </c>
      <c r="F30" s="53">
        <v>0.68636590644248374</v>
      </c>
    </row>
    <row r="31" spans="1:6" ht="34.5" x14ac:dyDescent="0.25">
      <c r="A31" s="44" t="s">
        <v>67</v>
      </c>
      <c r="B31" s="45">
        <v>0.24803065786672343</v>
      </c>
      <c r="C31" s="45">
        <v>0.23878627968337732</v>
      </c>
      <c r="D31" s="46">
        <v>0.22429245283018867</v>
      </c>
      <c r="E31" s="53">
        <v>0.27113001664508968</v>
      </c>
      <c r="F31" s="53">
        <v>0.28733144664558014</v>
      </c>
    </row>
    <row r="32" spans="1:6" ht="15" x14ac:dyDescent="0.25">
      <c r="A32" s="10" t="s">
        <v>66</v>
      </c>
      <c r="B32" s="45">
        <v>2.6825633383010434E-2</v>
      </c>
      <c r="C32" s="45">
        <v>2.308707124010554E-2</v>
      </c>
      <c r="D32" s="46">
        <v>2.6415094339622643E-2</v>
      </c>
      <c r="E32" s="53">
        <v>3.0515997780654707E-2</v>
      </c>
      <c r="F32" s="53">
        <v>2.6302646911936074E-2</v>
      </c>
    </row>
    <row r="33" spans="1:6" x14ac:dyDescent="0.2">
      <c r="A33" s="25"/>
      <c r="B33" s="25"/>
      <c r="C33" s="25"/>
      <c r="D33" s="25"/>
      <c r="E33" s="25"/>
      <c r="F33" s="25"/>
    </row>
    <row r="34" spans="1:6" x14ac:dyDescent="0.2">
      <c r="B34" s="3"/>
      <c r="C34" s="3"/>
      <c r="D34" s="3"/>
      <c r="E34" s="3"/>
      <c r="F34" s="3"/>
    </row>
    <row r="35" spans="1:6" x14ac:dyDescent="0.2">
      <c r="A35" s="88" t="s">
        <v>133</v>
      </c>
      <c r="B35" s="88"/>
      <c r="C35" s="88"/>
      <c r="D35" s="88"/>
      <c r="E35" s="88"/>
      <c r="F35" s="2"/>
    </row>
    <row r="36" spans="1:6" ht="25.5" customHeight="1" x14ac:dyDescent="0.2">
      <c r="A36" s="86" t="s">
        <v>132</v>
      </c>
      <c r="B36" s="86"/>
      <c r="C36" s="86"/>
      <c r="D36" s="86"/>
      <c r="E36" s="86"/>
      <c r="F36" s="2"/>
    </row>
    <row r="37" spans="1:6" ht="26.25" customHeight="1" x14ac:dyDescent="0.2">
      <c r="A37" s="86" t="s">
        <v>118</v>
      </c>
      <c r="B37" s="86"/>
      <c r="C37" s="86"/>
      <c r="D37" s="86"/>
      <c r="E37" s="86"/>
      <c r="F37" s="2"/>
    </row>
    <row r="38" spans="1:6" x14ac:dyDescent="0.2">
      <c r="A38" s="74"/>
      <c r="B38" s="74"/>
      <c r="C38" s="74"/>
      <c r="D38" s="74"/>
      <c r="E38" s="74"/>
      <c r="F38" s="74"/>
    </row>
  </sheetData>
  <mergeCells count="3">
    <mergeCell ref="A36:E36"/>
    <mergeCell ref="A37:E37"/>
    <mergeCell ref="A35:E35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zoomScaleNormal="100" zoomScaleSheetLayoutView="100" workbookViewId="0"/>
  </sheetViews>
  <sheetFormatPr defaultRowHeight="12.75" x14ac:dyDescent="0.2"/>
  <cols>
    <col min="1" max="1" width="40.7109375" style="2" customWidth="1"/>
    <col min="2" max="5" width="11.7109375" style="2" customWidth="1"/>
    <col min="6" max="6" width="11.7109375" style="80" customWidth="1"/>
    <col min="7" max="16384" width="9.140625" style="2"/>
  </cols>
  <sheetData>
    <row r="1" spans="1:6" ht="15.75" x14ac:dyDescent="0.25">
      <c r="A1" s="1" t="s">
        <v>123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15" customHeight="1" x14ac:dyDescent="0.25">
      <c r="A3" s="4" t="s">
        <v>68</v>
      </c>
      <c r="B3" s="47">
        <v>41912</v>
      </c>
      <c r="C3" s="47">
        <v>42004</v>
      </c>
      <c r="D3" s="47">
        <v>42094</v>
      </c>
      <c r="E3" s="47">
        <v>42185</v>
      </c>
      <c r="F3" s="47">
        <v>42277</v>
      </c>
    </row>
    <row r="4" spans="1:6" ht="15" x14ac:dyDescent="0.25">
      <c r="A4" s="6" t="s">
        <v>59</v>
      </c>
      <c r="B4" s="7">
        <v>42004</v>
      </c>
      <c r="C4" s="7">
        <v>42094</v>
      </c>
      <c r="D4" s="7">
        <v>42185</v>
      </c>
      <c r="E4" s="7">
        <v>42277</v>
      </c>
      <c r="F4" s="7">
        <v>42369</v>
      </c>
    </row>
    <row r="5" spans="1:6" ht="15" x14ac:dyDescent="0.25">
      <c r="A5" s="10"/>
      <c r="B5" s="48"/>
      <c r="C5" s="48"/>
      <c r="D5" s="48"/>
      <c r="E5" s="48"/>
      <c r="F5" s="48"/>
    </row>
    <row r="6" spans="1:6" ht="15" x14ac:dyDescent="0.25">
      <c r="A6" s="10" t="s">
        <v>19</v>
      </c>
      <c r="B6" s="48"/>
      <c r="C6" s="48"/>
      <c r="D6" s="48"/>
      <c r="E6" s="48"/>
      <c r="F6" s="48"/>
    </row>
    <row r="7" spans="1:6" ht="15" x14ac:dyDescent="0.25">
      <c r="A7" s="10"/>
      <c r="B7" s="48"/>
      <c r="C7" s="48"/>
      <c r="D7" s="48"/>
      <c r="E7" s="48"/>
      <c r="F7" s="48"/>
    </row>
    <row r="8" spans="1:6" ht="15" x14ac:dyDescent="0.25">
      <c r="A8" s="55" t="s">
        <v>20</v>
      </c>
      <c r="B8" s="22">
        <v>1122</v>
      </c>
      <c r="C8" s="22">
        <v>1128</v>
      </c>
      <c r="D8" s="22">
        <v>1153</v>
      </c>
      <c r="E8" s="13">
        <v>1215</v>
      </c>
      <c r="F8" s="13">
        <v>1247</v>
      </c>
    </row>
    <row r="9" spans="1:6" x14ac:dyDescent="0.2">
      <c r="A9" s="16" t="s">
        <v>21</v>
      </c>
      <c r="B9" s="24">
        <v>1089</v>
      </c>
      <c r="C9" s="24">
        <v>1093</v>
      </c>
      <c r="D9" s="24">
        <v>1116</v>
      </c>
      <c r="E9" s="24">
        <v>1177</v>
      </c>
      <c r="F9" s="24">
        <v>1209</v>
      </c>
    </row>
    <row r="10" spans="1:6" x14ac:dyDescent="0.2">
      <c r="A10" s="78" t="s">
        <v>22</v>
      </c>
      <c r="B10" s="41" t="s">
        <v>23</v>
      </c>
      <c r="C10" s="41" t="s">
        <v>23</v>
      </c>
      <c r="D10" s="36">
        <v>4</v>
      </c>
      <c r="E10" s="41">
        <v>51</v>
      </c>
      <c r="F10" s="41">
        <v>92</v>
      </c>
    </row>
    <row r="11" spans="1:6" x14ac:dyDescent="0.2">
      <c r="A11" s="78" t="s">
        <v>24</v>
      </c>
      <c r="B11" s="24">
        <v>1089</v>
      </c>
      <c r="C11" s="24">
        <v>1093</v>
      </c>
      <c r="D11" s="24">
        <v>1112</v>
      </c>
      <c r="E11" s="18">
        <v>1126</v>
      </c>
      <c r="F11" s="18">
        <v>1117</v>
      </c>
    </row>
    <row r="12" spans="1:6" x14ac:dyDescent="0.2">
      <c r="A12" s="16" t="s">
        <v>25</v>
      </c>
      <c r="B12" s="24">
        <v>33</v>
      </c>
      <c r="C12" s="24">
        <v>35</v>
      </c>
      <c r="D12" s="24">
        <v>37</v>
      </c>
      <c r="E12" s="18">
        <v>38</v>
      </c>
      <c r="F12" s="18">
        <v>38</v>
      </c>
    </row>
    <row r="13" spans="1:6" x14ac:dyDescent="0.2">
      <c r="A13" s="78" t="s">
        <v>26</v>
      </c>
      <c r="B13" s="41" t="s">
        <v>23</v>
      </c>
      <c r="C13" s="41">
        <v>8</v>
      </c>
      <c r="D13" s="41">
        <v>8</v>
      </c>
      <c r="E13" s="18">
        <v>13</v>
      </c>
      <c r="F13" s="18">
        <v>16</v>
      </c>
    </row>
    <row r="14" spans="1:6" x14ac:dyDescent="0.2">
      <c r="A14" s="78" t="s">
        <v>27</v>
      </c>
      <c r="B14" s="41" t="s">
        <v>23</v>
      </c>
      <c r="C14" s="41">
        <v>27</v>
      </c>
      <c r="D14" s="41">
        <v>29</v>
      </c>
      <c r="E14" s="18">
        <v>25</v>
      </c>
      <c r="F14" s="18">
        <v>22</v>
      </c>
    </row>
    <row r="15" spans="1:6" x14ac:dyDescent="0.2">
      <c r="A15" s="33"/>
      <c r="B15" s="14"/>
      <c r="C15" s="14"/>
      <c r="D15" s="14"/>
      <c r="E15" s="37"/>
      <c r="F15" s="37"/>
    </row>
    <row r="16" spans="1:6" ht="15" x14ac:dyDescent="0.25">
      <c r="A16" s="55" t="s">
        <v>28</v>
      </c>
      <c r="B16" s="22">
        <v>969</v>
      </c>
      <c r="C16" s="22">
        <v>925</v>
      </c>
      <c r="D16" s="22">
        <v>896</v>
      </c>
      <c r="E16" s="13">
        <v>872</v>
      </c>
      <c r="F16" s="13">
        <v>847</v>
      </c>
    </row>
    <row r="17" spans="1:6" x14ac:dyDescent="0.2">
      <c r="A17" s="16" t="s">
        <v>21</v>
      </c>
      <c r="B17" s="24">
        <v>942</v>
      </c>
      <c r="C17" s="24">
        <v>900</v>
      </c>
      <c r="D17" s="24">
        <v>872</v>
      </c>
      <c r="E17" s="24">
        <v>848</v>
      </c>
      <c r="F17" s="24">
        <v>825</v>
      </c>
    </row>
    <row r="18" spans="1:6" ht="14.25" x14ac:dyDescent="0.2">
      <c r="A18" s="78" t="s">
        <v>119</v>
      </c>
      <c r="B18" s="41" t="s">
        <v>23</v>
      </c>
      <c r="C18" s="41" t="s">
        <v>23</v>
      </c>
      <c r="D18" s="36" t="s">
        <v>23</v>
      </c>
      <c r="E18" s="41" t="s">
        <v>23</v>
      </c>
      <c r="F18" s="41" t="s">
        <v>23</v>
      </c>
    </row>
    <row r="19" spans="1:6" x14ac:dyDescent="0.2">
      <c r="A19" s="78" t="s">
        <v>24</v>
      </c>
      <c r="B19" s="24">
        <v>942</v>
      </c>
      <c r="C19" s="24">
        <v>900</v>
      </c>
      <c r="D19" s="24">
        <v>872</v>
      </c>
      <c r="E19" s="18">
        <v>848</v>
      </c>
      <c r="F19" s="18">
        <v>825</v>
      </c>
    </row>
    <row r="20" spans="1:6" x14ac:dyDescent="0.2">
      <c r="A20" s="16" t="s">
        <v>25</v>
      </c>
      <c r="B20" s="18">
        <v>27</v>
      </c>
      <c r="C20" s="18">
        <v>25</v>
      </c>
      <c r="D20" s="18">
        <v>24</v>
      </c>
      <c r="E20" s="18">
        <v>24</v>
      </c>
      <c r="F20" s="18">
        <v>22</v>
      </c>
    </row>
    <row r="21" spans="1:6" x14ac:dyDescent="0.2">
      <c r="A21" s="78" t="s">
        <v>26</v>
      </c>
      <c r="B21" s="41" t="s">
        <v>23</v>
      </c>
      <c r="C21" s="41">
        <v>5</v>
      </c>
      <c r="D21" s="41">
        <v>4</v>
      </c>
      <c r="E21" s="18">
        <v>4</v>
      </c>
      <c r="F21" s="18">
        <v>4</v>
      </c>
    </row>
    <row r="22" spans="1:6" x14ac:dyDescent="0.2">
      <c r="A22" s="78" t="s">
        <v>27</v>
      </c>
      <c r="B22" s="41" t="s">
        <v>23</v>
      </c>
      <c r="C22" s="41">
        <v>20</v>
      </c>
      <c r="D22" s="41">
        <v>20</v>
      </c>
      <c r="E22" s="18">
        <v>20</v>
      </c>
      <c r="F22" s="18">
        <v>18</v>
      </c>
    </row>
    <row r="23" spans="1:6" x14ac:dyDescent="0.2">
      <c r="A23" s="19"/>
      <c r="B23" s="14"/>
      <c r="C23" s="14"/>
      <c r="D23" s="14"/>
      <c r="E23" s="37"/>
      <c r="F23" s="37"/>
    </row>
    <row r="24" spans="1:6" ht="15" x14ac:dyDescent="0.25">
      <c r="A24" s="55" t="s">
        <v>29</v>
      </c>
      <c r="B24" s="35">
        <v>77</v>
      </c>
      <c r="C24" s="35">
        <v>90</v>
      </c>
      <c r="D24" s="35">
        <v>134</v>
      </c>
      <c r="E24" s="13">
        <v>162</v>
      </c>
      <c r="F24" s="13">
        <v>180</v>
      </c>
    </row>
    <row r="25" spans="1:6" x14ac:dyDescent="0.2">
      <c r="A25" s="16" t="s">
        <v>21</v>
      </c>
      <c r="B25" s="41">
        <v>71</v>
      </c>
      <c r="C25" s="36">
        <v>80</v>
      </c>
      <c r="D25" s="36">
        <v>121</v>
      </c>
      <c r="E25" s="24">
        <v>148</v>
      </c>
      <c r="F25" s="24">
        <v>164</v>
      </c>
    </row>
    <row r="26" spans="1:6" x14ac:dyDescent="0.2">
      <c r="A26" s="78" t="s">
        <v>22</v>
      </c>
      <c r="B26" s="41" t="s">
        <v>23</v>
      </c>
      <c r="C26" s="41" t="s">
        <v>23</v>
      </c>
      <c r="D26" s="36">
        <v>0</v>
      </c>
      <c r="E26" s="41">
        <v>3</v>
      </c>
      <c r="F26" s="41">
        <v>9</v>
      </c>
    </row>
    <row r="27" spans="1:6" x14ac:dyDescent="0.2">
      <c r="A27" s="78" t="s">
        <v>24</v>
      </c>
      <c r="B27" s="41">
        <v>71</v>
      </c>
      <c r="C27" s="41">
        <v>80</v>
      </c>
      <c r="D27" s="41">
        <v>121</v>
      </c>
      <c r="E27" s="18">
        <v>145</v>
      </c>
      <c r="F27" s="18">
        <v>155</v>
      </c>
    </row>
    <row r="28" spans="1:6" x14ac:dyDescent="0.2">
      <c r="A28" s="16" t="s">
        <v>25</v>
      </c>
      <c r="B28" s="41">
        <v>6</v>
      </c>
      <c r="C28" s="41">
        <v>10</v>
      </c>
      <c r="D28" s="41">
        <v>13</v>
      </c>
      <c r="E28" s="18">
        <v>14</v>
      </c>
      <c r="F28" s="18">
        <v>16</v>
      </c>
    </row>
    <row r="29" spans="1:6" x14ac:dyDescent="0.2">
      <c r="A29" s="78" t="s">
        <v>26</v>
      </c>
      <c r="B29" s="41" t="s">
        <v>23</v>
      </c>
      <c r="C29" s="41">
        <v>3</v>
      </c>
      <c r="D29" s="41">
        <v>4</v>
      </c>
      <c r="E29" s="18">
        <v>9</v>
      </c>
      <c r="F29" s="18">
        <v>12</v>
      </c>
    </row>
    <row r="30" spans="1:6" x14ac:dyDescent="0.2">
      <c r="A30" s="78" t="s">
        <v>27</v>
      </c>
      <c r="B30" s="41" t="s">
        <v>23</v>
      </c>
      <c r="C30" s="41">
        <v>7</v>
      </c>
      <c r="D30" s="41">
        <v>9</v>
      </c>
      <c r="E30" s="18">
        <v>5</v>
      </c>
      <c r="F30" s="18">
        <v>4</v>
      </c>
    </row>
    <row r="31" spans="1:6" x14ac:dyDescent="0.2">
      <c r="A31" s="19"/>
      <c r="B31" s="14"/>
      <c r="C31" s="14"/>
      <c r="D31" s="14"/>
      <c r="E31" s="37"/>
      <c r="F31" s="37"/>
    </row>
    <row r="32" spans="1:6" ht="15" x14ac:dyDescent="0.25">
      <c r="A32" s="55" t="s">
        <v>30</v>
      </c>
      <c r="B32" s="35">
        <v>76</v>
      </c>
      <c r="C32" s="35">
        <v>113</v>
      </c>
      <c r="D32" s="35">
        <v>123</v>
      </c>
      <c r="E32" s="13">
        <v>181</v>
      </c>
      <c r="F32" s="13">
        <v>220</v>
      </c>
    </row>
    <row r="33" spans="1:6" x14ac:dyDescent="0.2">
      <c r="A33" s="16" t="s">
        <v>21</v>
      </c>
      <c r="B33" s="41">
        <v>76</v>
      </c>
      <c r="C33" s="36">
        <v>113</v>
      </c>
      <c r="D33" s="36">
        <v>123</v>
      </c>
      <c r="E33" s="24">
        <v>181</v>
      </c>
      <c r="F33" s="24">
        <v>220</v>
      </c>
    </row>
    <row r="34" spans="1:6" x14ac:dyDescent="0.2">
      <c r="A34" s="78" t="s">
        <v>22</v>
      </c>
      <c r="B34" s="41" t="s">
        <v>23</v>
      </c>
      <c r="C34" s="36" t="s">
        <v>23</v>
      </c>
      <c r="D34" s="36">
        <v>4</v>
      </c>
      <c r="E34" s="41">
        <v>48</v>
      </c>
      <c r="F34" s="41">
        <v>83</v>
      </c>
    </row>
    <row r="35" spans="1:6" x14ac:dyDescent="0.2">
      <c r="A35" s="78" t="s">
        <v>24</v>
      </c>
      <c r="B35" s="41">
        <v>76</v>
      </c>
      <c r="C35" s="41">
        <v>113</v>
      </c>
      <c r="D35" s="41">
        <v>119</v>
      </c>
      <c r="E35" s="18">
        <v>133</v>
      </c>
      <c r="F35" s="18">
        <v>137</v>
      </c>
    </row>
    <row r="36" spans="1:6" x14ac:dyDescent="0.2">
      <c r="A36" s="16" t="s">
        <v>25</v>
      </c>
      <c r="B36" s="41">
        <v>0</v>
      </c>
      <c r="C36" s="41">
        <v>0</v>
      </c>
      <c r="D36" s="41">
        <v>0</v>
      </c>
      <c r="E36" s="18">
        <v>0</v>
      </c>
      <c r="F36" s="18">
        <v>0</v>
      </c>
    </row>
    <row r="37" spans="1:6" x14ac:dyDescent="0.2">
      <c r="A37" s="78" t="s">
        <v>26</v>
      </c>
      <c r="B37" s="41" t="s">
        <v>23</v>
      </c>
      <c r="C37" s="41">
        <v>0</v>
      </c>
      <c r="D37" s="41">
        <v>0</v>
      </c>
      <c r="E37" s="18">
        <v>0</v>
      </c>
      <c r="F37" s="18">
        <v>0</v>
      </c>
    </row>
    <row r="38" spans="1:6" x14ac:dyDescent="0.2">
      <c r="A38" s="78" t="s">
        <v>27</v>
      </c>
      <c r="B38" s="41" t="s">
        <v>23</v>
      </c>
      <c r="C38" s="41">
        <v>0</v>
      </c>
      <c r="D38" s="41">
        <v>0</v>
      </c>
      <c r="E38" s="18">
        <v>0</v>
      </c>
      <c r="F38" s="18">
        <v>0</v>
      </c>
    </row>
    <row r="39" spans="1:6" x14ac:dyDescent="0.2">
      <c r="A39" s="25"/>
      <c r="B39" s="25"/>
      <c r="C39" s="25"/>
      <c r="D39" s="25"/>
      <c r="E39" s="25"/>
      <c r="F39" s="25"/>
    </row>
    <row r="40" spans="1:6" ht="15" x14ac:dyDescent="0.25">
      <c r="A40" s="10"/>
      <c r="B40" s="48"/>
      <c r="C40" s="48"/>
      <c r="D40" s="48"/>
      <c r="E40" s="48"/>
      <c r="F40" s="48"/>
    </row>
    <row r="41" spans="1:6" ht="15" x14ac:dyDescent="0.25">
      <c r="A41" s="10" t="s">
        <v>31</v>
      </c>
      <c r="B41" s="48"/>
      <c r="C41" s="48"/>
      <c r="D41" s="48"/>
      <c r="E41" s="48"/>
      <c r="F41" s="48"/>
    </row>
    <row r="42" spans="1:6" ht="15" x14ac:dyDescent="0.25">
      <c r="A42" s="10"/>
      <c r="B42" s="48"/>
      <c r="C42" s="48"/>
      <c r="D42" s="48"/>
      <c r="E42" s="48"/>
      <c r="F42" s="48"/>
    </row>
    <row r="43" spans="1:6" ht="15" x14ac:dyDescent="0.25">
      <c r="A43" s="55" t="s">
        <v>20</v>
      </c>
      <c r="B43" s="41" t="s">
        <v>23</v>
      </c>
      <c r="C43" s="22">
        <v>1054</v>
      </c>
      <c r="D43" s="22">
        <v>1080</v>
      </c>
      <c r="E43" s="13">
        <v>1136</v>
      </c>
      <c r="F43" s="13">
        <v>1163</v>
      </c>
    </row>
    <row r="44" spans="1:6" x14ac:dyDescent="0.2">
      <c r="A44" s="16" t="s">
        <v>21</v>
      </c>
      <c r="B44" s="41" t="s">
        <v>23</v>
      </c>
      <c r="C44" s="24">
        <v>1019</v>
      </c>
      <c r="D44" s="24">
        <v>1043</v>
      </c>
      <c r="E44" s="24">
        <v>1098</v>
      </c>
      <c r="F44" s="24">
        <v>1125</v>
      </c>
    </row>
    <row r="45" spans="1:6" x14ac:dyDescent="0.2">
      <c r="A45" s="78" t="s">
        <v>22</v>
      </c>
      <c r="B45" s="41" t="s">
        <v>23</v>
      </c>
      <c r="C45" s="41" t="s">
        <v>23</v>
      </c>
      <c r="D45" s="36">
        <v>4</v>
      </c>
      <c r="E45" s="41">
        <v>47</v>
      </c>
      <c r="F45" s="41">
        <v>87</v>
      </c>
    </row>
    <row r="46" spans="1:6" x14ac:dyDescent="0.2">
      <c r="A46" s="78" t="s">
        <v>24</v>
      </c>
      <c r="B46" s="41" t="s">
        <v>23</v>
      </c>
      <c r="C46" s="24">
        <v>1019</v>
      </c>
      <c r="D46" s="24">
        <v>1039</v>
      </c>
      <c r="E46" s="18">
        <v>1051</v>
      </c>
      <c r="F46" s="18">
        <v>1038</v>
      </c>
    </row>
    <row r="47" spans="1:6" x14ac:dyDescent="0.2">
      <c r="A47" s="16" t="s">
        <v>25</v>
      </c>
      <c r="B47" s="41" t="s">
        <v>23</v>
      </c>
      <c r="C47" s="41">
        <v>35</v>
      </c>
      <c r="D47" s="24">
        <v>37</v>
      </c>
      <c r="E47" s="18">
        <v>38</v>
      </c>
      <c r="F47" s="18">
        <v>38</v>
      </c>
    </row>
    <row r="48" spans="1:6" x14ac:dyDescent="0.2">
      <c r="A48" s="78" t="s">
        <v>26</v>
      </c>
      <c r="B48" s="41" t="s">
        <v>23</v>
      </c>
      <c r="C48" s="41">
        <v>8</v>
      </c>
      <c r="D48" s="41">
        <v>8</v>
      </c>
      <c r="E48" s="18">
        <v>13</v>
      </c>
      <c r="F48" s="18">
        <v>16</v>
      </c>
    </row>
    <row r="49" spans="1:6" x14ac:dyDescent="0.2">
      <c r="A49" s="78" t="s">
        <v>27</v>
      </c>
      <c r="B49" s="41" t="s">
        <v>23</v>
      </c>
      <c r="C49" s="41">
        <v>27</v>
      </c>
      <c r="D49" s="41">
        <v>29</v>
      </c>
      <c r="E49" s="18">
        <v>25</v>
      </c>
      <c r="F49" s="18">
        <v>22</v>
      </c>
    </row>
    <row r="50" spans="1:6" x14ac:dyDescent="0.2">
      <c r="A50" s="33"/>
      <c r="B50" s="14"/>
      <c r="C50" s="14"/>
      <c r="D50" s="14"/>
      <c r="E50" s="37"/>
      <c r="F50" s="37"/>
    </row>
    <row r="51" spans="1:6" ht="15" x14ac:dyDescent="0.25">
      <c r="A51" s="55" t="s">
        <v>28</v>
      </c>
      <c r="B51" s="41" t="s">
        <v>23</v>
      </c>
      <c r="C51" s="79">
        <v>857</v>
      </c>
      <c r="D51" s="22">
        <v>829</v>
      </c>
      <c r="E51" s="13">
        <v>805</v>
      </c>
      <c r="F51" s="13">
        <v>780</v>
      </c>
    </row>
    <row r="52" spans="1:6" x14ac:dyDescent="0.2">
      <c r="A52" s="16" t="s">
        <v>21</v>
      </c>
      <c r="B52" s="41" t="s">
        <v>23</v>
      </c>
      <c r="C52" s="41">
        <v>832</v>
      </c>
      <c r="D52" s="24">
        <v>805</v>
      </c>
      <c r="E52" s="24">
        <v>781</v>
      </c>
      <c r="F52" s="24">
        <v>758</v>
      </c>
    </row>
    <row r="53" spans="1:6" ht="14.25" x14ac:dyDescent="0.2">
      <c r="A53" s="78" t="s">
        <v>119</v>
      </c>
      <c r="B53" s="41" t="s">
        <v>23</v>
      </c>
      <c r="C53" s="41" t="s">
        <v>23</v>
      </c>
      <c r="D53" s="36" t="s">
        <v>23</v>
      </c>
      <c r="E53" s="41" t="s">
        <v>23</v>
      </c>
      <c r="F53" s="41" t="s">
        <v>23</v>
      </c>
    </row>
    <row r="54" spans="1:6" x14ac:dyDescent="0.2">
      <c r="A54" s="78" t="s">
        <v>24</v>
      </c>
      <c r="B54" s="41" t="s">
        <v>23</v>
      </c>
      <c r="C54" s="41">
        <v>832</v>
      </c>
      <c r="D54" s="24">
        <v>805</v>
      </c>
      <c r="E54" s="18">
        <v>781</v>
      </c>
      <c r="F54" s="18">
        <v>758</v>
      </c>
    </row>
    <row r="55" spans="1:6" x14ac:dyDescent="0.2">
      <c r="A55" s="16" t="s">
        <v>25</v>
      </c>
      <c r="B55" s="41" t="s">
        <v>23</v>
      </c>
      <c r="C55" s="41">
        <v>25</v>
      </c>
      <c r="D55" s="18">
        <v>24</v>
      </c>
      <c r="E55" s="18">
        <v>24</v>
      </c>
      <c r="F55" s="18">
        <v>22</v>
      </c>
    </row>
    <row r="56" spans="1:6" x14ac:dyDescent="0.2">
      <c r="A56" s="78" t="s">
        <v>26</v>
      </c>
      <c r="B56" s="41" t="s">
        <v>23</v>
      </c>
      <c r="C56" s="41">
        <v>5</v>
      </c>
      <c r="D56" s="41">
        <v>4</v>
      </c>
      <c r="E56" s="18">
        <v>4</v>
      </c>
      <c r="F56" s="18">
        <v>4</v>
      </c>
    </row>
    <row r="57" spans="1:6" x14ac:dyDescent="0.2">
      <c r="A57" s="78" t="s">
        <v>27</v>
      </c>
      <c r="B57" s="41" t="s">
        <v>23</v>
      </c>
      <c r="C57" s="41">
        <v>20</v>
      </c>
      <c r="D57" s="41">
        <v>20</v>
      </c>
      <c r="E57" s="18">
        <v>20</v>
      </c>
      <c r="F57" s="18">
        <v>18</v>
      </c>
    </row>
    <row r="58" spans="1:6" x14ac:dyDescent="0.2">
      <c r="A58" s="19"/>
      <c r="B58" s="14"/>
      <c r="C58" s="14"/>
      <c r="D58" s="14"/>
      <c r="E58" s="37"/>
      <c r="F58" s="37"/>
    </row>
    <row r="59" spans="1:6" ht="15" x14ac:dyDescent="0.25">
      <c r="A59" s="55" t="s">
        <v>29</v>
      </c>
      <c r="B59" s="35" t="s">
        <v>23</v>
      </c>
      <c r="C59" s="35">
        <v>89</v>
      </c>
      <c r="D59" s="35">
        <v>132</v>
      </c>
      <c r="E59" s="13">
        <v>159</v>
      </c>
      <c r="F59" s="13">
        <v>172</v>
      </c>
    </row>
    <row r="60" spans="1:6" x14ac:dyDescent="0.2">
      <c r="A60" s="16" t="s">
        <v>21</v>
      </c>
      <c r="B60" s="41" t="s">
        <v>23</v>
      </c>
      <c r="C60" s="41">
        <v>79</v>
      </c>
      <c r="D60" s="36">
        <v>119</v>
      </c>
      <c r="E60" s="24">
        <v>145</v>
      </c>
      <c r="F60" s="24">
        <v>156</v>
      </c>
    </row>
    <row r="61" spans="1:6" x14ac:dyDescent="0.2">
      <c r="A61" s="78" t="s">
        <v>22</v>
      </c>
      <c r="B61" s="35" t="s">
        <v>23</v>
      </c>
      <c r="C61" s="35" t="s">
        <v>23</v>
      </c>
      <c r="D61" s="36">
        <v>0</v>
      </c>
      <c r="E61" s="41">
        <v>3</v>
      </c>
      <c r="F61" s="41">
        <v>9</v>
      </c>
    </row>
    <row r="62" spans="1:6" x14ac:dyDescent="0.2">
      <c r="A62" s="78" t="s">
        <v>24</v>
      </c>
      <c r="B62" s="41" t="s">
        <v>23</v>
      </c>
      <c r="C62" s="41">
        <v>79</v>
      </c>
      <c r="D62" s="41">
        <v>119</v>
      </c>
      <c r="E62" s="18">
        <v>142</v>
      </c>
      <c r="F62" s="18">
        <v>147</v>
      </c>
    </row>
    <row r="63" spans="1:6" x14ac:dyDescent="0.2">
      <c r="A63" s="16" t="s">
        <v>25</v>
      </c>
      <c r="B63" s="35" t="s">
        <v>23</v>
      </c>
      <c r="C63" s="36">
        <v>10</v>
      </c>
      <c r="D63" s="41">
        <v>13</v>
      </c>
      <c r="E63" s="18">
        <v>14</v>
      </c>
      <c r="F63" s="18">
        <v>16</v>
      </c>
    </row>
    <row r="64" spans="1:6" x14ac:dyDescent="0.2">
      <c r="A64" s="78" t="s">
        <v>26</v>
      </c>
      <c r="B64" s="41" t="s">
        <v>23</v>
      </c>
      <c r="C64" s="41">
        <v>3</v>
      </c>
      <c r="D64" s="41">
        <v>4</v>
      </c>
      <c r="E64" s="18">
        <v>9</v>
      </c>
      <c r="F64" s="18">
        <v>12</v>
      </c>
    </row>
    <row r="65" spans="1:6" x14ac:dyDescent="0.2">
      <c r="A65" s="78" t="s">
        <v>27</v>
      </c>
      <c r="B65" s="41" t="s">
        <v>23</v>
      </c>
      <c r="C65" s="41">
        <v>7</v>
      </c>
      <c r="D65" s="41">
        <v>9</v>
      </c>
      <c r="E65" s="18">
        <v>5</v>
      </c>
      <c r="F65" s="18">
        <v>4</v>
      </c>
    </row>
    <row r="66" spans="1:6" x14ac:dyDescent="0.2">
      <c r="A66" s="19"/>
      <c r="B66" s="14"/>
      <c r="C66" s="14"/>
      <c r="D66" s="14"/>
      <c r="E66" s="37"/>
      <c r="F66" s="37"/>
    </row>
    <row r="67" spans="1:6" ht="15" x14ac:dyDescent="0.25">
      <c r="A67" s="55" t="s">
        <v>30</v>
      </c>
      <c r="B67" s="35" t="s">
        <v>23</v>
      </c>
      <c r="C67" s="35">
        <v>108</v>
      </c>
      <c r="D67" s="35">
        <v>119</v>
      </c>
      <c r="E67" s="13">
        <v>172</v>
      </c>
      <c r="F67" s="13">
        <v>211</v>
      </c>
    </row>
    <row r="68" spans="1:6" x14ac:dyDescent="0.2">
      <c r="A68" s="16" t="s">
        <v>21</v>
      </c>
      <c r="B68" s="35" t="s">
        <v>23</v>
      </c>
      <c r="C68" s="36">
        <v>108</v>
      </c>
      <c r="D68" s="36">
        <v>119</v>
      </c>
      <c r="E68" s="24">
        <v>172</v>
      </c>
      <c r="F68" s="24">
        <v>211</v>
      </c>
    </row>
    <row r="69" spans="1:6" x14ac:dyDescent="0.2">
      <c r="A69" s="78" t="s">
        <v>22</v>
      </c>
      <c r="B69" s="35" t="s">
        <v>23</v>
      </c>
      <c r="C69" s="35" t="s">
        <v>23</v>
      </c>
      <c r="D69" s="36">
        <v>4</v>
      </c>
      <c r="E69" s="41">
        <v>44</v>
      </c>
      <c r="F69" s="41">
        <v>78</v>
      </c>
    </row>
    <row r="70" spans="1:6" x14ac:dyDescent="0.2">
      <c r="A70" s="78" t="s">
        <v>24</v>
      </c>
      <c r="B70" s="35" t="s">
        <v>23</v>
      </c>
      <c r="C70" s="36">
        <v>108</v>
      </c>
      <c r="D70" s="41">
        <v>115</v>
      </c>
      <c r="E70" s="18">
        <v>128</v>
      </c>
      <c r="F70" s="18">
        <v>133</v>
      </c>
    </row>
    <row r="71" spans="1:6" x14ac:dyDescent="0.2">
      <c r="A71" s="16" t="s">
        <v>25</v>
      </c>
      <c r="B71" s="35" t="s">
        <v>23</v>
      </c>
      <c r="C71" s="36">
        <v>0</v>
      </c>
      <c r="D71" s="41">
        <v>0</v>
      </c>
      <c r="E71" s="18">
        <v>0</v>
      </c>
      <c r="F71" s="18">
        <v>0</v>
      </c>
    </row>
    <row r="72" spans="1:6" x14ac:dyDescent="0.2">
      <c r="A72" s="78" t="s">
        <v>26</v>
      </c>
      <c r="B72" s="41" t="s">
        <v>23</v>
      </c>
      <c r="C72" s="41">
        <v>0</v>
      </c>
      <c r="D72" s="41">
        <v>0</v>
      </c>
      <c r="E72" s="18">
        <v>0</v>
      </c>
      <c r="F72" s="18">
        <v>0</v>
      </c>
    </row>
    <row r="73" spans="1:6" x14ac:dyDescent="0.2">
      <c r="A73" s="78" t="s">
        <v>27</v>
      </c>
      <c r="B73" s="41" t="s">
        <v>23</v>
      </c>
      <c r="C73" s="41">
        <v>0</v>
      </c>
      <c r="D73" s="41">
        <v>0</v>
      </c>
      <c r="E73" s="18">
        <v>0</v>
      </c>
      <c r="F73" s="18">
        <v>0</v>
      </c>
    </row>
    <row r="74" spans="1:6" x14ac:dyDescent="0.2">
      <c r="A74" s="25"/>
      <c r="B74" s="25"/>
      <c r="C74" s="25"/>
      <c r="D74" s="25"/>
      <c r="E74" s="25"/>
      <c r="F74" s="25"/>
    </row>
    <row r="75" spans="1:6" ht="15" x14ac:dyDescent="0.25">
      <c r="A75" s="10"/>
      <c r="B75" s="48"/>
      <c r="C75" s="48"/>
      <c r="D75" s="48"/>
      <c r="E75" s="48"/>
      <c r="F75" s="48"/>
    </row>
    <row r="76" spans="1:6" ht="15" x14ac:dyDescent="0.25">
      <c r="A76" s="10" t="s">
        <v>32</v>
      </c>
      <c r="B76" s="48"/>
      <c r="C76" s="48"/>
      <c r="D76" s="48"/>
      <c r="E76" s="48"/>
      <c r="F76" s="48"/>
    </row>
    <row r="77" spans="1:6" ht="15" x14ac:dyDescent="0.25">
      <c r="A77" s="10"/>
      <c r="B77" s="48"/>
      <c r="C77" s="48"/>
      <c r="D77" s="48"/>
      <c r="E77" s="48"/>
      <c r="F77" s="48"/>
    </row>
    <row r="78" spans="1:6" ht="15" x14ac:dyDescent="0.25">
      <c r="A78" s="55" t="s">
        <v>20</v>
      </c>
      <c r="B78" s="41" t="s">
        <v>23</v>
      </c>
      <c r="C78" s="79">
        <v>74</v>
      </c>
      <c r="D78" s="22">
        <v>73</v>
      </c>
      <c r="E78" s="13">
        <v>79</v>
      </c>
      <c r="F78" s="13">
        <v>84</v>
      </c>
    </row>
    <row r="79" spans="1:6" x14ac:dyDescent="0.2">
      <c r="A79" s="16" t="s">
        <v>21</v>
      </c>
      <c r="B79" s="41" t="s">
        <v>23</v>
      </c>
      <c r="C79" s="41">
        <v>74</v>
      </c>
      <c r="D79" s="24">
        <v>73</v>
      </c>
      <c r="E79" s="24">
        <v>79</v>
      </c>
      <c r="F79" s="24">
        <v>84</v>
      </c>
    </row>
    <row r="80" spans="1:6" x14ac:dyDescent="0.2">
      <c r="A80" s="78" t="s">
        <v>22</v>
      </c>
      <c r="B80" s="41" t="s">
        <v>23</v>
      </c>
      <c r="C80" s="41" t="s">
        <v>23</v>
      </c>
      <c r="D80" s="36">
        <v>0</v>
      </c>
      <c r="E80" s="41">
        <v>4</v>
      </c>
      <c r="F80" s="41">
        <v>5</v>
      </c>
    </row>
    <row r="81" spans="1:6" x14ac:dyDescent="0.2">
      <c r="A81" s="78" t="s">
        <v>24</v>
      </c>
      <c r="B81" s="41" t="s">
        <v>23</v>
      </c>
      <c r="C81" s="41">
        <v>74</v>
      </c>
      <c r="D81" s="24">
        <v>73</v>
      </c>
      <c r="E81" s="18">
        <v>75</v>
      </c>
      <c r="F81" s="18">
        <v>79</v>
      </c>
    </row>
    <row r="82" spans="1:6" x14ac:dyDescent="0.2">
      <c r="A82" s="16" t="s">
        <v>25</v>
      </c>
      <c r="B82" s="41" t="s">
        <v>23</v>
      </c>
      <c r="C82" s="41">
        <v>0</v>
      </c>
      <c r="D82" s="24">
        <v>0</v>
      </c>
      <c r="E82" s="18">
        <v>0</v>
      </c>
      <c r="F82" s="18">
        <v>0</v>
      </c>
    </row>
    <row r="83" spans="1:6" x14ac:dyDescent="0.2">
      <c r="A83" s="78" t="s">
        <v>26</v>
      </c>
      <c r="B83" s="41" t="s">
        <v>23</v>
      </c>
      <c r="C83" s="41">
        <v>0</v>
      </c>
      <c r="D83" s="41">
        <v>0</v>
      </c>
      <c r="E83" s="18">
        <v>0</v>
      </c>
      <c r="F83" s="18">
        <v>0</v>
      </c>
    </row>
    <row r="84" spans="1:6" x14ac:dyDescent="0.2">
      <c r="A84" s="78" t="s">
        <v>27</v>
      </c>
      <c r="B84" s="41" t="s">
        <v>23</v>
      </c>
      <c r="C84" s="41">
        <v>0</v>
      </c>
      <c r="D84" s="41">
        <v>0</v>
      </c>
      <c r="E84" s="18">
        <v>0</v>
      </c>
      <c r="F84" s="18">
        <v>0</v>
      </c>
    </row>
    <row r="85" spans="1:6" x14ac:dyDescent="0.2">
      <c r="A85" s="33"/>
      <c r="B85" s="14"/>
      <c r="C85" s="14"/>
      <c r="D85" s="14"/>
      <c r="E85" s="37"/>
      <c r="F85" s="37"/>
    </row>
    <row r="86" spans="1:6" ht="15" x14ac:dyDescent="0.25">
      <c r="A86" s="55" t="s">
        <v>28</v>
      </c>
      <c r="B86" s="41" t="s">
        <v>23</v>
      </c>
      <c r="C86" s="79">
        <v>68</v>
      </c>
      <c r="D86" s="22">
        <v>67</v>
      </c>
      <c r="E86" s="13">
        <v>67</v>
      </c>
      <c r="F86" s="13">
        <v>67</v>
      </c>
    </row>
    <row r="87" spans="1:6" x14ac:dyDescent="0.2">
      <c r="A87" s="16" t="s">
        <v>21</v>
      </c>
      <c r="B87" s="41" t="s">
        <v>23</v>
      </c>
      <c r="C87" s="41">
        <v>68</v>
      </c>
      <c r="D87" s="24">
        <v>67</v>
      </c>
      <c r="E87" s="24">
        <v>67</v>
      </c>
      <c r="F87" s="24">
        <v>67</v>
      </c>
    </row>
    <row r="88" spans="1:6" ht="14.25" x14ac:dyDescent="0.2">
      <c r="A88" s="78" t="s">
        <v>119</v>
      </c>
      <c r="B88" s="41" t="s">
        <v>23</v>
      </c>
      <c r="C88" s="41" t="s">
        <v>23</v>
      </c>
      <c r="D88" s="36" t="s">
        <v>23</v>
      </c>
      <c r="E88" s="41" t="s">
        <v>23</v>
      </c>
      <c r="F88" s="41" t="s">
        <v>23</v>
      </c>
    </row>
    <row r="89" spans="1:6" x14ac:dyDescent="0.2">
      <c r="A89" s="78" t="s">
        <v>24</v>
      </c>
      <c r="B89" s="41" t="s">
        <v>23</v>
      </c>
      <c r="C89" s="41">
        <v>68</v>
      </c>
      <c r="D89" s="24">
        <v>67</v>
      </c>
      <c r="E89" s="18">
        <v>67</v>
      </c>
      <c r="F89" s="18">
        <v>67</v>
      </c>
    </row>
    <row r="90" spans="1:6" x14ac:dyDescent="0.2">
      <c r="A90" s="16" t="s">
        <v>25</v>
      </c>
      <c r="B90" s="41" t="s">
        <v>23</v>
      </c>
      <c r="C90" s="41">
        <v>0</v>
      </c>
      <c r="D90" s="18">
        <v>0</v>
      </c>
      <c r="E90" s="18">
        <v>0</v>
      </c>
      <c r="F90" s="18">
        <v>0</v>
      </c>
    </row>
    <row r="91" spans="1:6" x14ac:dyDescent="0.2">
      <c r="A91" s="78" t="s">
        <v>26</v>
      </c>
      <c r="B91" s="41" t="s">
        <v>23</v>
      </c>
      <c r="C91" s="41">
        <v>0</v>
      </c>
      <c r="D91" s="41">
        <v>0</v>
      </c>
      <c r="E91" s="18">
        <v>0</v>
      </c>
      <c r="F91" s="18">
        <v>0</v>
      </c>
    </row>
    <row r="92" spans="1:6" x14ac:dyDescent="0.2">
      <c r="A92" s="78" t="s">
        <v>27</v>
      </c>
      <c r="B92" s="41" t="s">
        <v>23</v>
      </c>
      <c r="C92" s="41">
        <v>0</v>
      </c>
      <c r="D92" s="41">
        <v>0</v>
      </c>
      <c r="E92" s="18">
        <v>0</v>
      </c>
      <c r="F92" s="18">
        <v>0</v>
      </c>
    </row>
    <row r="93" spans="1:6" x14ac:dyDescent="0.2">
      <c r="A93" s="19"/>
      <c r="B93" s="14"/>
      <c r="C93" s="14"/>
      <c r="D93" s="14"/>
      <c r="E93" s="37"/>
      <c r="F93" s="37"/>
    </row>
    <row r="94" spans="1:6" ht="15" x14ac:dyDescent="0.25">
      <c r="A94" s="55" t="s">
        <v>29</v>
      </c>
      <c r="B94" s="35" t="s">
        <v>23</v>
      </c>
      <c r="C94" s="35">
        <v>1</v>
      </c>
      <c r="D94" s="35">
        <v>2</v>
      </c>
      <c r="E94" s="13">
        <v>3</v>
      </c>
      <c r="F94" s="13">
        <v>8</v>
      </c>
    </row>
    <row r="95" spans="1:6" x14ac:dyDescent="0.2">
      <c r="A95" s="16" t="s">
        <v>21</v>
      </c>
      <c r="B95" s="41" t="s">
        <v>23</v>
      </c>
      <c r="C95" s="41">
        <v>1</v>
      </c>
      <c r="D95" s="36">
        <v>2</v>
      </c>
      <c r="E95" s="24">
        <v>3</v>
      </c>
      <c r="F95" s="24">
        <v>8</v>
      </c>
    </row>
    <row r="96" spans="1:6" x14ac:dyDescent="0.2">
      <c r="A96" s="78" t="s">
        <v>22</v>
      </c>
      <c r="B96" s="35" t="s">
        <v>23</v>
      </c>
      <c r="C96" s="35" t="s">
        <v>23</v>
      </c>
      <c r="D96" s="36">
        <v>0</v>
      </c>
      <c r="E96" s="41">
        <v>0</v>
      </c>
      <c r="F96" s="41">
        <v>0</v>
      </c>
    </row>
    <row r="97" spans="1:6" x14ac:dyDescent="0.2">
      <c r="A97" s="78" t="s">
        <v>24</v>
      </c>
      <c r="B97" s="41" t="s">
        <v>23</v>
      </c>
      <c r="C97" s="41">
        <v>1</v>
      </c>
      <c r="D97" s="41">
        <v>2</v>
      </c>
      <c r="E97" s="18">
        <v>3</v>
      </c>
      <c r="F97" s="18">
        <v>8</v>
      </c>
    </row>
    <row r="98" spans="1:6" x14ac:dyDescent="0.2">
      <c r="A98" s="16" t="s">
        <v>25</v>
      </c>
      <c r="B98" s="35" t="s">
        <v>23</v>
      </c>
      <c r="C98" s="36">
        <v>0</v>
      </c>
      <c r="D98" s="41">
        <v>0</v>
      </c>
      <c r="E98" s="18">
        <v>0</v>
      </c>
      <c r="F98" s="18">
        <v>0</v>
      </c>
    </row>
    <row r="99" spans="1:6" x14ac:dyDescent="0.2">
      <c r="A99" s="78" t="s">
        <v>26</v>
      </c>
      <c r="B99" s="41" t="s">
        <v>23</v>
      </c>
      <c r="C99" s="41">
        <v>0</v>
      </c>
      <c r="D99" s="41">
        <v>0</v>
      </c>
      <c r="E99" s="18">
        <v>0</v>
      </c>
      <c r="F99" s="18">
        <v>0</v>
      </c>
    </row>
    <row r="100" spans="1:6" x14ac:dyDescent="0.2">
      <c r="A100" s="78" t="s">
        <v>27</v>
      </c>
      <c r="B100" s="41" t="s">
        <v>23</v>
      </c>
      <c r="C100" s="41">
        <v>0</v>
      </c>
      <c r="D100" s="41">
        <v>0</v>
      </c>
      <c r="E100" s="18">
        <v>0</v>
      </c>
      <c r="F100" s="18">
        <v>0</v>
      </c>
    </row>
    <row r="101" spans="1:6" x14ac:dyDescent="0.2">
      <c r="A101" s="19"/>
      <c r="B101" s="14"/>
      <c r="C101" s="14"/>
      <c r="D101" s="14"/>
      <c r="E101" s="37"/>
      <c r="F101" s="37"/>
    </row>
    <row r="102" spans="1:6" ht="15" x14ac:dyDescent="0.25">
      <c r="A102" s="55" t="s">
        <v>30</v>
      </c>
      <c r="B102" s="35" t="s">
        <v>23</v>
      </c>
      <c r="C102" s="35">
        <v>5</v>
      </c>
      <c r="D102" s="35">
        <v>4</v>
      </c>
      <c r="E102" s="13">
        <v>9</v>
      </c>
      <c r="F102" s="13">
        <v>9</v>
      </c>
    </row>
    <row r="103" spans="1:6" x14ac:dyDescent="0.2">
      <c r="A103" s="16" t="s">
        <v>21</v>
      </c>
      <c r="B103" s="35" t="s">
        <v>23</v>
      </c>
      <c r="C103" s="36">
        <v>5</v>
      </c>
      <c r="D103" s="36">
        <v>4</v>
      </c>
      <c r="E103" s="24">
        <v>9</v>
      </c>
      <c r="F103" s="24">
        <v>9</v>
      </c>
    </row>
    <row r="104" spans="1:6" x14ac:dyDescent="0.2">
      <c r="A104" s="78" t="s">
        <v>22</v>
      </c>
      <c r="B104" s="35" t="s">
        <v>23</v>
      </c>
      <c r="C104" s="36" t="s">
        <v>23</v>
      </c>
      <c r="D104" s="36">
        <v>0</v>
      </c>
      <c r="E104" s="41">
        <v>4</v>
      </c>
      <c r="F104" s="41">
        <v>5</v>
      </c>
    </row>
    <row r="105" spans="1:6" x14ac:dyDescent="0.2">
      <c r="A105" s="78" t="s">
        <v>24</v>
      </c>
      <c r="B105" s="35" t="s">
        <v>23</v>
      </c>
      <c r="C105" s="36">
        <v>5</v>
      </c>
      <c r="D105" s="41">
        <v>4</v>
      </c>
      <c r="E105" s="18">
        <v>5</v>
      </c>
      <c r="F105" s="18">
        <v>4</v>
      </c>
    </row>
    <row r="106" spans="1:6" x14ac:dyDescent="0.2">
      <c r="A106" s="16" t="s">
        <v>25</v>
      </c>
      <c r="B106" s="35" t="s">
        <v>23</v>
      </c>
      <c r="C106" s="36">
        <v>0</v>
      </c>
      <c r="D106" s="41">
        <v>0</v>
      </c>
      <c r="E106" s="18">
        <v>0</v>
      </c>
      <c r="F106" s="18">
        <v>0</v>
      </c>
    </row>
    <row r="107" spans="1:6" x14ac:dyDescent="0.2">
      <c r="A107" s="78" t="s">
        <v>26</v>
      </c>
      <c r="B107" s="41" t="s">
        <v>23</v>
      </c>
      <c r="C107" s="41">
        <v>0</v>
      </c>
      <c r="D107" s="41">
        <v>0</v>
      </c>
      <c r="E107" s="18">
        <v>0</v>
      </c>
      <c r="F107" s="18">
        <v>0</v>
      </c>
    </row>
    <row r="108" spans="1:6" x14ac:dyDescent="0.2">
      <c r="A108" s="78" t="s">
        <v>27</v>
      </c>
      <c r="B108" s="41" t="s">
        <v>23</v>
      </c>
      <c r="C108" s="41">
        <v>0</v>
      </c>
      <c r="D108" s="41">
        <v>0</v>
      </c>
      <c r="E108" s="18">
        <v>0</v>
      </c>
      <c r="F108" s="18">
        <v>0</v>
      </c>
    </row>
    <row r="109" spans="1:6" x14ac:dyDescent="0.2">
      <c r="A109" s="25"/>
      <c r="B109" s="25"/>
      <c r="C109" s="25"/>
      <c r="D109" s="25"/>
      <c r="E109" s="25"/>
      <c r="F109" s="25"/>
    </row>
    <row r="110" spans="1:6" x14ac:dyDescent="0.2">
      <c r="A110" s="14"/>
      <c r="B110" s="14"/>
      <c r="C110" s="14"/>
      <c r="D110" s="14"/>
      <c r="E110" s="14"/>
      <c r="F110" s="14"/>
    </row>
    <row r="111" spans="1:6" ht="26.25" customHeight="1" x14ac:dyDescent="0.2">
      <c r="A111" s="89" t="s">
        <v>129</v>
      </c>
      <c r="B111" s="89"/>
      <c r="C111" s="89"/>
      <c r="D111" s="89"/>
      <c r="E111" s="89"/>
      <c r="F111" s="2"/>
    </row>
    <row r="112" spans="1:6" x14ac:dyDescent="0.2">
      <c r="A112" s="14"/>
      <c r="B112" s="14"/>
      <c r="C112" s="14"/>
      <c r="D112" s="14"/>
      <c r="E112" s="14"/>
      <c r="F112" s="14"/>
    </row>
  </sheetData>
  <mergeCells count="1">
    <mergeCell ref="A111:E111"/>
  </mergeCells>
  <pageMargins left="0.74803149606299213" right="0.74803149606299213" top="0.98425196850393704" bottom="0.98425196850393704" header="0.51181102362204722" footer="0.51181102362204722"/>
  <pageSetup paperSize="9" scale="64" fitToHeight="0" orientation="portrait" r:id="rId1"/>
  <headerFooter alignWithMargins="0"/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zoomScaleSheetLayoutView="100" workbookViewId="0"/>
  </sheetViews>
  <sheetFormatPr defaultRowHeight="12.75" x14ac:dyDescent="0.2"/>
  <cols>
    <col min="1" max="1" width="45.7109375" style="2" customWidth="1"/>
    <col min="2" max="5" width="13.7109375" style="2" customWidth="1"/>
    <col min="6" max="6" width="13.7109375" style="80" customWidth="1"/>
    <col min="7" max="16384" width="9.140625" style="2"/>
  </cols>
  <sheetData>
    <row r="1" spans="1:6" ht="15.75" x14ac:dyDescent="0.25">
      <c r="A1" s="1" t="s">
        <v>94</v>
      </c>
    </row>
    <row r="2" spans="1:6" ht="14.25" x14ac:dyDescent="0.2">
      <c r="A2" s="26"/>
      <c r="B2" s="27"/>
      <c r="C2" s="27"/>
      <c r="D2" s="27"/>
      <c r="E2" s="27"/>
      <c r="F2" s="27"/>
    </row>
    <row r="3" spans="1:6" ht="15" customHeight="1" x14ac:dyDescent="0.25">
      <c r="A3" s="4" t="s">
        <v>68</v>
      </c>
      <c r="B3" s="47">
        <v>41912</v>
      </c>
      <c r="C3" s="47">
        <v>42004</v>
      </c>
      <c r="D3" s="56">
        <v>42094</v>
      </c>
      <c r="E3" s="47">
        <v>42185</v>
      </c>
      <c r="F3" s="47">
        <v>42277</v>
      </c>
    </row>
    <row r="4" spans="1:6" ht="15" x14ac:dyDescent="0.25">
      <c r="A4" s="6" t="s">
        <v>59</v>
      </c>
      <c r="B4" s="7">
        <v>42004</v>
      </c>
      <c r="C4" s="7">
        <v>42094</v>
      </c>
      <c r="D4" s="73">
        <v>42185</v>
      </c>
      <c r="E4" s="7">
        <v>42277</v>
      </c>
      <c r="F4" s="7">
        <v>42369</v>
      </c>
    </row>
    <row r="5" spans="1:6" ht="15" x14ac:dyDescent="0.25">
      <c r="A5" s="8" t="s">
        <v>20</v>
      </c>
      <c r="B5" s="22">
        <v>1122</v>
      </c>
      <c r="C5" s="22">
        <v>1128</v>
      </c>
      <c r="D5" s="22">
        <v>1153</v>
      </c>
      <c r="E5" s="13">
        <v>1215</v>
      </c>
      <c r="F5" s="22">
        <v>1247</v>
      </c>
    </row>
    <row r="6" spans="1:6" x14ac:dyDescent="0.2">
      <c r="A6" s="16" t="s">
        <v>69</v>
      </c>
      <c r="B6" s="24">
        <v>126</v>
      </c>
      <c r="C6" s="24">
        <v>105</v>
      </c>
      <c r="D6" s="24">
        <v>111</v>
      </c>
      <c r="E6" s="39">
        <v>164</v>
      </c>
      <c r="F6" s="24">
        <v>158</v>
      </c>
    </row>
    <row r="7" spans="1:6" x14ac:dyDescent="0.2">
      <c r="A7" s="16" t="s">
        <v>70</v>
      </c>
      <c r="B7" s="24">
        <v>97</v>
      </c>
      <c r="C7" s="24">
        <v>130</v>
      </c>
      <c r="D7" s="24">
        <v>126</v>
      </c>
      <c r="E7" s="39">
        <v>118</v>
      </c>
      <c r="F7" s="24">
        <v>151</v>
      </c>
    </row>
    <row r="8" spans="1:6" x14ac:dyDescent="0.2">
      <c r="A8" s="16" t="s">
        <v>71</v>
      </c>
      <c r="B8" s="24">
        <v>126</v>
      </c>
      <c r="C8" s="24">
        <v>114</v>
      </c>
      <c r="D8" s="24">
        <v>128</v>
      </c>
      <c r="E8" s="39">
        <v>130</v>
      </c>
      <c r="F8" s="24">
        <v>128</v>
      </c>
    </row>
    <row r="9" spans="1:6" x14ac:dyDescent="0.2">
      <c r="A9" s="16" t="s">
        <v>72</v>
      </c>
      <c r="B9" s="24">
        <v>259</v>
      </c>
      <c r="C9" s="24">
        <v>259</v>
      </c>
      <c r="D9" s="24">
        <v>255</v>
      </c>
      <c r="E9" s="39">
        <v>262</v>
      </c>
      <c r="F9" s="24">
        <v>253</v>
      </c>
    </row>
    <row r="10" spans="1:6" x14ac:dyDescent="0.2">
      <c r="A10" s="16" t="s">
        <v>73</v>
      </c>
      <c r="B10" s="24">
        <v>514</v>
      </c>
      <c r="C10" s="24">
        <v>520</v>
      </c>
      <c r="D10" s="24">
        <v>533</v>
      </c>
      <c r="E10" s="39">
        <v>541</v>
      </c>
      <c r="F10" s="24">
        <v>557</v>
      </c>
    </row>
    <row r="11" spans="1:6" x14ac:dyDescent="0.2">
      <c r="A11" s="32"/>
      <c r="C11" s="14"/>
      <c r="D11" s="14"/>
      <c r="E11" s="37"/>
    </row>
    <row r="12" spans="1:6" ht="17.25" x14ac:dyDescent="0.25">
      <c r="A12" s="10" t="s">
        <v>134</v>
      </c>
      <c r="B12" s="22">
        <v>969</v>
      </c>
      <c r="C12" s="22">
        <v>925</v>
      </c>
      <c r="D12" s="22">
        <v>896</v>
      </c>
      <c r="E12" s="13">
        <v>872</v>
      </c>
      <c r="F12" s="22">
        <v>847</v>
      </c>
    </row>
    <row r="13" spans="1:6" x14ac:dyDescent="0.2">
      <c r="A13" s="16" t="s">
        <v>69</v>
      </c>
      <c r="B13" s="24">
        <v>0</v>
      </c>
      <c r="C13" s="24">
        <v>0</v>
      </c>
      <c r="D13" s="24">
        <v>0</v>
      </c>
      <c r="E13" s="39">
        <v>0</v>
      </c>
      <c r="F13" s="24">
        <v>0</v>
      </c>
    </row>
    <row r="14" spans="1:6" x14ac:dyDescent="0.2">
      <c r="A14" s="16" t="s">
        <v>70</v>
      </c>
      <c r="B14" s="24">
        <v>70</v>
      </c>
      <c r="C14" s="24">
        <v>32</v>
      </c>
      <c r="D14" s="24">
        <v>0</v>
      </c>
      <c r="E14" s="39">
        <v>0</v>
      </c>
      <c r="F14" s="24">
        <v>0</v>
      </c>
    </row>
    <row r="15" spans="1:6" x14ac:dyDescent="0.2">
      <c r="A15" s="16" t="s">
        <v>71</v>
      </c>
      <c r="B15" s="24">
        <v>126</v>
      </c>
      <c r="C15" s="24">
        <v>114</v>
      </c>
      <c r="D15" s="24">
        <v>108</v>
      </c>
      <c r="E15" s="39">
        <v>69</v>
      </c>
      <c r="F15" s="24">
        <v>37</v>
      </c>
    </row>
    <row r="16" spans="1:6" x14ac:dyDescent="0.2">
      <c r="A16" s="16" t="s">
        <v>72</v>
      </c>
      <c r="B16" s="24">
        <v>259</v>
      </c>
      <c r="C16" s="24">
        <v>259</v>
      </c>
      <c r="D16" s="24">
        <v>255</v>
      </c>
      <c r="E16" s="39">
        <v>262</v>
      </c>
      <c r="F16" s="24">
        <v>253</v>
      </c>
    </row>
    <row r="17" spans="1:6" x14ac:dyDescent="0.2">
      <c r="A17" s="16" t="s">
        <v>73</v>
      </c>
      <c r="B17" s="24">
        <v>514</v>
      </c>
      <c r="C17" s="24">
        <v>520</v>
      </c>
      <c r="D17" s="24">
        <v>533</v>
      </c>
      <c r="E17" s="39">
        <v>541</v>
      </c>
      <c r="F17" s="24">
        <v>557</v>
      </c>
    </row>
    <row r="18" spans="1:6" x14ac:dyDescent="0.2">
      <c r="A18" s="14"/>
      <c r="B18" s="14"/>
      <c r="C18" s="14"/>
      <c r="D18" s="40"/>
      <c r="E18" s="40"/>
      <c r="F18" s="14"/>
    </row>
    <row r="19" spans="1:6" ht="15" x14ac:dyDescent="0.25">
      <c r="A19" s="10" t="s">
        <v>29</v>
      </c>
      <c r="B19" s="35">
        <v>77</v>
      </c>
      <c r="C19" s="35">
        <v>90</v>
      </c>
      <c r="D19" s="35">
        <v>134</v>
      </c>
      <c r="E19" s="13">
        <v>162</v>
      </c>
      <c r="F19" s="35">
        <v>180</v>
      </c>
    </row>
    <row r="20" spans="1:6" x14ac:dyDescent="0.2">
      <c r="A20" s="16" t="s">
        <v>69</v>
      </c>
      <c r="B20" s="41">
        <v>63</v>
      </c>
      <c r="C20" s="41">
        <v>46</v>
      </c>
      <c r="D20" s="36">
        <v>65</v>
      </c>
      <c r="E20" s="39">
        <v>70</v>
      </c>
      <c r="F20" s="41">
        <v>71</v>
      </c>
    </row>
    <row r="21" spans="1:6" x14ac:dyDescent="0.2">
      <c r="A21" s="16" t="s">
        <v>70</v>
      </c>
      <c r="B21" s="41">
        <v>14</v>
      </c>
      <c r="C21" s="41">
        <v>44</v>
      </c>
      <c r="D21" s="36">
        <v>60</v>
      </c>
      <c r="E21" s="39">
        <v>63</v>
      </c>
      <c r="F21" s="41">
        <v>71</v>
      </c>
    </row>
    <row r="22" spans="1:6" x14ac:dyDescent="0.2">
      <c r="A22" s="16" t="s">
        <v>71</v>
      </c>
      <c r="B22" s="41">
        <v>0</v>
      </c>
      <c r="C22" s="41">
        <v>0</v>
      </c>
      <c r="D22" s="36">
        <v>9</v>
      </c>
      <c r="E22" s="39">
        <v>29</v>
      </c>
      <c r="F22" s="41">
        <v>38</v>
      </c>
    </row>
    <row r="23" spans="1:6" x14ac:dyDescent="0.2">
      <c r="A23" s="16" t="s">
        <v>72</v>
      </c>
      <c r="B23" s="41">
        <v>0</v>
      </c>
      <c r="C23" s="41">
        <v>0</v>
      </c>
      <c r="D23" s="36">
        <v>0</v>
      </c>
      <c r="E23" s="39">
        <v>0</v>
      </c>
      <c r="F23" s="41">
        <v>0</v>
      </c>
    </row>
    <row r="24" spans="1:6" x14ac:dyDescent="0.2">
      <c r="A24" s="16" t="s">
        <v>73</v>
      </c>
      <c r="B24" s="41">
        <v>0</v>
      </c>
      <c r="C24" s="41">
        <v>0</v>
      </c>
      <c r="D24" s="36">
        <v>0</v>
      </c>
      <c r="E24" s="39">
        <v>0</v>
      </c>
      <c r="F24" s="41">
        <v>0</v>
      </c>
    </row>
    <row r="25" spans="1:6" x14ac:dyDescent="0.2">
      <c r="A25" s="14"/>
      <c r="B25" s="14"/>
      <c r="C25" s="14"/>
      <c r="D25" s="14"/>
      <c r="E25" s="37"/>
      <c r="F25" s="14"/>
    </row>
    <row r="26" spans="1:6" ht="15" x14ac:dyDescent="0.25">
      <c r="A26" s="10" t="s">
        <v>30</v>
      </c>
      <c r="B26" s="35">
        <v>76</v>
      </c>
      <c r="C26" s="35">
        <v>113</v>
      </c>
      <c r="D26" s="35">
        <v>123</v>
      </c>
      <c r="E26" s="13">
        <v>181</v>
      </c>
      <c r="F26" s="35">
        <v>220</v>
      </c>
    </row>
    <row r="27" spans="1:6" x14ac:dyDescent="0.2">
      <c r="A27" s="16" t="s">
        <v>69</v>
      </c>
      <c r="B27" s="41">
        <v>63</v>
      </c>
      <c r="C27" s="41">
        <v>59</v>
      </c>
      <c r="D27" s="36">
        <v>46</v>
      </c>
      <c r="E27" s="39">
        <v>94</v>
      </c>
      <c r="F27" s="41">
        <v>87</v>
      </c>
    </row>
    <row r="28" spans="1:6" x14ac:dyDescent="0.2">
      <c r="A28" s="16" t="s">
        <v>70</v>
      </c>
      <c r="B28" s="41">
        <v>13</v>
      </c>
      <c r="C28" s="41">
        <v>54</v>
      </c>
      <c r="D28" s="36">
        <v>66</v>
      </c>
      <c r="E28" s="39">
        <v>55</v>
      </c>
      <c r="F28" s="41">
        <v>80</v>
      </c>
    </row>
    <row r="29" spans="1:6" x14ac:dyDescent="0.2">
      <c r="A29" s="16" t="s">
        <v>71</v>
      </c>
      <c r="B29" s="41">
        <v>0</v>
      </c>
      <c r="C29" s="41">
        <v>0</v>
      </c>
      <c r="D29" s="36">
        <v>11</v>
      </c>
      <c r="E29" s="39">
        <v>32</v>
      </c>
      <c r="F29" s="41">
        <v>53</v>
      </c>
    </row>
    <row r="30" spans="1:6" x14ac:dyDescent="0.2">
      <c r="A30" s="16" t="s">
        <v>72</v>
      </c>
      <c r="B30" s="41">
        <v>0</v>
      </c>
      <c r="C30" s="41">
        <v>0</v>
      </c>
      <c r="D30" s="36">
        <v>0</v>
      </c>
      <c r="E30" s="39">
        <v>0</v>
      </c>
      <c r="F30" s="41">
        <v>0</v>
      </c>
    </row>
    <row r="31" spans="1:6" x14ac:dyDescent="0.2">
      <c r="A31" s="16" t="s">
        <v>73</v>
      </c>
      <c r="B31" s="41">
        <v>0</v>
      </c>
      <c r="C31" s="41">
        <v>0</v>
      </c>
      <c r="D31" s="36">
        <v>0</v>
      </c>
      <c r="E31" s="39">
        <v>0</v>
      </c>
      <c r="F31" s="41">
        <v>0</v>
      </c>
    </row>
    <row r="32" spans="1:6" x14ac:dyDescent="0.2">
      <c r="A32" s="25"/>
      <c r="B32" s="25"/>
      <c r="C32" s="25"/>
      <c r="D32" s="25"/>
      <c r="E32" s="25"/>
      <c r="F32" s="25"/>
    </row>
    <row r="33" spans="1:6" ht="12.75" customHeight="1" x14ac:dyDescent="0.2">
      <c r="A33" s="90"/>
      <c r="B33" s="90"/>
      <c r="C33" s="90"/>
      <c r="D33" s="90"/>
      <c r="E33" s="90"/>
      <c r="F33" s="2"/>
    </row>
    <row r="34" spans="1:6" x14ac:dyDescent="0.2">
      <c r="A34" s="89" t="s">
        <v>129</v>
      </c>
      <c r="B34" s="89"/>
      <c r="C34" s="89"/>
      <c r="D34" s="89"/>
      <c r="E34" s="89"/>
      <c r="F34" s="2"/>
    </row>
    <row r="35" spans="1:6" x14ac:dyDescent="0.2">
      <c r="A35" s="89"/>
      <c r="B35" s="89"/>
      <c r="C35" s="89"/>
      <c r="D35" s="89"/>
      <c r="E35" s="89"/>
      <c r="F35" s="2"/>
    </row>
  </sheetData>
  <mergeCells count="2">
    <mergeCell ref="A33:E33"/>
    <mergeCell ref="A34:E35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'5.1'!Print_Area</vt:lpstr>
      <vt:lpstr>'5.2'!Print_Area</vt:lpstr>
      <vt:lpstr>'5.3'!Print_Area</vt:lpstr>
      <vt:lpstr>'5.4'!Print_Area</vt:lpstr>
      <vt:lpstr>'5.5'!Print_Area</vt:lpstr>
      <vt:lpstr>'5.6'!Print_Area</vt:lpstr>
      <vt:lpstr>'5.7'!Print_Area</vt:lpstr>
      <vt:lpstr>'5.8'!Print_Area</vt:lpstr>
      <vt:lpstr>'5.9'!Print_Area</vt:lpstr>
      <vt:lpstr>Contents!Print_Area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Phillip [NOMS]</dc:creator>
  <cp:lastModifiedBy>Richards, Elizabeth</cp:lastModifiedBy>
  <cp:lastPrinted>2015-10-12T11:00:49Z</cp:lastPrinted>
  <dcterms:created xsi:type="dcterms:W3CDTF">2015-07-08T11:10:54Z</dcterms:created>
  <dcterms:modified xsi:type="dcterms:W3CDTF">2016-01-21T16:43:15Z</dcterms:modified>
</cp:coreProperties>
</file>