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19320" windowHeight="8196"/>
  </bookViews>
  <sheets>
    <sheet name="ICT" sheetId="1" r:id="rId1"/>
    <sheet name="PROPERTY" sheetId="6" r:id="rId2"/>
    <sheet name="RECRUITMENT" sheetId="7" r:id="rId3"/>
    <sheet name="ADVERTISING &amp; MARKETING" sheetId="4" r:id="rId4"/>
    <sheet name="CONSULTANCY" sheetId="5" r:id="rId5"/>
  </sheets>
  <definedNames>
    <definedName name="_xlnm._FilterDatabase" localSheetId="3" hidden="1">'ADVERTISING &amp; MARKETING'!$B$3:$F$4</definedName>
    <definedName name="_xlnm._FilterDatabase" localSheetId="4" hidden="1">CONSULTANCY!#REF!</definedName>
    <definedName name="_xlnm._FilterDatabase" localSheetId="0" hidden="1">#REF!</definedName>
    <definedName name="_xlnm._FilterDatabase" localSheetId="1" hidden="1">PROPERTY!#REF!</definedName>
    <definedName name="_xlnm._FilterDatabase" localSheetId="2" hidden="1">RECRUITMENT!$B$3:$H$3</definedName>
    <definedName name="_xlnm.Print_Area" localSheetId="3">'ADVERTISING &amp; MARKETING'!$B$2:$H$7</definedName>
    <definedName name="_xlnm.Print_Area" localSheetId="4">CONSULTANCY!$B$2:$H$8</definedName>
    <definedName name="_xlnm.Print_Area" localSheetId="0">ICT!$B$3:$I$10</definedName>
    <definedName name="_xlnm.Print_Area" localSheetId="1">PROPERTY!$B$2:$H$6</definedName>
    <definedName name="_xlnm.Print_Area" localSheetId="2">RECRUITMENT!$B$3:$Y$16</definedName>
  </definedNames>
  <calcPr calcId="152511"/>
</workbook>
</file>

<file path=xl/calcChain.xml><?xml version="1.0" encoding="utf-8"?>
<calcChain xmlns="http://schemas.openxmlformats.org/spreadsheetml/2006/main">
  <c r="W5" i="7" l="1"/>
  <c r="W32" i="7" s="1"/>
  <c r="W6" i="7"/>
  <c r="W7" i="7"/>
  <c r="W8" i="7"/>
  <c r="W9" i="7"/>
  <c r="W10" i="7"/>
  <c r="W11" i="7"/>
  <c r="W12" i="7"/>
  <c r="W13" i="7"/>
  <c r="W14" i="7"/>
  <c r="W15" i="7"/>
</calcChain>
</file>

<file path=xl/sharedStrings.xml><?xml version="1.0" encoding="utf-8"?>
<sst xmlns="http://schemas.openxmlformats.org/spreadsheetml/2006/main" count="286" uniqueCount="79">
  <si>
    <t>Department</t>
  </si>
  <si>
    <t>Basis for Exception</t>
  </si>
  <si>
    <t>Organisation Name</t>
  </si>
  <si>
    <t>Approval month</t>
  </si>
  <si>
    <t>Basis for expenditure approval</t>
  </si>
  <si>
    <t>Project name</t>
  </si>
  <si>
    <t>AA/AO</t>
  </si>
  <si>
    <t>EO</t>
  </si>
  <si>
    <t>HEO</t>
  </si>
  <si>
    <t>SEO</t>
  </si>
  <si>
    <t>Grade 6 / 7</t>
  </si>
  <si>
    <t>SCS</t>
  </si>
  <si>
    <t>Civil Service Grade (FTE)</t>
  </si>
  <si>
    <t>Civil Service Grade (Headcount)</t>
  </si>
  <si>
    <t>Total approvals (Headcount)</t>
  </si>
  <si>
    <t>Total Approvals (FTE)</t>
  </si>
  <si>
    <t>Property name</t>
  </si>
  <si>
    <t>Date of approval</t>
  </si>
  <si>
    <t>Total Value Approved (£)</t>
  </si>
  <si>
    <t>Consultancy</t>
  </si>
  <si>
    <t>ICT</t>
  </si>
  <si>
    <t>Property</t>
  </si>
  <si>
    <t>Advertising &amp; Marketing</t>
  </si>
  <si>
    <t>Recruitment</t>
  </si>
  <si>
    <t>Other</t>
  </si>
  <si>
    <t>HNG Ref No</t>
  </si>
  <si>
    <t>HMG Ref Number</t>
  </si>
  <si>
    <t>HMG Ref Number.</t>
  </si>
  <si>
    <t>MoJ</t>
  </si>
  <si>
    <t>HMG2562</t>
  </si>
  <si>
    <t>HMG1903aaa</t>
  </si>
  <si>
    <t>HMG2551a</t>
  </si>
  <si>
    <t>Crime Billing Online</t>
  </si>
  <si>
    <t>HMG2761</t>
  </si>
  <si>
    <t>Fee Remission Project (aka Help with Fees Project)</t>
  </si>
  <si>
    <t>HMG2770</t>
  </si>
  <si>
    <t xml:space="preserve">HMCTS 391 Fees in Tax Project      </t>
  </si>
  <si>
    <t>HMG2768</t>
  </si>
  <si>
    <t>HMG2782</t>
  </si>
  <si>
    <t>This is to cover the period from Feb to end April 2016. Cycle 1 will be focused on the discovery stage of the Government Service Design Manual (GSDM) and it is anticipated that the resources covered in this spend control will work on the 4 initial service projects as outlined in the spend control.</t>
  </si>
  <si>
    <t>HMCTS Reform Cycle 1 Digital spend</t>
  </si>
  <si>
    <t>Total Value Requested (£)</t>
  </si>
  <si>
    <t>HM Courts &amp; Tribunals Service</t>
  </si>
  <si>
    <t>HMG2687</t>
  </si>
  <si>
    <t>MoJ/HMCTS/Arnhem House</t>
  </si>
  <si>
    <t>HMG2835</t>
  </si>
  <si>
    <t>MoJ/HMCTS/Reading County Court</t>
  </si>
  <si>
    <t>HMG2544</t>
  </si>
  <si>
    <t>MoJ/HMCTS/Alfred Plc, London</t>
  </si>
  <si>
    <t>NIL RETURN</t>
  </si>
  <si>
    <t>Help with Fees project will simplfy and speed up the way the public apply for remission of their court or tribunal fee. This spend approval is for the development of the digital system that allows the public to apply for remission online, links to DWP systems to check an applicants benefit status and calculates whether an applicants income makes them elgible for help with their court or tribunal fee.</t>
  </si>
  <si>
    <t>The Ministry of Justice established the Transforming Rehabilitation (TR) programme as the delivery vehicle for changing the way offenders are managed in the community to bring down reoffending rates while continuing to protect the public.  This approval is for the delivery of the Strategic Partner Gateway, a key enabler for the delivery of the new probation operating model</t>
  </si>
  <si>
    <t>The Crime Billing Online project is part of the Legal Aid Agency (LAA) Crime Change Programme.  It is looking to achieve a channel shift away from the current paper process in order to achieve cost savings in postage for both solicitors, advocates and the LAA.</t>
  </si>
  <si>
    <t xml:space="preserve">Criminal Justice System Exchange (CJSE) Re-platforming Project     </t>
  </si>
  <si>
    <t>The project is proposing to update the Criminal Justice System Exchange (CJSE) applications to remove the current service risks associated with the out of service life components, significantly reduce the risk of legal challenge to the service procurement and create virtualised services for the Bichard 7, Exchange Integrated Shared Services (EXISS) and portal services prior to January 2017.</t>
  </si>
  <si>
    <t>ICT Transition &amp; Strategy (ICT T&amp;S) Programme,  Community Rehabilitation Companies (CRC) Transition workstreams, ICT &amp;  Digital spend</t>
  </si>
  <si>
    <t>Offender Management National Infrastructure (OMNI) Extension of Run Off Period</t>
  </si>
  <si>
    <t>The transition of some of Offender Management National Infrastructure (OMNI) services from Sopra Steria to Future IT Sourcing (FITS) suppliers is taking longer than expected and to ensure business continuity the Ministry of Justice plan to award a new contract to Sopra Steria for one year to continue these remaining  IT services (Hosting, Application Maintenance Service (AMS) and End User Computing Service (EUCS)) for probation until the transition can take place. The OMNI contract had only a three month run on and is unable to be extended again. As the contract ends at the end of the 2015 a prompt response is required in order to put in place the necessary arrangements.</t>
  </si>
  <si>
    <t xml:space="preserve"> MOJ requesting funding at discovery stage .The technology required will be assessed. 
MoJ Digital Services will develop the on-line application form, and work with other MoJ suppliers (CGI &amp; Liberata) to integrate the online service with the existing case management system (GLiMR) and accounting systems. 
</t>
  </si>
  <si>
    <t>Retrospective approval granted to miss the break period.  A 12 month rent free period has also been successfully negotiated</t>
  </si>
  <si>
    <t xml:space="preserve">Acquisition of a new lease to commence upon current lease expiry.  A 12 month rent free period with no lease break incentive has also been negotiated. </t>
  </si>
  <si>
    <t xml:space="preserve">Lease renewal of current property occupation to conclude a brief 'hold over' period </t>
  </si>
  <si>
    <t>Total Value Approved (£) **
** rent per annum</t>
  </si>
  <si>
    <t>Ministry of Justice</t>
  </si>
  <si>
    <t>MoJ Corporate HQ</t>
  </si>
  <si>
    <t>General external recruitment at stage 4 of the CSHR process</t>
  </si>
  <si>
    <t>N/A</t>
  </si>
  <si>
    <t>Her Majesty's Courts &amp; Tribunals Service (HMCTS)</t>
  </si>
  <si>
    <t>National Offender Management Service (NOMS)</t>
  </si>
  <si>
    <t>Legal Aid Agency</t>
  </si>
  <si>
    <t>Office of the Public Guardian</t>
  </si>
  <si>
    <t>Judicial Office</t>
  </si>
  <si>
    <t>HMI Prisons</t>
  </si>
  <si>
    <t>HMI Probation</t>
  </si>
  <si>
    <t>Law Commission</t>
  </si>
  <si>
    <t>Parole Board</t>
  </si>
  <si>
    <t>Criminal Injuries Compensation Authority</t>
  </si>
  <si>
    <t>Judicial Appointments Commission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</si>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</sst>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_(&quot;£&quot;* #,##0_);_(&quot;£&quot;* \(#,##0\);_(&quot;£&quot;* &quot;-&quot;_);_(@_)"/>
    <numFmt numFmtId="166" formatCode="&quot;£&quot;#,##0"/>
  </numFmts>
  <fonts count="32" x14ac:knownFonts="1">
    <font>
      <sz val="11"/>
      <color theme="1"/>
      <name val="Calibri"/>
      <family val="2"/>
      <scheme val="minor"/>
    </font>
    <font>
      <sz val="8"/>
      <name val="Calibri"/>
      <family val="2"/>
    </font>
    <font>
      <b/>
      <sz val="11"/>
      <color indexed="9"/>
      <name val="Calibri"/>
      <family val="2"/>
    </font>
    <font>
      <sz val="12"/>
      <color indexed="8"/>
      <name val="Calibri"/>
      <family val="2"/>
    </font>
    <font>
      <b/>
      <sz val="12"/>
      <color indexed="8"/>
      <name val="Calibri"/>
      <family val="2"/>
    </font>
    <font>
      <sz val="12"/>
      <color indexed="8"/>
      <name val="Arial"/>
      <family val="2"/>
    </font>
    <font>
      <b/>
      <sz val="12"/>
      <color indexed="8"/>
      <name val="Arial"/>
      <family val="2"/>
    </font>
    <font>
      <b/>
      <sz val="16"/>
      <color indexed="8"/>
      <name val="Calibri"/>
      <family val="2"/>
    </font>
    <font>
      <sz val="16"/>
      <color indexed="8"/>
      <name val="Calibri"/>
      <family val="2"/>
    </font>
    <font>
      <sz val="11"/>
      <color indexed="8"/>
      <name val="Calibri"/>
      <family val="2"/>
    </font>
    <font>
      <b/>
      <sz val="11"/>
      <color indexed="8"/>
      <name val="Calibri"/>
      <family val="2"/>
    </font>
    <font>
      <sz val="11"/>
      <name val="Calibri"/>
      <family val="2"/>
    </font>
    <font>
      <sz val="11"/>
      <color indexed="8"/>
      <name val="Calibri"/>
      <family val="2"/>
    </font>
    <font>
      <b/>
      <sz val="14"/>
      <color indexed="8"/>
      <name val="Calibri"/>
      <family val="2"/>
    </font>
    <font>
      <b/>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7">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indexed="47"/>
        <bgColor indexed="4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7" fillId="30" borderId="0" applyNumberFormat="0" applyBorder="0" applyAlignment="0" applyProtection="0"/>
    <xf numFmtId="0" fontId="18" fillId="31" borderId="15" applyNumberFormat="0" applyAlignment="0" applyProtection="0"/>
    <xf numFmtId="0" fontId="19" fillId="32" borderId="16" applyNumberFormat="0" applyAlignment="0" applyProtection="0"/>
    <xf numFmtId="0" fontId="20" fillId="0" borderId="0" applyNumberFormat="0" applyFill="0" applyBorder="0" applyAlignment="0" applyProtection="0"/>
    <xf numFmtId="0" fontId="21" fillId="33"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34" borderId="15" applyNumberFormat="0" applyAlignment="0" applyProtection="0"/>
    <xf numFmtId="0" fontId="26" fillId="0" borderId="20" applyNumberFormat="0" applyFill="0" applyAlignment="0" applyProtection="0"/>
    <xf numFmtId="0" fontId="27" fillId="35" borderId="0" applyNumberFormat="0" applyBorder="0" applyAlignment="0" applyProtection="0"/>
    <xf numFmtId="0" fontId="9" fillId="36" borderId="21" applyNumberFormat="0" applyFont="0" applyAlignment="0" applyProtection="0"/>
    <xf numFmtId="0" fontId="28" fillId="31" borderId="22" applyNumberFormat="0" applyAlignment="0" applyProtection="0"/>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cellStyleXfs>
  <cellXfs count="68">
    <xf numFmtId="0" fontId="0" fillId="0" borderId="0" xfId="0"/>
    <xf numFmtId="0" fontId="0" fillId="2" borderId="0" xfId="0" applyFill="1"/>
    <xf numFmtId="0" fontId="0" fillId="2" borderId="0" xfId="0" applyFill="1" applyAlignment="1">
      <alignment wrapText="1"/>
    </xf>
    <xf numFmtId="0" fontId="4" fillId="2" borderId="0" xfId="0" applyFont="1" applyFill="1" applyAlignment="1">
      <alignment wrapText="1"/>
    </xf>
    <xf numFmtId="0" fontId="3" fillId="2" borderId="0" xfId="0" applyFont="1" applyFill="1" applyAlignment="1">
      <alignment wrapText="1"/>
    </xf>
    <xf numFmtId="165" fontId="3" fillId="2" borderId="0" xfId="0" applyNumberFormat="1" applyFont="1" applyFill="1" applyAlignment="1">
      <alignment wrapText="1"/>
    </xf>
    <xf numFmtId="0" fontId="0" fillId="2" borderId="0" xfId="0" applyFill="1" applyAlignment="1">
      <alignment vertical="center" wrapText="1"/>
    </xf>
    <xf numFmtId="0" fontId="5" fillId="2" borderId="0" xfId="0" applyFont="1" applyFill="1" applyBorder="1" applyAlignment="1">
      <alignment vertical="center" wrapText="1"/>
    </xf>
    <xf numFmtId="1" fontId="5" fillId="2" borderId="0" xfId="0" applyNumberFormat="1" applyFont="1" applyFill="1" applyBorder="1" applyAlignment="1">
      <alignment vertical="center" wrapText="1"/>
    </xf>
    <xf numFmtId="0" fontId="5" fillId="2" borderId="0" xfId="0" applyFont="1" applyFill="1" applyBorder="1" applyAlignment="1">
      <alignment wrapText="1"/>
    </xf>
    <xf numFmtId="1" fontId="5" fillId="2" borderId="0" xfId="0" applyNumberFormat="1" applyFont="1" applyFill="1" applyBorder="1" applyAlignment="1">
      <alignment wrapText="1"/>
    </xf>
    <xf numFmtId="0" fontId="2" fillId="3" borderId="1" xfId="0" applyFont="1" applyFill="1" applyBorder="1" applyAlignment="1">
      <alignment horizontal="center" vertical="center" wrapText="1"/>
    </xf>
    <xf numFmtId="0" fontId="6" fillId="2" borderId="0" xfId="0" applyFont="1" applyFill="1" applyAlignment="1">
      <alignment wrapText="1"/>
    </xf>
    <xf numFmtId="0" fontId="0" fillId="2" borderId="0" xfId="0" applyFont="1" applyFill="1" applyAlignment="1">
      <alignment vertical="center" wrapText="1"/>
    </xf>
    <xf numFmtId="0" fontId="0" fillId="4" borderId="2" xfId="0" applyFont="1" applyFill="1" applyBorder="1" applyAlignment="1">
      <alignment vertical="top" wrapText="1"/>
    </xf>
    <xf numFmtId="166" fontId="0" fillId="4" borderId="2" xfId="0" applyNumberFormat="1" applyFont="1" applyFill="1" applyBorder="1" applyAlignment="1">
      <alignment vertical="top" wrapText="1"/>
    </xf>
    <xf numFmtId="17" fontId="0" fillId="4" borderId="2" xfId="0" applyNumberFormat="1" applyFont="1" applyFill="1" applyBorder="1" applyAlignment="1">
      <alignment vertical="top" wrapText="1"/>
    </xf>
    <xf numFmtId="0" fontId="0" fillId="2" borderId="0" xfId="0" applyFont="1" applyFill="1" applyAlignment="1">
      <alignment wrapText="1"/>
    </xf>
    <xf numFmtId="165" fontId="0" fillId="2" borderId="0" xfId="0" applyNumberFormat="1" applyFont="1" applyFill="1" applyAlignment="1">
      <alignment wrapText="1"/>
    </xf>
    <xf numFmtId="14" fontId="2" fillId="3" borderId="3" xfId="0" applyNumberFormat="1" applyFont="1" applyFill="1" applyBorder="1" applyAlignment="1">
      <alignment wrapText="1"/>
    </xf>
    <xf numFmtId="0" fontId="10" fillId="2" borderId="0" xfId="0" applyFont="1" applyFill="1" applyAlignment="1">
      <alignment wrapText="1"/>
    </xf>
    <xf numFmtId="0" fontId="10" fillId="2" borderId="0" xfId="0" applyFont="1" applyFill="1" applyAlignment="1">
      <alignment vertical="center" wrapText="1"/>
    </xf>
    <xf numFmtId="14" fontId="2" fillId="3" borderId="1" xfId="0" applyNumberFormat="1" applyFont="1" applyFill="1" applyBorder="1" applyAlignment="1">
      <alignment horizontal="center" vertical="center" wrapText="1"/>
    </xf>
    <xf numFmtId="14" fontId="2" fillId="3" borderId="4" xfId="0" applyNumberFormat="1" applyFont="1" applyFill="1" applyBorder="1" applyAlignment="1">
      <alignment wrapText="1"/>
    </xf>
    <xf numFmtId="14" fontId="2" fillId="3" borderId="2" xfId="0" applyNumberFormat="1" applyFont="1" applyFill="1" applyBorder="1" applyAlignment="1">
      <alignment wrapText="1"/>
    </xf>
    <xf numFmtId="0" fontId="0" fillId="4" borderId="2" xfId="0" applyNumberFormat="1" applyFont="1" applyFill="1" applyBorder="1" applyAlignment="1">
      <alignment vertical="top" wrapText="1"/>
    </xf>
    <xf numFmtId="14" fontId="11" fillId="4" borderId="2" xfId="0" applyNumberFormat="1" applyFont="1" applyFill="1" applyBorder="1" applyAlignment="1">
      <alignment vertical="top" wrapText="1"/>
    </xf>
    <xf numFmtId="164" fontId="11" fillId="4" borderId="2" xfId="0" applyNumberFormat="1" applyFont="1" applyFill="1" applyBorder="1" applyAlignment="1">
      <alignment vertical="top" wrapText="1"/>
    </xf>
    <xf numFmtId="14" fontId="0" fillId="4" borderId="2" xfId="0" applyNumberFormat="1" applyFont="1" applyFill="1" applyBorder="1" applyAlignment="1">
      <alignment vertical="top" wrapText="1"/>
    </xf>
    <xf numFmtId="14" fontId="11" fillId="4" borderId="2" xfId="0" applyNumberFormat="1" applyFont="1" applyFill="1" applyBorder="1" applyAlignment="1">
      <alignment horizontal="center" vertical="top" wrapText="1"/>
    </xf>
    <xf numFmtId="164" fontId="11" fillId="4" borderId="2" xfId="0" applyNumberFormat="1" applyFont="1" applyFill="1" applyBorder="1" applyAlignment="1">
      <alignment horizontal="right" vertical="top" wrapText="1"/>
    </xf>
    <xf numFmtId="0" fontId="0" fillId="4" borderId="2" xfId="0" applyFill="1" applyBorder="1" applyAlignment="1">
      <alignment vertical="top" wrapText="1"/>
    </xf>
    <xf numFmtId="166" fontId="0" fillId="5" borderId="2" xfId="0" applyNumberFormat="1" applyFont="1" applyFill="1" applyBorder="1" applyAlignment="1">
      <alignment vertical="top" wrapText="1"/>
    </xf>
    <xf numFmtId="0" fontId="12" fillId="5" borderId="0" xfId="0" applyFont="1" applyFill="1" applyAlignment="1">
      <alignment vertical="center" wrapText="1"/>
    </xf>
    <xf numFmtId="0" fontId="11" fillId="4" borderId="5" xfId="0" applyFont="1" applyFill="1" applyBorder="1" applyAlignment="1">
      <alignment vertical="center" wrapText="1"/>
    </xf>
    <xf numFmtId="14"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13" fillId="4" borderId="2" xfId="0" applyFont="1" applyFill="1" applyBorder="1" applyAlignment="1">
      <alignment vertical="top" wrapText="1"/>
    </xf>
    <xf numFmtId="14" fontId="2" fillId="3" borderId="3" xfId="0" applyNumberFormat="1" applyFont="1" applyFill="1" applyBorder="1" applyAlignment="1"/>
    <xf numFmtId="14" fontId="14" fillId="0" borderId="3" xfId="0" applyNumberFormat="1" applyFont="1" applyFill="1" applyBorder="1" applyAlignment="1">
      <alignment horizontal="center" wrapText="1"/>
    </xf>
    <xf numFmtId="166" fontId="3" fillId="2" borderId="0" xfId="0" applyNumberFormat="1" applyFont="1" applyFill="1" applyAlignment="1">
      <alignment wrapText="1"/>
    </xf>
    <xf numFmtId="0" fontId="3" fillId="4" borderId="2" xfId="0" applyFont="1" applyFill="1" applyBorder="1" applyAlignment="1">
      <alignment horizontal="left" vertical="center" wrapText="1"/>
    </xf>
    <xf numFmtId="2" fontId="0" fillId="4" borderId="6" xfId="0" applyNumberFormat="1" applyFont="1" applyFill="1" applyBorder="1" applyAlignment="1">
      <alignment horizontal="left" vertical="center" wrapText="1"/>
    </xf>
    <xf numFmtId="0" fontId="0" fillId="2" borderId="0" xfId="0" applyFont="1" applyFill="1" applyAlignment="1">
      <alignment horizontal="center" vertical="center" wrapText="1"/>
    </xf>
    <xf numFmtId="0" fontId="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0" fillId="4" borderId="2" xfId="0" applyFill="1" applyBorder="1" applyAlignment="1">
      <alignment horizontal="center" vertical="center"/>
    </xf>
    <xf numFmtId="1" fontId="10" fillId="4" borderId="7"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wrapText="1"/>
    </xf>
    <xf numFmtId="0" fontId="0" fillId="2" borderId="0" xfId="0" applyFill="1" applyAlignment="1">
      <alignment horizontal="center" vertical="center" wrapText="1"/>
    </xf>
    <xf numFmtId="14" fontId="0" fillId="4" borderId="8" xfId="0" applyNumberFormat="1" applyFont="1" applyFill="1" applyBorder="1" applyAlignment="1">
      <alignment vertical="center" wrapText="1"/>
    </xf>
    <xf numFmtId="0" fontId="7" fillId="2" borderId="0" xfId="0" applyFont="1" applyFill="1" applyAlignment="1">
      <alignment wrapText="1"/>
    </xf>
    <xf numFmtId="0" fontId="8" fillId="0" borderId="0" xfId="0" applyFont="1" applyAlignment="1">
      <alignment wrapText="1"/>
    </xf>
    <xf numFmtId="0" fontId="0" fillId="0" borderId="0" xfId="0" applyAlignment="1">
      <alignment wrapText="1"/>
    </xf>
    <xf numFmtId="14" fontId="2" fillId="3" borderId="3" xfId="0" applyNumberFormat="1" applyFont="1" applyFill="1" applyBorder="1" applyAlignment="1">
      <alignment horizontal="center" vertical="center" wrapText="1"/>
    </xf>
    <xf numFmtId="0" fontId="0" fillId="0" borderId="9" xfId="0" applyFont="1" applyBorder="1" applyAlignment="1">
      <alignment wrapText="1"/>
    </xf>
    <xf numFmtId="14" fontId="2" fillId="3" borderId="3" xfId="0" applyNumberFormat="1" applyFont="1" applyFill="1" applyBorder="1" applyAlignment="1">
      <alignment vertical="center" wrapText="1"/>
    </xf>
    <xf numFmtId="14" fontId="2" fillId="3" borderId="9" xfId="0" applyNumberFormat="1" applyFont="1" applyFill="1" applyBorder="1" applyAlignment="1">
      <alignment vertical="center" wrapText="1"/>
    </xf>
    <xf numFmtId="0" fontId="2" fillId="3"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14" fontId="2" fillId="3" borderId="13" xfId="0" applyNumberFormat="1" applyFont="1" applyFill="1" applyBorder="1" applyAlignment="1">
      <alignment horizontal="center" vertical="center" wrapText="1"/>
    </xf>
    <xf numFmtId="0" fontId="0" fillId="0" borderId="14" xfId="0" applyFont="1" applyBorder="1" applyAlignment="1">
      <alignment wrapText="1"/>
    </xf>
    <xf numFmtId="0" fontId="2" fillId="3" borderId="3" xfId="0" applyFont="1" applyFill="1" applyBorder="1" applyAlignment="1">
      <alignment horizontal="center" vertical="center" wrapText="1"/>
    </xf>
    <xf numFmtId="0" fontId="0" fillId="0" borderId="9"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topLeftCell="B1" zoomScale="80" zoomScaleNormal="100" workbookViewId="0">
      <selection activeCell="R6" sqref="R6"/>
    </sheetView>
  </sheetViews>
  <sheetFormatPr defaultColWidth="8.88671875" defaultRowHeight="15.6" x14ac:dyDescent="0.3"/>
  <cols>
    <col min="1" max="1" width="2.44140625" style="1" hidden="1" customWidth="1"/>
    <col min="2" max="2" width="6.109375" style="4" customWidth="1"/>
    <col min="3" max="3" width="6.5546875" style="4" customWidth="1"/>
    <col min="4" max="4" width="11.6640625" style="4" customWidth="1"/>
    <col min="5" max="5" width="31" style="5" customWidth="1"/>
    <col min="6" max="6" width="82.109375" style="4" customWidth="1"/>
    <col min="7" max="7" width="12.6640625" style="4" customWidth="1"/>
    <col min="8" max="8" width="14.33203125" style="4" customWidth="1"/>
    <col min="9" max="9" width="9.33203125" style="4" customWidth="1"/>
    <col min="10" max="11" width="26.44140625" style="1" hidden="1" customWidth="1"/>
    <col min="12" max="13" width="14.5546875" style="1" hidden="1" customWidth="1"/>
    <col min="14" max="14" width="0" style="1" hidden="1" customWidth="1"/>
    <col min="15" max="16384" width="8.88671875" style="1"/>
  </cols>
  <sheetData>
    <row r="1" spans="2:9" x14ac:dyDescent="0.3">
      <c r="B1" s="12"/>
    </row>
    <row r="2" spans="2:9" ht="15" thickBot="1" x14ac:dyDescent="0.35">
      <c r="B2" s="20" t="s">
        <v>20</v>
      </c>
      <c r="C2" s="17"/>
      <c r="D2" s="17"/>
      <c r="E2" s="18"/>
      <c r="F2" s="17"/>
      <c r="G2" s="17"/>
      <c r="H2" s="17"/>
      <c r="I2" s="17"/>
    </row>
    <row r="3" spans="2:9" s="2" customFormat="1" ht="43.2" x14ac:dyDescent="0.3">
      <c r="B3" s="19" t="s">
        <v>0</v>
      </c>
      <c r="C3" s="19" t="s">
        <v>2</v>
      </c>
      <c r="D3" s="19" t="s">
        <v>25</v>
      </c>
      <c r="E3" s="19" t="s">
        <v>5</v>
      </c>
      <c r="F3" s="19" t="s">
        <v>4</v>
      </c>
      <c r="G3" s="19" t="s">
        <v>41</v>
      </c>
      <c r="H3" s="19" t="s">
        <v>18</v>
      </c>
      <c r="I3" s="19" t="s">
        <v>17</v>
      </c>
    </row>
    <row r="4" spans="2:9" ht="150" customHeight="1" thickBot="1" x14ac:dyDescent="0.35">
      <c r="B4" s="14" t="s">
        <v>28</v>
      </c>
      <c r="C4" s="14"/>
      <c r="D4" s="14" t="s">
        <v>29</v>
      </c>
      <c r="E4" s="14" t="s">
        <v>56</v>
      </c>
      <c r="F4" s="31" t="s">
        <v>57</v>
      </c>
      <c r="G4" s="15">
        <v>28500000</v>
      </c>
      <c r="H4" s="15">
        <v>7400000</v>
      </c>
      <c r="I4" s="16">
        <v>42339</v>
      </c>
    </row>
    <row r="5" spans="2:9" ht="89.25" customHeight="1" x14ac:dyDescent="0.3">
      <c r="B5" s="14" t="s">
        <v>28</v>
      </c>
      <c r="C5" s="14"/>
      <c r="D5" s="14" t="s">
        <v>30</v>
      </c>
      <c r="E5" s="14" t="s">
        <v>55</v>
      </c>
      <c r="F5" s="34" t="s">
        <v>51</v>
      </c>
      <c r="G5" s="15">
        <v>707000</v>
      </c>
      <c r="H5" s="15">
        <v>707000</v>
      </c>
      <c r="I5" s="16">
        <v>42401</v>
      </c>
    </row>
    <row r="6" spans="2:9" ht="71.25" customHeight="1" x14ac:dyDescent="0.3">
      <c r="B6" s="14" t="s">
        <v>28</v>
      </c>
      <c r="C6" s="14"/>
      <c r="D6" s="14" t="s">
        <v>31</v>
      </c>
      <c r="E6" s="14" t="s">
        <v>32</v>
      </c>
      <c r="F6" s="14" t="s">
        <v>52</v>
      </c>
      <c r="G6" s="15">
        <v>120000</v>
      </c>
      <c r="H6" s="15">
        <v>120000</v>
      </c>
      <c r="I6" s="16">
        <v>42408</v>
      </c>
    </row>
    <row r="7" spans="2:9" ht="96.75" customHeight="1" x14ac:dyDescent="0.3">
      <c r="B7" s="14" t="s">
        <v>28</v>
      </c>
      <c r="C7" s="14"/>
      <c r="D7" s="14" t="s">
        <v>33</v>
      </c>
      <c r="E7" s="14" t="s">
        <v>34</v>
      </c>
      <c r="F7" s="31" t="s">
        <v>50</v>
      </c>
      <c r="G7" s="15">
        <v>368000</v>
      </c>
      <c r="H7" s="15">
        <v>368000</v>
      </c>
      <c r="I7" s="16">
        <v>42422</v>
      </c>
    </row>
    <row r="8" spans="2:9" ht="72" x14ac:dyDescent="0.3">
      <c r="B8" s="14" t="s">
        <v>28</v>
      </c>
      <c r="C8" s="14"/>
      <c r="D8" s="14" t="s">
        <v>35</v>
      </c>
      <c r="E8" s="14" t="s">
        <v>36</v>
      </c>
      <c r="F8" s="31" t="s">
        <v>58</v>
      </c>
      <c r="G8" s="15">
        <v>183000</v>
      </c>
      <c r="H8" s="15">
        <v>183000</v>
      </c>
      <c r="I8" s="16">
        <v>42426</v>
      </c>
    </row>
    <row r="9" spans="2:9" ht="86.25" customHeight="1" x14ac:dyDescent="0.3">
      <c r="B9" s="14" t="s">
        <v>28</v>
      </c>
      <c r="C9" s="14"/>
      <c r="D9" s="14" t="s">
        <v>37</v>
      </c>
      <c r="E9" s="14" t="s">
        <v>53</v>
      </c>
      <c r="F9" s="33" t="s">
        <v>54</v>
      </c>
      <c r="G9" s="32">
        <v>10920000</v>
      </c>
      <c r="H9" s="15">
        <v>6000000</v>
      </c>
      <c r="I9" s="16">
        <v>42443</v>
      </c>
    </row>
    <row r="10" spans="2:9" ht="57.6" x14ac:dyDescent="0.3">
      <c r="B10" s="14" t="s">
        <v>28</v>
      </c>
      <c r="C10" s="14"/>
      <c r="D10" s="14" t="s">
        <v>38</v>
      </c>
      <c r="E10" s="14" t="s">
        <v>40</v>
      </c>
      <c r="F10" s="14" t="s">
        <v>39</v>
      </c>
      <c r="G10" s="15">
        <v>1300000</v>
      </c>
      <c r="H10" s="15">
        <v>1300000</v>
      </c>
      <c r="I10" s="16">
        <v>42443</v>
      </c>
    </row>
    <row r="11" spans="2:9" x14ac:dyDescent="0.3">
      <c r="H11" s="40" t="s">
        <v>78</v>
      </c>
    </row>
    <row r="17" spans="3:4" x14ac:dyDescent="0.3">
      <c r="C17" s="17"/>
      <c r="D17" s="17"/>
    </row>
  </sheetData>
  <phoneticPr fontId="1" type="noConversion"/>
  <pageMargins left="0.56999999999999995" right="0.45" top="0.83" bottom="0.37" header="0.46" footer="0.31496062992125984"/>
  <pageSetup paperSize="9" scale="76" orientation="landscape" r:id="rId1"/>
  <headerFooter>
    <oddHeader>&amp;L&amp;"Calibri,Bold"&amp;14&amp;F&amp;C&amp;"Calibri,Bold"&amp;16ICT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8"/>
  <sheetViews>
    <sheetView zoomScaleNormal="100" workbookViewId="0">
      <selection activeCell="C29" sqref="C29"/>
    </sheetView>
  </sheetViews>
  <sheetFormatPr defaultColWidth="8.88671875" defaultRowHeight="15.6" x14ac:dyDescent="0.3"/>
  <cols>
    <col min="1" max="1" width="2.44140625" style="1" customWidth="1"/>
    <col min="2" max="2" width="10.88671875" style="4" customWidth="1"/>
    <col min="3" max="3" width="17.109375" style="4" customWidth="1"/>
    <col min="4" max="4" width="10.6640625" style="4" customWidth="1"/>
    <col min="5" max="5" width="29.33203125" style="5" customWidth="1"/>
    <col min="6" max="6" width="49" style="4" customWidth="1"/>
    <col min="7" max="7" width="18" style="4" customWidth="1"/>
    <col min="8" max="8" width="8.5546875" style="4" customWidth="1"/>
    <col min="9" max="16384" width="8.88671875" style="1"/>
  </cols>
  <sheetData>
    <row r="2" spans="2:12" ht="15" thickBot="1" x14ac:dyDescent="0.35">
      <c r="B2" s="20" t="s">
        <v>21</v>
      </c>
      <c r="C2" s="17"/>
      <c r="D2" s="17"/>
      <c r="E2" s="17"/>
      <c r="F2" s="17"/>
      <c r="G2" s="17"/>
      <c r="H2" s="17"/>
    </row>
    <row r="3" spans="2:12" ht="42.6" customHeight="1" x14ac:dyDescent="0.3">
      <c r="B3" s="19" t="s">
        <v>0</v>
      </c>
      <c r="C3" s="38" t="s">
        <v>2</v>
      </c>
      <c r="D3" s="19" t="s">
        <v>26</v>
      </c>
      <c r="E3" s="19" t="s">
        <v>16</v>
      </c>
      <c r="F3" s="19" t="s">
        <v>4</v>
      </c>
      <c r="G3" s="39" t="s">
        <v>62</v>
      </c>
      <c r="H3" s="19" t="s">
        <v>17</v>
      </c>
    </row>
    <row r="4" spans="2:12" s="2" customFormat="1" ht="45" customHeight="1" x14ac:dyDescent="0.3">
      <c r="B4" s="14" t="s">
        <v>28</v>
      </c>
      <c r="C4" s="14" t="s">
        <v>42</v>
      </c>
      <c r="D4" s="14" t="s">
        <v>43</v>
      </c>
      <c r="E4" s="14" t="s">
        <v>44</v>
      </c>
      <c r="F4" s="25" t="s">
        <v>59</v>
      </c>
      <c r="G4" s="15">
        <v>370272</v>
      </c>
      <c r="H4" s="16">
        <v>42411</v>
      </c>
    </row>
    <row r="5" spans="2:12" s="2" customFormat="1" ht="45" customHeight="1" x14ac:dyDescent="0.3">
      <c r="B5" s="14" t="s">
        <v>28</v>
      </c>
      <c r="C5" s="14" t="s">
        <v>42</v>
      </c>
      <c r="D5" s="14" t="s">
        <v>45</v>
      </c>
      <c r="E5" s="14" t="s">
        <v>46</v>
      </c>
      <c r="F5" s="25" t="s">
        <v>60</v>
      </c>
      <c r="G5" s="15">
        <v>498594</v>
      </c>
      <c r="H5" s="16">
        <v>42452</v>
      </c>
    </row>
    <row r="6" spans="2:12" s="2" customFormat="1" ht="45" customHeight="1" x14ac:dyDescent="0.3">
      <c r="B6" s="14" t="s">
        <v>28</v>
      </c>
      <c r="C6" s="14" t="s">
        <v>42</v>
      </c>
      <c r="D6" s="14" t="s">
        <v>47</v>
      </c>
      <c r="E6" s="14" t="s">
        <v>48</v>
      </c>
      <c r="F6" s="25" t="s">
        <v>61</v>
      </c>
      <c r="G6" s="15">
        <v>1250000</v>
      </c>
      <c r="H6" s="16">
        <v>42377</v>
      </c>
    </row>
    <row r="15" spans="2:12" x14ac:dyDescent="0.3">
      <c r="I15" s="5"/>
      <c r="J15" s="4"/>
      <c r="K15" s="4"/>
      <c r="L15" s="4"/>
    </row>
    <row r="21" spans="7:12" x14ac:dyDescent="0.3">
      <c r="I21" s="4"/>
      <c r="J21" s="4"/>
      <c r="K21" s="4"/>
      <c r="L21" s="4"/>
    </row>
    <row r="22" spans="7:12" x14ac:dyDescent="0.3">
      <c r="G22" s="52"/>
      <c r="H22" s="53"/>
      <c r="I22" s="53"/>
      <c r="J22" s="4"/>
      <c r="K22" s="4"/>
      <c r="L22" s="4"/>
    </row>
    <row r="23" spans="7:12" x14ac:dyDescent="0.3">
      <c r="G23" s="54"/>
      <c r="H23" s="54"/>
      <c r="I23" s="54"/>
      <c r="J23" s="4"/>
      <c r="K23" s="4"/>
      <c r="L23" s="4"/>
    </row>
    <row r="24" spans="7:12" x14ac:dyDescent="0.3">
      <c r="G24" s="54"/>
      <c r="H24" s="54"/>
      <c r="I24" s="54"/>
      <c r="J24" s="4"/>
      <c r="K24" s="4"/>
      <c r="L24" s="4"/>
    </row>
    <row r="25" spans="7:12" x14ac:dyDescent="0.3">
      <c r="G25" s="54"/>
      <c r="H25" s="54"/>
      <c r="I25" s="54"/>
      <c r="J25" s="4"/>
      <c r="K25" s="4"/>
      <c r="L25" s="4"/>
    </row>
    <row r="26" spans="7:12" x14ac:dyDescent="0.3">
      <c r="G26" s="54"/>
      <c r="H26" s="54"/>
      <c r="I26" s="54"/>
      <c r="J26" s="4"/>
      <c r="K26" s="4"/>
      <c r="L26" s="4"/>
    </row>
    <row r="27" spans="7:12" x14ac:dyDescent="0.3">
      <c r="G27" s="54"/>
      <c r="H27" s="54"/>
      <c r="I27" s="54"/>
      <c r="J27" s="4"/>
      <c r="K27" s="4"/>
      <c r="L27" s="4"/>
    </row>
    <row r="28" spans="7:12" x14ac:dyDescent="0.3">
      <c r="G28" s="54"/>
      <c r="H28" s="54"/>
      <c r="I28" s="54"/>
      <c r="J28" s="4"/>
      <c r="K28" s="4"/>
      <c r="L28" s="4"/>
    </row>
  </sheetData>
  <mergeCells count="1">
    <mergeCell ref="G22:I28"/>
  </mergeCells>
  <phoneticPr fontId="1" type="noConversion"/>
  <pageMargins left="0.70866141732283472" right="0.70866141732283472" top="1.25" bottom="0.74803149606299213" header="0.79" footer="0.31496062992125984"/>
  <pageSetup paperSize="9" scale="91" orientation="landscape" r:id="rId1"/>
  <headerFooter alignWithMargins="0">
    <oddHeader>&amp;L&amp;"Calibri,Bold"&amp;14&amp;F&amp;C&amp;"Calibri,Bold"&amp;16&amp;A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32"/>
  <sheetViews>
    <sheetView view="pageBreakPreview" topLeftCell="B3" zoomScaleNormal="100" workbookViewId="0">
      <selection activeCell="C29" sqref="C29"/>
    </sheetView>
  </sheetViews>
  <sheetFormatPr defaultColWidth="20.6640625" defaultRowHeight="14.4" x14ac:dyDescent="0.3"/>
  <cols>
    <col min="1" max="1" width="2.44140625" style="6" hidden="1" customWidth="1"/>
    <col min="2" max="2" width="17.5546875" style="6" customWidth="1"/>
    <col min="3" max="3" width="24" style="6" customWidth="1"/>
    <col min="4" max="4" width="29.88671875" style="6" customWidth="1"/>
    <col min="5" max="5" width="9.109375" style="6" hidden="1" customWidth="1"/>
    <col min="6" max="6" width="10.88671875" style="6" hidden="1" customWidth="1"/>
    <col min="7" max="7" width="11" style="6" hidden="1" customWidth="1"/>
    <col min="8" max="8" width="9.44140625" style="6" hidden="1" customWidth="1"/>
    <col min="9" max="15" width="8.5546875" style="6" hidden="1" customWidth="1"/>
    <col min="16" max="16" width="8.5546875" style="50" customWidth="1"/>
    <col min="17" max="17" width="8.33203125" style="50" customWidth="1"/>
    <col min="18" max="18" width="8.6640625" style="50" customWidth="1"/>
    <col min="19" max="19" width="8.44140625" style="50" customWidth="1"/>
    <col min="20" max="20" width="8.33203125" style="50" customWidth="1"/>
    <col min="21" max="21" width="8.6640625" style="50" customWidth="1"/>
    <col min="22" max="22" width="8.5546875" style="50" customWidth="1"/>
    <col min="23" max="23" width="13.109375" style="50" customWidth="1"/>
    <col min="24" max="24" width="10.88671875" style="50" customWidth="1"/>
    <col min="25" max="25" width="12.6640625" style="6" customWidth="1"/>
    <col min="26" max="16384" width="20.6640625" style="6"/>
  </cols>
  <sheetData>
    <row r="2" spans="2:31" ht="15" thickBot="1" x14ac:dyDescent="0.35">
      <c r="B2" s="21" t="s">
        <v>23</v>
      </c>
      <c r="C2" s="13"/>
      <c r="D2" s="13"/>
      <c r="E2" s="13"/>
      <c r="F2" s="13"/>
      <c r="G2" s="13"/>
      <c r="H2" s="13"/>
      <c r="I2" s="13"/>
      <c r="J2" s="13"/>
      <c r="K2" s="13"/>
      <c r="L2" s="13"/>
      <c r="M2" s="13"/>
      <c r="N2" s="13"/>
      <c r="O2" s="13"/>
      <c r="P2" s="43"/>
      <c r="Q2" s="43"/>
      <c r="R2" s="43"/>
      <c r="S2" s="43"/>
      <c r="T2" s="43"/>
      <c r="U2" s="43"/>
      <c r="V2" s="43"/>
      <c r="W2" s="43"/>
      <c r="X2" s="43"/>
      <c r="Y2" s="13"/>
    </row>
    <row r="3" spans="2:31" ht="31.5" customHeight="1" thickBot="1" x14ac:dyDescent="0.35">
      <c r="B3" s="55" t="s">
        <v>0</v>
      </c>
      <c r="C3" s="55" t="s">
        <v>2</v>
      </c>
      <c r="D3" s="55" t="s">
        <v>4</v>
      </c>
      <c r="E3" s="55" t="s">
        <v>5</v>
      </c>
      <c r="F3" s="64" t="s">
        <v>18</v>
      </c>
      <c r="G3" s="22" t="s">
        <v>1</v>
      </c>
      <c r="H3" s="22" t="s">
        <v>3</v>
      </c>
      <c r="I3" s="59" t="s">
        <v>12</v>
      </c>
      <c r="J3" s="60"/>
      <c r="K3" s="60"/>
      <c r="L3" s="60"/>
      <c r="M3" s="60"/>
      <c r="N3" s="60"/>
      <c r="O3" s="61"/>
      <c r="P3" s="59" t="s">
        <v>13</v>
      </c>
      <c r="Q3" s="62"/>
      <c r="R3" s="62"/>
      <c r="S3" s="62"/>
      <c r="T3" s="62"/>
      <c r="U3" s="62"/>
      <c r="V3" s="63"/>
      <c r="W3" s="66" t="s">
        <v>14</v>
      </c>
      <c r="X3" s="66" t="s">
        <v>15</v>
      </c>
      <c r="Y3" s="57" t="s">
        <v>17</v>
      </c>
    </row>
    <row r="4" spans="2:31" ht="53.25" customHeight="1" thickBot="1" x14ac:dyDescent="0.35">
      <c r="B4" s="56"/>
      <c r="C4" s="56"/>
      <c r="D4" s="56"/>
      <c r="E4" s="56"/>
      <c r="F4" s="65"/>
      <c r="G4" s="23"/>
      <c r="H4" s="23"/>
      <c r="I4" s="22" t="s">
        <v>6</v>
      </c>
      <c r="J4" s="22" t="s">
        <v>7</v>
      </c>
      <c r="K4" s="22" t="s">
        <v>8</v>
      </c>
      <c r="L4" s="22" t="s">
        <v>9</v>
      </c>
      <c r="M4" s="22" t="s">
        <v>10</v>
      </c>
      <c r="N4" s="22" t="s">
        <v>11</v>
      </c>
      <c r="O4" s="11" t="s">
        <v>24</v>
      </c>
      <c r="P4" s="35" t="s">
        <v>6</v>
      </c>
      <c r="Q4" s="35" t="s">
        <v>7</v>
      </c>
      <c r="R4" s="35" t="s">
        <v>8</v>
      </c>
      <c r="S4" s="35" t="s">
        <v>9</v>
      </c>
      <c r="T4" s="35" t="s">
        <v>10</v>
      </c>
      <c r="U4" s="35" t="s">
        <v>11</v>
      </c>
      <c r="V4" s="36" t="s">
        <v>24</v>
      </c>
      <c r="W4" s="67"/>
      <c r="X4" s="67"/>
      <c r="Y4" s="58"/>
    </row>
    <row r="5" spans="2:31" s="7" customFormat="1" ht="31.8" thickBot="1" x14ac:dyDescent="0.35">
      <c r="B5" s="41" t="s">
        <v>63</v>
      </c>
      <c r="C5" s="41" t="s">
        <v>64</v>
      </c>
      <c r="D5" s="41" t="s">
        <v>65</v>
      </c>
      <c r="E5" s="42" t="s">
        <v>66</v>
      </c>
      <c r="F5" s="42" t="s">
        <v>66</v>
      </c>
      <c r="G5" s="42" t="s">
        <v>66</v>
      </c>
      <c r="H5" s="42" t="s">
        <v>66</v>
      </c>
      <c r="I5" s="42" t="s">
        <v>66</v>
      </c>
      <c r="J5" s="42" t="s">
        <v>66</v>
      </c>
      <c r="K5" s="42" t="s">
        <v>66</v>
      </c>
      <c r="L5" s="42" t="s">
        <v>66</v>
      </c>
      <c r="M5" s="42" t="s">
        <v>66</v>
      </c>
      <c r="N5" s="42" t="s">
        <v>66</v>
      </c>
      <c r="O5" s="42" t="s">
        <v>66</v>
      </c>
      <c r="P5" s="44">
        <v>33</v>
      </c>
      <c r="Q5" s="44">
        <v>38</v>
      </c>
      <c r="R5" s="44">
        <v>20</v>
      </c>
      <c r="S5" s="44">
        <v>127</v>
      </c>
      <c r="T5" s="44">
        <v>91</v>
      </c>
      <c r="U5" s="44">
        <v>0</v>
      </c>
      <c r="V5" s="44">
        <v>0</v>
      </c>
      <c r="W5" s="45">
        <f t="shared" ref="W5:W15" si="0">SUM(P5:V5)</f>
        <v>309</v>
      </c>
      <c r="X5" s="45" t="s">
        <v>66</v>
      </c>
      <c r="Y5" s="51">
        <v>42460</v>
      </c>
    </row>
    <row r="6" spans="2:31" s="7" customFormat="1" ht="47.4" thickBot="1" x14ac:dyDescent="0.35">
      <c r="B6" s="41" t="s">
        <v>63</v>
      </c>
      <c r="C6" s="41" t="s">
        <v>67</v>
      </c>
      <c r="D6" s="41" t="s">
        <v>65</v>
      </c>
      <c r="E6" s="42" t="s">
        <v>66</v>
      </c>
      <c r="F6" s="42" t="s">
        <v>66</v>
      </c>
      <c r="G6" s="42" t="s">
        <v>66</v>
      </c>
      <c r="H6" s="42" t="s">
        <v>66</v>
      </c>
      <c r="I6" s="42" t="s">
        <v>66</v>
      </c>
      <c r="J6" s="42" t="s">
        <v>66</v>
      </c>
      <c r="K6" s="42" t="s">
        <v>66</v>
      </c>
      <c r="L6" s="42" t="s">
        <v>66</v>
      </c>
      <c r="M6" s="42" t="s">
        <v>66</v>
      </c>
      <c r="N6" s="42" t="s">
        <v>66</v>
      </c>
      <c r="O6" s="42" t="s">
        <v>66</v>
      </c>
      <c r="P6" s="44">
        <v>754</v>
      </c>
      <c r="Q6" s="44">
        <v>75</v>
      </c>
      <c r="R6" s="44">
        <v>9</v>
      </c>
      <c r="S6" s="44">
        <v>4</v>
      </c>
      <c r="T6" s="44">
        <v>7</v>
      </c>
      <c r="U6" s="44">
        <v>0</v>
      </c>
      <c r="V6" s="44">
        <v>21</v>
      </c>
      <c r="W6" s="45">
        <f t="shared" si="0"/>
        <v>870</v>
      </c>
      <c r="X6" s="45" t="s">
        <v>66</v>
      </c>
      <c r="Y6" s="51">
        <v>42460</v>
      </c>
    </row>
    <row r="7" spans="2:31" s="7" customFormat="1" ht="47.4" thickBot="1" x14ac:dyDescent="0.35">
      <c r="B7" s="41" t="s">
        <v>63</v>
      </c>
      <c r="C7" s="41" t="s">
        <v>68</v>
      </c>
      <c r="D7" s="41" t="s">
        <v>65</v>
      </c>
      <c r="E7" s="42" t="s">
        <v>66</v>
      </c>
      <c r="F7" s="42" t="s">
        <v>66</v>
      </c>
      <c r="G7" s="42" t="s">
        <v>66</v>
      </c>
      <c r="H7" s="42" t="s">
        <v>66</v>
      </c>
      <c r="I7" s="42" t="s">
        <v>66</v>
      </c>
      <c r="J7" s="42" t="s">
        <v>66</v>
      </c>
      <c r="K7" s="42" t="s">
        <v>66</v>
      </c>
      <c r="L7" s="42" t="s">
        <v>66</v>
      </c>
      <c r="M7" s="42" t="s">
        <v>66</v>
      </c>
      <c r="N7" s="42" t="s">
        <v>66</v>
      </c>
      <c r="O7" s="42" t="s">
        <v>66</v>
      </c>
      <c r="P7" s="46">
        <v>562</v>
      </c>
      <c r="Q7" s="46">
        <v>165</v>
      </c>
      <c r="R7" s="46">
        <v>34</v>
      </c>
      <c r="S7" s="46">
        <v>49</v>
      </c>
      <c r="T7" s="46">
        <v>1</v>
      </c>
      <c r="U7" s="46">
        <v>0</v>
      </c>
      <c r="V7" s="46">
        <v>0</v>
      </c>
      <c r="W7" s="45">
        <f t="shared" si="0"/>
        <v>811</v>
      </c>
      <c r="X7" s="45" t="s">
        <v>66</v>
      </c>
      <c r="Y7" s="51">
        <v>42460</v>
      </c>
    </row>
    <row r="8" spans="2:31" s="7" customFormat="1" ht="31.8" thickBot="1" x14ac:dyDescent="0.35">
      <c r="B8" s="41" t="s">
        <v>63</v>
      </c>
      <c r="C8" s="41" t="s">
        <v>69</v>
      </c>
      <c r="D8" s="41" t="s">
        <v>65</v>
      </c>
      <c r="E8" s="42" t="s">
        <v>66</v>
      </c>
      <c r="F8" s="42" t="s">
        <v>66</v>
      </c>
      <c r="G8" s="42" t="s">
        <v>66</v>
      </c>
      <c r="H8" s="42" t="s">
        <v>66</v>
      </c>
      <c r="I8" s="42" t="s">
        <v>66</v>
      </c>
      <c r="J8" s="42" t="s">
        <v>66</v>
      </c>
      <c r="K8" s="42" t="s">
        <v>66</v>
      </c>
      <c r="L8" s="42" t="s">
        <v>66</v>
      </c>
      <c r="M8" s="42" t="s">
        <v>66</v>
      </c>
      <c r="N8" s="42" t="s">
        <v>66</v>
      </c>
      <c r="O8" s="42" t="s">
        <v>66</v>
      </c>
      <c r="P8" s="46">
        <v>4</v>
      </c>
      <c r="Q8" s="46">
        <v>11</v>
      </c>
      <c r="R8" s="44">
        <v>2</v>
      </c>
      <c r="S8" s="44">
        <v>3</v>
      </c>
      <c r="T8" s="46">
        <v>1</v>
      </c>
      <c r="U8" s="46">
        <v>0</v>
      </c>
      <c r="V8" s="46">
        <v>0</v>
      </c>
      <c r="W8" s="45">
        <f t="shared" si="0"/>
        <v>21</v>
      </c>
      <c r="X8" s="45" t="s">
        <v>66</v>
      </c>
      <c r="Y8" s="51">
        <v>42460</v>
      </c>
    </row>
    <row r="9" spans="2:31" s="7" customFormat="1" ht="31.8" thickBot="1" x14ac:dyDescent="0.35">
      <c r="B9" s="41" t="s">
        <v>63</v>
      </c>
      <c r="C9" s="41" t="s">
        <v>70</v>
      </c>
      <c r="D9" s="41" t="s">
        <v>65</v>
      </c>
      <c r="E9" s="42" t="s">
        <v>66</v>
      </c>
      <c r="F9" s="42" t="s">
        <v>66</v>
      </c>
      <c r="G9" s="42" t="s">
        <v>66</v>
      </c>
      <c r="H9" s="42" t="s">
        <v>66</v>
      </c>
      <c r="I9" s="42" t="s">
        <v>66</v>
      </c>
      <c r="J9" s="42" t="s">
        <v>66</v>
      </c>
      <c r="K9" s="42" t="s">
        <v>66</v>
      </c>
      <c r="L9" s="42" t="s">
        <v>66</v>
      </c>
      <c r="M9" s="42" t="s">
        <v>66</v>
      </c>
      <c r="N9" s="42" t="s">
        <v>66</v>
      </c>
      <c r="O9" s="42" t="s">
        <v>66</v>
      </c>
      <c r="P9" s="44">
        <v>0</v>
      </c>
      <c r="Q9" s="44">
        <v>0</v>
      </c>
      <c r="R9" s="44">
        <v>0</v>
      </c>
      <c r="S9" s="44">
        <v>0</v>
      </c>
      <c r="T9" s="44">
        <v>0</v>
      </c>
      <c r="U9" s="44">
        <v>0</v>
      </c>
      <c r="V9" s="44">
        <v>0</v>
      </c>
      <c r="W9" s="45">
        <f t="shared" si="0"/>
        <v>0</v>
      </c>
      <c r="X9" s="45" t="s">
        <v>66</v>
      </c>
      <c r="Y9" s="51">
        <v>42460</v>
      </c>
    </row>
    <row r="10" spans="2:31" s="7" customFormat="1" ht="42.75" customHeight="1" thickBot="1" x14ac:dyDescent="0.35">
      <c r="B10" s="41" t="s">
        <v>63</v>
      </c>
      <c r="C10" s="41" t="s">
        <v>71</v>
      </c>
      <c r="D10" s="41" t="s">
        <v>65</v>
      </c>
      <c r="E10" s="42" t="s">
        <v>66</v>
      </c>
      <c r="F10" s="42" t="s">
        <v>66</v>
      </c>
      <c r="G10" s="42" t="s">
        <v>66</v>
      </c>
      <c r="H10" s="42" t="s">
        <v>66</v>
      </c>
      <c r="I10" s="42" t="s">
        <v>66</v>
      </c>
      <c r="J10" s="42" t="s">
        <v>66</v>
      </c>
      <c r="K10" s="42" t="s">
        <v>66</v>
      </c>
      <c r="L10" s="42" t="s">
        <v>66</v>
      </c>
      <c r="M10" s="42" t="s">
        <v>66</v>
      </c>
      <c r="N10" s="42" t="s">
        <v>66</v>
      </c>
      <c r="O10" s="42" t="s">
        <v>66</v>
      </c>
      <c r="P10" s="44">
        <v>0</v>
      </c>
      <c r="Q10" s="44">
        <v>0</v>
      </c>
      <c r="R10" s="44">
        <v>0</v>
      </c>
      <c r="S10" s="44">
        <v>0</v>
      </c>
      <c r="T10" s="44">
        <v>0</v>
      </c>
      <c r="U10" s="44">
        <v>0</v>
      </c>
      <c r="V10" s="44">
        <v>0</v>
      </c>
      <c r="W10" s="45">
        <f t="shared" si="0"/>
        <v>0</v>
      </c>
      <c r="X10" s="45" t="s">
        <v>66</v>
      </c>
      <c r="Y10" s="51">
        <v>42460</v>
      </c>
    </row>
    <row r="11" spans="2:31" s="7" customFormat="1" ht="31.8" thickBot="1" x14ac:dyDescent="0.35">
      <c r="B11" s="41" t="s">
        <v>63</v>
      </c>
      <c r="C11" s="41" t="s">
        <v>72</v>
      </c>
      <c r="D11" s="41" t="s">
        <v>65</v>
      </c>
      <c r="E11" s="42" t="s">
        <v>66</v>
      </c>
      <c r="F11" s="42" t="s">
        <v>66</v>
      </c>
      <c r="G11" s="42" t="s">
        <v>66</v>
      </c>
      <c r="H11" s="42" t="s">
        <v>66</v>
      </c>
      <c r="I11" s="42" t="s">
        <v>66</v>
      </c>
      <c r="J11" s="42" t="s">
        <v>66</v>
      </c>
      <c r="K11" s="42" t="s">
        <v>66</v>
      </c>
      <c r="L11" s="42" t="s">
        <v>66</v>
      </c>
      <c r="M11" s="42" t="s">
        <v>66</v>
      </c>
      <c r="N11" s="42" t="s">
        <v>66</v>
      </c>
      <c r="O11" s="42" t="s">
        <v>66</v>
      </c>
      <c r="P11" s="44">
        <v>0</v>
      </c>
      <c r="Q11" s="44">
        <v>0</v>
      </c>
      <c r="R11" s="44">
        <v>0</v>
      </c>
      <c r="S11" s="44">
        <v>0</v>
      </c>
      <c r="T11" s="44">
        <v>0</v>
      </c>
      <c r="U11" s="44">
        <v>0</v>
      </c>
      <c r="V11" s="44">
        <v>0</v>
      </c>
      <c r="W11" s="45">
        <f t="shared" si="0"/>
        <v>0</v>
      </c>
      <c r="X11" s="45" t="s">
        <v>66</v>
      </c>
      <c r="Y11" s="51">
        <v>42460</v>
      </c>
      <c r="Z11" s="8"/>
      <c r="AA11" s="8"/>
      <c r="AB11" s="8"/>
      <c r="AC11" s="8"/>
      <c r="AD11" s="8"/>
      <c r="AE11" s="8"/>
    </row>
    <row r="12" spans="2:31" s="7" customFormat="1" ht="31.8" thickBot="1" x14ac:dyDescent="0.35">
      <c r="B12" s="41" t="s">
        <v>63</v>
      </c>
      <c r="C12" s="41" t="s">
        <v>73</v>
      </c>
      <c r="D12" s="41" t="s">
        <v>65</v>
      </c>
      <c r="E12" s="42" t="s">
        <v>66</v>
      </c>
      <c r="F12" s="42" t="s">
        <v>66</v>
      </c>
      <c r="G12" s="42" t="s">
        <v>66</v>
      </c>
      <c r="H12" s="42" t="s">
        <v>66</v>
      </c>
      <c r="I12" s="42" t="s">
        <v>66</v>
      </c>
      <c r="J12" s="42" t="s">
        <v>66</v>
      </c>
      <c r="K12" s="42" t="s">
        <v>66</v>
      </c>
      <c r="L12" s="42" t="s">
        <v>66</v>
      </c>
      <c r="M12" s="42" t="s">
        <v>66</v>
      </c>
      <c r="N12" s="42" t="s">
        <v>66</v>
      </c>
      <c r="O12" s="42" t="s">
        <v>66</v>
      </c>
      <c r="P12" s="44">
        <v>0</v>
      </c>
      <c r="Q12" s="44">
        <v>0</v>
      </c>
      <c r="R12" s="44">
        <v>0</v>
      </c>
      <c r="S12" s="44">
        <v>0</v>
      </c>
      <c r="T12" s="44">
        <v>0</v>
      </c>
      <c r="U12" s="44">
        <v>0</v>
      </c>
      <c r="V12" s="44">
        <v>0</v>
      </c>
      <c r="W12" s="45">
        <f t="shared" si="0"/>
        <v>0</v>
      </c>
      <c r="X12" s="45" t="s">
        <v>66</v>
      </c>
      <c r="Y12" s="51">
        <v>42460</v>
      </c>
      <c r="Z12" s="8"/>
      <c r="AA12" s="8"/>
      <c r="AB12" s="8"/>
      <c r="AC12" s="8"/>
      <c r="AD12" s="8"/>
      <c r="AE12" s="8"/>
    </row>
    <row r="13" spans="2:31" s="7" customFormat="1" ht="31.8" thickBot="1" x14ac:dyDescent="0.35">
      <c r="B13" s="41" t="s">
        <v>63</v>
      </c>
      <c r="C13" s="41" t="s">
        <v>74</v>
      </c>
      <c r="D13" s="41" t="s">
        <v>65</v>
      </c>
      <c r="E13" s="42" t="s">
        <v>66</v>
      </c>
      <c r="F13" s="42" t="s">
        <v>66</v>
      </c>
      <c r="G13" s="42" t="s">
        <v>66</v>
      </c>
      <c r="H13" s="42" t="s">
        <v>66</v>
      </c>
      <c r="I13" s="42" t="s">
        <v>66</v>
      </c>
      <c r="J13" s="42" t="s">
        <v>66</v>
      </c>
      <c r="K13" s="42" t="s">
        <v>66</v>
      </c>
      <c r="L13" s="42" t="s">
        <v>66</v>
      </c>
      <c r="M13" s="42" t="s">
        <v>66</v>
      </c>
      <c r="N13" s="42" t="s">
        <v>66</v>
      </c>
      <c r="O13" s="42" t="s">
        <v>66</v>
      </c>
      <c r="P13" s="44">
        <v>0</v>
      </c>
      <c r="Q13" s="44">
        <v>0</v>
      </c>
      <c r="R13" s="44">
        <v>0</v>
      </c>
      <c r="S13" s="44">
        <v>0</v>
      </c>
      <c r="T13" s="44">
        <v>0</v>
      </c>
      <c r="U13" s="44">
        <v>0</v>
      </c>
      <c r="V13" s="44">
        <v>0</v>
      </c>
      <c r="W13" s="45">
        <f t="shared" si="0"/>
        <v>0</v>
      </c>
      <c r="X13" s="45" t="s">
        <v>66</v>
      </c>
      <c r="Y13" s="51">
        <v>42460</v>
      </c>
      <c r="Z13" s="8"/>
      <c r="AA13" s="8"/>
      <c r="AB13" s="8"/>
      <c r="AC13" s="8"/>
      <c r="AD13" s="8"/>
      <c r="AE13" s="8"/>
    </row>
    <row r="14" spans="2:31" s="7" customFormat="1" ht="31.8" thickBot="1" x14ac:dyDescent="0.35">
      <c r="B14" s="41" t="s">
        <v>63</v>
      </c>
      <c r="C14" s="41" t="s">
        <v>75</v>
      </c>
      <c r="D14" s="41" t="s">
        <v>65</v>
      </c>
      <c r="E14" s="42" t="s">
        <v>66</v>
      </c>
      <c r="F14" s="42" t="s">
        <v>66</v>
      </c>
      <c r="G14" s="42" t="s">
        <v>66</v>
      </c>
      <c r="H14" s="42" t="s">
        <v>66</v>
      </c>
      <c r="I14" s="42" t="s">
        <v>66</v>
      </c>
      <c r="J14" s="42" t="s">
        <v>66</v>
      </c>
      <c r="K14" s="42" t="s">
        <v>66</v>
      </c>
      <c r="L14" s="42" t="s">
        <v>66</v>
      </c>
      <c r="M14" s="42" t="s">
        <v>66</v>
      </c>
      <c r="N14" s="42" t="s">
        <v>66</v>
      </c>
      <c r="O14" s="42" t="s">
        <v>66</v>
      </c>
      <c r="P14" s="44">
        <v>0</v>
      </c>
      <c r="Q14" s="44">
        <v>0</v>
      </c>
      <c r="R14" s="44">
        <v>0</v>
      </c>
      <c r="S14" s="44">
        <v>0</v>
      </c>
      <c r="T14" s="44">
        <v>0</v>
      </c>
      <c r="U14" s="44">
        <v>0</v>
      </c>
      <c r="V14" s="44">
        <v>0</v>
      </c>
      <c r="W14" s="45">
        <f t="shared" si="0"/>
        <v>0</v>
      </c>
      <c r="X14" s="45" t="s">
        <v>66</v>
      </c>
      <c r="Y14" s="51">
        <v>42460</v>
      </c>
      <c r="Z14" s="8"/>
      <c r="AA14" s="8"/>
      <c r="AB14" s="8"/>
      <c r="AC14" s="8"/>
      <c r="AD14" s="8"/>
      <c r="AE14" s="8"/>
    </row>
    <row r="15" spans="2:31" s="7" customFormat="1" ht="47.4" thickBot="1" x14ac:dyDescent="0.35">
      <c r="B15" s="41" t="s">
        <v>63</v>
      </c>
      <c r="C15" s="41" t="s">
        <v>76</v>
      </c>
      <c r="D15" s="41" t="s">
        <v>65</v>
      </c>
      <c r="E15" s="42" t="s">
        <v>66</v>
      </c>
      <c r="F15" s="42" t="s">
        <v>66</v>
      </c>
      <c r="G15" s="42" t="s">
        <v>66</v>
      </c>
      <c r="H15" s="42" t="s">
        <v>66</v>
      </c>
      <c r="I15" s="42" t="s">
        <v>66</v>
      </c>
      <c r="J15" s="42" t="s">
        <v>66</v>
      </c>
      <c r="K15" s="42" t="s">
        <v>66</v>
      </c>
      <c r="L15" s="42" t="s">
        <v>66</v>
      </c>
      <c r="M15" s="42" t="s">
        <v>66</v>
      </c>
      <c r="N15" s="42" t="s">
        <v>66</v>
      </c>
      <c r="O15" s="42" t="s">
        <v>66</v>
      </c>
      <c r="P15" s="44">
        <v>0</v>
      </c>
      <c r="Q15" s="44">
        <v>0</v>
      </c>
      <c r="R15" s="44">
        <v>0</v>
      </c>
      <c r="S15" s="44">
        <v>0</v>
      </c>
      <c r="T15" s="44">
        <v>0</v>
      </c>
      <c r="U15" s="44">
        <v>0</v>
      </c>
      <c r="V15" s="44">
        <v>0</v>
      </c>
      <c r="W15" s="45">
        <f t="shared" si="0"/>
        <v>0</v>
      </c>
      <c r="X15" s="45" t="s">
        <v>66</v>
      </c>
      <c r="Y15" s="51">
        <v>42460</v>
      </c>
      <c r="Z15" s="8"/>
      <c r="AA15" s="8"/>
      <c r="AB15" s="8"/>
      <c r="AC15" s="8"/>
      <c r="AD15" s="8"/>
      <c r="AE15" s="8"/>
    </row>
    <row r="16" spans="2:31" s="7" customFormat="1" ht="31.8" thickBot="1" x14ac:dyDescent="0.35">
      <c r="B16" s="41" t="s">
        <v>63</v>
      </c>
      <c r="C16" s="41" t="s">
        <v>77</v>
      </c>
      <c r="D16" s="41" t="s">
        <v>65</v>
      </c>
      <c r="E16" s="42" t="s">
        <v>66</v>
      </c>
      <c r="F16" s="42" t="s">
        <v>66</v>
      </c>
      <c r="G16" s="42" t="s">
        <v>66</v>
      </c>
      <c r="H16" s="42" t="s">
        <v>66</v>
      </c>
      <c r="I16" s="42" t="s">
        <v>66</v>
      </c>
      <c r="J16" s="42" t="s">
        <v>66</v>
      </c>
      <c r="K16" s="42" t="s">
        <v>66</v>
      </c>
      <c r="L16" s="42" t="s">
        <v>66</v>
      </c>
      <c r="M16" s="42" t="s">
        <v>66</v>
      </c>
      <c r="N16" s="42" t="s">
        <v>66</v>
      </c>
      <c r="O16" s="42" t="s">
        <v>66</v>
      </c>
      <c r="P16" s="44">
        <v>0</v>
      </c>
      <c r="Q16" s="44">
        <v>0</v>
      </c>
      <c r="R16" s="44">
        <v>0</v>
      </c>
      <c r="S16" s="44">
        <v>0</v>
      </c>
      <c r="T16" s="44">
        <v>0</v>
      </c>
      <c r="U16" s="44">
        <v>0</v>
      </c>
      <c r="V16" s="44">
        <v>0</v>
      </c>
      <c r="W16" s="47">
        <v>0</v>
      </c>
      <c r="X16" s="47" t="s">
        <v>66</v>
      </c>
      <c r="Y16" s="51">
        <v>42460</v>
      </c>
    </row>
    <row r="17" spans="2:25" s="7" customFormat="1" ht="21" x14ac:dyDescent="0.4">
      <c r="B17" s="52"/>
      <c r="C17" s="53"/>
      <c r="D17" s="53"/>
      <c r="P17" s="48"/>
      <c r="Q17" s="48"/>
      <c r="R17" s="48"/>
      <c r="S17" s="48"/>
      <c r="T17" s="48"/>
      <c r="U17" s="48"/>
      <c r="V17" s="48"/>
      <c r="W17" s="48"/>
      <c r="X17" s="48"/>
    </row>
    <row r="18" spans="2:25" s="7" customFormat="1" ht="15" x14ac:dyDescent="0.3">
      <c r="P18" s="48"/>
      <c r="Q18" s="48"/>
      <c r="R18" s="48"/>
      <c r="S18" s="48"/>
      <c r="T18" s="48"/>
      <c r="U18" s="48"/>
      <c r="V18" s="48"/>
      <c r="W18" s="48"/>
      <c r="X18" s="48"/>
    </row>
    <row r="19" spans="2:25" s="7" customFormat="1" ht="15" x14ac:dyDescent="0.3">
      <c r="P19" s="48"/>
      <c r="Q19" s="48"/>
      <c r="R19" s="48"/>
      <c r="S19" s="48"/>
      <c r="T19" s="48"/>
      <c r="U19" s="48"/>
      <c r="V19" s="48"/>
      <c r="W19" s="48"/>
      <c r="X19" s="48"/>
    </row>
    <row r="20" spans="2:25" s="7" customFormat="1" ht="15" x14ac:dyDescent="0.3">
      <c r="P20" s="48"/>
      <c r="Q20" s="48"/>
      <c r="R20" s="48"/>
      <c r="S20" s="48"/>
      <c r="T20" s="48"/>
      <c r="U20" s="48"/>
      <c r="V20" s="48"/>
      <c r="W20" s="48"/>
      <c r="X20" s="48"/>
    </row>
    <row r="21" spans="2:25" s="7" customFormat="1" ht="15" x14ac:dyDescent="0.3">
      <c r="P21" s="48"/>
      <c r="Q21" s="48"/>
      <c r="R21" s="48"/>
      <c r="S21" s="48"/>
      <c r="T21" s="48"/>
      <c r="U21" s="48"/>
      <c r="V21" s="48"/>
      <c r="W21" s="48"/>
      <c r="X21" s="48"/>
    </row>
    <row r="22" spans="2:25" s="7" customFormat="1" ht="15" x14ac:dyDescent="0.3">
      <c r="P22" s="48"/>
      <c r="Q22" s="48"/>
      <c r="R22" s="48"/>
      <c r="S22" s="48"/>
      <c r="T22" s="48"/>
      <c r="U22" s="48"/>
      <c r="V22" s="48"/>
      <c r="W22" s="48"/>
      <c r="X22" s="48"/>
    </row>
    <row r="23" spans="2:25" s="7" customFormat="1" ht="15" x14ac:dyDescent="0.3">
      <c r="P23" s="48"/>
      <c r="Q23" s="48"/>
      <c r="R23" s="48"/>
      <c r="S23" s="48"/>
      <c r="T23" s="48"/>
      <c r="U23" s="48"/>
      <c r="V23" s="48"/>
      <c r="W23" s="48"/>
      <c r="X23" s="48"/>
    </row>
    <row r="24" spans="2:25" s="7" customFormat="1" ht="15" x14ac:dyDescent="0.3">
      <c r="P24" s="48"/>
      <c r="Q24" s="48"/>
      <c r="R24" s="48"/>
      <c r="S24" s="48"/>
      <c r="T24" s="48"/>
      <c r="U24" s="48"/>
      <c r="V24" s="48"/>
      <c r="W24" s="48"/>
      <c r="X24" s="48"/>
    </row>
    <row r="25" spans="2:25" s="7" customFormat="1" ht="15" x14ac:dyDescent="0.3">
      <c r="P25" s="48"/>
      <c r="Q25" s="48"/>
      <c r="R25" s="48"/>
      <c r="S25" s="48"/>
      <c r="T25" s="48"/>
      <c r="U25" s="48"/>
      <c r="V25" s="48"/>
      <c r="W25" s="48"/>
      <c r="X25" s="48"/>
    </row>
    <row r="26" spans="2:25" s="7" customFormat="1" ht="15" x14ac:dyDescent="0.3">
      <c r="P26" s="48"/>
      <c r="Q26" s="48"/>
      <c r="R26" s="48"/>
      <c r="S26" s="48"/>
      <c r="T26" s="48"/>
      <c r="U26" s="48"/>
      <c r="V26" s="48"/>
      <c r="W26" s="48"/>
      <c r="X26" s="48"/>
    </row>
    <row r="27" spans="2:25" s="7" customFormat="1" ht="15" x14ac:dyDescent="0.3">
      <c r="P27" s="48"/>
      <c r="Q27" s="48"/>
      <c r="R27" s="48"/>
      <c r="S27" s="48"/>
      <c r="T27" s="48"/>
      <c r="U27" s="48"/>
      <c r="V27" s="48"/>
      <c r="W27" s="48"/>
      <c r="X27" s="48"/>
    </row>
    <row r="28" spans="2:25" s="9" customFormat="1" ht="15" x14ac:dyDescent="0.25">
      <c r="B28" s="10"/>
      <c r="D28" s="10"/>
      <c r="E28" s="10"/>
      <c r="P28" s="49"/>
      <c r="Q28" s="49"/>
      <c r="R28" s="49"/>
      <c r="S28" s="49"/>
      <c r="T28" s="49"/>
      <c r="U28" s="49"/>
      <c r="V28" s="49"/>
      <c r="W28" s="49"/>
      <c r="X28" s="49"/>
      <c r="Y28" s="10"/>
    </row>
    <row r="32" spans="2:25" x14ac:dyDescent="0.3">
      <c r="W32" s="50">
        <f>SUM(W5:W16)</f>
        <v>2011</v>
      </c>
    </row>
  </sheetData>
  <mergeCells count="11">
    <mergeCell ref="B17:D17"/>
    <mergeCell ref="W3:W4"/>
    <mergeCell ref="X3:X4"/>
    <mergeCell ref="B3:B4"/>
    <mergeCell ref="C3:C4"/>
    <mergeCell ref="D3:D4"/>
    <mergeCell ref="E3:E4"/>
    <mergeCell ref="Y3:Y4"/>
    <mergeCell ref="I3:O3"/>
    <mergeCell ref="P3:V3"/>
    <mergeCell ref="F3:F4"/>
  </mergeCells>
  <phoneticPr fontId="1" type="noConversion"/>
  <pageMargins left="0.56999999999999995" right="0.47" top="1.49" bottom="0.39" header="0.82" footer="0.31496062992125984"/>
  <pageSetup paperSize="9" scale="81" orientation="landscape" r:id="rId1"/>
  <headerFooter alignWithMargins="0">
    <oddHeader>&amp;L&amp;"Calibri,Bold"&amp;14&amp;F&amp;C&amp;"Calibri,Bold"&amp;16&amp;A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7"/>
  <sheetViews>
    <sheetView zoomScaleNormal="100" workbookViewId="0">
      <selection activeCell="C29" sqref="C29"/>
    </sheetView>
  </sheetViews>
  <sheetFormatPr defaultColWidth="8.88671875" defaultRowHeight="15.6" x14ac:dyDescent="0.3"/>
  <cols>
    <col min="1" max="1" width="2.44140625" style="2" customWidth="1"/>
    <col min="2" max="2" width="15.44140625" style="4" customWidth="1"/>
    <col min="3" max="3" width="26.44140625" style="4" customWidth="1"/>
    <col min="4" max="4" width="19.88671875" style="4" customWidth="1"/>
    <col min="5" max="5" width="17.33203125" style="5" customWidth="1"/>
    <col min="6" max="6" width="27.109375" style="4" customWidth="1"/>
    <col min="7" max="7" width="12.44140625" style="4" customWidth="1"/>
    <col min="8" max="8" width="15.6640625" style="4" customWidth="1"/>
    <col min="9" max="16384" width="8.88671875" style="2"/>
  </cols>
  <sheetData>
    <row r="2" spans="2:8" ht="31.2" x14ac:dyDescent="0.3">
      <c r="B2" s="3" t="s">
        <v>22</v>
      </c>
      <c r="C2" s="17"/>
      <c r="D2" s="17"/>
      <c r="E2" s="18"/>
      <c r="F2" s="17"/>
      <c r="G2" s="17"/>
      <c r="H2" s="17"/>
    </row>
    <row r="3" spans="2:8" ht="28.8" x14ac:dyDescent="0.3">
      <c r="B3" s="24" t="s">
        <v>0</v>
      </c>
      <c r="C3" s="24" t="s">
        <v>2</v>
      </c>
      <c r="D3" s="24" t="s">
        <v>27</v>
      </c>
      <c r="E3" s="24" t="s">
        <v>5</v>
      </c>
      <c r="F3" s="24" t="s">
        <v>4</v>
      </c>
      <c r="G3" s="24" t="s">
        <v>18</v>
      </c>
      <c r="H3" s="24" t="s">
        <v>17</v>
      </c>
    </row>
    <row r="4" spans="2:8" ht="28.5" customHeight="1" x14ac:dyDescent="0.3">
      <c r="B4" s="37" t="s">
        <v>49</v>
      </c>
      <c r="C4" s="14"/>
      <c r="D4" s="14"/>
      <c r="E4" s="14"/>
      <c r="F4" s="25"/>
      <c r="G4" s="15"/>
      <c r="H4" s="16"/>
    </row>
    <row r="5" spans="2:8" ht="45" customHeight="1" x14ac:dyDescent="0.3">
      <c r="B5" s="14"/>
      <c r="C5" s="14"/>
      <c r="D5" s="14"/>
      <c r="E5" s="14"/>
      <c r="F5" s="25"/>
      <c r="G5" s="15"/>
      <c r="H5" s="16"/>
    </row>
    <row r="6" spans="2:8" ht="53.25" customHeight="1" x14ac:dyDescent="0.3">
      <c r="B6" s="14"/>
      <c r="C6" s="14"/>
      <c r="D6" s="14"/>
      <c r="E6" s="14"/>
      <c r="F6" s="25"/>
      <c r="G6" s="15"/>
      <c r="H6" s="16"/>
    </row>
    <row r="7" spans="2:8" ht="30" customHeight="1" x14ac:dyDescent="0.3">
      <c r="B7" s="14"/>
      <c r="C7" s="14"/>
      <c r="D7" s="14"/>
      <c r="E7" s="14"/>
      <c r="F7" s="25"/>
      <c r="G7" s="15"/>
      <c r="H7" s="16"/>
    </row>
  </sheetData>
  <phoneticPr fontId="1" type="noConversion"/>
  <printOptions gridLines="1"/>
  <pageMargins left="0.55000000000000004" right="0.70866141732283472" top="0.95" bottom="0.74803149606299213" header="0.62" footer="0.31496062992125984"/>
  <pageSetup paperSize="9" scale="99" orientation="landscape" r:id="rId1"/>
  <headerFooter>
    <oddHeader>&amp;L&amp;"Calibri,Bold"&amp;12&amp;F&amp;C&amp;"Calibri,Bold"&amp;14&amp;A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
  <sheetViews>
    <sheetView zoomScaleNormal="100" workbookViewId="0">
      <selection activeCell="C29" sqref="C29"/>
    </sheetView>
  </sheetViews>
  <sheetFormatPr defaultColWidth="36" defaultRowHeight="15.6" x14ac:dyDescent="0.3"/>
  <cols>
    <col min="1" max="1" width="2.44140625" style="4" customWidth="1"/>
    <col min="2" max="2" width="12.88671875" style="4" customWidth="1"/>
    <col min="3" max="3" width="20.33203125" style="4" customWidth="1"/>
    <col min="4" max="4" width="20" style="4" customWidth="1"/>
    <col min="5" max="5" width="13.44140625" style="5" customWidth="1"/>
    <col min="6" max="6" width="27.33203125" style="4" customWidth="1"/>
    <col min="7" max="8" width="16.109375" style="4" customWidth="1"/>
    <col min="9" max="16384" width="36" style="4"/>
  </cols>
  <sheetData>
    <row r="1" spans="2:8" x14ac:dyDescent="0.3">
      <c r="B1" s="12"/>
    </row>
    <row r="2" spans="2:8" s="3" customFormat="1" x14ac:dyDescent="0.3">
      <c r="B2" s="3" t="s">
        <v>19</v>
      </c>
      <c r="C2" s="20"/>
      <c r="D2" s="20"/>
      <c r="E2" s="20"/>
      <c r="F2" s="20"/>
      <c r="G2" s="20"/>
      <c r="H2" s="20"/>
    </row>
    <row r="3" spans="2:8" ht="28.8" x14ac:dyDescent="0.3">
      <c r="B3" s="24" t="s">
        <v>0</v>
      </c>
      <c r="C3" s="24" t="s">
        <v>2</v>
      </c>
      <c r="D3" s="24" t="s">
        <v>27</v>
      </c>
      <c r="E3" s="24" t="s">
        <v>5</v>
      </c>
      <c r="F3" s="24" t="s">
        <v>4</v>
      </c>
      <c r="G3" s="24" t="s">
        <v>18</v>
      </c>
      <c r="H3" s="24" t="s">
        <v>17</v>
      </c>
    </row>
    <row r="4" spans="2:8" ht="36" x14ac:dyDescent="0.3">
      <c r="B4" s="37" t="s">
        <v>49</v>
      </c>
      <c r="C4" s="26"/>
      <c r="D4" s="26"/>
      <c r="E4" s="26"/>
      <c r="F4" s="28"/>
      <c r="G4" s="27"/>
      <c r="H4" s="16"/>
    </row>
    <row r="5" spans="2:8" x14ac:dyDescent="0.3">
      <c r="B5" s="26"/>
      <c r="C5" s="26"/>
      <c r="D5" s="26"/>
      <c r="E5" s="26"/>
      <c r="F5" s="28"/>
      <c r="G5" s="27"/>
      <c r="H5" s="16"/>
    </row>
    <row r="6" spans="2:8" x14ac:dyDescent="0.3">
      <c r="B6" s="26"/>
      <c r="C6" s="29"/>
      <c r="D6" s="29"/>
      <c r="E6" s="26"/>
      <c r="F6" s="28"/>
      <c r="G6" s="30"/>
      <c r="H6" s="16"/>
    </row>
    <row r="7" spans="2:8" x14ac:dyDescent="0.3">
      <c r="B7" s="26"/>
      <c r="C7" s="29"/>
      <c r="D7" s="29"/>
      <c r="E7" s="26"/>
      <c r="F7" s="28"/>
      <c r="G7" s="27"/>
      <c r="H7" s="16"/>
    </row>
    <row r="8" spans="2:8" x14ac:dyDescent="0.3">
      <c r="B8" s="26"/>
      <c r="C8" s="29"/>
      <c r="D8" s="29"/>
      <c r="E8" s="26"/>
      <c r="F8" s="28"/>
      <c r="G8" s="27"/>
      <c r="H8" s="16"/>
    </row>
  </sheetData>
  <phoneticPr fontId="1" type="noConversion"/>
  <printOptions gridLines="1"/>
  <pageMargins left="0.70866141732283472" right="0.70866141732283472" top="1.05" bottom="0.74803149606299213" header="0.65" footer="0.31496062992125984"/>
  <pageSetup paperSize="9" orientation="landscape" r:id="rId1"/>
  <headerFooter>
    <oddHeader>&amp;L&amp;"Calibri,Bold"&amp;12&amp;F&amp;C&amp;"Calibri,Bold"&amp;16&amp;A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51EE7ED5-7216-4B19-9DAD-1FC5A18BC2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ICT</vt:lpstr>
      <vt:lpstr>PROPERTY</vt:lpstr>
      <vt:lpstr>RECRUITMENT</vt:lpstr>
      <vt:lpstr>ADVERTISING &amp; MARKETING</vt:lpstr>
      <vt:lpstr>CONSULTANCY</vt:lpstr>
      <vt:lpstr>'ADVERTISING &amp; MARKETING'!Print_Area</vt:lpstr>
      <vt:lpstr>CONSULTANCY!Print_Area</vt:lpstr>
      <vt:lpstr>ICT!Print_Area</vt:lpstr>
      <vt:lpstr>PROPERTY!Print_Area</vt:lpstr>
      <vt:lpstr>RECRUITMENT!Print_Area</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Isaacs, Gordon</cp:lastModifiedBy>
  <cp:lastPrinted>2016-06-21T11:53:06Z</cp:lastPrinted>
  <dcterms:created xsi:type="dcterms:W3CDTF">2010-12-07T16:43:44Z</dcterms:created>
  <dcterms:modified xsi:type="dcterms:W3CDTF">2016-08-17T10:28:42Z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