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3170"/>
  </bookViews>
  <sheets>
    <sheet name="FT list" sheetId="1" r:id="rId1"/>
    <sheet name="NHS and DH list" sheetId="2" r:id="rId2"/>
  </sheets>
  <externalReferences>
    <externalReference r:id="rId3"/>
  </externalReferences>
  <definedNames>
    <definedName name="ComparativeFY">[1]Settings!$C$5</definedName>
    <definedName name="ComparativeYear">[1]Settings!$C$8</definedName>
    <definedName name="ComparativeYearStart">[1]Settings!$C$10</definedName>
    <definedName name="CurrentFY">[1]Settings!$C$4</definedName>
    <definedName name="CurrentYear">[1]Settings!$C$7</definedName>
    <definedName name="CurrentYearEnd">[1]Settings!$C$13</definedName>
    <definedName name="CurrentYearStart">[1]Settings!$C$9</definedName>
    <definedName name="DoA">[1]Cover!$E$32</definedName>
    <definedName name="JOCPOINTS">'[1]Validations &amp; JOCs'!$F$29</definedName>
    <definedName name="SelectedFT">[1]Cover!$E$10</definedName>
    <definedName name="SelectedMARSID">[1]Cover!$E$12</definedName>
    <definedName name="SelectedNHSCode">[1]Cover!$F$12</definedName>
    <definedName name="ShowStartUpForm">FALSE</definedName>
    <definedName name="SysVersion">[1]Settings!$C$24</definedName>
    <definedName name="VALIDATIONERRORS">'[1]Validations &amp; JOCs'!$E$14</definedName>
    <definedName name="Z_E4F26FFA_5313_49C9_9365_CBA576C57791_.wvu.PrintArea" localSheetId="0" hidden="1">'FT list'!$A$1:$C$157</definedName>
    <definedName name="Z_E4F26FFA_5313_49C9_9365_CBA576C57791_.wvu.PrintTitles" localSheetId="1" hidden="1">'NHS and DH list'!$1:$4</definedName>
  </definedNames>
  <calcPr calcId="145621"/>
</workbook>
</file>

<file path=xl/calcChain.xml><?xml version="1.0" encoding="utf-8"?>
<calcChain xmlns="http://schemas.openxmlformats.org/spreadsheetml/2006/main">
  <c r="B338" i="2" l="1"/>
  <c r="B328" i="2"/>
  <c r="P324" i="2"/>
  <c r="P323" i="2"/>
  <c r="P322" i="2"/>
  <c r="P321" i="2"/>
  <c r="P320" i="2"/>
  <c r="P319" i="2"/>
  <c r="P318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B1" i="2"/>
</calcChain>
</file>

<file path=xl/sharedStrings.xml><?xml version="1.0" encoding="utf-8"?>
<sst xmlns="http://schemas.openxmlformats.org/spreadsheetml/2006/main" count="1456" uniqueCount="1060">
  <si>
    <t>NHS code</t>
  </si>
  <si>
    <t>Total NHS Foundation Trust receivables and payables</t>
  </si>
  <si>
    <t>2Gether NHS Foundation Trust</t>
  </si>
  <si>
    <t>RTQ</t>
  </si>
  <si>
    <t>5 Boroughs Partnership NHS Foundation Trust</t>
  </si>
  <si>
    <t>RTV</t>
  </si>
  <si>
    <t>Aintree University Hospital NHS Foundation Trust</t>
  </si>
  <si>
    <t>REM</t>
  </si>
  <si>
    <t>Airedale NHS Foundation Trust</t>
  </si>
  <si>
    <t>RCF</t>
  </si>
  <si>
    <t>Alder Hey Children's NHS Foundation Trust</t>
  </si>
  <si>
    <t>RBS</t>
  </si>
  <si>
    <t xml:space="preserve">Ashford and St Peter's Hospitals NHS Foundation Trust </t>
  </si>
  <si>
    <t>RTK</t>
  </si>
  <si>
    <t>Barnsley Hospital NHS Foundation Trust</t>
  </si>
  <si>
    <t>RFF</t>
  </si>
  <si>
    <t>Basildon And Thurrock University Hospitals NHS Foundation Trust</t>
  </si>
  <si>
    <t>RDD</t>
  </si>
  <si>
    <t>Berkshire Healthcare NHS Foundation Trust</t>
  </si>
  <si>
    <t>RWX</t>
  </si>
  <si>
    <t>Birmingham and Solihull Mental Health NHS Foundation Trust</t>
  </si>
  <si>
    <t>RXT</t>
  </si>
  <si>
    <t>Birmingham Children's Hospital NHS Foundation Trust</t>
  </si>
  <si>
    <t>RQ3</t>
  </si>
  <si>
    <r>
      <t xml:space="preserve">Birmingham Community Healthcare NHS Foundation Trust </t>
    </r>
    <r>
      <rPr>
        <sz val="10"/>
        <color rgb="FFFF0000"/>
        <rFont val="Arial"/>
        <family val="2"/>
      </rPr>
      <t>(FT status from 1 April 2016)</t>
    </r>
  </si>
  <si>
    <t>RYW</t>
  </si>
  <si>
    <t>Birmingham Women's NHS Foundation Trust</t>
  </si>
  <si>
    <t>RLU</t>
  </si>
  <si>
    <t>Black Country Partnership NHS Foundation Trust</t>
  </si>
  <si>
    <t>TAJ</t>
  </si>
  <si>
    <t>Blackpool Teaching Hospitals NHS Foundation Trust</t>
  </si>
  <si>
    <t>RXL</t>
  </si>
  <si>
    <t>Bolton NHS Foundation Trust</t>
  </si>
  <si>
    <t>RMC</t>
  </si>
  <si>
    <r>
      <t>Bradford District Care NHS Foundation Trust</t>
    </r>
    <r>
      <rPr>
        <sz val="10"/>
        <color rgb="FF0000FF"/>
        <rFont val="Arial"/>
        <family val="2"/>
      </rPr>
      <t xml:space="preserve"> </t>
    </r>
  </si>
  <si>
    <t>TAD</t>
  </si>
  <si>
    <t>Bradford Teaching Hospitals NHS Foundation Trust</t>
  </si>
  <si>
    <t>RAE</t>
  </si>
  <si>
    <t>Bridgewater Community Healthcare NHS Foundation Trust</t>
  </si>
  <si>
    <t>RY2</t>
  </si>
  <si>
    <t>Burton Hospitals NHS Foundation Trust</t>
  </si>
  <si>
    <t>RJF</t>
  </si>
  <si>
    <t>Calderdale and Huddersfield NHS Foundation Trust</t>
  </si>
  <si>
    <t>RWY</t>
  </si>
  <si>
    <r>
      <t>Calderstones Partnership NHS Foundation Trust</t>
    </r>
    <r>
      <rPr>
        <sz val="10"/>
        <color rgb="FFFF0000"/>
        <rFont val="Arial"/>
        <family val="2"/>
      </rPr>
      <t xml:space="preserve"> (acquired by Mersey Care NHS Foundation Trust on 1 July 2016)</t>
    </r>
  </si>
  <si>
    <t>RJX</t>
  </si>
  <si>
    <t>Cambridge University Hospitals NHS Foundation Trust</t>
  </si>
  <si>
    <t>RGT</t>
  </si>
  <si>
    <t>Cambridgeshire and Peterborough NHS Foundation Trust</t>
  </si>
  <si>
    <t>RT1</t>
  </si>
  <si>
    <t>Camden and Islington NHS Foundation Trust</t>
  </si>
  <si>
    <t>TAF</t>
  </si>
  <si>
    <t>Central and North West London NHS Foundation Trust</t>
  </si>
  <si>
    <t>RV3</t>
  </si>
  <si>
    <t>Central Manchester University Hospitals NHS Foundation Trust</t>
  </si>
  <si>
    <t>RW3</t>
  </si>
  <si>
    <r>
      <t>Chelsea and Westminster Hospital NHS Foundation Trust</t>
    </r>
    <r>
      <rPr>
        <sz val="10"/>
        <color rgb="FF0000FF"/>
        <rFont val="Arial"/>
        <family val="2"/>
      </rPr>
      <t xml:space="preserve"> </t>
    </r>
  </si>
  <si>
    <t>RQM</t>
  </si>
  <si>
    <t>Cheshire and Wirral Partnership NHS Foundation Trust</t>
  </si>
  <si>
    <t>RXA</t>
  </si>
  <si>
    <t>Chesterfield Royal Hospital NHS Foundation Trust</t>
  </si>
  <si>
    <t>RFS</t>
  </si>
  <si>
    <t>City Hospitals Sunderland NHS Foundation Trust</t>
  </si>
  <si>
    <t>RLN</t>
  </si>
  <si>
    <t>Colchester Hospital University NHS Foundation Trust</t>
  </si>
  <si>
    <t>RDE</t>
  </si>
  <si>
    <t>Cornwall Partnership NHS Foundation Trust</t>
  </si>
  <si>
    <t>RJ8</t>
  </si>
  <si>
    <t>Countess of Chester Hospital NHS Foundation Trust</t>
  </si>
  <si>
    <t>RJR</t>
  </si>
  <si>
    <t>County Durham and Darlington NHS Foundation Trust</t>
  </si>
  <si>
    <t>RXP</t>
  </si>
  <si>
    <t>Cumbria Partnership NHS Foundation Trust</t>
  </si>
  <si>
    <t>RNN</t>
  </si>
  <si>
    <t>Derby Teaching Hospitals NHS Foundation Trust</t>
  </si>
  <si>
    <t>RTG</t>
  </si>
  <si>
    <r>
      <t>Derbyshire Community Health Services NHS Foundation Trust</t>
    </r>
    <r>
      <rPr>
        <sz val="10"/>
        <color rgb="FFFF0000"/>
        <rFont val="Arial"/>
        <family val="2"/>
      </rPr>
      <t xml:space="preserve"> </t>
    </r>
  </si>
  <si>
    <t>RY8</t>
  </si>
  <si>
    <t>Derbyshire Healthcare NHS Foundation Trust</t>
  </si>
  <si>
    <t>RXM</t>
  </si>
  <si>
    <t>Doncaster and Bassetlaw Hospitals NHS Foundation Trust</t>
  </si>
  <si>
    <t>RP5</t>
  </si>
  <si>
    <t>Dorset County Hospital NHS Foundation Trust</t>
  </si>
  <si>
    <t>RBD</t>
  </si>
  <si>
    <t>Dorset Healthcare University NHS Foundation Trust</t>
  </si>
  <si>
    <t>RDY</t>
  </si>
  <si>
    <t>East Kent Hospitals University NHS Foundation Trust</t>
  </si>
  <si>
    <t>RVV</t>
  </si>
  <si>
    <t>East London NHS Foundation Trust</t>
  </si>
  <si>
    <t>RWK</t>
  </si>
  <si>
    <r>
      <t>Frimley Health NHS Foundation Trust</t>
    </r>
    <r>
      <rPr>
        <sz val="10"/>
        <color rgb="FFFF0000"/>
        <rFont val="Arial"/>
        <family val="2"/>
      </rPr>
      <t xml:space="preserve"> </t>
    </r>
  </si>
  <si>
    <t>RDU</t>
  </si>
  <si>
    <t>Gateshead Health NHS Foundation Trust</t>
  </si>
  <si>
    <t>RR7</t>
  </si>
  <si>
    <t>Gloucestershire Hospitals NHS Foundation Trust</t>
  </si>
  <si>
    <t>RTE</t>
  </si>
  <si>
    <t>Great Ormond Street Hospital for Children NHS Foundation Trust</t>
  </si>
  <si>
    <t>RP4</t>
  </si>
  <si>
    <t>Great Western Hospitals NHS Foundation Trust</t>
  </si>
  <si>
    <t>RN3</t>
  </si>
  <si>
    <t>Greater Manchester West Mental Health NHS Foundation Trust</t>
  </si>
  <si>
    <t>RXV</t>
  </si>
  <si>
    <t>Guy's and St Thomas' NHS Foundation Trust</t>
  </si>
  <si>
    <t>RJ1</t>
  </si>
  <si>
    <t>Hampshire Hospitals NHS Foundation Trust</t>
  </si>
  <si>
    <t>RN5</t>
  </si>
  <si>
    <t>Harrogate and District NHS Foundation Trust</t>
  </si>
  <si>
    <t>RCD</t>
  </si>
  <si>
    <t>Heart of England NHS Foundation Trust</t>
  </si>
  <si>
    <t>RR1</t>
  </si>
  <si>
    <t>Hertfordshire Partnership NHS Foundation Trust</t>
  </si>
  <si>
    <t>RWR</t>
  </si>
  <si>
    <t>Homerton University Hospital NHS Foundation Trust</t>
  </si>
  <si>
    <t>RQX</t>
  </si>
  <si>
    <t>Humber NHS Foundation Trust</t>
  </si>
  <si>
    <t>RV9</t>
  </si>
  <si>
    <t>James Paget University Hospitals NHS Foundation Trust</t>
  </si>
  <si>
    <t>RGP</t>
  </si>
  <si>
    <t>Kent Community Health NHS Foundation Trust</t>
  </si>
  <si>
    <t>RYY</t>
  </si>
  <si>
    <t>Kettering General Hospital NHS Foundation Trust</t>
  </si>
  <si>
    <t>RNQ</t>
  </si>
  <si>
    <t>King's College Hospital NHS Foundation Trust</t>
  </si>
  <si>
    <t>RJZ</t>
  </si>
  <si>
    <t>Kingston Hospital NHS Foundation Trust</t>
  </si>
  <si>
    <t>RAX</t>
  </si>
  <si>
    <t>Lancashire Care NHS Foundation Trust</t>
  </si>
  <si>
    <t>RW5</t>
  </si>
  <si>
    <t>Lancashire Teaching Hospitals NHS Foundation Trust</t>
  </si>
  <si>
    <t>RXN</t>
  </si>
  <si>
    <t>Leeds and York Partnership NHS Foundation Trust</t>
  </si>
  <si>
    <t>RGD</t>
  </si>
  <si>
    <t>Lincolnshire Partnership NHS Foundation Trust</t>
  </si>
  <si>
    <t>RP7</t>
  </si>
  <si>
    <t>Liverpool Heart and Chest Hospital NHS Foundation Trust</t>
  </si>
  <si>
    <t>RBQ</t>
  </si>
  <si>
    <t>Liverpool Women's NHS Foundation Trust</t>
  </si>
  <si>
    <t>REP</t>
  </si>
  <si>
    <t>Luton and Dunstable University Hospital NHS Foundation Trust</t>
  </si>
  <si>
    <t>RC9</t>
  </si>
  <si>
    <t>Medway NHS Foundation Trust</t>
  </si>
  <si>
    <t>RPA</t>
  </si>
  <si>
    <r>
      <t xml:space="preserve">Mersey Care NHS Foundation Trust </t>
    </r>
    <r>
      <rPr>
        <sz val="10"/>
        <color rgb="FFFF0000"/>
        <rFont val="Arial"/>
        <family val="2"/>
      </rPr>
      <t>(FT status from 1 May 2016. Acquired Calderstones Partnership NHS Foundation Trust on 1 July 2016)</t>
    </r>
  </si>
  <si>
    <t>RW4</t>
  </si>
  <si>
    <t>Mid Cheshire Hospitals NHS Foundation Trust</t>
  </si>
  <si>
    <t>RBT</t>
  </si>
  <si>
    <r>
      <t>Mid Staffordshire NHS Foundation Trust</t>
    </r>
    <r>
      <rPr>
        <sz val="10"/>
        <color rgb="FFFF0000"/>
        <rFont val="Arial"/>
        <family val="2"/>
      </rPr>
      <t xml:space="preserve"> </t>
    </r>
    <r>
      <rPr>
        <sz val="10"/>
        <color rgb="FF0000FF"/>
        <rFont val="Arial"/>
        <family val="2"/>
      </rPr>
      <t>(shell entity only)</t>
    </r>
  </si>
  <si>
    <t>RJD</t>
  </si>
  <si>
    <t>Any outstanding payables/receivables have transferred to the legacy management office hosted by University of North Midlands NHS Trust (RJE)</t>
  </si>
  <si>
    <t>Milton Keynes University Hospital NHS Foundation Trust</t>
  </si>
  <si>
    <t>RD8</t>
  </si>
  <si>
    <t>Moorfields Eye Hospital NHS Foundation Trust</t>
  </si>
  <si>
    <t>RP6</t>
  </si>
  <si>
    <t>Norfolk and Norwich University Hospitals NHS Foundation Trust</t>
  </si>
  <si>
    <t>RM1</t>
  </si>
  <si>
    <t>Norfolk and Suffolk NHS Foundation Trust</t>
  </si>
  <si>
    <t>RMY</t>
  </si>
  <si>
    <t xml:space="preserve">North East Ambulance Service NHS Foundation Trust </t>
  </si>
  <si>
    <t>RX6</t>
  </si>
  <si>
    <t>North East London NHS Foundation Trust</t>
  </si>
  <si>
    <t>RAT</t>
  </si>
  <si>
    <t>North Essex Partnership University NHS Foundation Trust</t>
  </si>
  <si>
    <t>RRD</t>
  </si>
  <si>
    <t>Northern Lincolnshire and Goole Hospitals NHS Foundation Trust</t>
  </si>
  <si>
    <t>RJL</t>
  </si>
  <si>
    <t>North Tees and Hartlepool NHS Foundation Trust</t>
  </si>
  <si>
    <t>RVW</t>
  </si>
  <si>
    <t>Northamptonshire Healthcare NHS Foundation Trust</t>
  </si>
  <si>
    <t>RP1</t>
  </si>
  <si>
    <t>Northumberland, Tyne and Wear NHS Foundation Trust</t>
  </si>
  <si>
    <t>RX4</t>
  </si>
  <si>
    <t>Northumbria Healthcare NHS Foundation Trust</t>
  </si>
  <si>
    <t>RTF</t>
  </si>
  <si>
    <t>Nottinghamshire Healthcare NHS Foundation Trust</t>
  </si>
  <si>
    <t>RHA</t>
  </si>
  <si>
    <t>Oxford Health NHS Foundation Trust</t>
  </si>
  <si>
    <t>RNU</t>
  </si>
  <si>
    <r>
      <t>Oxford University Hospitals NHS Foundation Trust</t>
    </r>
    <r>
      <rPr>
        <sz val="10"/>
        <color rgb="FFFF0000"/>
        <rFont val="Arial"/>
        <family val="2"/>
      </rPr>
      <t xml:space="preserve"> </t>
    </r>
  </si>
  <si>
    <t>RTH</t>
  </si>
  <si>
    <t>Oxleas NHS Foundation Trust</t>
  </si>
  <si>
    <t>RPG</t>
  </si>
  <si>
    <t>Papworth Hospital NHS Foundation Trust</t>
  </si>
  <si>
    <t>RGM</t>
  </si>
  <si>
    <t>Pennine Care NHS Foundation Trust</t>
  </si>
  <si>
    <t>RT2</t>
  </si>
  <si>
    <t>Peterborough and Stamford Hospitals NHS Foundation Trust</t>
  </si>
  <si>
    <t>RGN</t>
  </si>
  <si>
    <t>Poole Hospital NHS Foundation Trust</t>
  </si>
  <si>
    <t>RD3</t>
  </si>
  <si>
    <t>Queen Victoria Hospital NHS Foundation Trust</t>
  </si>
  <si>
    <t>RPC</t>
  </si>
  <si>
    <t>Rotherham, Doncaster and South Humber NHS Foundation Trust</t>
  </si>
  <si>
    <t>RXE</t>
  </si>
  <si>
    <t>Royal Berkshire NHS Foundation Trust</t>
  </si>
  <si>
    <t>RHW</t>
  </si>
  <si>
    <t>Royal Brompton and Harefield NHS Foundation Trust</t>
  </si>
  <si>
    <t>RT3</t>
  </si>
  <si>
    <t>Royal Devon and Exeter NHS Foundation Trust</t>
  </si>
  <si>
    <t>RH8</t>
  </si>
  <si>
    <t>Royal Free London NHS Foundation Trust</t>
  </si>
  <si>
    <t>RAL</t>
  </si>
  <si>
    <t>Royal Surrey County Hospital NHS Foundation Trust</t>
  </si>
  <si>
    <t>RA2</t>
  </si>
  <si>
    <t>Royal United Hospitals Bath NHS Foundation Trust</t>
  </si>
  <si>
    <t>RD1</t>
  </si>
  <si>
    <t>Salford Royal NHS Foundation Trust</t>
  </si>
  <si>
    <t>RM3</t>
  </si>
  <si>
    <t>Salisbury NHS Foundation Trust</t>
  </si>
  <si>
    <t>RNZ</t>
  </si>
  <si>
    <t>Sheffield Children's NHS Foundation Trust</t>
  </si>
  <si>
    <t>RCU</t>
  </si>
  <si>
    <t>Sheffield Health and Social Care NHS Foundation Trust</t>
  </si>
  <si>
    <t>TAH</t>
  </si>
  <si>
    <t>Sheffield Teaching Hospitals NHS Foundation Trust</t>
  </si>
  <si>
    <t>RHQ</t>
  </si>
  <si>
    <t>Sherwood Forest Hospitals NHS Foundation Trust</t>
  </si>
  <si>
    <t>RK5</t>
  </si>
  <si>
    <t>Somerset Partnership NHS Foundation Trust</t>
  </si>
  <si>
    <t>RH5</t>
  </si>
  <si>
    <t>South Central Ambulance Service NHS Foundation Trust</t>
  </si>
  <si>
    <t>RYE</t>
  </si>
  <si>
    <t>Torbay and South Devon NHS Foundation Trust</t>
  </si>
  <si>
    <t>RA9</t>
  </si>
  <si>
    <t>South East Coast Ambulance Service NHS Foundation Trust</t>
  </si>
  <si>
    <t>RYD</t>
  </si>
  <si>
    <t>South Essex Partnership University NHS Foundation Trust</t>
  </si>
  <si>
    <t>RWN</t>
  </si>
  <si>
    <t>South London and Maudsley NHS Foundation Trust</t>
  </si>
  <si>
    <t>RV5</t>
  </si>
  <si>
    <t>South Staffordshire and Shropshire Healthcare NHS Foundation Trust</t>
  </si>
  <si>
    <t>RRE</t>
  </si>
  <si>
    <t>South Tees Hospitals NHS Foundation Trust</t>
  </si>
  <si>
    <t>RTR</t>
  </si>
  <si>
    <t>South Tyneside NHS Foundation Trust</t>
  </si>
  <si>
    <t>RE9</t>
  </si>
  <si>
    <t>South Warwickshire NHS Foundation Trust</t>
  </si>
  <si>
    <t>RJC</t>
  </si>
  <si>
    <t>South West Yorkshire Partnership NHS Foundation Trust</t>
  </si>
  <si>
    <t>RXG</t>
  </si>
  <si>
    <t>South Western Ambulance Service NHS Foundation Trust</t>
  </si>
  <si>
    <t>RYF</t>
  </si>
  <si>
    <t>Southend University Hospital NHS Foundation Trust</t>
  </si>
  <si>
    <t>RAJ</t>
  </si>
  <si>
    <t>Southern Health NHS Foundation Trust</t>
  </si>
  <si>
    <t>RW1</t>
  </si>
  <si>
    <t>St George's University Hospitals NHS Foundation Trust</t>
  </si>
  <si>
    <t>RJ7</t>
  </si>
  <si>
    <t>Stockport NHS Foundation Trust</t>
  </si>
  <si>
    <t>RWJ</t>
  </si>
  <si>
    <t>Surrey and Borders Partnership NHS Foundation Trust</t>
  </si>
  <si>
    <t>RXX</t>
  </si>
  <si>
    <r>
      <t xml:space="preserve">Sussex Community NHS Foundation Trust </t>
    </r>
    <r>
      <rPr>
        <sz val="10"/>
        <color rgb="FFFF0000"/>
        <rFont val="Arial"/>
        <family val="2"/>
      </rPr>
      <t>(FT status from 1 April 2016)</t>
    </r>
  </si>
  <si>
    <t>RDR</t>
  </si>
  <si>
    <t>Sussex Partnership NHS Foundation Trust</t>
  </si>
  <si>
    <t>RX2</t>
  </si>
  <si>
    <t>Tameside Hospital NHS Foundation Trust</t>
  </si>
  <si>
    <t>RMP</t>
  </si>
  <si>
    <t>Taunton and Somerset NHS Foundation Trust</t>
  </si>
  <si>
    <t>RBA</t>
  </si>
  <si>
    <t>Tavistock and Portman NHS Foundation Trust</t>
  </si>
  <si>
    <t>RNK</t>
  </si>
  <si>
    <t>Tees, Esk and Wear Valleys NHS Foundation Trust</t>
  </si>
  <si>
    <t>RX3</t>
  </si>
  <si>
    <t>The Christie NHS Foundation Trust</t>
  </si>
  <si>
    <t>RBV</t>
  </si>
  <si>
    <t>The Clatterbridge Cancer Centre NHS Foundation Trust</t>
  </si>
  <si>
    <t>REN</t>
  </si>
  <si>
    <t>The Dudley Group NHS Foundation Trust</t>
  </si>
  <si>
    <t>RNA</t>
  </si>
  <si>
    <t xml:space="preserve">The Hillingdon Hospitals NHS Foundation Trust </t>
  </si>
  <si>
    <t>RAS</t>
  </si>
  <si>
    <t>The Newcastle Upon Tyne Hospitals NHS Foundation Trust</t>
  </si>
  <si>
    <t>RTD</t>
  </si>
  <si>
    <t xml:space="preserve">The Queen Elizabeth Hospital King's Lynn NHS Foundation Trust </t>
  </si>
  <si>
    <t>RCX</t>
  </si>
  <si>
    <t xml:space="preserve">The Robert Jones and Agnes Hunt Orthopaedic Hospital NHS Foundation Trust </t>
  </si>
  <si>
    <t>RL1</t>
  </si>
  <si>
    <t>The Rotherham NHS Foundation Trust</t>
  </si>
  <si>
    <t>RFR</t>
  </si>
  <si>
    <t>The Royal Bournemouth and Christchurch Hospitals NHS Foundation Trust</t>
  </si>
  <si>
    <t>RDZ</t>
  </si>
  <si>
    <t>The Royal Marsden NHS Foundation Trust</t>
  </si>
  <si>
    <t>RPY</t>
  </si>
  <si>
    <t>The Royal Orthopaedic Hospital NHS Foundation Trust</t>
  </si>
  <si>
    <t>RRJ</t>
  </si>
  <si>
    <t>The Walton Centre NHS Foundation Trust</t>
  </si>
  <si>
    <t>RET</t>
  </si>
  <si>
    <t>University College London Hospitals NHS Foundation Trust</t>
  </si>
  <si>
    <t>RRV</t>
  </si>
  <si>
    <t>University Hospital of South Manchester NHS Foundation Trust</t>
  </si>
  <si>
    <t>RM2</t>
  </si>
  <si>
    <t xml:space="preserve">University Hospital Southampton NHS Foundation Trust </t>
  </si>
  <si>
    <t>RHM</t>
  </si>
  <si>
    <t>University Hospitals Birmingham NHS Foundation Trust</t>
  </si>
  <si>
    <t>RRK</t>
  </si>
  <si>
    <t>University Hospitals Bristol NHS Foundation Trust</t>
  </si>
  <si>
    <t>RA7</t>
  </si>
  <si>
    <t xml:space="preserve">University Hospitals of Morecambe Bay NHS Foundation Trust </t>
  </si>
  <si>
    <t>RTX</t>
  </si>
  <si>
    <t>Warrington and Halton Hospitals NHS Foundation Trust</t>
  </si>
  <si>
    <t>RWW</t>
  </si>
  <si>
    <t xml:space="preserve">West Midlands Ambulance Service NHS Foundation Trust </t>
  </si>
  <si>
    <t>RYA</t>
  </si>
  <si>
    <t xml:space="preserve">West Suffolk NHS Foundation Trust </t>
  </si>
  <si>
    <t>RGR</t>
  </si>
  <si>
    <t xml:space="preserve">Western Sussex Hospitals NHS Foundation Trust </t>
  </si>
  <si>
    <t>RYR</t>
  </si>
  <si>
    <r>
      <t xml:space="preserve">Wirral Community NHS Foundation Trust </t>
    </r>
    <r>
      <rPr>
        <sz val="10"/>
        <color rgb="FFFF0000"/>
        <rFont val="Arial"/>
        <family val="2"/>
      </rPr>
      <t>(FT status from 1 May 2016)</t>
    </r>
  </si>
  <si>
    <t>RY7</t>
  </si>
  <si>
    <t>Wirral University Teaching Hospital NHS Foundation Trust</t>
  </si>
  <si>
    <t>RBL</t>
  </si>
  <si>
    <t>Wrightington, Wigan and Leigh NHS Foundation Trust</t>
  </si>
  <si>
    <t>RRF</t>
  </si>
  <si>
    <t>Yeovil District Hospital NHS Foundation Trust</t>
  </si>
  <si>
    <t>RA4</t>
  </si>
  <si>
    <t>York Teaching Hospital NHS Foundation Trust</t>
  </si>
  <si>
    <t>RCB</t>
  </si>
  <si>
    <t>Type</t>
  </si>
  <si>
    <t>TOTAL DH Group (excluding FTs) receivables and payables</t>
  </si>
  <si>
    <t>Avon and Wiltshire Mental Health Partnership NHS Trust</t>
  </si>
  <si>
    <t>T</t>
  </si>
  <si>
    <t>RVN</t>
  </si>
  <si>
    <t>Barking, Havering and Redbridge University Hospitals NHS Trust</t>
  </si>
  <si>
    <t>RF4</t>
  </si>
  <si>
    <t>Barnet, Enfield and Haringey Mental Health NHS Trust</t>
  </si>
  <si>
    <t>RRP</t>
  </si>
  <si>
    <t>Barts Health NHS Trust</t>
  </si>
  <si>
    <t>R1H</t>
  </si>
  <si>
    <t>Bedford Hospital NHS Trust</t>
  </si>
  <si>
    <t>RC1</t>
  </si>
  <si>
    <r>
      <t xml:space="preserve">Birmingham Community Healthcare NHS Trust </t>
    </r>
    <r>
      <rPr>
        <sz val="10"/>
        <color rgb="FFFF0000"/>
        <rFont val="Arial"/>
        <family val="2"/>
      </rPr>
      <t>** FT status from 1 April 2016 **</t>
    </r>
  </si>
  <si>
    <t>Brighton and Sussex University Hospitals NHS Trust</t>
  </si>
  <si>
    <t>RXH</t>
  </si>
  <si>
    <t>Buckinghamshire Healthcare NHS Trust</t>
  </si>
  <si>
    <t>RXQ</t>
  </si>
  <si>
    <t>Cambridgeshire Community Services NHS Trust</t>
  </si>
  <si>
    <t>RYV</t>
  </si>
  <si>
    <t>Central London Community Healthcare NHS Trust</t>
  </si>
  <si>
    <t>RYX</t>
  </si>
  <si>
    <t>Coventry and Warwickshire Partnership NHS Trust</t>
  </si>
  <si>
    <t>RYG</t>
  </si>
  <si>
    <t>Croydon Health Services NHS Trust</t>
  </si>
  <si>
    <t>RJ6</t>
  </si>
  <si>
    <t>Dartford and Gravesham NHS Trust</t>
  </si>
  <si>
    <t>RN7</t>
  </si>
  <si>
    <t>Devon Partnership NHS Trust</t>
  </si>
  <si>
    <t>RWV</t>
  </si>
  <si>
    <t>Dudley and Walsall Mental Health Partnership NHS Trust</t>
  </si>
  <si>
    <t>RYK</t>
  </si>
  <si>
    <t>East and North Hertfordshire NHS Trust</t>
  </si>
  <si>
    <t>RWH</t>
  </si>
  <si>
    <t>East Cheshire NHS Trust</t>
  </si>
  <si>
    <t>RJN</t>
  </si>
  <si>
    <t>East Lancashire Hospitals NHS Trust</t>
  </si>
  <si>
    <t>RXR</t>
  </si>
  <si>
    <t>East Midlands Ambulance Service NHS Trust</t>
  </si>
  <si>
    <t>RX9</t>
  </si>
  <si>
    <t>East of England Ambulance Service NHS Trust</t>
  </si>
  <si>
    <t>RYC</t>
  </si>
  <si>
    <t>East Sussex Healthcare NHS Trust</t>
  </si>
  <si>
    <t>RXC</t>
  </si>
  <si>
    <t>Epsom and St Helier University Hospitals NHS Trust</t>
  </si>
  <si>
    <t>RVR</t>
  </si>
  <si>
    <t>George Eliot Hospital NHS Trust</t>
  </si>
  <si>
    <t>RLT</t>
  </si>
  <si>
    <t>Gloucestershire Care Services NHS Trust</t>
  </si>
  <si>
    <t>R1J</t>
  </si>
  <si>
    <t>Hertfordshire Community NHS Trust</t>
  </si>
  <si>
    <t>RY4</t>
  </si>
  <si>
    <t>Hinchingbrooke Health Care NHS Trust</t>
  </si>
  <si>
    <t>RQQ</t>
  </si>
  <si>
    <t>Hounslow and Richmond Community Healthcare NHS Trust</t>
  </si>
  <si>
    <t>RY9</t>
  </si>
  <si>
    <t>Hull and East Yorkshire Hospitals NHS Trust</t>
  </si>
  <si>
    <t>RWA</t>
  </si>
  <si>
    <t>Imperial College Healthcare NHS Trust</t>
  </si>
  <si>
    <t>RYJ</t>
  </si>
  <si>
    <t>Ipswich Hospital NHS Trust</t>
  </si>
  <si>
    <t>RGQ</t>
  </si>
  <si>
    <t>Isle of Wight NHS Trust</t>
  </si>
  <si>
    <t>R1F</t>
  </si>
  <si>
    <t>Kent and Medway NHS and Social Care Partnership NHS Trust</t>
  </si>
  <si>
    <t>RXY</t>
  </si>
  <si>
    <t>Leeds Community Healthcare NHS Trust</t>
  </si>
  <si>
    <t>RY6</t>
  </si>
  <si>
    <t>Leeds Teaching Hospitals NHS Trust</t>
  </si>
  <si>
    <t>RR8</t>
  </si>
  <si>
    <t>Leicestershire Partnership NHS Trust</t>
  </si>
  <si>
    <t>RT5</t>
  </si>
  <si>
    <t xml:space="preserve">Lewisham and Greenwich NHS Trust </t>
  </si>
  <si>
    <t>RJ2</t>
  </si>
  <si>
    <t>Lincolnshire Community Health Services NHS Trust</t>
  </si>
  <si>
    <t>RY5</t>
  </si>
  <si>
    <t>Liverpool Community Health NHS Trust</t>
  </si>
  <si>
    <t>RY1</t>
  </si>
  <si>
    <t>London Ambulance Service NHS Trust</t>
  </si>
  <si>
    <t>RRU</t>
  </si>
  <si>
    <t>London North West Healthcare NHS Trust</t>
  </si>
  <si>
    <t>R1K</t>
  </si>
  <si>
    <t>Maidstone and Tunbridge Wells NHS Trust</t>
  </si>
  <si>
    <t>RWF</t>
  </si>
  <si>
    <t>Manchester Mental Health and Social Care NHS Trust</t>
  </si>
  <si>
    <t>TAE</t>
  </si>
  <si>
    <r>
      <t xml:space="preserve">Mersey Care NHS Trust </t>
    </r>
    <r>
      <rPr>
        <sz val="10"/>
        <color rgb="FFFF0000"/>
        <rFont val="Arial"/>
        <family val="2"/>
      </rPr>
      <t>** FT status from 1 May 2016 **</t>
    </r>
  </si>
  <si>
    <t>Mid Essex Hospital Services NHS Trust</t>
  </si>
  <si>
    <t>RQ8</t>
  </si>
  <si>
    <t>Mid Yorkshire Hospitals NHS Trust</t>
  </si>
  <si>
    <t>RXF</t>
  </si>
  <si>
    <t>Norfolk Community Health and Care NHS Trust</t>
  </si>
  <si>
    <t>RY3</t>
  </si>
  <si>
    <t>North Bristol NHS Trust</t>
  </si>
  <si>
    <t>RVJ</t>
  </si>
  <si>
    <t>North Cumbria University Hospitals NHS Trust</t>
  </si>
  <si>
    <t>RNL</t>
  </si>
  <si>
    <t>North Middlesex University Hospital NHS Trust</t>
  </si>
  <si>
    <t>RAP</t>
  </si>
  <si>
    <t>North Staffordshire Combined Healthcare NHS Trust</t>
  </si>
  <si>
    <t>RLY</t>
  </si>
  <si>
    <t>North West Ambulance Service NHS Trust</t>
  </si>
  <si>
    <t>RX7</t>
  </si>
  <si>
    <t>Northampton General Hospital NHS Trust</t>
  </si>
  <si>
    <t>RNS</t>
  </si>
  <si>
    <t>Northern Devon Healthcare NHS Trust</t>
  </si>
  <si>
    <t>RBZ</t>
  </si>
  <si>
    <t>Nottingham University Hospitals NHS Trust</t>
  </si>
  <si>
    <t>RX1</t>
  </si>
  <si>
    <t>Pennine Acute Hospitals NHS Trust</t>
  </si>
  <si>
    <t>RW6</t>
  </si>
  <si>
    <t>Plymouth Hospitals NHS Trust</t>
  </si>
  <si>
    <t>RK9</t>
  </si>
  <si>
    <t>Portsmouth Hospitals NHS Trust</t>
  </si>
  <si>
    <t>RHU</t>
  </si>
  <si>
    <t>Royal Cornwall Hospitals NHS Trust</t>
  </si>
  <si>
    <t>REF</t>
  </si>
  <si>
    <t>Royal Liverpool and Broadgreen University Hospitals NHS Trust</t>
  </si>
  <si>
    <t>RQ6</t>
  </si>
  <si>
    <t>Royal National Orthopaedic Hospital NHS Trust</t>
  </si>
  <si>
    <t>RAN</t>
  </si>
  <si>
    <t>Sandwell and West Birmingham Hospitals NHS Trust</t>
  </si>
  <si>
    <t>RXK</t>
  </si>
  <si>
    <t>Shropshire Community Health NHS Trust</t>
  </si>
  <si>
    <t>R1D</t>
  </si>
  <si>
    <t>Solent NHS Trust</t>
  </si>
  <si>
    <t>R1C</t>
  </si>
  <si>
    <t>South West London and St George's Mental Health NHS Trust</t>
  </si>
  <si>
    <t>RQY</t>
  </si>
  <si>
    <t>Southport and Ormskirk Hospital NHS Trust</t>
  </si>
  <si>
    <t>RVY</t>
  </si>
  <si>
    <t>St Helens and Knowsley Hospitals NHS Trust</t>
  </si>
  <si>
    <t>RBN</t>
  </si>
  <si>
    <t>Staffordshire and Stoke on Trent Partnership NHS trust</t>
  </si>
  <si>
    <t>R1E</t>
  </si>
  <si>
    <t>Surrey and Sussex Healthcare NHS Trust</t>
  </si>
  <si>
    <t>RTP</t>
  </si>
  <si>
    <r>
      <t xml:space="preserve">Sussex Community NHS Trust </t>
    </r>
    <r>
      <rPr>
        <sz val="10"/>
        <color rgb="FFFF0000"/>
        <rFont val="Arial"/>
        <family val="2"/>
      </rPr>
      <t>** FT status from 1 April 2016 **</t>
    </r>
  </si>
  <si>
    <t>The Princess Alexandra Hospital NHS Trust</t>
  </si>
  <si>
    <t>RQW</t>
  </si>
  <si>
    <t>The Royal Wolverhampton NHS Trust</t>
  </si>
  <si>
    <t>RL4</t>
  </si>
  <si>
    <t>The Shrewsbury and Telford Hospital NHS Trust</t>
  </si>
  <si>
    <t>RXW</t>
  </si>
  <si>
    <t>The Whittington Hospital NHS Trust</t>
  </si>
  <si>
    <t>RKE</t>
  </si>
  <si>
    <t>United Lincolnshire Hospitals NHS Trust</t>
  </si>
  <si>
    <t>RWD</t>
  </si>
  <si>
    <t>University Hospitals of North Midlands NHS Trust</t>
  </si>
  <si>
    <t>RJE</t>
  </si>
  <si>
    <t>University Hospitals Coventry and Warwickshire NHS Trust</t>
  </si>
  <si>
    <t>RKB</t>
  </si>
  <si>
    <t>University Hospitals of Leicester NHS Trust</t>
  </si>
  <si>
    <t>RWE</t>
  </si>
  <si>
    <t>Walsall Healthcare NHS Trust</t>
  </si>
  <si>
    <t>RBK</t>
  </si>
  <si>
    <t>West Hertfordshire Hospitals NHS Trust</t>
  </si>
  <si>
    <t>RWG</t>
  </si>
  <si>
    <t>West London Mental Health NHS Trust</t>
  </si>
  <si>
    <t>RKL</t>
  </si>
  <si>
    <t>Weston Area Health NHS Trust</t>
  </si>
  <si>
    <t>RA3</t>
  </si>
  <si>
    <r>
      <t>Wirral Community NHS Trust</t>
    </r>
    <r>
      <rPr>
        <sz val="10"/>
        <color rgb="FFFF0000"/>
        <rFont val="Arial"/>
        <family val="2"/>
      </rPr>
      <t xml:space="preserve"> ** FT status from 1 May 2016 **</t>
    </r>
  </si>
  <si>
    <t>Worcestershire Acute Hospitals NHS Trust</t>
  </si>
  <si>
    <t>RWP</t>
  </si>
  <si>
    <t>Worcestershire Health and Care NHS Trust</t>
  </si>
  <si>
    <t>R1A</t>
  </si>
  <si>
    <t>Wye Valley NHS Trust</t>
  </si>
  <si>
    <t>RLQ</t>
  </si>
  <si>
    <t>Yorkshire Ambulance Service NHS Trust</t>
  </si>
  <si>
    <t>RX8</t>
  </si>
  <si>
    <t>NHS Airedale, Wharfdale and Craven CCG</t>
  </si>
  <si>
    <t>C</t>
  </si>
  <si>
    <t>02N</t>
  </si>
  <si>
    <t>NHS Ashford CCG</t>
  </si>
  <si>
    <t>09C</t>
  </si>
  <si>
    <t>NHS Aylesbury Vale CCG</t>
  </si>
  <si>
    <t>10Y</t>
  </si>
  <si>
    <t>NHS Barking and Dagenham CCG</t>
  </si>
  <si>
    <t>07L</t>
  </si>
  <si>
    <t>NHS Barnet CCG</t>
  </si>
  <si>
    <t>07M</t>
  </si>
  <si>
    <t>NHS Barnsley CCG</t>
  </si>
  <si>
    <t>02P</t>
  </si>
  <si>
    <t>NHS Basildon and Brentwood CCG</t>
  </si>
  <si>
    <t>99E</t>
  </si>
  <si>
    <t>NHS Bassetlaw CCG</t>
  </si>
  <si>
    <t>02Q</t>
  </si>
  <si>
    <t>NHS Bath and North East Somerset CCG</t>
  </si>
  <si>
    <t>11E</t>
  </si>
  <si>
    <t>NHS Bedfordshire CCG</t>
  </si>
  <si>
    <t>06F</t>
  </si>
  <si>
    <t>NHS Bexley CCG</t>
  </si>
  <si>
    <t>07N</t>
  </si>
  <si>
    <t>NHS Birmingham Crosscity CCG</t>
  </si>
  <si>
    <t>13P</t>
  </si>
  <si>
    <t>NHS Birmingham South and Central CCG</t>
  </si>
  <si>
    <t>04X</t>
  </si>
  <si>
    <t>NHS Blackburn With Darwen CCG</t>
  </si>
  <si>
    <t>00Q</t>
  </si>
  <si>
    <t>NHS Blackpool CCG</t>
  </si>
  <si>
    <t>00R</t>
  </si>
  <si>
    <t>NHS Bolton CCG</t>
  </si>
  <si>
    <t>00T</t>
  </si>
  <si>
    <t>NHS Bracknell and Ascot CCG</t>
  </si>
  <si>
    <t>10G</t>
  </si>
  <si>
    <t>NHS Bradford City CCG</t>
  </si>
  <si>
    <t>02W</t>
  </si>
  <si>
    <t>NHS Bradford Districts CCG</t>
  </si>
  <si>
    <t>02R</t>
  </si>
  <si>
    <t>NHS Brent CCG</t>
  </si>
  <si>
    <t>07P</t>
  </si>
  <si>
    <t>NHS Brighton and Hove CCG</t>
  </si>
  <si>
    <t>09D</t>
  </si>
  <si>
    <t>NHS Bristol CCG</t>
  </si>
  <si>
    <t>11H</t>
  </si>
  <si>
    <t>NHS Bromley CCG</t>
  </si>
  <si>
    <t>07Q</t>
  </si>
  <si>
    <t>NHS Bury CCG</t>
  </si>
  <si>
    <t>00V</t>
  </si>
  <si>
    <t>NHS Calderdale CCG</t>
  </si>
  <si>
    <t>02T</t>
  </si>
  <si>
    <t>NHS Cambridgeshire and Peterborough CCG</t>
  </si>
  <si>
    <t>06H</t>
  </si>
  <si>
    <t>NHS Camden CCG</t>
  </si>
  <si>
    <t>07R</t>
  </si>
  <si>
    <t>NHS Cannock Chase CCG</t>
  </si>
  <si>
    <t>04Y</t>
  </si>
  <si>
    <t>NHS Canterbury and Coastal CCG</t>
  </si>
  <si>
    <t>09E</t>
  </si>
  <si>
    <t>NHS Castle Point and Rochford CCG</t>
  </si>
  <si>
    <t>99F</t>
  </si>
  <si>
    <t>NHS Central London (Westminster) CCG</t>
  </si>
  <si>
    <t>09A</t>
  </si>
  <si>
    <t>NHS Central Manchester CCG</t>
  </si>
  <si>
    <t>00W</t>
  </si>
  <si>
    <t>NHS Chiltern CCG</t>
  </si>
  <si>
    <t>10H</t>
  </si>
  <si>
    <t>NHS Chorley and South Ribble CCG</t>
  </si>
  <si>
    <t>00X</t>
  </si>
  <si>
    <t>NHS City and Hackney CCG</t>
  </si>
  <si>
    <t>07T</t>
  </si>
  <si>
    <t>NHS Coastal West Sussex CCG</t>
  </si>
  <si>
    <t>09G</t>
  </si>
  <si>
    <t>NHS Corby CCG</t>
  </si>
  <si>
    <t>03V</t>
  </si>
  <si>
    <t>NHS Coventry and Rugby CCG</t>
  </si>
  <si>
    <t>05A</t>
  </si>
  <si>
    <t>NHS Crawley CCG</t>
  </si>
  <si>
    <t>09H</t>
  </si>
  <si>
    <t>NHS Croydon CCG</t>
  </si>
  <si>
    <t>07V</t>
  </si>
  <si>
    <t>NHS Cumbria CCG</t>
  </si>
  <si>
    <t>01H</t>
  </si>
  <si>
    <t>NHS Darlington CCG</t>
  </si>
  <si>
    <t>00C</t>
  </si>
  <si>
    <t>NHS Dartford, Gravesham and Swanley CCG</t>
  </si>
  <si>
    <t>09J</t>
  </si>
  <si>
    <t>NHS Doncaster CCG</t>
  </si>
  <si>
    <t>02X</t>
  </si>
  <si>
    <t>NHS Dorset CCG</t>
  </si>
  <si>
    <t>11J</t>
  </si>
  <si>
    <t>NHS Dudley CCG</t>
  </si>
  <si>
    <t>05C</t>
  </si>
  <si>
    <t>NHS Durham Dales, Easington and Sedgefield CCG</t>
  </si>
  <si>
    <t>00D</t>
  </si>
  <si>
    <t>NHS Ealing CCG</t>
  </si>
  <si>
    <t>07W</t>
  </si>
  <si>
    <t>NHS East and North Hertfordshire CCG</t>
  </si>
  <si>
    <t>06K</t>
  </si>
  <si>
    <t>NHS East Lancashire CCG</t>
  </si>
  <si>
    <t>01A</t>
  </si>
  <si>
    <t>NHS East Leicestershire and Rutland CCG</t>
  </si>
  <si>
    <t>03W</t>
  </si>
  <si>
    <t>NHS East Riding of Yorkshire CCG</t>
  </si>
  <si>
    <t>02Y</t>
  </si>
  <si>
    <t>NHS East Staffordshire CCG</t>
  </si>
  <si>
    <t>05D</t>
  </si>
  <si>
    <t>NHS East Surrey CCG</t>
  </si>
  <si>
    <t>09L</t>
  </si>
  <si>
    <t>NHS Eastbourne, Hailsham and Seaford CCG</t>
  </si>
  <si>
    <t>09F</t>
  </si>
  <si>
    <t>NHS Eastern Cheshire CCG</t>
  </si>
  <si>
    <t>01C</t>
  </si>
  <si>
    <t>NHS Enfield CCG</t>
  </si>
  <si>
    <t>07X</t>
  </si>
  <si>
    <t>NHS Erewash CCG</t>
  </si>
  <si>
    <t>03X</t>
  </si>
  <si>
    <t>NHS Fareham and Gosport CCG</t>
  </si>
  <si>
    <t>10K</t>
  </si>
  <si>
    <t>NHS Fylde &amp; Wyre CCG</t>
  </si>
  <si>
    <t>02M</t>
  </si>
  <si>
    <t>NHS Gloucestershire CCG</t>
  </si>
  <si>
    <t>11M</t>
  </si>
  <si>
    <t>NHS Great Yarmouth and Waveney CCG</t>
  </si>
  <si>
    <t>06M</t>
  </si>
  <si>
    <t>NHS Greater Huddersfield CCG</t>
  </si>
  <si>
    <t>03A</t>
  </si>
  <si>
    <t>NHS Greater Preston CCG</t>
  </si>
  <si>
    <t>01E</t>
  </si>
  <si>
    <t>NHS Greenwich CCG</t>
  </si>
  <si>
    <t>08A</t>
  </si>
  <si>
    <t>NHS Guildford and Waverley CCG</t>
  </si>
  <si>
    <t>09N</t>
  </si>
  <si>
    <t>NHS Halton CCG</t>
  </si>
  <si>
    <t>01F</t>
  </si>
  <si>
    <t>NHS Hambleton, Richmondshire and Whitby CCG</t>
  </si>
  <si>
    <t>03D</t>
  </si>
  <si>
    <t>NHS Hammersmith and Fulham CCG</t>
  </si>
  <si>
    <t>08C</t>
  </si>
  <si>
    <t>NHS Hardwick CCG</t>
  </si>
  <si>
    <t>03Y</t>
  </si>
  <si>
    <t>NHS Haringey CCG</t>
  </si>
  <si>
    <t>08D</t>
  </si>
  <si>
    <t>NHS Harrogate and Rural District CCG</t>
  </si>
  <si>
    <t>03E</t>
  </si>
  <si>
    <t>NHS Harrow CCG</t>
  </si>
  <si>
    <t>08E</t>
  </si>
  <si>
    <t>NHS Hartlepool and Stockton-on-Tees CCG</t>
  </si>
  <si>
    <t>00K</t>
  </si>
  <si>
    <t>NHS Hastings and Rother CCG</t>
  </si>
  <si>
    <t>09P</t>
  </si>
  <si>
    <t>NHS Havering CCG</t>
  </si>
  <si>
    <t>08F</t>
  </si>
  <si>
    <t>NHS Herefordshire CCG</t>
  </si>
  <si>
    <t>05F</t>
  </si>
  <si>
    <t>NHS Herts Valleys CCG</t>
  </si>
  <si>
    <t>06N</t>
  </si>
  <si>
    <t>NHS Heywood, Middleton and Rochdale CCG</t>
  </si>
  <si>
    <t>01D</t>
  </si>
  <si>
    <t>NHS High Weald Lewes Havens CCG</t>
  </si>
  <si>
    <t>99K</t>
  </si>
  <si>
    <t>NHS Hillingdon CCG</t>
  </si>
  <si>
    <t>08G</t>
  </si>
  <si>
    <t>NHS Horsham and Mid Sussex CCG</t>
  </si>
  <si>
    <t>09X</t>
  </si>
  <si>
    <t>NHS Hounslow CCG</t>
  </si>
  <si>
    <t>07Y</t>
  </si>
  <si>
    <t>NHS Hull CCG</t>
  </si>
  <si>
    <t>03F</t>
  </si>
  <si>
    <t>NHS Ipswich and East Suffolk CCG</t>
  </si>
  <si>
    <t>06L</t>
  </si>
  <si>
    <t>NHS Isle of Wight CCG</t>
  </si>
  <si>
    <t>10L</t>
  </si>
  <si>
    <t>NHS Islington CCG</t>
  </si>
  <si>
    <t>08H</t>
  </si>
  <si>
    <t>NHS Kernow CCG</t>
  </si>
  <si>
    <t>11N</t>
  </si>
  <si>
    <t>NHS Kingston CCG</t>
  </si>
  <si>
    <t>08J</t>
  </si>
  <si>
    <t>NHS Knowsley CCG</t>
  </si>
  <si>
    <t>01J</t>
  </si>
  <si>
    <t>NHS Lambeth CCG</t>
  </si>
  <si>
    <t>08K</t>
  </si>
  <si>
    <t>NHS Lancashire North CCG</t>
  </si>
  <si>
    <t>01K</t>
  </si>
  <si>
    <t>NHS Leeds North CCG</t>
  </si>
  <si>
    <t>02V</t>
  </si>
  <si>
    <t>NHS Leeds South and East CCG</t>
  </si>
  <si>
    <t>03G</t>
  </si>
  <si>
    <t>NHS Leeds West CCG</t>
  </si>
  <si>
    <t>03C</t>
  </si>
  <si>
    <t>NHS Leicester City CCG</t>
  </si>
  <si>
    <t>04C</t>
  </si>
  <si>
    <t>NHS Lewisham CCG</t>
  </si>
  <si>
    <t>08L</t>
  </si>
  <si>
    <t>NHS Lincolnshire East CCG</t>
  </si>
  <si>
    <t>03T</t>
  </si>
  <si>
    <t>NHS Lincolnshire West CCG</t>
  </si>
  <si>
    <t>04D</t>
  </si>
  <si>
    <t>NHS Liverpool CCG</t>
  </si>
  <si>
    <t>99A</t>
  </si>
  <si>
    <t>NHS Luton CCG</t>
  </si>
  <si>
    <t>06P</t>
  </si>
  <si>
    <t>NHS Mansfield and Ashfield CCG</t>
  </si>
  <si>
    <t>04E</t>
  </si>
  <si>
    <t>NHS Medway CCG</t>
  </si>
  <si>
    <t>09W</t>
  </si>
  <si>
    <t>NHS Merton CCG</t>
  </si>
  <si>
    <t>08R</t>
  </si>
  <si>
    <t>NHS Mid Essex CCG</t>
  </si>
  <si>
    <t>06Q</t>
  </si>
  <si>
    <t>NHS Milton Keynes CCG</t>
  </si>
  <si>
    <t>04F</t>
  </si>
  <si>
    <t>NHS Nene CCG</t>
  </si>
  <si>
    <t>04G</t>
  </si>
  <si>
    <t>NHS Newark and Sherwood CCG</t>
  </si>
  <si>
    <t>04H</t>
  </si>
  <si>
    <t>NHS Newbury and District CCG</t>
  </si>
  <si>
    <t>10M</t>
  </si>
  <si>
    <t xml:space="preserve">NHS Newcastle Gateshead CCG </t>
  </si>
  <si>
    <t>13T</t>
  </si>
  <si>
    <t>NHS Newham CCG</t>
  </si>
  <si>
    <t>08M</t>
  </si>
  <si>
    <t>NHS North and West Reading CCG</t>
  </si>
  <si>
    <t>10N</t>
  </si>
  <si>
    <t>NHS North Derbyshire CCG</t>
  </si>
  <si>
    <t>04J</t>
  </si>
  <si>
    <t>NHS North Durham CCG</t>
  </si>
  <si>
    <t>00J</t>
  </si>
  <si>
    <t>NHS North East Essex CCG</t>
  </si>
  <si>
    <t>06T</t>
  </si>
  <si>
    <t>NHS North East Hampshire and Farnham CCG</t>
  </si>
  <si>
    <t>99M</t>
  </si>
  <si>
    <t>NHS North East Lincolnshire CCG</t>
  </si>
  <si>
    <t>03H</t>
  </si>
  <si>
    <t>NHS North Hampshire CCG</t>
  </si>
  <si>
    <t>10J</t>
  </si>
  <si>
    <t>NHS North Kirklees CCG</t>
  </si>
  <si>
    <t>03J</t>
  </si>
  <si>
    <t>NHS North Lincolnshire CCG</t>
  </si>
  <si>
    <t>03K</t>
  </si>
  <si>
    <t>NHS North Manchester CCG</t>
  </si>
  <si>
    <t>01M</t>
  </si>
  <si>
    <t>NHS North Norfolk CCG</t>
  </si>
  <si>
    <t>06V</t>
  </si>
  <si>
    <t>NHS North Somerset CCG</t>
  </si>
  <si>
    <t>11T</t>
  </si>
  <si>
    <t>NHS North Staffordshire CCG</t>
  </si>
  <si>
    <t>05G</t>
  </si>
  <si>
    <t>NHS North Tyneside CCG</t>
  </si>
  <si>
    <t>99C</t>
  </si>
  <si>
    <t>NHS North West Surrey CCG</t>
  </si>
  <si>
    <t>09Y</t>
  </si>
  <si>
    <t>NHS North, East, West Devon CCG</t>
  </si>
  <si>
    <t>99P</t>
  </si>
  <si>
    <t>NHS Northumberland CCG</t>
  </si>
  <si>
    <t>00L</t>
  </si>
  <si>
    <t>NHS Norwich CCG</t>
  </si>
  <si>
    <t>06W</t>
  </si>
  <si>
    <t>NHS Nottingham City CCG</t>
  </si>
  <si>
    <t>04K</t>
  </si>
  <si>
    <t>NHS Nottingham North and East CCG</t>
  </si>
  <si>
    <t>04L</t>
  </si>
  <si>
    <t>NHS Nottingham West CCG</t>
  </si>
  <si>
    <t>04M</t>
  </si>
  <si>
    <t>NHS Oldham CCG</t>
  </si>
  <si>
    <t>00Y</t>
  </si>
  <si>
    <t>NHS Oxfordshire CCG</t>
  </si>
  <si>
    <t>10Q</t>
  </si>
  <si>
    <t>NHS Portsmouth CCG</t>
  </si>
  <si>
    <t>10R</t>
  </si>
  <si>
    <t>NHS Redbridge CCG</t>
  </si>
  <si>
    <t>08N</t>
  </si>
  <si>
    <t>NHS Redditch and Bromsgrove CCG</t>
  </si>
  <si>
    <t>05J</t>
  </si>
  <si>
    <t>NHS Richmond CCG</t>
  </si>
  <si>
    <t>08P</t>
  </si>
  <si>
    <t>NHS Rotherham CCG</t>
  </si>
  <si>
    <t>03L</t>
  </si>
  <si>
    <t>NHS Rushcliffe CCG</t>
  </si>
  <si>
    <t>04N</t>
  </si>
  <si>
    <t>NHS Salford CCG</t>
  </si>
  <si>
    <t>01G</t>
  </si>
  <si>
    <t>NHS Sandwell and West Birmingham CCG</t>
  </si>
  <si>
    <t>05L</t>
  </si>
  <si>
    <t>NHS Scarborough and Ryedale CCG</t>
  </si>
  <si>
    <t>03M</t>
  </si>
  <si>
    <t>NHS Sheffield CCG</t>
  </si>
  <si>
    <t>03N</t>
  </si>
  <si>
    <t>NHS Shropshire CCG</t>
  </si>
  <si>
    <t>05N</t>
  </si>
  <si>
    <t>NHS Slough CCG</t>
  </si>
  <si>
    <t>10T</t>
  </si>
  <si>
    <t>NHS Solihull CCG</t>
  </si>
  <si>
    <t>05P</t>
  </si>
  <si>
    <t>NHS Somerset CCG</t>
  </si>
  <si>
    <t>11X</t>
  </si>
  <si>
    <t>NHS South Cheshire CCG</t>
  </si>
  <si>
    <t>01R</t>
  </si>
  <si>
    <t>NHS South Devon and Torbay CCG</t>
  </si>
  <si>
    <t>99Q</t>
  </si>
  <si>
    <t>NHS South East Staffs and Seisdon Peninsular CCG</t>
  </si>
  <si>
    <t>05Q</t>
  </si>
  <si>
    <t>NHS South Eastern Hampshire CCG</t>
  </si>
  <si>
    <t>10V</t>
  </si>
  <si>
    <t>NHS South Gloucestershire CCG</t>
  </si>
  <si>
    <t>12A</t>
  </si>
  <si>
    <t>NHS South Kent Coast CCG</t>
  </si>
  <si>
    <t>10A</t>
  </si>
  <si>
    <t>NHS South Lincolnshire CCG</t>
  </si>
  <si>
    <t>99D</t>
  </si>
  <si>
    <t>NHS South Manchester CCG</t>
  </si>
  <si>
    <t>01N</t>
  </si>
  <si>
    <t>NHS South Norfolk CCG</t>
  </si>
  <si>
    <t>06Y</t>
  </si>
  <si>
    <t>NHS South Reading CCG</t>
  </si>
  <si>
    <t>10W</t>
  </si>
  <si>
    <t>NHS South Sefton CCG</t>
  </si>
  <si>
    <t>01T</t>
  </si>
  <si>
    <t>NHS South Tees CCG</t>
  </si>
  <si>
    <t>00M</t>
  </si>
  <si>
    <t>NHS South Tyneside CCG</t>
  </si>
  <si>
    <t>00N</t>
  </si>
  <si>
    <t>NHS South Warwickshire CCG</t>
  </si>
  <si>
    <t>05R</t>
  </si>
  <si>
    <t>NHS South West Lincolnshire CCG</t>
  </si>
  <si>
    <t>04Q</t>
  </si>
  <si>
    <t>NHS South Worcestershire CCG</t>
  </si>
  <si>
    <t>05T</t>
  </si>
  <si>
    <t>NHS Southampton CCG</t>
  </si>
  <si>
    <t>10X</t>
  </si>
  <si>
    <t>NHS Southend CCG</t>
  </si>
  <si>
    <t>99G</t>
  </si>
  <si>
    <t>NHS Southern Derbyshire CCG</t>
  </si>
  <si>
    <t>04R</t>
  </si>
  <si>
    <t>NHS Southport and Formby CCG</t>
  </si>
  <si>
    <t>01V</t>
  </si>
  <si>
    <t>NHS Southwark CCG</t>
  </si>
  <si>
    <t>08Q</t>
  </si>
  <si>
    <t>NHS St Helens CCG</t>
  </si>
  <si>
    <t>01X</t>
  </si>
  <si>
    <t>NHS Stafford and Surrounds CCG</t>
  </si>
  <si>
    <t>05V</t>
  </si>
  <si>
    <t>NHS Stockport CCG</t>
  </si>
  <si>
    <t>01W</t>
  </si>
  <si>
    <t>NHS Stoke on Trent CCG</t>
  </si>
  <si>
    <t>05W</t>
  </si>
  <si>
    <t>NHS Sunderland CCG</t>
  </si>
  <si>
    <t>00P</t>
  </si>
  <si>
    <t>NHS Surrey Downs CCG</t>
  </si>
  <si>
    <t>99H</t>
  </si>
  <si>
    <t>NHS Surrey Heath CCG</t>
  </si>
  <si>
    <t>10C</t>
  </si>
  <si>
    <t>NHS Sutton CCG</t>
  </si>
  <si>
    <t>08T</t>
  </si>
  <si>
    <t>NHS Swale CCG</t>
  </si>
  <si>
    <t>10D</t>
  </si>
  <si>
    <t>NHS Swindon CCG</t>
  </si>
  <si>
    <t>12D</t>
  </si>
  <si>
    <t>NHS Tameside and Glossop CCG</t>
  </si>
  <si>
    <t>01Y</t>
  </si>
  <si>
    <t>NHS Telford and Wrekin CCG</t>
  </si>
  <si>
    <t>05X</t>
  </si>
  <si>
    <t>NHS Thanet CCG</t>
  </si>
  <si>
    <t>10E</t>
  </si>
  <si>
    <t>NHS Thurrock CCG</t>
  </si>
  <si>
    <t>07G</t>
  </si>
  <si>
    <t>NHS Tower Hamlets CCG</t>
  </si>
  <si>
    <t>08V</t>
  </si>
  <si>
    <t>NHS Trafford CCG</t>
  </si>
  <si>
    <t>02A</t>
  </si>
  <si>
    <t>NHS Vale of York CCG</t>
  </si>
  <si>
    <t>03Q</t>
  </si>
  <si>
    <t>NHS Vale Royal CCG</t>
  </si>
  <si>
    <t>02D</t>
  </si>
  <si>
    <t>NHS Wakefield CCG</t>
  </si>
  <si>
    <t>03R</t>
  </si>
  <si>
    <t>NHS Walsall CCG</t>
  </si>
  <si>
    <t>05Y</t>
  </si>
  <si>
    <t>NHS Waltham Forest CCG</t>
  </si>
  <si>
    <t>08W</t>
  </si>
  <si>
    <t>NHS Wandsworth CCG</t>
  </si>
  <si>
    <t>08X</t>
  </si>
  <si>
    <t>NHS Warrington CCG</t>
  </si>
  <si>
    <t>02E</t>
  </si>
  <si>
    <t>NHS Warwickshire North CCG</t>
  </si>
  <si>
    <t>05H</t>
  </si>
  <si>
    <t>NHS West Cheshire CCG</t>
  </si>
  <si>
    <t>02F</t>
  </si>
  <si>
    <t>NHS West Essex CCG</t>
  </si>
  <si>
    <t>07H</t>
  </si>
  <si>
    <t>NHS West Hampshire CCG</t>
  </si>
  <si>
    <t>11A</t>
  </si>
  <si>
    <t>NHS West Kent CCG</t>
  </si>
  <si>
    <t>99J</t>
  </si>
  <si>
    <t>NHS West Lancashire CCG</t>
  </si>
  <si>
    <t>02G</t>
  </si>
  <si>
    <t>NHS West Leicestershire CCG</t>
  </si>
  <si>
    <t>04V</t>
  </si>
  <si>
    <t>NHS West London (K&amp;C &amp; Qpp) CCG</t>
  </si>
  <si>
    <t>08Y</t>
  </si>
  <si>
    <t>NHS West Norfolk CCG</t>
  </si>
  <si>
    <t>07J</t>
  </si>
  <si>
    <t>NHS West Suffolk CCG</t>
  </si>
  <si>
    <t>07K</t>
  </si>
  <si>
    <t>NHS Wigan Borough CCG</t>
  </si>
  <si>
    <t>02H</t>
  </si>
  <si>
    <t>NHS Wiltshire CCG</t>
  </si>
  <si>
    <t>99N</t>
  </si>
  <si>
    <t>NHS Windsor, Ascot and Maidenhead CCG</t>
  </si>
  <si>
    <t>11C</t>
  </si>
  <si>
    <t>NHS Wirral CCG</t>
  </si>
  <si>
    <t>12F</t>
  </si>
  <si>
    <t>NHS Wokingham CCG</t>
  </si>
  <si>
    <t>11D</t>
  </si>
  <si>
    <t>NHS Wolverhampton CCG</t>
  </si>
  <si>
    <t>06A</t>
  </si>
  <si>
    <t>NHS Wyre Forest CCG</t>
  </si>
  <si>
    <t>06D</t>
  </si>
  <si>
    <r>
      <t>NHS England</t>
    </r>
    <r>
      <rPr>
        <b/>
        <sz val="10"/>
        <color rgb="FF0000FF"/>
        <rFont val="Arial"/>
        <family val="2"/>
      </rPr>
      <t xml:space="preserve"> </t>
    </r>
    <r>
      <rPr>
        <sz val="10"/>
        <color rgb="FF0000FF"/>
        <rFont val="Arial"/>
        <family val="2"/>
      </rPr>
      <t>(statutory entity - populated by completing table of sub-entities below)</t>
    </r>
  </si>
  <si>
    <t>CBA033A</t>
  </si>
  <si>
    <t>Partially completed spells and NCA accruals not attributable to a commissioner</t>
  </si>
  <si>
    <t>0NCA</t>
  </si>
  <si>
    <t>Public Health England (PHE)</t>
  </si>
  <si>
    <t>H</t>
  </si>
  <si>
    <t>PHE033</t>
  </si>
  <si>
    <r>
      <rPr>
        <sz val="10"/>
        <color rgb="FFFF0000"/>
        <rFont val="Arial"/>
        <family val="2"/>
      </rPr>
      <t>NHS Digital</t>
    </r>
    <r>
      <rPr>
        <sz val="10"/>
        <rFont val="Arial"/>
        <family val="2"/>
      </rPr>
      <t xml:space="preserve"> (Formally Health and Social Care Information Centre)</t>
    </r>
  </si>
  <si>
    <t>N</t>
  </si>
  <si>
    <t>HIC033</t>
  </si>
  <si>
    <r>
      <t>Health Education England</t>
    </r>
    <r>
      <rPr>
        <sz val="10"/>
        <color rgb="FFFF0000"/>
        <rFont val="Arial"/>
        <family val="2"/>
      </rPr>
      <t xml:space="preserve"> </t>
    </r>
  </si>
  <si>
    <t>E</t>
  </si>
  <si>
    <t>HEE033</t>
  </si>
  <si>
    <t xml:space="preserve">Health Research Authority </t>
  </si>
  <si>
    <t>HRA033</t>
  </si>
  <si>
    <t>National Institute for Health and Care Excellence</t>
  </si>
  <si>
    <t>NCE033</t>
  </si>
  <si>
    <t>NHS Business Services Authority (incl student bursaries)</t>
  </si>
  <si>
    <t>Sp</t>
  </si>
  <si>
    <t>ST1450</t>
  </si>
  <si>
    <t>NHS Litigation Authority</t>
  </si>
  <si>
    <t>ST1150</t>
  </si>
  <si>
    <r>
      <t>NHS Improvement (</t>
    </r>
    <r>
      <rPr>
        <sz val="10"/>
        <rFont val="Arial"/>
        <family val="2"/>
      </rPr>
      <t xml:space="preserve">TDA </t>
    </r>
    <r>
      <rPr>
        <sz val="10"/>
        <color rgb="FFFF0000"/>
        <rFont val="Arial"/>
        <family val="2"/>
      </rPr>
      <t>legal entity)</t>
    </r>
  </si>
  <si>
    <t>T1490</t>
  </si>
  <si>
    <r>
      <t>NHS Improvement (</t>
    </r>
    <r>
      <rPr>
        <sz val="10"/>
        <rFont val="Arial"/>
        <family val="2"/>
      </rPr>
      <t xml:space="preserve">Monitor </t>
    </r>
    <r>
      <rPr>
        <sz val="10"/>
        <color rgb="FFFF0000"/>
        <rFont val="Arial"/>
        <family val="2"/>
      </rPr>
      <t>legal entity)</t>
    </r>
  </si>
  <si>
    <t>MIR033</t>
  </si>
  <si>
    <t>Care Quality Commission</t>
  </si>
  <si>
    <t>CQC033</t>
  </si>
  <si>
    <t>Human Fertilisation and Embryology Authority</t>
  </si>
  <si>
    <t>HFE033</t>
  </si>
  <si>
    <t>Human Tissue Authority</t>
  </si>
  <si>
    <t>HTA033</t>
  </si>
  <si>
    <t>Professional Standards Authority for Health and Social Care</t>
  </si>
  <si>
    <t>CRP033</t>
  </si>
  <si>
    <t xml:space="preserve">Skipton Fund </t>
  </si>
  <si>
    <t>O</t>
  </si>
  <si>
    <t>SKF033</t>
  </si>
  <si>
    <t>Health &amp; Care Professions Council</t>
  </si>
  <si>
    <t>HPC033</t>
  </si>
  <si>
    <t xml:space="preserve">NHS Property Services </t>
  </si>
  <si>
    <t>NPS033</t>
  </si>
  <si>
    <t xml:space="preserve">Community Health Partnerships </t>
  </si>
  <si>
    <t>CHP033</t>
  </si>
  <si>
    <t>Genomics England Ltd</t>
  </si>
  <si>
    <t>GEL033</t>
  </si>
  <si>
    <t>Nursing and Midwifery Council</t>
  </si>
  <si>
    <t>NMC033</t>
  </si>
  <si>
    <t>NHS Medical Assets England Limited</t>
  </si>
  <si>
    <t>MAE033</t>
  </si>
  <si>
    <t>This body is not yet trading</t>
  </si>
  <si>
    <t>D</t>
  </si>
  <si>
    <t>DOH033</t>
  </si>
  <si>
    <r>
      <t xml:space="preserve">Department of Health (PDC dividend only) </t>
    </r>
    <r>
      <rPr>
        <sz val="10"/>
        <color indexed="8"/>
        <rFont val="Arial"/>
        <family val="2"/>
      </rPr>
      <t>-</t>
    </r>
    <r>
      <rPr>
        <sz val="10"/>
        <color rgb="FF0000FF"/>
        <rFont val="Arial"/>
        <family val="2"/>
      </rPr>
      <t xml:space="preserve"> not part of agreement of balances</t>
    </r>
  </si>
  <si>
    <t>x</t>
  </si>
  <si>
    <t>NHS Code</t>
  </si>
  <si>
    <t>TOTAL Receivables and Payables with NHS bodies outside of Departmental Group</t>
  </si>
  <si>
    <t>NHS Blood and Transplant</t>
  </si>
  <si>
    <t>X</t>
  </si>
  <si>
    <t>NBA033</t>
  </si>
  <si>
    <t>Medicines &amp; Healthcare Products Regulatory Agency</t>
  </si>
  <si>
    <t>MHP033</t>
  </si>
  <si>
    <r>
      <t>TOTAL NHS England receivables and payables</t>
    </r>
    <r>
      <rPr>
        <b/>
        <sz val="10"/>
        <color rgb="FF0000FF"/>
        <rFont val="Arial"/>
        <family val="2"/>
      </rPr>
      <t xml:space="preserve"> (feeds table above)</t>
    </r>
  </si>
  <si>
    <t>NHS England - Core</t>
  </si>
  <si>
    <t>NHSE</t>
  </si>
  <si>
    <t>CBA033</t>
  </si>
  <si>
    <t>CCGs &amp; NHS England</t>
  </si>
  <si>
    <t xml:space="preserve">NHS Arden &amp; Greater East Midlands Commissioning Support Unit </t>
  </si>
  <si>
    <t>CSU</t>
  </si>
  <si>
    <t>0DE</t>
  </si>
  <si>
    <r>
      <t xml:space="preserve">NHS Cheshire and Merseyside Commissioning Support Unit </t>
    </r>
    <r>
      <rPr>
        <sz val="10"/>
        <color rgb="FFFF0000"/>
        <rFont val="Arial"/>
        <family val="2"/>
      </rPr>
      <t>(CSU closed)</t>
    </r>
  </si>
  <si>
    <t>0CE</t>
  </si>
  <si>
    <r>
      <t>NHS Greater Manchester Commissioning Support Unit</t>
    </r>
    <r>
      <rPr>
        <sz val="10"/>
        <color rgb="FFFF0000"/>
        <rFont val="Arial"/>
        <family val="2"/>
      </rPr>
      <t xml:space="preserve"> (CSU closed on 31/3/16; transferred to 00Y)</t>
    </r>
  </si>
  <si>
    <t>0AJ</t>
  </si>
  <si>
    <t xml:space="preserve">NHS Midlands &amp; Lancashire Commissioning Support Unit </t>
  </si>
  <si>
    <t>0CX</t>
  </si>
  <si>
    <t xml:space="preserve">NHS North and East London Commissioning Support Unit </t>
  </si>
  <si>
    <t>0AQ</t>
  </si>
  <si>
    <t>NHS North of England Commissioning Support Unit</t>
  </si>
  <si>
    <t>0AR</t>
  </si>
  <si>
    <t>NHS South East Commissioning Support Unit</t>
  </si>
  <si>
    <t>0AX</t>
  </si>
  <si>
    <r>
      <t xml:space="preserve">NHS Yorkshire and the Humber Commissioning Support Unit </t>
    </r>
    <r>
      <rPr>
        <sz val="10"/>
        <color rgb="FFFF0000"/>
        <rFont val="Arial"/>
        <family val="2"/>
      </rPr>
      <t>(CSU closed on 1/4/16)</t>
    </r>
  </si>
  <si>
    <t>0DA</t>
  </si>
  <si>
    <t xml:space="preserve">NHS England - Central Midlands Local Office </t>
  </si>
  <si>
    <t>LO</t>
  </si>
  <si>
    <t>Q78</t>
  </si>
  <si>
    <t xml:space="preserve">NHS England - Cheshire and Merseyside Local Office </t>
  </si>
  <si>
    <t>Q75</t>
  </si>
  <si>
    <t xml:space="preserve">NHS England - Cumbria and North East Local Office </t>
  </si>
  <si>
    <t>Q74</t>
  </si>
  <si>
    <t xml:space="preserve">NHS England - East Local Office </t>
  </si>
  <si>
    <t>Q79</t>
  </si>
  <si>
    <r>
      <t>NHS England - Greater Manchester Local Office (</t>
    </r>
    <r>
      <rPr>
        <sz val="10"/>
        <color rgb="FFFF0000"/>
        <rFont val="Arial"/>
        <family val="2"/>
      </rPr>
      <t>New from 1/4/16. Formed when Q73 ceased.</t>
    </r>
    <r>
      <rPr>
        <sz val="10"/>
        <rFont val="Arial"/>
        <family val="2"/>
      </rPr>
      <t xml:space="preserve">) </t>
    </r>
  </si>
  <si>
    <t>Q83</t>
  </si>
  <si>
    <t>Formed when Q73 ceased</t>
  </si>
  <si>
    <r>
      <t>NHS England - Lancashire Local Office (</t>
    </r>
    <r>
      <rPr>
        <sz val="10"/>
        <color rgb="FFFF0000"/>
        <rFont val="Arial"/>
        <family val="2"/>
      </rPr>
      <t>New from 1/4/16. Formed when Q73 ceased.</t>
    </r>
    <r>
      <rPr>
        <sz val="10"/>
        <rFont val="Arial"/>
        <family val="2"/>
      </rPr>
      <t xml:space="preserve">) </t>
    </r>
  </si>
  <si>
    <t>Q84</t>
  </si>
  <si>
    <t>NHS England - North Midlands Local Office</t>
  </si>
  <si>
    <t>Q76</t>
  </si>
  <si>
    <t xml:space="preserve">NHS England - South Central Local Office </t>
  </si>
  <si>
    <t>Q82</t>
  </si>
  <si>
    <t>NHS England - South East Local Office</t>
  </si>
  <si>
    <t>Q81</t>
  </si>
  <si>
    <t>NHS England - South West Local Office</t>
  </si>
  <si>
    <t>Q80</t>
  </si>
  <si>
    <t>NHS England - Wessex Local Office</t>
  </si>
  <si>
    <t>Q70</t>
  </si>
  <si>
    <t>NHS England - West Midlands Local Office</t>
  </si>
  <si>
    <t>Q77</t>
  </si>
  <si>
    <t>NHS England - Yorkshire and the Humber Local Office</t>
  </si>
  <si>
    <t>Q72</t>
  </si>
  <si>
    <t>NHS England - Central Midlands Commissioning Hub</t>
  </si>
  <si>
    <t>SCH</t>
  </si>
  <si>
    <t>14D</t>
  </si>
  <si>
    <t>NHS England - East Commissioning Hub</t>
  </si>
  <si>
    <t>14E</t>
  </si>
  <si>
    <t>NHS England - London Commissioning Hub</t>
  </si>
  <si>
    <t>13R</t>
  </si>
  <si>
    <t>NHS England - North East Commissioning Hub</t>
  </si>
  <si>
    <t>13X</t>
  </si>
  <si>
    <t>NHS England - North West Commissioning Hub</t>
  </si>
  <si>
    <t>13Y</t>
  </si>
  <si>
    <t>NHS England - South East Commissioning Hub</t>
  </si>
  <si>
    <t>14G</t>
  </si>
  <si>
    <t>NHS England - South West Commissioning Hub</t>
  </si>
  <si>
    <t>14F</t>
  </si>
  <si>
    <t>NHS England - Wessex Commissioning Hub</t>
  </si>
  <si>
    <t>13N</t>
  </si>
  <si>
    <t>NHS England - West Midlands Commissioning Hub</t>
  </si>
  <si>
    <t>14C</t>
  </si>
  <si>
    <t>NHS England - Yorkshire and the Humber Commissioning Hub</t>
  </si>
  <si>
    <t>13V</t>
  </si>
  <si>
    <t xml:space="preserve">NHS England - Central Specialised Commissioning Hub </t>
  </si>
  <si>
    <t>13Q</t>
  </si>
  <si>
    <t>North of England Regional Office</t>
  </si>
  <si>
    <t>RO</t>
  </si>
  <si>
    <t>Y54</t>
  </si>
  <si>
    <t>Midlands and East Regional Office</t>
  </si>
  <si>
    <t>Y55</t>
  </si>
  <si>
    <t xml:space="preserve">London Regional Office </t>
  </si>
  <si>
    <t>Y56</t>
  </si>
  <si>
    <t>South Regional Office</t>
  </si>
  <si>
    <t>Y57</t>
  </si>
  <si>
    <t>IAN</t>
  </si>
  <si>
    <t>Subtotal Health Education England</t>
  </si>
  <si>
    <t>Subtotal NHS NDPBs</t>
  </si>
  <si>
    <t>Subtotal Public Health England</t>
  </si>
  <si>
    <t>Subtotal NHS England &amp; CCGs</t>
  </si>
  <si>
    <t>Subtotal NHS Trusts</t>
  </si>
  <si>
    <t>Subtotal SpHAs</t>
  </si>
  <si>
    <t>Subtotal Department of Health</t>
  </si>
  <si>
    <t xml:space="preserve">Subtotal Other DH bodies </t>
  </si>
  <si>
    <t>Department of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</si>
</sst>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"/>
    <numFmt numFmtId="165" formatCode="[$-F800]dddd\,\ mmmm\ dd\,\ yyyy"/>
  </numFmts>
  <fonts count="14" x14ac:knownFonts="1">
    <font>
      <sz val="10"/>
      <name val="MS Sans Serif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name val="MS Sans Serif"/>
      <family val="2"/>
    </font>
    <font>
      <b/>
      <sz val="10"/>
      <color rgb="FF0000FF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MS Sans Serif"/>
      <family val="2"/>
    </font>
    <font>
      <sz val="10"/>
      <color theme="0"/>
      <name val="MS Sans Serif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8">
    <xf numFmtId="0" fontId="0" fillId="0" borderId="0"/>
    <xf numFmtId="49" fontId="5" fillId="2" borderId="2">
      <alignment horizontal="center"/>
    </xf>
    <xf numFmtId="49" fontId="5" fillId="2" borderId="14">
      <alignment horizontal="center" vertical="center"/>
    </xf>
    <xf numFmtId="164" fontId="2" fillId="0" borderId="16">
      <alignment horizontal="right" vertical="center"/>
    </xf>
    <xf numFmtId="164" fontId="4" fillId="3" borderId="14">
      <alignment vertical="center"/>
      <protection locked="0"/>
    </xf>
    <xf numFmtId="164" fontId="1" fillId="4" borderId="18">
      <alignment vertical="center"/>
    </xf>
    <xf numFmtId="164" fontId="4" fillId="0" borderId="14">
      <alignment vertical="center"/>
    </xf>
    <xf numFmtId="0" fontId="6" fillId="0" borderId="0">
      <alignment horizontal="left" vertical="center"/>
    </xf>
  </cellStyleXfs>
  <cellXfs count="151">
    <xf numFmtId="0" fontId="0" fillId="0" borderId="0" xfId="0"/>
    <xf numFmtId="0" fontId="1" fillId="0" borderId="0" xfId="0" applyFont="1" applyProtection="1"/>
    <xf numFmtId="0" fontId="4" fillId="0" borderId="0" xfId="0" applyNumberFormat="1" applyFont="1" applyFill="1" applyBorder="1" applyProtection="1"/>
    <xf numFmtId="0" fontId="2" fillId="0" borderId="1" xfId="0" applyNumberFormat="1" applyFont="1" applyFill="1" applyBorder="1" applyAlignment="1" applyProtection="1">
      <alignment vertical="center" wrapText="1"/>
    </xf>
    <xf numFmtId="0" fontId="4" fillId="0" borderId="5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2" fillId="0" borderId="12" xfId="0" quotePrefix="1" applyNumberFormat="1" applyFont="1" applyFill="1" applyBorder="1" applyAlignment="1" applyProtection="1">
      <alignment horizontal="center" wrapText="1"/>
    </xf>
    <xf numFmtId="0" fontId="2" fillId="0" borderId="13" xfId="0" applyNumberFormat="1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vertical="center"/>
    </xf>
    <xf numFmtId="164" fontId="3" fillId="0" borderId="15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164" fontId="1" fillId="0" borderId="15" xfId="0" applyNumberFormat="1" applyFont="1" applyFill="1" applyBorder="1" applyAlignment="1" applyProtection="1">
      <alignment vertical="center"/>
    </xf>
    <xf numFmtId="164" fontId="4" fillId="0" borderId="17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vertical="center"/>
    </xf>
    <xf numFmtId="164" fontId="4" fillId="0" borderId="19" xfId="0" applyNumberFormat="1" applyFont="1" applyFill="1" applyBorder="1" applyAlignment="1" applyProtection="1">
      <alignment horizontal="center" vertical="center"/>
    </xf>
    <xf numFmtId="164" fontId="1" fillId="5" borderId="15" xfId="0" applyNumberFormat="1" applyFont="1" applyFill="1" applyBorder="1" applyAlignment="1" applyProtection="1">
      <alignment vertical="center"/>
    </xf>
    <xf numFmtId="164" fontId="1" fillId="0" borderId="15" xfId="0" applyNumberFormat="1" applyFont="1" applyFill="1" applyBorder="1" applyAlignment="1" applyProtection="1">
      <alignment vertical="center" wrapText="1"/>
    </xf>
    <xf numFmtId="164" fontId="1" fillId="0" borderId="15" xfId="0" applyNumberFormat="1" applyFont="1" applyFill="1" applyBorder="1" applyAlignment="1" applyProtection="1">
      <alignment horizontal="left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164" fontId="1" fillId="5" borderId="15" xfId="0" applyNumberFormat="1" applyFont="1" applyFill="1" applyBorder="1" applyAlignment="1" applyProtection="1">
      <alignment vertical="center" wrapText="1"/>
    </xf>
    <xf numFmtId="164" fontId="1" fillId="6" borderId="15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164" fontId="1" fillId="0" borderId="20" xfId="0" applyNumberFormat="1" applyFont="1" applyFill="1" applyBorder="1" applyAlignment="1" applyProtection="1">
      <alignment vertical="center"/>
    </xf>
    <xf numFmtId="164" fontId="1" fillId="0" borderId="21" xfId="0" applyNumberFormat="1" applyFont="1" applyFill="1" applyBorder="1" applyAlignment="1" applyProtection="1">
      <alignment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/>
    <xf numFmtId="164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NumberFormat="1" applyFill="1" applyAlignment="1" applyProtection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wrapText="1"/>
    </xf>
    <xf numFmtId="0" fontId="0" fillId="0" borderId="0" xfId="0" applyBorder="1" applyAlignment="1" applyProtection="1"/>
    <xf numFmtId="0" fontId="6" fillId="0" borderId="4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/>
    </xf>
    <xf numFmtId="0" fontId="0" fillId="0" borderId="0" xfId="0" applyFill="1" applyProtection="1"/>
    <xf numFmtId="0" fontId="2" fillId="0" borderId="11" xfId="0" applyNumberFormat="1" applyFont="1" applyFill="1" applyBorder="1" applyAlignment="1" applyProtection="1"/>
    <xf numFmtId="0" fontId="0" fillId="0" borderId="0" xfId="0" applyNumberFormat="1" applyFill="1" applyBorder="1" applyProtection="1"/>
    <xf numFmtId="164" fontId="4" fillId="0" borderId="22" xfId="0" applyNumberFormat="1" applyFont="1" applyFill="1" applyBorder="1" applyAlignment="1" applyProtection="1"/>
    <xf numFmtId="164" fontId="4" fillId="7" borderId="17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/>
    <xf numFmtId="0" fontId="1" fillId="0" borderId="22" xfId="0" applyNumberFormat="1" applyFont="1" applyFill="1" applyBorder="1" applyAlignment="1" applyProtection="1"/>
    <xf numFmtId="0" fontId="4" fillId="7" borderId="0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22" xfId="0" applyNumberFormat="1" applyFont="1" applyFill="1" applyBorder="1" applyAlignment="1" applyProtection="1"/>
    <xf numFmtId="164" fontId="4" fillId="7" borderId="0" xfId="0" applyNumberFormat="1" applyFont="1" applyFill="1" applyBorder="1" applyAlignment="1" applyProtection="1">
      <alignment horizontal="center"/>
    </xf>
    <xf numFmtId="0" fontId="4" fillId="0" borderId="14" xfId="0" applyFont="1" applyBorder="1" applyAlignment="1">
      <alignment horizontal="center"/>
    </xf>
    <xf numFmtId="0" fontId="4" fillId="7" borderId="17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wrapText="1"/>
    </xf>
    <xf numFmtId="0" fontId="4" fillId="0" borderId="14" xfId="0" applyFont="1" applyFill="1" applyBorder="1" applyAlignment="1">
      <alignment horizontal="center"/>
    </xf>
    <xf numFmtId="164" fontId="4" fillId="0" borderId="25" xfId="0" applyNumberFormat="1" applyFont="1" applyFill="1" applyBorder="1" applyAlignment="1" applyProtection="1"/>
    <xf numFmtId="0" fontId="4" fillId="8" borderId="8" xfId="0" applyNumberFormat="1" applyFont="1" applyFill="1" applyBorder="1" applyAlignment="1" applyProtection="1">
      <alignment horizontal="center"/>
    </xf>
    <xf numFmtId="164" fontId="4" fillId="6" borderId="25" xfId="0" applyNumberFormat="1" applyFont="1" applyFill="1" applyBorder="1" applyAlignment="1" applyProtection="1"/>
    <xf numFmtId="49" fontId="0" fillId="0" borderId="0" xfId="0" applyNumberFormat="1"/>
    <xf numFmtId="164" fontId="2" fillId="0" borderId="25" xfId="0" applyNumberFormat="1" applyFont="1" applyFill="1" applyBorder="1" applyAlignment="1" applyProtection="1">
      <alignment vertical="center"/>
    </xf>
    <xf numFmtId="0" fontId="4" fillId="8" borderId="8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vertical="center" wrapText="1"/>
    </xf>
    <xf numFmtId="0" fontId="2" fillId="0" borderId="25" xfId="0" applyNumberFormat="1" applyFont="1" applyFill="1" applyBorder="1" applyAlignment="1" applyProtection="1">
      <alignment vertical="center"/>
    </xf>
    <xf numFmtId="0" fontId="4" fillId="9" borderId="8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/>
    <xf numFmtId="164" fontId="4" fillId="10" borderId="8" xfId="0" applyNumberFormat="1" applyFont="1" applyFill="1" applyBorder="1" applyAlignment="1" applyProtection="1">
      <alignment horizontal="center" vertical="center"/>
    </xf>
    <xf numFmtId="0" fontId="4" fillId="0" borderId="25" xfId="0" applyNumberFormat="1" applyFont="1" applyFill="1" applyBorder="1" applyAlignment="1" applyProtection="1"/>
    <xf numFmtId="0" fontId="4" fillId="11" borderId="8" xfId="0" applyNumberFormat="1" applyFont="1" applyFill="1" applyBorder="1" applyAlignment="1" applyProtection="1">
      <alignment horizontal="center"/>
    </xf>
    <xf numFmtId="0" fontId="4" fillId="12" borderId="8" xfId="0" applyNumberFormat="1" applyFont="1" applyFill="1" applyBorder="1" applyAlignment="1" applyProtection="1">
      <alignment horizontal="center"/>
    </xf>
    <xf numFmtId="0" fontId="6" fillId="0" borderId="25" xfId="0" applyNumberFormat="1" applyFont="1" applyFill="1" applyBorder="1" applyAlignment="1" applyProtection="1"/>
    <xf numFmtId="164" fontId="6" fillId="0" borderId="25" xfId="0" applyNumberFormat="1" applyFont="1" applyFill="1" applyBorder="1" applyAlignment="1" applyProtection="1">
      <alignment vertical="center"/>
    </xf>
    <xf numFmtId="164" fontId="4" fillId="0" borderId="27" xfId="0" applyNumberFormat="1" applyFont="1" applyFill="1" applyBorder="1" applyAlignment="1" applyProtection="1">
      <alignment horizontal="center" vertical="center"/>
    </xf>
    <xf numFmtId="164" fontId="1" fillId="0" borderId="25" xfId="0" applyNumberFormat="1" applyFont="1" applyFill="1" applyBorder="1" applyAlignment="1" applyProtection="1"/>
    <xf numFmtId="164" fontId="4" fillId="10" borderId="8" xfId="0" applyNumberFormat="1" applyFont="1" applyFill="1" applyBorder="1" applyAlignment="1" applyProtection="1">
      <alignment horizontal="center"/>
    </xf>
    <xf numFmtId="164" fontId="1" fillId="0" borderId="25" xfId="0" applyNumberFormat="1" applyFont="1" applyFill="1" applyBorder="1" applyAlignment="1" applyProtection="1">
      <alignment vertical="center"/>
    </xf>
    <xf numFmtId="0" fontId="1" fillId="0" borderId="25" xfId="0" applyNumberFormat="1" applyFont="1" applyFill="1" applyBorder="1" applyAlignment="1" applyProtection="1">
      <alignment vertical="center"/>
    </xf>
    <xf numFmtId="164" fontId="4" fillId="13" borderId="8" xfId="0" applyNumberFormat="1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>
      <alignment vertical="center" wrapText="1"/>
    </xf>
    <xf numFmtId="164" fontId="4" fillId="0" borderId="14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2" fillId="0" borderId="0" xfId="0" applyFont="1"/>
    <xf numFmtId="164" fontId="2" fillId="0" borderId="14" xfId="0" applyNumberFormat="1" applyFont="1" applyFill="1" applyBorder="1" applyAlignment="1" applyProtection="1">
      <alignment vertical="center" wrapText="1"/>
    </xf>
    <xf numFmtId="164" fontId="4" fillId="0" borderId="8" xfId="0" applyNumberFormat="1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ill="1" applyBorder="1" applyAlignment="1" applyProtection="1">
      <alignment horizontal="center" vertical="center"/>
    </xf>
    <xf numFmtId="0" fontId="6" fillId="0" borderId="0" xfId="7">
      <alignment horizontal="left" vertical="center"/>
    </xf>
    <xf numFmtId="0" fontId="0" fillId="0" borderId="0" xfId="0" applyNumberFormat="1" applyFill="1" applyAlignment="1" applyProtection="1">
      <alignment horizontal="center"/>
    </xf>
    <xf numFmtId="0" fontId="13" fillId="0" borderId="0" xfId="0" applyNumberFormat="1" applyFont="1" applyFill="1" applyBorder="1" applyProtection="1"/>
    <xf numFmtId="164" fontId="2" fillId="0" borderId="1" xfId="0" applyNumberFormat="1" applyFont="1" applyFill="1" applyBorder="1" applyAlignment="1" applyProtection="1">
      <alignment vertical="center"/>
    </xf>
    <xf numFmtId="0" fontId="0" fillId="0" borderId="6" xfId="0" applyNumberForma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 applyProtection="1">
      <alignment vertical="top"/>
    </xf>
    <xf numFmtId="164" fontId="6" fillId="0" borderId="4" xfId="0" applyNumberFormat="1" applyFont="1" applyFill="1" applyBorder="1" applyAlignment="1" applyProtection="1">
      <alignment vertical="center"/>
    </xf>
    <xf numFmtId="164" fontId="2" fillId="0" borderId="11" xfId="0" applyNumberFormat="1" applyFont="1" applyFill="1" applyBorder="1" applyAlignment="1" applyProtection="1">
      <alignment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vertical="center"/>
    </xf>
    <xf numFmtId="164" fontId="4" fillId="0" borderId="24" xfId="0" applyNumberFormat="1" applyFont="1" applyFill="1" applyBorder="1" applyAlignment="1" applyProtection="1">
      <alignment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164" fontId="4" fillId="0" borderId="10" xfId="0" applyNumberFormat="1" applyFont="1" applyFill="1" applyBorder="1" applyAlignment="1" applyProtection="1">
      <alignment vertical="center"/>
    </xf>
    <xf numFmtId="0" fontId="3" fillId="0" borderId="23" xfId="0" applyNumberFormat="1" applyFont="1" applyFill="1" applyBorder="1" applyAlignment="1" applyProtection="1"/>
    <xf numFmtId="0" fontId="0" fillId="0" borderId="0" xfId="0" applyFill="1"/>
    <xf numFmtId="0" fontId="1" fillId="0" borderId="14" xfId="0" applyNumberFormat="1" applyFont="1" applyFill="1" applyBorder="1" applyAlignment="1" applyProtection="1">
      <alignment horizontal="center"/>
    </xf>
    <xf numFmtId="164" fontId="1" fillId="6" borderId="25" xfId="0" applyNumberFormat="1" applyFont="1" applyFill="1" applyBorder="1" applyAlignment="1" applyProtection="1"/>
    <xf numFmtId="0" fontId="12" fillId="0" borderId="0" xfId="0" applyFont="1" applyProtection="1"/>
    <xf numFmtId="0" fontId="1" fillId="14" borderId="14" xfId="0" applyNumberFormat="1" applyFont="1" applyFill="1" applyBorder="1" applyAlignment="1" applyProtection="1">
      <alignment horizontal="center"/>
    </xf>
    <xf numFmtId="164" fontId="1" fillId="5" borderId="25" xfId="0" applyNumberFormat="1" applyFont="1" applyFill="1" applyBorder="1" applyAlignment="1" applyProtection="1"/>
    <xf numFmtId="0" fontId="1" fillId="15" borderId="14" xfId="0" applyNumberFormat="1" applyFont="1" applyFill="1" applyBorder="1" applyAlignment="1" applyProtection="1">
      <alignment horizontal="center"/>
    </xf>
    <xf numFmtId="0" fontId="4" fillId="11" borderId="0" xfId="0" applyNumberFormat="1" applyFont="1" applyFill="1" applyBorder="1" applyAlignment="1" applyProtection="1">
      <alignment horizontal="left"/>
    </xf>
    <xf numFmtId="0" fontId="4" fillId="11" borderId="0" xfId="0" applyNumberFormat="1" applyFont="1" applyFill="1" applyBorder="1" applyAlignment="1" applyProtection="1">
      <alignment horizontal="center"/>
    </xf>
    <xf numFmtId="164" fontId="4" fillId="10" borderId="0" xfId="0" applyNumberFormat="1" applyFont="1" applyFill="1" applyBorder="1" applyAlignment="1" applyProtection="1">
      <alignment horizontal="left" vertical="center"/>
    </xf>
    <xf numFmtId="164" fontId="4" fillId="10" borderId="0" xfId="0" applyNumberFormat="1" applyFont="1" applyFill="1" applyBorder="1" applyAlignment="1" applyProtection="1">
      <alignment horizontal="center" vertical="center"/>
    </xf>
    <xf numFmtId="0" fontId="4" fillId="9" borderId="0" xfId="0" applyNumberFormat="1" applyFont="1" applyFill="1" applyBorder="1" applyAlignment="1" applyProtection="1">
      <alignment horizontal="left" vertical="center"/>
    </xf>
    <xf numFmtId="0" fontId="4" fillId="9" borderId="0" xfId="0" applyNumberFormat="1" applyFont="1" applyFill="1" applyBorder="1" applyAlignment="1" applyProtection="1">
      <alignment horizontal="center" vertical="center"/>
    </xf>
    <xf numFmtId="0" fontId="4" fillId="8" borderId="0" xfId="0" applyNumberFormat="1" applyFont="1" applyFill="1" applyBorder="1" applyAlignment="1" applyProtection="1">
      <alignment horizontal="left"/>
    </xf>
    <xf numFmtId="0" fontId="4" fillId="8" borderId="0" xfId="0" applyNumberFormat="1" applyFont="1" applyFill="1" applyBorder="1" applyAlignment="1" applyProtection="1">
      <alignment horizontal="center"/>
    </xf>
    <xf numFmtId="164" fontId="4" fillId="7" borderId="0" xfId="0" applyNumberFormat="1" applyFont="1" applyFill="1" applyBorder="1" applyAlignment="1" applyProtection="1">
      <alignment horizontal="left"/>
    </xf>
    <xf numFmtId="0" fontId="4" fillId="12" borderId="0" xfId="0" applyNumberFormat="1" applyFont="1" applyFill="1" applyBorder="1" applyAlignment="1" applyProtection="1">
      <alignment horizontal="left"/>
    </xf>
    <xf numFmtId="0" fontId="4" fillId="1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center"/>
    </xf>
    <xf numFmtId="165" fontId="0" fillId="13" borderId="0" xfId="0" applyNumberFormat="1" applyFill="1" applyBorder="1" applyAlignment="1" applyProtection="1">
      <alignment horizontal="left"/>
    </xf>
    <xf numFmtId="0" fontId="0" fillId="13" borderId="0" xfId="0" applyNumberForma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0" fillId="0" borderId="0" xfId="0" applyBorder="1"/>
    <xf numFmtId="0" fontId="0" fillId="0" borderId="0" xfId="0" applyBorder="1" applyProtection="1"/>
    <xf numFmtId="0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/>
    <xf numFmtId="0" fontId="6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>
      <alignment horizontal="center" wrapText="1"/>
    </xf>
    <xf numFmtId="0" fontId="2" fillId="0" borderId="24" xfId="0" applyNumberFormat="1" applyFont="1" applyFill="1" applyBorder="1" applyAlignment="1" applyProtection="1"/>
    <xf numFmtId="0" fontId="4" fillId="0" borderId="23" xfId="0" applyFont="1" applyBorder="1" applyAlignment="1">
      <alignment horizontal="center"/>
    </xf>
    <xf numFmtId="164" fontId="4" fillId="0" borderId="28" xfId="0" applyNumberFormat="1" applyFont="1" applyFill="1" applyBorder="1" applyAlignment="1" applyProtection="1">
      <alignment horizontal="center"/>
    </xf>
    <xf numFmtId="49" fontId="4" fillId="0" borderId="28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center" vertical="center"/>
    </xf>
    <xf numFmtId="164" fontId="7" fillId="0" borderId="28" xfId="0" applyNumberFormat="1" applyFont="1" applyFill="1" applyBorder="1" applyAlignment="1" applyProtection="1">
      <alignment horizontal="center" vertical="center"/>
    </xf>
    <xf numFmtId="164" fontId="4" fillId="0" borderId="9" xfId="0" applyNumberFormat="1" applyFont="1" applyFill="1" applyBorder="1" applyAlignment="1" applyProtection="1">
      <alignment horizontal="center" vertical="center"/>
    </xf>
    <xf numFmtId="164" fontId="4" fillId="0" borderId="9" xfId="0" applyNumberFormat="1" applyFont="1" applyFill="1" applyBorder="1" applyAlignment="1" applyProtection="1">
      <alignment horizontal="center"/>
    </xf>
    <xf numFmtId="0" fontId="8" fillId="0" borderId="26" xfId="0" applyFont="1" applyFill="1" applyBorder="1" applyProtection="1"/>
    <xf numFmtId="0" fontId="8" fillId="0" borderId="14" xfId="0" applyFont="1" applyFill="1" applyBorder="1" applyProtection="1"/>
    <xf numFmtId="164" fontId="4" fillId="0" borderId="7" xfId="0" applyNumberFormat="1" applyFont="1" applyFill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>
      <alignment horizontal="center" vertical="center"/>
    </xf>
    <xf numFmtId="0" fontId="1" fillId="15" borderId="23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vertical="center" wrapText="1"/>
    </xf>
    <xf numFmtId="0" fontId="0" fillId="0" borderId="5" xfId="0" applyBorder="1" applyAlignment="1" applyProtection="1"/>
    <xf numFmtId="0" fontId="0" fillId="0" borderId="5" xfId="0" applyBorder="1" applyProtection="1"/>
    <xf numFmtId="164" fontId="4" fillId="0" borderId="10" xfId="0" applyNumberFormat="1" applyFont="1" applyFill="1" applyBorder="1" applyAlignment="1" applyProtection="1"/>
    <xf numFmtId="0" fontId="6" fillId="0" borderId="4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</cellXfs>
  <cellStyles count="8">
    <cellStyle name="_Calc" xfId="6"/>
    <cellStyle name="_CalcTotal" xfId="3"/>
    <cellStyle name="_InputCY" xfId="4"/>
    <cellStyle name="_Maincode" xfId="1"/>
    <cellStyle name="_No_Input" xfId="5"/>
    <cellStyle name="_Note" xfId="7"/>
    <cellStyle name="_Subcode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ation\2016_17\Month%206\MASTERFILES\MASTER%201617%20FTC%20v1.12.0%20-%20FOR%20ISSUE%20(Signed%20VBA)%20UNLOCKED%20FOR%20CUSTOMISER%2027.9.16%20-%20offsets%20chec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"/>
      <sheetName val="WGA - 30Sep16 FT bal"/>
      <sheetName val="WGA - 30Sep16 NHS and DH bal"/>
      <sheetName val="Adjustments and Disputes"/>
      <sheetName val="Validations &amp; JOCs"/>
      <sheetName val="AllWorksheets"/>
      <sheetName val="Settings"/>
    </sheetNames>
    <sheetDataSet>
      <sheetData sheetId="0">
        <row r="10">
          <cell r="E10" t="str">
            <v>No trust selected</v>
          </cell>
        </row>
        <row r="12">
          <cell r="E12" t="str">
            <v>Please select your MARSID</v>
          </cell>
          <cell r="F12" t="str">
            <v xml:space="preserve"> </v>
          </cell>
        </row>
        <row r="32">
          <cell r="E32">
            <v>36617</v>
          </cell>
        </row>
      </sheetData>
      <sheetData sheetId="1"/>
      <sheetData sheetId="2"/>
      <sheetData sheetId="3"/>
      <sheetData sheetId="4"/>
      <sheetData sheetId="5">
        <row r="14">
          <cell r="E14">
            <v>1</v>
          </cell>
        </row>
        <row r="29">
          <cell r="F29">
            <v>0</v>
          </cell>
        </row>
      </sheetData>
      <sheetData sheetId="6"/>
      <sheetData sheetId="7">
        <row r="4">
          <cell r="C4" t="str">
            <v>2016/17</v>
          </cell>
        </row>
        <row r="5">
          <cell r="C5" t="str">
            <v>2015/16</v>
          </cell>
        </row>
        <row r="7">
          <cell r="C7">
            <v>2016</v>
          </cell>
        </row>
        <row r="8">
          <cell r="C8">
            <v>2016</v>
          </cell>
        </row>
        <row r="9">
          <cell r="C9">
            <v>42461</v>
          </cell>
        </row>
        <row r="10">
          <cell r="C10">
            <v>42095</v>
          </cell>
        </row>
        <row r="13">
          <cell r="C13">
            <v>42643</v>
          </cell>
        </row>
        <row r="24">
          <cell r="C24" t="str">
            <v>V1.12.0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5" tint="0.59999389629810485"/>
    <pageSetUpPr fitToPage="1"/>
  </sheetPr>
  <dimension ref="A1:J162"/>
  <sheetViews>
    <sheetView showGridLines="0" tabSelected="1" zoomScale="80" zoomScaleNormal="80" workbookViewId="0">
      <selection activeCell="G21" sqref="G21"/>
    </sheetView>
  </sheetViews>
  <sheetFormatPr defaultColWidth="10.7109375" defaultRowHeight="12.75" x14ac:dyDescent="0.2"/>
  <cols>
    <col min="1" max="1" width="6.140625" style="1" customWidth="1"/>
    <col min="2" max="2" width="79.28515625" style="26" customWidth="1"/>
    <col min="3" max="3" width="10.7109375" style="26" customWidth="1"/>
    <col min="4" max="16384" width="10.7109375" style="1"/>
  </cols>
  <sheetData>
    <row r="1" spans="1:3" s="9" customFormat="1" x14ac:dyDescent="0.2">
      <c r="A1" s="6"/>
      <c r="B1" s="6"/>
    </row>
    <row r="2" spans="1:3" ht="18.75" customHeight="1" x14ac:dyDescent="0.2">
      <c r="A2" s="2"/>
      <c r="B2" s="10" t="s">
        <v>1</v>
      </c>
      <c r="C2" s="10" t="s">
        <v>0</v>
      </c>
    </row>
    <row r="3" spans="1:3" s="9" customFormat="1" ht="18.75" customHeight="1" x14ac:dyDescent="0.2">
      <c r="A3" s="11"/>
      <c r="B3" s="12" t="s">
        <v>2</v>
      </c>
      <c r="C3" s="13" t="s">
        <v>3</v>
      </c>
    </row>
    <row r="4" spans="1:3" s="9" customFormat="1" ht="18.75" customHeight="1" x14ac:dyDescent="0.2">
      <c r="A4" s="14"/>
      <c r="B4" s="12" t="s">
        <v>4</v>
      </c>
      <c r="C4" s="15" t="s">
        <v>5</v>
      </c>
    </row>
    <row r="5" spans="1:3" s="9" customFormat="1" ht="18.75" customHeight="1" x14ac:dyDescent="0.2">
      <c r="A5" s="14"/>
      <c r="B5" s="12" t="s">
        <v>6</v>
      </c>
      <c r="C5" s="15" t="s">
        <v>7</v>
      </c>
    </row>
    <row r="6" spans="1:3" s="9" customFormat="1" ht="18.75" customHeight="1" x14ac:dyDescent="0.2">
      <c r="A6" s="14"/>
      <c r="B6" s="12" t="s">
        <v>8</v>
      </c>
      <c r="C6" s="15" t="s">
        <v>9</v>
      </c>
    </row>
    <row r="7" spans="1:3" s="9" customFormat="1" ht="18.75" customHeight="1" x14ac:dyDescent="0.2">
      <c r="A7" s="14"/>
      <c r="B7" s="12" t="s">
        <v>10</v>
      </c>
      <c r="C7" s="15" t="s">
        <v>11</v>
      </c>
    </row>
    <row r="8" spans="1:3" s="9" customFormat="1" ht="18.75" customHeight="1" x14ac:dyDescent="0.2">
      <c r="A8" s="14"/>
      <c r="B8" s="12" t="s">
        <v>12</v>
      </c>
      <c r="C8" s="15" t="s">
        <v>13</v>
      </c>
    </row>
    <row r="9" spans="1:3" s="9" customFormat="1" ht="18.75" customHeight="1" x14ac:dyDescent="0.2">
      <c r="A9" s="14"/>
      <c r="B9" s="12" t="s">
        <v>14</v>
      </c>
      <c r="C9" s="15" t="s">
        <v>15</v>
      </c>
    </row>
    <row r="10" spans="1:3" s="9" customFormat="1" ht="18.75" customHeight="1" x14ac:dyDescent="0.2">
      <c r="A10" s="14"/>
      <c r="B10" s="12" t="s">
        <v>16</v>
      </c>
      <c r="C10" s="15" t="s">
        <v>17</v>
      </c>
    </row>
    <row r="11" spans="1:3" s="9" customFormat="1" ht="18.75" customHeight="1" x14ac:dyDescent="0.2">
      <c r="A11" s="14"/>
      <c r="B11" s="12" t="s">
        <v>18</v>
      </c>
      <c r="C11" s="15" t="s">
        <v>19</v>
      </c>
    </row>
    <row r="12" spans="1:3" s="9" customFormat="1" ht="18.75" customHeight="1" x14ac:dyDescent="0.2">
      <c r="A12" s="14"/>
      <c r="B12" s="12" t="s">
        <v>20</v>
      </c>
      <c r="C12" s="15" t="s">
        <v>21</v>
      </c>
    </row>
    <row r="13" spans="1:3" s="9" customFormat="1" ht="18.75" customHeight="1" x14ac:dyDescent="0.2">
      <c r="A13" s="14"/>
      <c r="B13" s="12" t="s">
        <v>22</v>
      </c>
      <c r="C13" s="15" t="s">
        <v>23</v>
      </c>
    </row>
    <row r="14" spans="1:3" s="9" customFormat="1" ht="18.75" customHeight="1" x14ac:dyDescent="0.2">
      <c r="A14" s="14"/>
      <c r="B14" s="16" t="s">
        <v>24</v>
      </c>
      <c r="C14" s="15" t="s">
        <v>25</v>
      </c>
    </row>
    <row r="15" spans="1:3" s="9" customFormat="1" ht="18.75" customHeight="1" x14ac:dyDescent="0.2">
      <c r="A15" s="14"/>
      <c r="B15" s="12" t="s">
        <v>26</v>
      </c>
      <c r="C15" s="15" t="s">
        <v>27</v>
      </c>
    </row>
    <row r="16" spans="1:3" s="9" customFormat="1" ht="18.75" customHeight="1" x14ac:dyDescent="0.2">
      <c r="A16" s="14"/>
      <c r="B16" s="12" t="s">
        <v>28</v>
      </c>
      <c r="C16" s="15" t="s">
        <v>29</v>
      </c>
    </row>
    <row r="17" spans="1:3" s="9" customFormat="1" ht="18.75" customHeight="1" x14ac:dyDescent="0.2">
      <c r="A17" s="14"/>
      <c r="B17" s="12" t="s">
        <v>30</v>
      </c>
      <c r="C17" s="15" t="s">
        <v>31</v>
      </c>
    </row>
    <row r="18" spans="1:3" s="9" customFormat="1" ht="18.75" customHeight="1" x14ac:dyDescent="0.2">
      <c r="A18" s="14"/>
      <c r="B18" s="12" t="s">
        <v>32</v>
      </c>
      <c r="C18" s="15" t="s">
        <v>33</v>
      </c>
    </row>
    <row r="19" spans="1:3" s="9" customFormat="1" ht="18.75" customHeight="1" x14ac:dyDescent="0.2">
      <c r="A19" s="14"/>
      <c r="B19" s="12" t="s">
        <v>34</v>
      </c>
      <c r="C19" s="15" t="s">
        <v>35</v>
      </c>
    </row>
    <row r="20" spans="1:3" s="9" customFormat="1" ht="18.75" customHeight="1" x14ac:dyDescent="0.2">
      <c r="A20" s="14"/>
      <c r="B20" s="12" t="s">
        <v>36</v>
      </c>
      <c r="C20" s="15" t="s">
        <v>37</v>
      </c>
    </row>
    <row r="21" spans="1:3" s="9" customFormat="1" ht="18.75" customHeight="1" x14ac:dyDescent="0.2">
      <c r="A21" s="14"/>
      <c r="B21" s="12" t="s">
        <v>38</v>
      </c>
      <c r="C21" s="15" t="s">
        <v>39</v>
      </c>
    </row>
    <row r="22" spans="1:3" s="9" customFormat="1" ht="18.75" customHeight="1" x14ac:dyDescent="0.2">
      <c r="A22" s="14"/>
      <c r="B22" s="12" t="s">
        <v>40</v>
      </c>
      <c r="C22" s="15" t="s">
        <v>41</v>
      </c>
    </row>
    <row r="23" spans="1:3" s="9" customFormat="1" ht="18.75" customHeight="1" x14ac:dyDescent="0.2">
      <c r="A23" s="14"/>
      <c r="B23" s="12" t="s">
        <v>42</v>
      </c>
      <c r="C23" s="15" t="s">
        <v>43</v>
      </c>
    </row>
    <row r="24" spans="1:3" s="9" customFormat="1" ht="32.25" customHeight="1" x14ac:dyDescent="0.2">
      <c r="A24" s="14"/>
      <c r="B24" s="17" t="s">
        <v>44</v>
      </c>
      <c r="C24" s="15" t="s">
        <v>45</v>
      </c>
    </row>
    <row r="25" spans="1:3" s="9" customFormat="1" ht="18.75" customHeight="1" x14ac:dyDescent="0.2">
      <c r="A25" s="14"/>
      <c r="B25" s="12" t="s">
        <v>46</v>
      </c>
      <c r="C25" s="15" t="s">
        <v>47</v>
      </c>
    </row>
    <row r="26" spans="1:3" s="9" customFormat="1" ht="18.75" customHeight="1" x14ac:dyDescent="0.2">
      <c r="A26" s="14"/>
      <c r="B26" s="12" t="s">
        <v>48</v>
      </c>
      <c r="C26" s="15" t="s">
        <v>49</v>
      </c>
    </row>
    <row r="27" spans="1:3" s="9" customFormat="1" ht="18.75" customHeight="1" x14ac:dyDescent="0.2">
      <c r="A27" s="14"/>
      <c r="B27" s="12" t="s">
        <v>50</v>
      </c>
      <c r="C27" s="15" t="s">
        <v>51</v>
      </c>
    </row>
    <row r="28" spans="1:3" s="9" customFormat="1" ht="18.75" customHeight="1" x14ac:dyDescent="0.2">
      <c r="A28" s="14"/>
      <c r="B28" s="12" t="s">
        <v>52</v>
      </c>
      <c r="C28" s="15" t="s">
        <v>53</v>
      </c>
    </row>
    <row r="29" spans="1:3" s="9" customFormat="1" ht="18.75" customHeight="1" x14ac:dyDescent="0.2">
      <c r="A29" s="14"/>
      <c r="B29" s="12" t="s">
        <v>54</v>
      </c>
      <c r="C29" s="15" t="s">
        <v>55</v>
      </c>
    </row>
    <row r="30" spans="1:3" s="9" customFormat="1" ht="18" customHeight="1" x14ac:dyDescent="0.2">
      <c r="A30" s="14"/>
      <c r="B30" s="17" t="s">
        <v>56</v>
      </c>
      <c r="C30" s="15" t="s">
        <v>57</v>
      </c>
    </row>
    <row r="31" spans="1:3" s="9" customFormat="1" ht="18.75" customHeight="1" x14ac:dyDescent="0.2">
      <c r="A31" s="14"/>
      <c r="B31" s="12" t="s">
        <v>58</v>
      </c>
      <c r="C31" s="15" t="s">
        <v>59</v>
      </c>
    </row>
    <row r="32" spans="1:3" s="9" customFormat="1" ht="18.75" customHeight="1" x14ac:dyDescent="0.2">
      <c r="A32" s="14"/>
      <c r="B32" s="12" t="s">
        <v>60</v>
      </c>
      <c r="C32" s="15" t="s">
        <v>61</v>
      </c>
    </row>
    <row r="33" spans="1:3" s="9" customFormat="1" ht="18.75" customHeight="1" x14ac:dyDescent="0.2">
      <c r="A33" s="14"/>
      <c r="B33" s="12" t="s">
        <v>62</v>
      </c>
      <c r="C33" s="15" t="s">
        <v>63</v>
      </c>
    </row>
    <row r="34" spans="1:3" s="9" customFormat="1" ht="18.75" customHeight="1" x14ac:dyDescent="0.2">
      <c r="A34" s="14"/>
      <c r="B34" s="12" t="s">
        <v>64</v>
      </c>
      <c r="C34" s="15" t="s">
        <v>65</v>
      </c>
    </row>
    <row r="35" spans="1:3" s="9" customFormat="1" ht="18.75" customHeight="1" x14ac:dyDescent="0.2">
      <c r="A35" s="14"/>
      <c r="B35" s="18" t="s">
        <v>66</v>
      </c>
      <c r="C35" s="15" t="s">
        <v>67</v>
      </c>
    </row>
    <row r="36" spans="1:3" s="9" customFormat="1" ht="18.75" customHeight="1" x14ac:dyDescent="0.2">
      <c r="A36" s="14"/>
      <c r="B36" s="12" t="s">
        <v>68</v>
      </c>
      <c r="C36" s="15" t="s">
        <v>69</v>
      </c>
    </row>
    <row r="37" spans="1:3" s="9" customFormat="1" ht="18.75" customHeight="1" x14ac:dyDescent="0.2">
      <c r="A37" s="14"/>
      <c r="B37" s="12" t="s">
        <v>70</v>
      </c>
      <c r="C37" s="15" t="s">
        <v>71</v>
      </c>
    </row>
    <row r="38" spans="1:3" s="9" customFormat="1" ht="18.75" customHeight="1" x14ac:dyDescent="0.2">
      <c r="A38" s="14"/>
      <c r="B38" s="12" t="s">
        <v>72</v>
      </c>
      <c r="C38" s="15" t="s">
        <v>73</v>
      </c>
    </row>
    <row r="39" spans="1:3" s="9" customFormat="1" ht="18.75" customHeight="1" x14ac:dyDescent="0.2">
      <c r="A39" s="14"/>
      <c r="B39" s="12" t="s">
        <v>74</v>
      </c>
      <c r="C39" s="15" t="s">
        <v>75</v>
      </c>
    </row>
    <row r="40" spans="1:3" s="9" customFormat="1" ht="18.75" customHeight="1" x14ac:dyDescent="0.2">
      <c r="A40" s="14"/>
      <c r="B40" s="12" t="s">
        <v>76</v>
      </c>
      <c r="C40" s="15" t="s">
        <v>77</v>
      </c>
    </row>
    <row r="41" spans="1:3" s="9" customFormat="1" ht="18.75" customHeight="1" x14ac:dyDescent="0.2">
      <c r="A41" s="14"/>
      <c r="B41" s="12" t="s">
        <v>78</v>
      </c>
      <c r="C41" s="19" t="s">
        <v>79</v>
      </c>
    </row>
    <row r="42" spans="1:3" s="9" customFormat="1" ht="18.75" customHeight="1" x14ac:dyDescent="0.2">
      <c r="A42" s="14"/>
      <c r="B42" s="12" t="s">
        <v>80</v>
      </c>
      <c r="C42" s="15" t="s">
        <v>81</v>
      </c>
    </row>
    <row r="43" spans="1:3" s="9" customFormat="1" ht="18.75" customHeight="1" x14ac:dyDescent="0.2">
      <c r="A43" s="14"/>
      <c r="B43" s="12" t="s">
        <v>82</v>
      </c>
      <c r="C43" s="15" t="s">
        <v>83</v>
      </c>
    </row>
    <row r="44" spans="1:3" s="9" customFormat="1" ht="18.75" customHeight="1" x14ac:dyDescent="0.2">
      <c r="A44" s="14"/>
      <c r="B44" s="12" t="s">
        <v>84</v>
      </c>
      <c r="C44" s="15" t="s">
        <v>85</v>
      </c>
    </row>
    <row r="45" spans="1:3" s="9" customFormat="1" ht="18.75" customHeight="1" x14ac:dyDescent="0.2">
      <c r="A45" s="14"/>
      <c r="B45" s="12" t="s">
        <v>86</v>
      </c>
      <c r="C45" s="15" t="s">
        <v>87</v>
      </c>
    </row>
    <row r="46" spans="1:3" s="9" customFormat="1" ht="18.75" customHeight="1" x14ac:dyDescent="0.2">
      <c r="A46" s="14"/>
      <c r="B46" s="12" t="s">
        <v>88</v>
      </c>
      <c r="C46" s="15" t="s">
        <v>89</v>
      </c>
    </row>
    <row r="47" spans="1:3" s="9" customFormat="1" ht="18.75" customHeight="1" x14ac:dyDescent="0.2">
      <c r="A47" s="14"/>
      <c r="B47" s="17" t="s">
        <v>90</v>
      </c>
      <c r="C47" s="15" t="s">
        <v>91</v>
      </c>
    </row>
    <row r="48" spans="1:3" s="9" customFormat="1" ht="18.75" customHeight="1" x14ac:dyDescent="0.2">
      <c r="A48" s="14"/>
      <c r="B48" s="12" t="s">
        <v>92</v>
      </c>
      <c r="C48" s="15" t="s">
        <v>93</v>
      </c>
    </row>
    <row r="49" spans="1:3" s="9" customFormat="1" ht="18.75" customHeight="1" x14ac:dyDescent="0.2">
      <c r="A49" s="14"/>
      <c r="B49" s="12" t="s">
        <v>94</v>
      </c>
      <c r="C49" s="15" t="s">
        <v>95</v>
      </c>
    </row>
    <row r="50" spans="1:3" s="9" customFormat="1" ht="18.75" customHeight="1" x14ac:dyDescent="0.2">
      <c r="A50" s="14"/>
      <c r="B50" s="12" t="s">
        <v>96</v>
      </c>
      <c r="C50" s="15" t="s">
        <v>97</v>
      </c>
    </row>
    <row r="51" spans="1:3" s="9" customFormat="1" ht="18.75" customHeight="1" x14ac:dyDescent="0.2">
      <c r="A51" s="14"/>
      <c r="B51" s="12" t="s">
        <v>98</v>
      </c>
      <c r="C51" s="15" t="s">
        <v>99</v>
      </c>
    </row>
    <row r="52" spans="1:3" s="9" customFormat="1" ht="18.75" customHeight="1" x14ac:dyDescent="0.2">
      <c r="A52" s="14"/>
      <c r="B52" s="12" t="s">
        <v>100</v>
      </c>
      <c r="C52" s="15" t="s">
        <v>101</v>
      </c>
    </row>
    <row r="53" spans="1:3" s="9" customFormat="1" ht="18.75" customHeight="1" x14ac:dyDescent="0.2">
      <c r="A53" s="14"/>
      <c r="B53" s="12" t="s">
        <v>102</v>
      </c>
      <c r="C53" s="15" t="s">
        <v>103</v>
      </c>
    </row>
    <row r="54" spans="1:3" s="9" customFormat="1" ht="18.75" customHeight="1" x14ac:dyDescent="0.2">
      <c r="A54" s="14"/>
      <c r="B54" s="12" t="s">
        <v>104</v>
      </c>
      <c r="C54" s="15" t="s">
        <v>105</v>
      </c>
    </row>
    <row r="55" spans="1:3" s="9" customFormat="1" ht="18.75" customHeight="1" x14ac:dyDescent="0.2">
      <c r="A55" s="14"/>
      <c r="B55" s="12" t="s">
        <v>106</v>
      </c>
      <c r="C55" s="15" t="s">
        <v>107</v>
      </c>
    </row>
    <row r="56" spans="1:3" s="9" customFormat="1" ht="18.75" customHeight="1" x14ac:dyDescent="0.2">
      <c r="A56" s="14"/>
      <c r="B56" s="12" t="s">
        <v>108</v>
      </c>
      <c r="C56" s="15" t="s">
        <v>109</v>
      </c>
    </row>
    <row r="57" spans="1:3" s="9" customFormat="1" ht="18.75" customHeight="1" x14ac:dyDescent="0.2">
      <c r="A57" s="14"/>
      <c r="B57" s="12" t="s">
        <v>110</v>
      </c>
      <c r="C57" s="15" t="s">
        <v>111</v>
      </c>
    </row>
    <row r="58" spans="1:3" s="9" customFormat="1" ht="18.75" customHeight="1" x14ac:dyDescent="0.2">
      <c r="A58" s="14"/>
      <c r="B58" s="12" t="s">
        <v>112</v>
      </c>
      <c r="C58" s="15" t="s">
        <v>113</v>
      </c>
    </row>
    <row r="59" spans="1:3" s="9" customFormat="1" ht="18.75" customHeight="1" x14ac:dyDescent="0.2">
      <c r="A59" s="14"/>
      <c r="B59" s="12" t="s">
        <v>114</v>
      </c>
      <c r="C59" s="15" t="s">
        <v>115</v>
      </c>
    </row>
    <row r="60" spans="1:3" s="9" customFormat="1" ht="18.75" customHeight="1" x14ac:dyDescent="0.2">
      <c r="A60" s="14"/>
      <c r="B60" s="12" t="s">
        <v>116</v>
      </c>
      <c r="C60" s="15" t="s">
        <v>117</v>
      </c>
    </row>
    <row r="61" spans="1:3" s="9" customFormat="1" ht="18.75" customHeight="1" x14ac:dyDescent="0.2">
      <c r="A61" s="14"/>
      <c r="B61" s="12" t="s">
        <v>118</v>
      </c>
      <c r="C61" s="15" t="s">
        <v>119</v>
      </c>
    </row>
    <row r="62" spans="1:3" s="9" customFormat="1" ht="18.75" customHeight="1" x14ac:dyDescent="0.2">
      <c r="A62" s="14"/>
      <c r="B62" s="12" t="s">
        <v>120</v>
      </c>
      <c r="C62" s="15" t="s">
        <v>121</v>
      </c>
    </row>
    <row r="63" spans="1:3" s="9" customFormat="1" ht="18.75" customHeight="1" x14ac:dyDescent="0.2">
      <c r="A63" s="14"/>
      <c r="B63" s="12" t="s">
        <v>122</v>
      </c>
      <c r="C63" s="15" t="s">
        <v>123</v>
      </c>
    </row>
    <row r="64" spans="1:3" s="9" customFormat="1" ht="18.75" customHeight="1" x14ac:dyDescent="0.2">
      <c r="A64" s="14"/>
      <c r="B64" s="12" t="s">
        <v>124</v>
      </c>
      <c r="C64" s="15" t="s">
        <v>125</v>
      </c>
    </row>
    <row r="65" spans="1:10" s="9" customFormat="1" ht="18.75" customHeight="1" x14ac:dyDescent="0.2">
      <c r="A65" s="14"/>
      <c r="B65" s="12" t="s">
        <v>126</v>
      </c>
      <c r="C65" s="15" t="s">
        <v>127</v>
      </c>
    </row>
    <row r="66" spans="1:10" s="9" customFormat="1" ht="18.75" customHeight="1" x14ac:dyDescent="0.2">
      <c r="A66" s="14"/>
      <c r="B66" s="12" t="s">
        <v>128</v>
      </c>
      <c r="C66" s="15" t="s">
        <v>129</v>
      </c>
    </row>
    <row r="67" spans="1:10" s="9" customFormat="1" ht="18.75" customHeight="1" x14ac:dyDescent="0.2">
      <c r="A67" s="14"/>
      <c r="B67" s="12" t="s">
        <v>130</v>
      </c>
      <c r="C67" s="15" t="s">
        <v>131</v>
      </c>
    </row>
    <row r="68" spans="1:10" s="9" customFormat="1" ht="18.75" customHeight="1" x14ac:dyDescent="0.2">
      <c r="A68" s="14"/>
      <c r="B68" s="12" t="s">
        <v>132</v>
      </c>
      <c r="C68" s="15" t="s">
        <v>133</v>
      </c>
    </row>
    <row r="69" spans="1:10" s="9" customFormat="1" ht="18.75" customHeight="1" x14ac:dyDescent="0.2">
      <c r="A69" s="14"/>
      <c r="B69" s="12" t="s">
        <v>134</v>
      </c>
      <c r="C69" s="15" t="s">
        <v>135</v>
      </c>
    </row>
    <row r="70" spans="1:10" s="9" customFormat="1" ht="18.75" customHeight="1" x14ac:dyDescent="0.2">
      <c r="A70" s="14"/>
      <c r="B70" s="12" t="s">
        <v>136</v>
      </c>
      <c r="C70" s="15" t="s">
        <v>137</v>
      </c>
    </row>
    <row r="71" spans="1:10" s="9" customFormat="1" ht="18.75" customHeight="1" x14ac:dyDescent="0.2">
      <c r="A71" s="14"/>
      <c r="B71" s="12" t="s">
        <v>138</v>
      </c>
      <c r="C71" s="15" t="s">
        <v>139</v>
      </c>
    </row>
    <row r="72" spans="1:10" s="9" customFormat="1" ht="18.75" customHeight="1" x14ac:dyDescent="0.2">
      <c r="A72" s="14"/>
      <c r="B72" s="12" t="s">
        <v>140</v>
      </c>
      <c r="C72" s="15" t="s">
        <v>141</v>
      </c>
    </row>
    <row r="73" spans="1:10" s="9" customFormat="1" ht="33" customHeight="1" x14ac:dyDescent="0.2">
      <c r="A73" s="14"/>
      <c r="B73" s="20" t="s">
        <v>142</v>
      </c>
      <c r="C73" s="15" t="s">
        <v>143</v>
      </c>
    </row>
    <row r="74" spans="1:10" s="9" customFormat="1" ht="18.75" customHeight="1" x14ac:dyDescent="0.2">
      <c r="A74" s="14"/>
      <c r="B74" s="12" t="s">
        <v>144</v>
      </c>
      <c r="C74" s="15" t="s">
        <v>145</v>
      </c>
    </row>
    <row r="75" spans="1:10" s="9" customFormat="1" ht="27" customHeight="1" x14ac:dyDescent="0.2">
      <c r="A75" s="14"/>
      <c r="B75" s="17" t="s">
        <v>146</v>
      </c>
      <c r="C75" s="15" t="s">
        <v>147</v>
      </c>
      <c r="D75" s="149" t="s">
        <v>148</v>
      </c>
      <c r="E75" s="150"/>
      <c r="F75" s="150"/>
      <c r="G75" s="150"/>
      <c r="H75" s="150"/>
      <c r="I75" s="150"/>
      <c r="J75" s="150"/>
    </row>
    <row r="76" spans="1:10" s="9" customFormat="1" ht="18.75" customHeight="1" x14ac:dyDescent="0.2">
      <c r="A76" s="14"/>
      <c r="B76" s="12" t="s">
        <v>149</v>
      </c>
      <c r="C76" s="15" t="s">
        <v>150</v>
      </c>
    </row>
    <row r="77" spans="1:10" s="9" customFormat="1" ht="18.75" customHeight="1" x14ac:dyDescent="0.2">
      <c r="A77" s="14"/>
      <c r="B77" s="12" t="s">
        <v>151</v>
      </c>
      <c r="C77" s="15" t="s">
        <v>152</v>
      </c>
    </row>
    <row r="78" spans="1:10" s="9" customFormat="1" ht="18.75" customHeight="1" x14ac:dyDescent="0.2">
      <c r="A78" s="14"/>
      <c r="B78" s="12" t="s">
        <v>153</v>
      </c>
      <c r="C78" s="15" t="s">
        <v>154</v>
      </c>
    </row>
    <row r="79" spans="1:10" s="9" customFormat="1" ht="18.75" customHeight="1" x14ac:dyDescent="0.2">
      <c r="A79" s="14"/>
      <c r="B79" s="12" t="s">
        <v>155</v>
      </c>
      <c r="C79" s="15" t="s">
        <v>156</v>
      </c>
    </row>
    <row r="80" spans="1:10" s="9" customFormat="1" ht="18.75" customHeight="1" x14ac:dyDescent="0.2">
      <c r="A80" s="14"/>
      <c r="B80" s="12" t="s">
        <v>157</v>
      </c>
      <c r="C80" s="15" t="s">
        <v>158</v>
      </c>
    </row>
    <row r="81" spans="1:3" s="9" customFormat="1" ht="18.75" customHeight="1" x14ac:dyDescent="0.2">
      <c r="A81" s="14"/>
      <c r="B81" s="12" t="s">
        <v>159</v>
      </c>
      <c r="C81" s="15" t="s">
        <v>160</v>
      </c>
    </row>
    <row r="82" spans="1:3" s="9" customFormat="1" ht="18.75" customHeight="1" x14ac:dyDescent="0.2">
      <c r="A82" s="14"/>
      <c r="B82" s="12" t="s">
        <v>161</v>
      </c>
      <c r="C82" s="15" t="s">
        <v>162</v>
      </c>
    </row>
    <row r="83" spans="1:3" s="9" customFormat="1" ht="18.75" customHeight="1" x14ac:dyDescent="0.2">
      <c r="A83" s="14"/>
      <c r="B83" s="12" t="s">
        <v>163</v>
      </c>
      <c r="C83" s="15" t="s">
        <v>164</v>
      </c>
    </row>
    <row r="84" spans="1:3" s="9" customFormat="1" ht="18.75" customHeight="1" x14ac:dyDescent="0.2">
      <c r="A84" s="14"/>
      <c r="B84" s="12" t="s">
        <v>165</v>
      </c>
      <c r="C84" s="15" t="s">
        <v>166</v>
      </c>
    </row>
    <row r="85" spans="1:3" s="9" customFormat="1" ht="18.75" customHeight="1" x14ac:dyDescent="0.2">
      <c r="A85" s="14"/>
      <c r="B85" s="12" t="s">
        <v>167</v>
      </c>
      <c r="C85" s="15" t="s">
        <v>168</v>
      </c>
    </row>
    <row r="86" spans="1:3" s="9" customFormat="1" ht="18.75" customHeight="1" x14ac:dyDescent="0.2">
      <c r="A86" s="14"/>
      <c r="B86" s="12" t="s">
        <v>169</v>
      </c>
      <c r="C86" s="15" t="s">
        <v>170</v>
      </c>
    </row>
    <row r="87" spans="1:3" s="9" customFormat="1" ht="18.75" customHeight="1" x14ac:dyDescent="0.2">
      <c r="A87" s="14"/>
      <c r="B87" s="12" t="s">
        <v>171</v>
      </c>
      <c r="C87" s="15" t="s">
        <v>172</v>
      </c>
    </row>
    <row r="88" spans="1:3" s="9" customFormat="1" ht="18.75" customHeight="1" x14ac:dyDescent="0.2">
      <c r="A88" s="14"/>
      <c r="B88" s="12" t="s">
        <v>173</v>
      </c>
      <c r="C88" s="15" t="s">
        <v>174</v>
      </c>
    </row>
    <row r="89" spans="1:3" s="9" customFormat="1" ht="18.75" customHeight="1" x14ac:dyDescent="0.2">
      <c r="A89" s="14"/>
      <c r="B89" s="12" t="s">
        <v>175</v>
      </c>
      <c r="C89" s="15" t="s">
        <v>176</v>
      </c>
    </row>
    <row r="90" spans="1:3" s="9" customFormat="1" ht="18.75" customHeight="1" x14ac:dyDescent="0.2">
      <c r="A90" s="14"/>
      <c r="B90" s="21" t="s">
        <v>177</v>
      </c>
      <c r="C90" s="15" t="s">
        <v>178</v>
      </c>
    </row>
    <row r="91" spans="1:3" s="9" customFormat="1" ht="18.75" customHeight="1" x14ac:dyDescent="0.2">
      <c r="A91" s="14"/>
      <c r="B91" s="12" t="s">
        <v>179</v>
      </c>
      <c r="C91" s="15" t="s">
        <v>180</v>
      </c>
    </row>
    <row r="92" spans="1:3" s="9" customFormat="1" ht="18.75" customHeight="1" x14ac:dyDescent="0.2">
      <c r="A92" s="14"/>
      <c r="B92" s="12" t="s">
        <v>181</v>
      </c>
      <c r="C92" s="15" t="s">
        <v>182</v>
      </c>
    </row>
    <row r="93" spans="1:3" s="9" customFormat="1" ht="18.75" customHeight="1" x14ac:dyDescent="0.2">
      <c r="A93" s="14"/>
      <c r="B93" s="12" t="s">
        <v>183</v>
      </c>
      <c r="C93" s="15" t="s">
        <v>184</v>
      </c>
    </row>
    <row r="94" spans="1:3" s="9" customFormat="1" ht="18.75" customHeight="1" x14ac:dyDescent="0.2">
      <c r="A94" s="14"/>
      <c r="B94" s="12" t="s">
        <v>185</v>
      </c>
      <c r="C94" s="15" t="s">
        <v>186</v>
      </c>
    </row>
    <row r="95" spans="1:3" s="9" customFormat="1" ht="18.75" customHeight="1" x14ac:dyDescent="0.2">
      <c r="A95" s="14"/>
      <c r="B95" s="12" t="s">
        <v>187</v>
      </c>
      <c r="C95" s="15" t="s">
        <v>188</v>
      </c>
    </row>
    <row r="96" spans="1:3" s="9" customFormat="1" ht="18.75" customHeight="1" x14ac:dyDescent="0.2">
      <c r="A96" s="14"/>
      <c r="B96" s="12" t="s">
        <v>189</v>
      </c>
      <c r="C96" s="15" t="s">
        <v>190</v>
      </c>
    </row>
    <row r="97" spans="1:4" s="9" customFormat="1" ht="18.75" customHeight="1" x14ac:dyDescent="0.2">
      <c r="A97" s="14"/>
      <c r="B97" s="12" t="s">
        <v>191</v>
      </c>
      <c r="C97" s="15" t="s">
        <v>192</v>
      </c>
    </row>
    <row r="98" spans="1:4" s="9" customFormat="1" ht="18.75" customHeight="1" x14ac:dyDescent="0.2">
      <c r="A98" s="14"/>
      <c r="B98" s="12" t="s">
        <v>193</v>
      </c>
      <c r="C98" s="15" t="s">
        <v>194</v>
      </c>
    </row>
    <row r="99" spans="1:4" s="9" customFormat="1" ht="18.75" customHeight="1" x14ac:dyDescent="0.2">
      <c r="A99" s="14"/>
      <c r="B99" s="12" t="s">
        <v>195</v>
      </c>
      <c r="C99" s="15" t="s">
        <v>196</v>
      </c>
    </row>
    <row r="100" spans="1:4" s="9" customFormat="1" ht="18.75" customHeight="1" x14ac:dyDescent="0.2">
      <c r="A100" s="14"/>
      <c r="B100" s="12" t="s">
        <v>197</v>
      </c>
      <c r="C100" s="15" t="s">
        <v>198</v>
      </c>
    </row>
    <row r="101" spans="1:4" s="9" customFormat="1" ht="18.75" customHeight="1" x14ac:dyDescent="0.2">
      <c r="A101" s="14"/>
      <c r="B101" s="12" t="s">
        <v>199</v>
      </c>
      <c r="C101" s="15" t="s">
        <v>200</v>
      </c>
    </row>
    <row r="102" spans="1:4" s="9" customFormat="1" ht="18.75" customHeight="1" x14ac:dyDescent="0.2">
      <c r="A102" s="14"/>
      <c r="B102" s="12" t="s">
        <v>201</v>
      </c>
      <c r="C102" s="15" t="s">
        <v>202</v>
      </c>
      <c r="D102" s="22"/>
    </row>
    <row r="103" spans="1:4" s="9" customFormat="1" ht="19.5" customHeight="1" x14ac:dyDescent="0.2">
      <c r="A103" s="14"/>
      <c r="B103" s="17" t="s">
        <v>203</v>
      </c>
      <c r="C103" s="15" t="s">
        <v>204</v>
      </c>
    </row>
    <row r="104" spans="1:4" s="9" customFormat="1" ht="18.75" customHeight="1" x14ac:dyDescent="0.2">
      <c r="A104" s="14"/>
      <c r="B104" s="12" t="s">
        <v>205</v>
      </c>
      <c r="C104" s="15" t="s">
        <v>206</v>
      </c>
    </row>
    <row r="105" spans="1:4" s="9" customFormat="1" ht="18.75" customHeight="1" x14ac:dyDescent="0.2">
      <c r="A105" s="14"/>
      <c r="B105" s="12" t="s">
        <v>207</v>
      </c>
      <c r="C105" s="15" t="s">
        <v>208</v>
      </c>
    </row>
    <row r="106" spans="1:4" s="9" customFormat="1" ht="18.75" customHeight="1" x14ac:dyDescent="0.2">
      <c r="A106" s="14"/>
      <c r="B106" s="12" t="s">
        <v>209</v>
      </c>
      <c r="C106" s="15" t="s">
        <v>210</v>
      </c>
    </row>
    <row r="107" spans="1:4" s="9" customFormat="1" ht="18.75" customHeight="1" x14ac:dyDescent="0.2">
      <c r="A107" s="14"/>
      <c r="B107" s="12" t="s">
        <v>211</v>
      </c>
      <c r="C107" s="15" t="s">
        <v>212</v>
      </c>
    </row>
    <row r="108" spans="1:4" s="9" customFormat="1" ht="18.75" customHeight="1" x14ac:dyDescent="0.2">
      <c r="A108" s="14"/>
      <c r="B108" s="12" t="s">
        <v>213</v>
      </c>
      <c r="C108" s="15" t="s">
        <v>214</v>
      </c>
    </row>
    <row r="109" spans="1:4" s="9" customFormat="1" ht="18.75" customHeight="1" x14ac:dyDescent="0.2">
      <c r="A109" s="14"/>
      <c r="B109" s="12" t="s">
        <v>215</v>
      </c>
      <c r="C109" s="15" t="s">
        <v>216</v>
      </c>
    </row>
    <row r="110" spans="1:4" s="9" customFormat="1" ht="18.75" customHeight="1" x14ac:dyDescent="0.2">
      <c r="A110" s="14"/>
      <c r="B110" s="12" t="s">
        <v>217</v>
      </c>
      <c r="C110" s="15" t="s">
        <v>218</v>
      </c>
    </row>
    <row r="111" spans="1:4" s="9" customFormat="1" ht="18.75" customHeight="1" x14ac:dyDescent="0.2">
      <c r="A111" s="14"/>
      <c r="B111" s="12" t="s">
        <v>219</v>
      </c>
      <c r="C111" s="15" t="s">
        <v>220</v>
      </c>
    </row>
    <row r="112" spans="1:4" s="9" customFormat="1" ht="17.25" customHeight="1" x14ac:dyDescent="0.2">
      <c r="A112" s="14"/>
      <c r="B112" s="17" t="s">
        <v>221</v>
      </c>
      <c r="C112" s="15" t="s">
        <v>222</v>
      </c>
    </row>
    <row r="113" spans="1:3" s="9" customFormat="1" ht="18.75" customHeight="1" x14ac:dyDescent="0.2">
      <c r="A113" s="14"/>
      <c r="B113" s="12" t="s">
        <v>223</v>
      </c>
      <c r="C113" s="15" t="s">
        <v>224</v>
      </c>
    </row>
    <row r="114" spans="1:3" s="9" customFormat="1" ht="18.75" customHeight="1" x14ac:dyDescent="0.2">
      <c r="A114" s="14"/>
      <c r="B114" s="12" t="s">
        <v>225</v>
      </c>
      <c r="C114" s="15" t="s">
        <v>226</v>
      </c>
    </row>
    <row r="115" spans="1:3" s="9" customFormat="1" ht="18.75" customHeight="1" x14ac:dyDescent="0.2">
      <c r="A115" s="14"/>
      <c r="B115" s="12" t="s">
        <v>227</v>
      </c>
      <c r="C115" s="15" t="s">
        <v>228</v>
      </c>
    </row>
    <row r="116" spans="1:3" s="9" customFormat="1" ht="18.75" customHeight="1" x14ac:dyDescent="0.2">
      <c r="A116" s="14"/>
      <c r="B116" s="12" t="s">
        <v>229</v>
      </c>
      <c r="C116" s="15" t="s">
        <v>230</v>
      </c>
    </row>
    <row r="117" spans="1:3" s="9" customFormat="1" ht="18.75" customHeight="1" x14ac:dyDescent="0.2">
      <c r="A117" s="14"/>
      <c r="B117" s="12" t="s">
        <v>231</v>
      </c>
      <c r="C117" s="15" t="s">
        <v>232</v>
      </c>
    </row>
    <row r="118" spans="1:3" s="9" customFormat="1" ht="18.75" customHeight="1" x14ac:dyDescent="0.2">
      <c r="A118" s="14"/>
      <c r="B118" s="12" t="s">
        <v>233</v>
      </c>
      <c r="C118" s="15" t="s">
        <v>234</v>
      </c>
    </row>
    <row r="119" spans="1:3" s="9" customFormat="1" ht="18.75" customHeight="1" x14ac:dyDescent="0.2">
      <c r="A119" s="14"/>
      <c r="B119" s="12" t="s">
        <v>235</v>
      </c>
      <c r="C119" s="15" t="s">
        <v>236</v>
      </c>
    </row>
    <row r="120" spans="1:3" s="9" customFormat="1" ht="18.75" customHeight="1" x14ac:dyDescent="0.2">
      <c r="A120" s="14"/>
      <c r="B120" s="12" t="s">
        <v>237</v>
      </c>
      <c r="C120" s="15" t="s">
        <v>238</v>
      </c>
    </row>
    <row r="121" spans="1:3" s="9" customFormat="1" ht="18.75" customHeight="1" x14ac:dyDescent="0.2">
      <c r="A121" s="14"/>
      <c r="B121" s="12" t="s">
        <v>239</v>
      </c>
      <c r="C121" s="15" t="s">
        <v>240</v>
      </c>
    </row>
    <row r="122" spans="1:3" s="9" customFormat="1" ht="18.75" customHeight="1" x14ac:dyDescent="0.2">
      <c r="A122" s="14"/>
      <c r="B122" s="12" t="s">
        <v>241</v>
      </c>
      <c r="C122" s="15" t="s">
        <v>242</v>
      </c>
    </row>
    <row r="123" spans="1:3" s="9" customFormat="1" ht="18.75" customHeight="1" x14ac:dyDescent="0.2">
      <c r="A123" s="14"/>
      <c r="B123" s="12" t="s">
        <v>243</v>
      </c>
      <c r="C123" s="15" t="s">
        <v>244</v>
      </c>
    </row>
    <row r="124" spans="1:3" s="9" customFormat="1" ht="18.75" customHeight="1" x14ac:dyDescent="0.2">
      <c r="A124" s="14"/>
      <c r="B124" s="12" t="s">
        <v>245</v>
      </c>
      <c r="C124" s="15" t="s">
        <v>246</v>
      </c>
    </row>
    <row r="125" spans="1:3" s="9" customFormat="1" ht="18.75" customHeight="1" x14ac:dyDescent="0.2">
      <c r="A125" s="14"/>
      <c r="B125" s="12" t="s">
        <v>247</v>
      </c>
      <c r="C125" s="15" t="s">
        <v>248</v>
      </c>
    </row>
    <row r="126" spans="1:3" s="9" customFormat="1" ht="18.75" customHeight="1" x14ac:dyDescent="0.2">
      <c r="A126" s="14"/>
      <c r="B126" s="12" t="s">
        <v>249</v>
      </c>
      <c r="C126" s="15" t="s">
        <v>250</v>
      </c>
    </row>
    <row r="127" spans="1:3" s="9" customFormat="1" ht="18.75" customHeight="1" x14ac:dyDescent="0.2">
      <c r="A127" s="14"/>
      <c r="B127" s="16" t="s">
        <v>251</v>
      </c>
      <c r="C127" s="15" t="s">
        <v>252</v>
      </c>
    </row>
    <row r="128" spans="1:3" s="9" customFormat="1" ht="18.75" customHeight="1" x14ac:dyDescent="0.2">
      <c r="A128" s="14"/>
      <c r="B128" s="12" t="s">
        <v>253</v>
      </c>
      <c r="C128" s="15" t="s">
        <v>254</v>
      </c>
    </row>
    <row r="129" spans="1:3" s="9" customFormat="1" ht="18.75" customHeight="1" x14ac:dyDescent="0.2">
      <c r="A129" s="14"/>
      <c r="B129" s="12" t="s">
        <v>255</v>
      </c>
      <c r="C129" s="15" t="s">
        <v>256</v>
      </c>
    </row>
    <row r="130" spans="1:3" s="9" customFormat="1" ht="18.75" customHeight="1" x14ac:dyDescent="0.2">
      <c r="A130" s="14"/>
      <c r="B130" s="12" t="s">
        <v>257</v>
      </c>
      <c r="C130" s="15" t="s">
        <v>258</v>
      </c>
    </row>
    <row r="131" spans="1:3" s="9" customFormat="1" ht="18.75" customHeight="1" x14ac:dyDescent="0.2">
      <c r="A131" s="14"/>
      <c r="B131" s="12" t="s">
        <v>259</v>
      </c>
      <c r="C131" s="15" t="s">
        <v>260</v>
      </c>
    </row>
    <row r="132" spans="1:3" s="9" customFormat="1" ht="18.75" customHeight="1" x14ac:dyDescent="0.2">
      <c r="A132" s="14"/>
      <c r="B132" s="12" t="s">
        <v>261</v>
      </c>
      <c r="C132" s="15" t="s">
        <v>262</v>
      </c>
    </row>
    <row r="133" spans="1:3" s="9" customFormat="1" ht="18.75" customHeight="1" x14ac:dyDescent="0.2">
      <c r="A133" s="14"/>
      <c r="B133" s="12" t="s">
        <v>263</v>
      </c>
      <c r="C133" s="15" t="s">
        <v>264</v>
      </c>
    </row>
    <row r="134" spans="1:3" s="9" customFormat="1" ht="18.75" customHeight="1" x14ac:dyDescent="0.2">
      <c r="A134" s="14"/>
      <c r="B134" s="12" t="s">
        <v>265</v>
      </c>
      <c r="C134" s="15" t="s">
        <v>266</v>
      </c>
    </row>
    <row r="135" spans="1:3" s="9" customFormat="1" ht="18.75" customHeight="1" x14ac:dyDescent="0.2">
      <c r="A135" s="14"/>
      <c r="B135" s="12" t="s">
        <v>267</v>
      </c>
      <c r="C135" s="15" t="s">
        <v>268</v>
      </c>
    </row>
    <row r="136" spans="1:3" s="9" customFormat="1" ht="18.75" customHeight="1" x14ac:dyDescent="0.2">
      <c r="A136" s="14"/>
      <c r="B136" s="12" t="s">
        <v>269</v>
      </c>
      <c r="C136" s="15" t="s">
        <v>270</v>
      </c>
    </row>
    <row r="137" spans="1:3" s="9" customFormat="1" ht="18.75" customHeight="1" x14ac:dyDescent="0.2">
      <c r="A137" s="14"/>
      <c r="B137" s="23" t="s">
        <v>271</v>
      </c>
      <c r="C137" s="15" t="s">
        <v>272</v>
      </c>
    </row>
    <row r="138" spans="1:3" s="9" customFormat="1" ht="18.75" customHeight="1" x14ac:dyDescent="0.2">
      <c r="A138" s="14"/>
      <c r="B138" s="23" t="s">
        <v>273</v>
      </c>
      <c r="C138" s="15" t="s">
        <v>274</v>
      </c>
    </row>
    <row r="139" spans="1:3" s="9" customFormat="1" ht="18.75" customHeight="1" x14ac:dyDescent="0.2">
      <c r="A139" s="14"/>
      <c r="B139" s="23" t="s">
        <v>275</v>
      </c>
      <c r="C139" s="15" t="s">
        <v>276</v>
      </c>
    </row>
    <row r="140" spans="1:3" s="9" customFormat="1" ht="18.75" customHeight="1" x14ac:dyDescent="0.2">
      <c r="A140" s="14"/>
      <c r="B140" s="23" t="s">
        <v>277</v>
      </c>
      <c r="C140" s="15" t="s">
        <v>278</v>
      </c>
    </row>
    <row r="141" spans="1:3" s="9" customFormat="1" ht="18.75" customHeight="1" x14ac:dyDescent="0.2">
      <c r="A141" s="14"/>
      <c r="B141" s="23" t="s">
        <v>279</v>
      </c>
      <c r="C141" s="15" t="s">
        <v>280</v>
      </c>
    </row>
    <row r="142" spans="1:3" s="9" customFormat="1" ht="18.75" customHeight="1" x14ac:dyDescent="0.2">
      <c r="A142" s="14"/>
      <c r="B142" s="23" t="s">
        <v>281</v>
      </c>
      <c r="C142" s="15" t="s">
        <v>282</v>
      </c>
    </row>
    <row r="143" spans="1:3" s="9" customFormat="1" ht="18.75" customHeight="1" x14ac:dyDescent="0.2">
      <c r="A143" s="14"/>
      <c r="B143" s="23" t="s">
        <v>283</v>
      </c>
      <c r="C143" s="15" t="s">
        <v>284</v>
      </c>
    </row>
    <row r="144" spans="1:3" s="9" customFormat="1" ht="18.75" customHeight="1" x14ac:dyDescent="0.2">
      <c r="A144" s="14"/>
      <c r="B144" s="23" t="s">
        <v>285</v>
      </c>
      <c r="C144" s="15" t="s">
        <v>286</v>
      </c>
    </row>
    <row r="145" spans="1:3" s="9" customFormat="1" ht="18.75" customHeight="1" x14ac:dyDescent="0.2">
      <c r="A145" s="14"/>
      <c r="B145" s="23" t="s">
        <v>287</v>
      </c>
      <c r="C145" s="15" t="s">
        <v>288</v>
      </c>
    </row>
    <row r="146" spans="1:3" s="9" customFormat="1" ht="18.75" customHeight="1" x14ac:dyDescent="0.2">
      <c r="A146" s="14"/>
      <c r="B146" s="23" t="s">
        <v>289</v>
      </c>
      <c r="C146" s="15" t="s">
        <v>290</v>
      </c>
    </row>
    <row r="147" spans="1:3" s="9" customFormat="1" ht="18.75" customHeight="1" x14ac:dyDescent="0.2">
      <c r="A147" s="14"/>
      <c r="B147" s="23" t="s">
        <v>291</v>
      </c>
      <c r="C147" s="15" t="s">
        <v>292</v>
      </c>
    </row>
    <row r="148" spans="1:3" s="9" customFormat="1" ht="18.75" customHeight="1" x14ac:dyDescent="0.2">
      <c r="A148" s="14"/>
      <c r="B148" s="23" t="s">
        <v>293</v>
      </c>
      <c r="C148" s="15" t="s">
        <v>294</v>
      </c>
    </row>
    <row r="149" spans="1:3" s="9" customFormat="1" ht="18.75" customHeight="1" x14ac:dyDescent="0.2">
      <c r="A149" s="14"/>
      <c r="B149" s="23" t="s">
        <v>295</v>
      </c>
      <c r="C149" s="15" t="s">
        <v>296</v>
      </c>
    </row>
    <row r="150" spans="1:3" s="9" customFormat="1" ht="18.75" customHeight="1" x14ac:dyDescent="0.2">
      <c r="A150" s="14"/>
      <c r="B150" s="23" t="s">
        <v>297</v>
      </c>
      <c r="C150" s="15" t="s">
        <v>298</v>
      </c>
    </row>
    <row r="151" spans="1:3" s="9" customFormat="1" ht="18.75" customHeight="1" x14ac:dyDescent="0.2">
      <c r="A151" s="14"/>
      <c r="B151" s="23" t="s">
        <v>299</v>
      </c>
      <c r="C151" s="15" t="s">
        <v>300</v>
      </c>
    </row>
    <row r="152" spans="1:3" s="9" customFormat="1" ht="18.75" customHeight="1" x14ac:dyDescent="0.2">
      <c r="A152" s="14"/>
      <c r="B152" s="23" t="s">
        <v>301</v>
      </c>
      <c r="C152" s="15" t="s">
        <v>302</v>
      </c>
    </row>
    <row r="153" spans="1:3" s="9" customFormat="1" ht="18.75" customHeight="1" x14ac:dyDescent="0.2">
      <c r="A153" s="14"/>
      <c r="B153" s="12" t="s">
        <v>303</v>
      </c>
      <c r="C153" s="15" t="s">
        <v>304</v>
      </c>
    </row>
    <row r="154" spans="1:3" s="9" customFormat="1" ht="18.75" customHeight="1" x14ac:dyDescent="0.2">
      <c r="A154" s="14"/>
      <c r="B154" s="12" t="s">
        <v>305</v>
      </c>
      <c r="C154" s="15" t="s">
        <v>306</v>
      </c>
    </row>
    <row r="155" spans="1:3" s="9" customFormat="1" ht="18.75" customHeight="1" x14ac:dyDescent="0.2">
      <c r="A155" s="14"/>
      <c r="B155" s="16" t="s">
        <v>307</v>
      </c>
      <c r="C155" s="15" t="s">
        <v>308</v>
      </c>
    </row>
    <row r="156" spans="1:3" s="9" customFormat="1" ht="18.75" customHeight="1" x14ac:dyDescent="0.2">
      <c r="A156" s="14"/>
      <c r="B156" s="12" t="s">
        <v>309</v>
      </c>
      <c r="C156" s="15" t="s">
        <v>310</v>
      </c>
    </row>
    <row r="157" spans="1:3" s="9" customFormat="1" ht="18.75" customHeight="1" x14ac:dyDescent="0.2">
      <c r="A157" s="14"/>
      <c r="B157" s="12" t="s">
        <v>311</v>
      </c>
      <c r="C157" s="15" t="s">
        <v>312</v>
      </c>
    </row>
    <row r="158" spans="1:3" s="9" customFormat="1" ht="18.75" customHeight="1" x14ac:dyDescent="0.2">
      <c r="A158" s="14"/>
      <c r="B158" s="12" t="s">
        <v>313</v>
      </c>
      <c r="C158" s="15" t="s">
        <v>314</v>
      </c>
    </row>
    <row r="159" spans="1:3" s="9" customFormat="1" ht="18.75" customHeight="1" x14ac:dyDescent="0.2">
      <c r="A159" s="14"/>
      <c r="B159" s="24" t="s">
        <v>315</v>
      </c>
      <c r="C159" s="25" t="s">
        <v>316</v>
      </c>
    </row>
    <row r="161" spans="3:3" ht="18.75" customHeight="1" x14ac:dyDescent="0.2">
      <c r="C161" s="27"/>
    </row>
    <row r="162" spans="3:3" ht="18.75" customHeight="1" x14ac:dyDescent="0.2">
      <c r="C162" s="27"/>
    </row>
  </sheetData>
  <mergeCells count="1">
    <mergeCell ref="D75:J75"/>
  </mergeCells>
  <printOptions gridLinesSet="0"/>
  <pageMargins left="0.74803149606299213" right="0.74803149606299213" top="0.27559055118110237" bottom="0.35433070866141736" header="0.11811023622047245" footer="0.11811023622047245"/>
  <pageSetup paperSize="9" scale="28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5" tint="0.59999389629810485"/>
    <pageSetUpPr fitToPage="1"/>
  </sheetPr>
  <dimension ref="A1:AA495"/>
  <sheetViews>
    <sheetView showGridLines="0" zoomScale="80" zoomScaleNormal="80" workbookViewId="0">
      <selection activeCell="I21" sqref="I21"/>
    </sheetView>
  </sheetViews>
  <sheetFormatPr defaultColWidth="10.7109375" defaultRowHeight="12.75" x14ac:dyDescent="0.2"/>
  <cols>
    <col min="1" max="1" width="5.7109375" style="28" customWidth="1"/>
    <col min="2" max="2" width="101" style="121" customWidth="1"/>
    <col min="3" max="3" width="6.7109375" style="122" bestFit="1" customWidth="1"/>
    <col min="4" max="4" width="12" style="121" bestFit="1" customWidth="1"/>
    <col min="5" max="5" width="7.5703125" customWidth="1"/>
    <col min="6" max="15" width="10.7109375" style="28"/>
    <col min="16" max="16" width="10.7109375" style="28" hidden="1" customWidth="1"/>
    <col min="17" max="16384" width="10.7109375" style="28"/>
  </cols>
  <sheetData>
    <row r="1" spans="1:16" s="125" customFormat="1" ht="12.75" customHeight="1" x14ac:dyDescent="0.2">
      <c r="A1" s="2"/>
      <c r="B1" s="123" t="str">
        <f>"Listing of Departmental Group (excluding FTs) receivables and payables at "&amp;TEXT(CurrentYearEnd,"dd mmmm yyyy")</f>
        <v>Listing of Departmental Group (excluding FTs) receivables and payables at 30 September 2016</v>
      </c>
      <c r="C1" s="5"/>
      <c r="D1" s="32"/>
      <c r="E1" s="124"/>
    </row>
    <row r="2" spans="1:16" s="127" customFormat="1" x14ac:dyDescent="0.2">
      <c r="A2" s="2"/>
      <c r="B2" s="126"/>
      <c r="C2" s="34"/>
      <c r="D2" s="35"/>
      <c r="E2" s="124"/>
    </row>
    <row r="3" spans="1:16" s="127" customFormat="1" x14ac:dyDescent="0.2">
      <c r="A3" s="2"/>
      <c r="B3" s="128"/>
      <c r="C3" s="34"/>
      <c r="D3" s="35"/>
      <c r="E3" s="124"/>
    </row>
    <row r="4" spans="1:16" s="36" customFormat="1" x14ac:dyDescent="0.2">
      <c r="A4" s="2"/>
      <c r="B4" s="126"/>
      <c r="C4" s="129"/>
      <c r="D4" s="5"/>
      <c r="E4"/>
    </row>
    <row r="5" spans="1:16" s="36" customFormat="1" x14ac:dyDescent="0.2">
      <c r="A5" s="2"/>
      <c r="B5" s="130" t="s">
        <v>318</v>
      </c>
      <c r="C5" s="139" t="s">
        <v>317</v>
      </c>
      <c r="D5" s="138" t="s">
        <v>0</v>
      </c>
      <c r="E5"/>
    </row>
    <row r="6" spans="1:16" x14ac:dyDescent="0.2">
      <c r="A6" s="38"/>
      <c r="B6" s="39" t="s">
        <v>319</v>
      </c>
      <c r="C6" s="40" t="s">
        <v>320</v>
      </c>
      <c r="D6" s="131" t="s">
        <v>321</v>
      </c>
      <c r="P6" s="28" t="str">
        <f>IF(C6="T","NHS Trust",IF(C6="C","CCGs &amp; NHS England",IF(C6="H","Agency",IF(C6="N","NDPB",IF(C6="Sp","Special Health Authority",IF(C6="E","Health Education England",IF(C6="O","Other DH Body","Department of Health")))))))</f>
        <v>NHS Trust</v>
      </c>
    </row>
    <row r="7" spans="1:16" x14ac:dyDescent="0.2">
      <c r="A7" s="38"/>
      <c r="B7" s="39" t="s">
        <v>322</v>
      </c>
      <c r="C7" s="40" t="s">
        <v>320</v>
      </c>
      <c r="D7" s="47" t="s">
        <v>323</v>
      </c>
      <c r="P7" s="28" t="str">
        <f t="shared" ref="P7:P70" si="0">IF(C7="T","NHS Trust",IF(C7="C","CCGs &amp; NHS England",IF(C7="H","Agency",IF(C7="N","NDPB",IF(C7="Sp","Special Health Authority",IF(C7="E","Health Education England",IF(C7="O","Other DH Body","Department of Health")))))))</f>
        <v>NHS Trust</v>
      </c>
    </row>
    <row r="8" spans="1:16" x14ac:dyDescent="0.2">
      <c r="A8" s="38"/>
      <c r="B8" s="39" t="s">
        <v>324</v>
      </c>
      <c r="C8" s="40" t="s">
        <v>320</v>
      </c>
      <c r="D8" s="47" t="s">
        <v>325</v>
      </c>
      <c r="P8" s="28" t="str">
        <f t="shared" si="0"/>
        <v>NHS Trust</v>
      </c>
    </row>
    <row r="9" spans="1:16" x14ac:dyDescent="0.2">
      <c r="A9" s="38"/>
      <c r="B9" s="41" t="s">
        <v>326</v>
      </c>
      <c r="C9" s="40" t="s">
        <v>320</v>
      </c>
      <c r="D9" s="47" t="s">
        <v>327</v>
      </c>
      <c r="P9" s="28" t="str">
        <f t="shared" si="0"/>
        <v>NHS Trust</v>
      </c>
    </row>
    <row r="10" spans="1:16" x14ac:dyDescent="0.2">
      <c r="A10" s="38"/>
      <c r="B10" s="41" t="s">
        <v>328</v>
      </c>
      <c r="C10" s="40" t="s">
        <v>320</v>
      </c>
      <c r="D10" s="47" t="s">
        <v>329</v>
      </c>
      <c r="P10" s="28" t="str">
        <f t="shared" si="0"/>
        <v>NHS Trust</v>
      </c>
    </row>
    <row r="11" spans="1:16" x14ac:dyDescent="0.2">
      <c r="A11" s="38"/>
      <c r="B11" s="41" t="s">
        <v>330</v>
      </c>
      <c r="C11" s="40" t="s">
        <v>320</v>
      </c>
      <c r="D11" s="47" t="s">
        <v>25</v>
      </c>
      <c r="P11" s="28" t="str">
        <f t="shared" si="0"/>
        <v>NHS Trust</v>
      </c>
    </row>
    <row r="12" spans="1:16" x14ac:dyDescent="0.2">
      <c r="A12" s="38"/>
      <c r="B12" s="41" t="s">
        <v>331</v>
      </c>
      <c r="C12" s="40" t="s">
        <v>320</v>
      </c>
      <c r="D12" s="47" t="s">
        <v>332</v>
      </c>
      <c r="P12" s="28" t="str">
        <f t="shared" si="0"/>
        <v>NHS Trust</v>
      </c>
    </row>
    <row r="13" spans="1:16" x14ac:dyDescent="0.2">
      <c r="A13" s="38"/>
      <c r="B13" s="41" t="s">
        <v>333</v>
      </c>
      <c r="C13" s="40" t="s">
        <v>320</v>
      </c>
      <c r="D13" s="47" t="s">
        <v>334</v>
      </c>
      <c r="P13" s="28" t="str">
        <f t="shared" si="0"/>
        <v>NHS Trust</v>
      </c>
    </row>
    <row r="14" spans="1:16" x14ac:dyDescent="0.2">
      <c r="A14" s="38"/>
      <c r="B14" s="41" t="s">
        <v>335</v>
      </c>
      <c r="C14" s="40" t="s">
        <v>320</v>
      </c>
      <c r="D14" s="47" t="s">
        <v>336</v>
      </c>
      <c r="P14" s="28" t="str">
        <f t="shared" si="0"/>
        <v>NHS Trust</v>
      </c>
    </row>
    <row r="15" spans="1:16" x14ac:dyDescent="0.2">
      <c r="A15" s="38"/>
      <c r="B15" s="41" t="s">
        <v>337</v>
      </c>
      <c r="C15" s="40" t="s">
        <v>320</v>
      </c>
      <c r="D15" s="47" t="s">
        <v>338</v>
      </c>
      <c r="P15" s="28" t="str">
        <f t="shared" si="0"/>
        <v>NHS Trust</v>
      </c>
    </row>
    <row r="16" spans="1:16" x14ac:dyDescent="0.2">
      <c r="A16" s="38"/>
      <c r="B16" s="41" t="s">
        <v>339</v>
      </c>
      <c r="C16" s="40" t="s">
        <v>320</v>
      </c>
      <c r="D16" s="47" t="s">
        <v>340</v>
      </c>
      <c r="P16" s="28" t="str">
        <f t="shared" si="0"/>
        <v>NHS Trust</v>
      </c>
    </row>
    <row r="17" spans="1:16" x14ac:dyDescent="0.2">
      <c r="A17" s="38"/>
      <c r="B17" s="41" t="s">
        <v>341</v>
      </c>
      <c r="C17" s="40" t="s">
        <v>320</v>
      </c>
      <c r="D17" s="47" t="s">
        <v>342</v>
      </c>
      <c r="P17" s="28" t="str">
        <f t="shared" si="0"/>
        <v>NHS Trust</v>
      </c>
    </row>
    <row r="18" spans="1:16" x14ac:dyDescent="0.2">
      <c r="A18" s="38"/>
      <c r="B18" s="41" t="s">
        <v>343</v>
      </c>
      <c r="C18" s="40" t="s">
        <v>320</v>
      </c>
      <c r="D18" s="47" t="s">
        <v>344</v>
      </c>
      <c r="P18" s="28" t="str">
        <f t="shared" si="0"/>
        <v>NHS Trust</v>
      </c>
    </row>
    <row r="19" spans="1:16" x14ac:dyDescent="0.2">
      <c r="A19" s="38"/>
      <c r="B19" s="41" t="s">
        <v>345</v>
      </c>
      <c r="C19" s="40" t="s">
        <v>320</v>
      </c>
      <c r="D19" s="47" t="s">
        <v>346</v>
      </c>
      <c r="P19" s="28" t="str">
        <f t="shared" si="0"/>
        <v>NHS Trust</v>
      </c>
    </row>
    <row r="20" spans="1:16" x14ac:dyDescent="0.2">
      <c r="A20" s="38"/>
      <c r="B20" s="41" t="s">
        <v>347</v>
      </c>
      <c r="C20" s="40" t="s">
        <v>320</v>
      </c>
      <c r="D20" s="47" t="s">
        <v>348</v>
      </c>
      <c r="P20" s="28" t="str">
        <f t="shared" si="0"/>
        <v>NHS Trust</v>
      </c>
    </row>
    <row r="21" spans="1:16" x14ac:dyDescent="0.2">
      <c r="A21" s="38"/>
      <c r="B21" s="41" t="s">
        <v>349</v>
      </c>
      <c r="C21" s="40" t="s">
        <v>320</v>
      </c>
      <c r="D21" s="47" t="s">
        <v>350</v>
      </c>
      <c r="P21" s="28" t="str">
        <f t="shared" si="0"/>
        <v>NHS Trust</v>
      </c>
    </row>
    <row r="22" spans="1:16" x14ac:dyDescent="0.2">
      <c r="A22" s="38"/>
      <c r="B22" s="41" t="s">
        <v>351</v>
      </c>
      <c r="C22" s="40" t="s">
        <v>320</v>
      </c>
      <c r="D22" s="47" t="s">
        <v>352</v>
      </c>
      <c r="P22" s="28" t="str">
        <f t="shared" si="0"/>
        <v>NHS Trust</v>
      </c>
    </row>
    <row r="23" spans="1:16" x14ac:dyDescent="0.2">
      <c r="A23" s="38"/>
      <c r="B23" s="41" t="s">
        <v>353</v>
      </c>
      <c r="C23" s="40" t="s">
        <v>320</v>
      </c>
      <c r="D23" s="47" t="s">
        <v>354</v>
      </c>
      <c r="P23" s="28" t="str">
        <f t="shared" si="0"/>
        <v>NHS Trust</v>
      </c>
    </row>
    <row r="24" spans="1:16" x14ac:dyDescent="0.2">
      <c r="A24" s="38"/>
      <c r="B24" s="41" t="s">
        <v>355</v>
      </c>
      <c r="C24" s="40" t="s">
        <v>320</v>
      </c>
      <c r="D24" s="47" t="s">
        <v>356</v>
      </c>
      <c r="P24" s="28" t="str">
        <f t="shared" si="0"/>
        <v>NHS Trust</v>
      </c>
    </row>
    <row r="25" spans="1:16" x14ac:dyDescent="0.2">
      <c r="A25" s="38"/>
      <c r="B25" s="41" t="s">
        <v>357</v>
      </c>
      <c r="C25" s="40" t="s">
        <v>320</v>
      </c>
      <c r="D25" s="47" t="s">
        <v>358</v>
      </c>
      <c r="P25" s="28" t="str">
        <f t="shared" si="0"/>
        <v>NHS Trust</v>
      </c>
    </row>
    <row r="26" spans="1:16" x14ac:dyDescent="0.2">
      <c r="A26" s="38"/>
      <c r="B26" s="41" t="s">
        <v>359</v>
      </c>
      <c r="C26" s="40" t="s">
        <v>320</v>
      </c>
      <c r="D26" s="47" t="s">
        <v>360</v>
      </c>
      <c r="P26" s="28" t="str">
        <f t="shared" si="0"/>
        <v>NHS Trust</v>
      </c>
    </row>
    <row r="27" spans="1:16" x14ac:dyDescent="0.2">
      <c r="A27" s="38"/>
      <c r="B27" s="41" t="s">
        <v>361</v>
      </c>
      <c r="C27" s="40" t="s">
        <v>320</v>
      </c>
      <c r="D27" s="47" t="s">
        <v>362</v>
      </c>
      <c r="P27" s="28" t="str">
        <f t="shared" si="0"/>
        <v>NHS Trust</v>
      </c>
    </row>
    <row r="28" spans="1:16" x14ac:dyDescent="0.2">
      <c r="A28" s="38"/>
      <c r="B28" s="41" t="s">
        <v>363</v>
      </c>
      <c r="C28" s="40" t="s">
        <v>320</v>
      </c>
      <c r="D28" s="47" t="s">
        <v>364</v>
      </c>
      <c r="P28" s="28" t="str">
        <f t="shared" si="0"/>
        <v>NHS Trust</v>
      </c>
    </row>
    <row r="29" spans="1:16" x14ac:dyDescent="0.2">
      <c r="A29" s="38"/>
      <c r="B29" s="41" t="s">
        <v>365</v>
      </c>
      <c r="C29" s="40" t="s">
        <v>320</v>
      </c>
      <c r="D29" s="47" t="s">
        <v>366</v>
      </c>
      <c r="P29" s="28" t="str">
        <f t="shared" si="0"/>
        <v>NHS Trust</v>
      </c>
    </row>
    <row r="30" spans="1:16" x14ac:dyDescent="0.2">
      <c r="A30" s="38"/>
      <c r="B30" s="41" t="s">
        <v>367</v>
      </c>
      <c r="C30" s="40" t="s">
        <v>320</v>
      </c>
      <c r="D30" s="47" t="s">
        <v>368</v>
      </c>
      <c r="P30" s="28" t="str">
        <f t="shared" si="0"/>
        <v>NHS Trust</v>
      </c>
    </row>
    <row r="31" spans="1:16" x14ac:dyDescent="0.2">
      <c r="A31" s="38"/>
      <c r="B31" s="41" t="s">
        <v>369</v>
      </c>
      <c r="C31" s="40" t="s">
        <v>320</v>
      </c>
      <c r="D31" s="47" t="s">
        <v>370</v>
      </c>
      <c r="P31" s="28" t="str">
        <f t="shared" si="0"/>
        <v>NHS Trust</v>
      </c>
    </row>
    <row r="32" spans="1:16" x14ac:dyDescent="0.2">
      <c r="A32" s="38"/>
      <c r="B32" s="41" t="s">
        <v>371</v>
      </c>
      <c r="C32" s="40" t="s">
        <v>320</v>
      </c>
      <c r="D32" s="47" t="s">
        <v>372</v>
      </c>
      <c r="P32" s="28" t="str">
        <f t="shared" si="0"/>
        <v>NHS Trust</v>
      </c>
    </row>
    <row r="33" spans="1:16" x14ac:dyDescent="0.2">
      <c r="A33" s="38"/>
      <c r="B33" s="42" t="s">
        <v>373</v>
      </c>
      <c r="C33" s="43" t="s">
        <v>320</v>
      </c>
      <c r="D33" s="44" t="s">
        <v>374</v>
      </c>
      <c r="P33" s="28" t="str">
        <f t="shared" si="0"/>
        <v>NHS Trust</v>
      </c>
    </row>
    <row r="34" spans="1:16" x14ac:dyDescent="0.2">
      <c r="A34" s="38"/>
      <c r="B34" s="41" t="s">
        <v>375</v>
      </c>
      <c r="C34" s="40" t="s">
        <v>320</v>
      </c>
      <c r="D34" s="47" t="s">
        <v>376</v>
      </c>
      <c r="P34" s="28" t="str">
        <f t="shared" si="0"/>
        <v>NHS Trust</v>
      </c>
    </row>
    <row r="35" spans="1:16" x14ac:dyDescent="0.2">
      <c r="A35" s="38"/>
      <c r="B35" s="41" t="s">
        <v>377</v>
      </c>
      <c r="C35" s="40" t="s">
        <v>320</v>
      </c>
      <c r="D35" s="47" t="s">
        <v>378</v>
      </c>
      <c r="P35" s="28" t="str">
        <f t="shared" si="0"/>
        <v>NHS Trust</v>
      </c>
    </row>
    <row r="36" spans="1:16" x14ac:dyDescent="0.2">
      <c r="A36" s="38"/>
      <c r="B36" s="41" t="s">
        <v>379</v>
      </c>
      <c r="C36" s="40" t="s">
        <v>320</v>
      </c>
      <c r="D36" s="47" t="s">
        <v>380</v>
      </c>
      <c r="P36" s="28" t="str">
        <f t="shared" si="0"/>
        <v>NHS Trust</v>
      </c>
    </row>
    <row r="37" spans="1:16" x14ac:dyDescent="0.2">
      <c r="A37" s="38"/>
      <c r="B37" s="41" t="s">
        <v>381</v>
      </c>
      <c r="C37" s="40" t="s">
        <v>320</v>
      </c>
      <c r="D37" s="47" t="s">
        <v>382</v>
      </c>
      <c r="P37" s="28" t="str">
        <f t="shared" si="0"/>
        <v>NHS Trust</v>
      </c>
    </row>
    <row r="38" spans="1:16" x14ac:dyDescent="0.2">
      <c r="A38" s="38"/>
      <c r="B38" s="45" t="s">
        <v>383</v>
      </c>
      <c r="C38" s="43" t="s">
        <v>320</v>
      </c>
      <c r="D38" s="44" t="s">
        <v>384</v>
      </c>
      <c r="P38" s="28" t="str">
        <f t="shared" si="0"/>
        <v>NHS Trust</v>
      </c>
    </row>
    <row r="39" spans="1:16" x14ac:dyDescent="0.2">
      <c r="A39" s="38"/>
      <c r="B39" s="39" t="s">
        <v>385</v>
      </c>
      <c r="C39" s="40" t="s">
        <v>320</v>
      </c>
      <c r="D39" s="47" t="s">
        <v>386</v>
      </c>
      <c r="P39" s="28" t="str">
        <f t="shared" si="0"/>
        <v>NHS Trust</v>
      </c>
    </row>
    <row r="40" spans="1:16" x14ac:dyDescent="0.2">
      <c r="A40" s="38"/>
      <c r="B40" s="39" t="s">
        <v>387</v>
      </c>
      <c r="C40" s="40" t="s">
        <v>320</v>
      </c>
      <c r="D40" s="47" t="s">
        <v>388</v>
      </c>
      <c r="P40" s="28" t="str">
        <f t="shared" si="0"/>
        <v>NHS Trust</v>
      </c>
    </row>
    <row r="41" spans="1:16" x14ac:dyDescent="0.2">
      <c r="A41" s="38"/>
      <c r="B41" s="41" t="s">
        <v>389</v>
      </c>
      <c r="C41" s="46" t="s">
        <v>320</v>
      </c>
      <c r="D41" s="47" t="s">
        <v>390</v>
      </c>
      <c r="P41" s="28" t="str">
        <f t="shared" si="0"/>
        <v>NHS Trust</v>
      </c>
    </row>
    <row r="42" spans="1:16" x14ac:dyDescent="0.2">
      <c r="A42" s="38"/>
      <c r="B42" s="45" t="s">
        <v>391</v>
      </c>
      <c r="C42" s="48" t="s">
        <v>320</v>
      </c>
      <c r="D42" s="44" t="s">
        <v>392</v>
      </c>
      <c r="P42" s="28" t="str">
        <f t="shared" si="0"/>
        <v>NHS Trust</v>
      </c>
    </row>
    <row r="43" spans="1:16" x14ac:dyDescent="0.2">
      <c r="A43" s="38"/>
      <c r="B43" s="39" t="s">
        <v>393</v>
      </c>
      <c r="C43" s="40" t="s">
        <v>320</v>
      </c>
      <c r="D43" s="47" t="s">
        <v>394</v>
      </c>
      <c r="P43" s="28" t="str">
        <f t="shared" si="0"/>
        <v>NHS Trust</v>
      </c>
    </row>
    <row r="44" spans="1:16" x14ac:dyDescent="0.2">
      <c r="A44" s="38"/>
      <c r="B44" s="39" t="s">
        <v>395</v>
      </c>
      <c r="C44" s="40" t="s">
        <v>320</v>
      </c>
      <c r="D44" s="47" t="s">
        <v>396</v>
      </c>
      <c r="P44" s="28" t="str">
        <f t="shared" si="0"/>
        <v>NHS Trust</v>
      </c>
    </row>
    <row r="45" spans="1:16" x14ac:dyDescent="0.2">
      <c r="A45" s="38"/>
      <c r="B45" s="39" t="s">
        <v>397</v>
      </c>
      <c r="C45" s="40" t="s">
        <v>320</v>
      </c>
      <c r="D45" s="47" t="s">
        <v>398</v>
      </c>
      <c r="P45" s="28" t="str">
        <f t="shared" si="0"/>
        <v>NHS Trust</v>
      </c>
    </row>
    <row r="46" spans="1:16" x14ac:dyDescent="0.2">
      <c r="A46" s="38"/>
      <c r="B46" s="39" t="s">
        <v>399</v>
      </c>
      <c r="C46" s="40" t="s">
        <v>320</v>
      </c>
      <c r="D46" s="47" t="s">
        <v>400</v>
      </c>
      <c r="P46" s="28" t="str">
        <f t="shared" si="0"/>
        <v>NHS Trust</v>
      </c>
    </row>
    <row r="47" spans="1:16" x14ac:dyDescent="0.2">
      <c r="A47" s="38"/>
      <c r="B47" s="39" t="s">
        <v>401</v>
      </c>
      <c r="C47" s="40" t="s">
        <v>320</v>
      </c>
      <c r="D47" s="47" t="s">
        <v>402</v>
      </c>
      <c r="P47" s="28" t="str">
        <f t="shared" si="0"/>
        <v>NHS Trust</v>
      </c>
    </row>
    <row r="48" spans="1:16" x14ac:dyDescent="0.2">
      <c r="A48" s="38"/>
      <c r="B48" s="39" t="s">
        <v>403</v>
      </c>
      <c r="C48" s="40" t="s">
        <v>320</v>
      </c>
      <c r="D48" s="47" t="s">
        <v>143</v>
      </c>
      <c r="P48" s="28" t="str">
        <f t="shared" si="0"/>
        <v>NHS Trust</v>
      </c>
    </row>
    <row r="49" spans="1:16" x14ac:dyDescent="0.2">
      <c r="A49" s="38"/>
      <c r="B49" s="39" t="s">
        <v>404</v>
      </c>
      <c r="C49" s="40" t="s">
        <v>320</v>
      </c>
      <c r="D49" s="47" t="s">
        <v>405</v>
      </c>
      <c r="P49" s="28" t="str">
        <f t="shared" si="0"/>
        <v>NHS Trust</v>
      </c>
    </row>
    <row r="50" spans="1:16" x14ac:dyDescent="0.2">
      <c r="A50" s="38"/>
      <c r="B50" s="39" t="s">
        <v>406</v>
      </c>
      <c r="C50" s="40" t="s">
        <v>320</v>
      </c>
      <c r="D50" s="47" t="s">
        <v>407</v>
      </c>
      <c r="P50" s="28" t="str">
        <f t="shared" si="0"/>
        <v>NHS Trust</v>
      </c>
    </row>
    <row r="51" spans="1:16" x14ac:dyDescent="0.2">
      <c r="A51" s="38"/>
      <c r="B51" s="39" t="s">
        <v>408</v>
      </c>
      <c r="C51" s="40" t="s">
        <v>320</v>
      </c>
      <c r="D51" s="47" t="s">
        <v>409</v>
      </c>
      <c r="P51" s="28" t="str">
        <f t="shared" si="0"/>
        <v>NHS Trust</v>
      </c>
    </row>
    <row r="52" spans="1:16" x14ac:dyDescent="0.2">
      <c r="A52" s="38"/>
      <c r="B52" s="39" t="s">
        <v>410</v>
      </c>
      <c r="C52" s="40" t="s">
        <v>320</v>
      </c>
      <c r="D52" s="47" t="s">
        <v>411</v>
      </c>
      <c r="P52" s="28" t="str">
        <f t="shared" si="0"/>
        <v>NHS Trust</v>
      </c>
    </row>
    <row r="53" spans="1:16" x14ac:dyDescent="0.2">
      <c r="A53" s="38"/>
      <c r="B53" s="39" t="s">
        <v>412</v>
      </c>
      <c r="C53" s="40" t="s">
        <v>320</v>
      </c>
      <c r="D53" s="47" t="s">
        <v>413</v>
      </c>
      <c r="P53" s="28" t="str">
        <f t="shared" si="0"/>
        <v>NHS Trust</v>
      </c>
    </row>
    <row r="54" spans="1:16" x14ac:dyDescent="0.2">
      <c r="A54" s="38"/>
      <c r="B54" s="41" t="s">
        <v>414</v>
      </c>
      <c r="C54" s="40" t="s">
        <v>320</v>
      </c>
      <c r="D54" s="47" t="s">
        <v>415</v>
      </c>
      <c r="P54" s="28" t="str">
        <f t="shared" si="0"/>
        <v>NHS Trust</v>
      </c>
    </row>
    <row r="55" spans="1:16" x14ac:dyDescent="0.2">
      <c r="A55" s="38"/>
      <c r="B55" s="41" t="s">
        <v>416</v>
      </c>
      <c r="C55" s="40" t="s">
        <v>320</v>
      </c>
      <c r="D55" s="47" t="s">
        <v>417</v>
      </c>
      <c r="P55" s="28" t="str">
        <f t="shared" si="0"/>
        <v>NHS Trust</v>
      </c>
    </row>
    <row r="56" spans="1:16" x14ac:dyDescent="0.2">
      <c r="A56" s="38"/>
      <c r="B56" s="41" t="s">
        <v>418</v>
      </c>
      <c r="C56" s="40" t="s">
        <v>320</v>
      </c>
      <c r="D56" s="47" t="s">
        <v>419</v>
      </c>
      <c r="P56" s="28" t="str">
        <f t="shared" si="0"/>
        <v>NHS Trust</v>
      </c>
    </row>
    <row r="57" spans="1:16" x14ac:dyDescent="0.2">
      <c r="A57" s="38"/>
      <c r="B57" s="41" t="s">
        <v>420</v>
      </c>
      <c r="C57" s="40" t="s">
        <v>320</v>
      </c>
      <c r="D57" s="47" t="s">
        <v>421</v>
      </c>
      <c r="P57" s="28" t="str">
        <f t="shared" si="0"/>
        <v>NHS Trust</v>
      </c>
    </row>
    <row r="58" spans="1:16" x14ac:dyDescent="0.2">
      <c r="A58" s="38"/>
      <c r="B58" s="41" t="s">
        <v>422</v>
      </c>
      <c r="C58" s="40" t="s">
        <v>320</v>
      </c>
      <c r="D58" s="47" t="s">
        <v>423</v>
      </c>
      <c r="P58" s="28" t="str">
        <f t="shared" si="0"/>
        <v>NHS Trust</v>
      </c>
    </row>
    <row r="59" spans="1:16" x14ac:dyDescent="0.2">
      <c r="A59" s="38"/>
      <c r="B59" s="41" t="s">
        <v>424</v>
      </c>
      <c r="C59" s="40" t="s">
        <v>320</v>
      </c>
      <c r="D59" s="47" t="s">
        <v>425</v>
      </c>
      <c r="P59" s="28" t="str">
        <f t="shared" si="0"/>
        <v>NHS Trust</v>
      </c>
    </row>
    <row r="60" spans="1:16" x14ac:dyDescent="0.2">
      <c r="A60" s="38"/>
      <c r="B60" s="41" t="s">
        <v>426</v>
      </c>
      <c r="C60" s="40" t="s">
        <v>320</v>
      </c>
      <c r="D60" s="47" t="s">
        <v>427</v>
      </c>
      <c r="P60" s="28" t="str">
        <f t="shared" si="0"/>
        <v>NHS Trust</v>
      </c>
    </row>
    <row r="61" spans="1:16" x14ac:dyDescent="0.2">
      <c r="A61" s="38"/>
      <c r="B61" s="41" t="s">
        <v>428</v>
      </c>
      <c r="C61" s="40" t="s">
        <v>320</v>
      </c>
      <c r="D61" s="47" t="s">
        <v>429</v>
      </c>
      <c r="P61" s="28" t="str">
        <f t="shared" si="0"/>
        <v>NHS Trust</v>
      </c>
    </row>
    <row r="62" spans="1:16" x14ac:dyDescent="0.2">
      <c r="A62" s="38"/>
      <c r="B62" s="41" t="s">
        <v>430</v>
      </c>
      <c r="C62" s="40" t="s">
        <v>320</v>
      </c>
      <c r="D62" s="47" t="s">
        <v>431</v>
      </c>
      <c r="P62" s="28" t="str">
        <f t="shared" si="0"/>
        <v>NHS Trust</v>
      </c>
    </row>
    <row r="63" spans="1:16" x14ac:dyDescent="0.2">
      <c r="A63" s="38"/>
      <c r="B63" s="41" t="s">
        <v>432</v>
      </c>
      <c r="C63" s="40" t="s">
        <v>320</v>
      </c>
      <c r="D63" s="47" t="s">
        <v>433</v>
      </c>
      <c r="P63" s="28" t="str">
        <f t="shared" si="0"/>
        <v>NHS Trust</v>
      </c>
    </row>
    <row r="64" spans="1:16" x14ac:dyDescent="0.2">
      <c r="A64" s="38"/>
      <c r="B64" s="41" t="s">
        <v>434</v>
      </c>
      <c r="C64" s="40" t="s">
        <v>320</v>
      </c>
      <c r="D64" s="47" t="s">
        <v>435</v>
      </c>
      <c r="P64" s="28" t="str">
        <f t="shared" si="0"/>
        <v>NHS Trust</v>
      </c>
    </row>
    <row r="65" spans="1:16" x14ac:dyDescent="0.2">
      <c r="A65" s="38"/>
      <c r="B65" s="41" t="s">
        <v>436</v>
      </c>
      <c r="C65" s="40" t="s">
        <v>320</v>
      </c>
      <c r="D65" s="47" t="s">
        <v>437</v>
      </c>
      <c r="P65" s="28" t="str">
        <f t="shared" si="0"/>
        <v>NHS Trust</v>
      </c>
    </row>
    <row r="66" spans="1:16" x14ac:dyDescent="0.2">
      <c r="A66" s="38"/>
      <c r="B66" s="41" t="s">
        <v>438</v>
      </c>
      <c r="C66" s="40" t="s">
        <v>320</v>
      </c>
      <c r="D66" s="47" t="s">
        <v>439</v>
      </c>
      <c r="P66" s="28" t="str">
        <f t="shared" si="0"/>
        <v>NHS Trust</v>
      </c>
    </row>
    <row r="67" spans="1:16" x14ac:dyDescent="0.2">
      <c r="A67" s="38"/>
      <c r="B67" s="41" t="s">
        <v>440</v>
      </c>
      <c r="C67" s="40" t="s">
        <v>320</v>
      </c>
      <c r="D67" s="47" t="s">
        <v>441</v>
      </c>
      <c r="P67" s="28" t="str">
        <f t="shared" si="0"/>
        <v>NHS Trust</v>
      </c>
    </row>
    <row r="68" spans="1:16" x14ac:dyDescent="0.2">
      <c r="A68" s="38"/>
      <c r="B68" s="41" t="s">
        <v>442</v>
      </c>
      <c r="C68" s="46" t="s">
        <v>320</v>
      </c>
      <c r="D68" s="47" t="s">
        <v>443</v>
      </c>
      <c r="P68" s="28" t="str">
        <f t="shared" si="0"/>
        <v>NHS Trust</v>
      </c>
    </row>
    <row r="69" spans="1:16" x14ac:dyDescent="0.2">
      <c r="A69" s="38"/>
      <c r="B69" s="42" t="s">
        <v>444</v>
      </c>
      <c r="C69" s="43" t="s">
        <v>320</v>
      </c>
      <c r="D69" s="44" t="s">
        <v>445</v>
      </c>
      <c r="P69" s="28" t="str">
        <f t="shared" si="0"/>
        <v>NHS Trust</v>
      </c>
    </row>
    <row r="70" spans="1:16" x14ac:dyDescent="0.2">
      <c r="A70" s="38"/>
      <c r="B70" s="42" t="s">
        <v>446</v>
      </c>
      <c r="C70" s="48" t="s">
        <v>320</v>
      </c>
      <c r="D70" s="44" t="s">
        <v>447</v>
      </c>
      <c r="P70" s="28" t="str">
        <f t="shared" si="0"/>
        <v>NHS Trust</v>
      </c>
    </row>
    <row r="71" spans="1:16" x14ac:dyDescent="0.2">
      <c r="A71" s="38"/>
      <c r="B71" s="41" t="s">
        <v>448</v>
      </c>
      <c r="C71" s="46" t="s">
        <v>320</v>
      </c>
      <c r="D71" s="47" t="s">
        <v>449</v>
      </c>
      <c r="P71" s="28" t="str">
        <f t="shared" ref="P71:P134" si="1">IF(C71="T","NHS Trust",IF(C71="C","CCGs &amp; NHS England",IF(C71="H","Agency",IF(C71="N","NDPB",IF(C71="Sp","Special Health Authority",IF(C71="E","Health Education England",IF(C71="O","Other DH Body","Department of Health")))))))</f>
        <v>NHS Trust</v>
      </c>
    </row>
    <row r="72" spans="1:16" x14ac:dyDescent="0.2">
      <c r="A72" s="38"/>
      <c r="B72" s="42" t="s">
        <v>450</v>
      </c>
      <c r="C72" s="48" t="s">
        <v>320</v>
      </c>
      <c r="D72" s="44" t="s">
        <v>451</v>
      </c>
      <c r="P72" s="28" t="str">
        <f t="shared" si="1"/>
        <v>NHS Trust</v>
      </c>
    </row>
    <row r="73" spans="1:16" x14ac:dyDescent="0.2">
      <c r="A73" s="38"/>
      <c r="B73" s="41" t="s">
        <v>452</v>
      </c>
      <c r="C73" s="40" t="s">
        <v>320</v>
      </c>
      <c r="D73" s="47" t="s">
        <v>453</v>
      </c>
      <c r="P73" s="28" t="str">
        <f t="shared" si="1"/>
        <v>NHS Trust</v>
      </c>
    </row>
    <row r="74" spans="1:16" x14ac:dyDescent="0.2">
      <c r="A74" s="38"/>
      <c r="B74" s="41" t="s">
        <v>454</v>
      </c>
      <c r="C74" s="40" t="s">
        <v>320</v>
      </c>
      <c r="D74" s="47" t="s">
        <v>252</v>
      </c>
      <c r="P74" s="28" t="str">
        <f t="shared" si="1"/>
        <v>NHS Trust</v>
      </c>
    </row>
    <row r="75" spans="1:16" x14ac:dyDescent="0.2">
      <c r="A75" s="38"/>
      <c r="B75" s="41" t="s">
        <v>455</v>
      </c>
      <c r="C75" s="40" t="s">
        <v>320</v>
      </c>
      <c r="D75" s="47" t="s">
        <v>456</v>
      </c>
      <c r="P75" s="28" t="str">
        <f t="shared" si="1"/>
        <v>NHS Trust</v>
      </c>
    </row>
    <row r="76" spans="1:16" x14ac:dyDescent="0.2">
      <c r="A76" s="38"/>
      <c r="B76" s="41" t="s">
        <v>457</v>
      </c>
      <c r="C76" s="40" t="s">
        <v>320</v>
      </c>
      <c r="D76" s="47" t="s">
        <v>458</v>
      </c>
      <c r="P76" s="28" t="str">
        <f t="shared" si="1"/>
        <v>NHS Trust</v>
      </c>
    </row>
    <row r="77" spans="1:16" x14ac:dyDescent="0.2">
      <c r="A77" s="38"/>
      <c r="B77" s="41" t="s">
        <v>459</v>
      </c>
      <c r="C77" s="40" t="s">
        <v>320</v>
      </c>
      <c r="D77" s="47" t="s">
        <v>460</v>
      </c>
      <c r="P77" s="28" t="str">
        <f t="shared" si="1"/>
        <v>NHS Trust</v>
      </c>
    </row>
    <row r="78" spans="1:16" x14ac:dyDescent="0.2">
      <c r="A78" s="38"/>
      <c r="B78" s="41" t="s">
        <v>461</v>
      </c>
      <c r="C78" s="40" t="s">
        <v>320</v>
      </c>
      <c r="D78" s="47" t="s">
        <v>462</v>
      </c>
      <c r="P78" s="28" t="str">
        <f t="shared" si="1"/>
        <v>NHS Trust</v>
      </c>
    </row>
    <row r="79" spans="1:16" x14ac:dyDescent="0.2">
      <c r="A79" s="38"/>
      <c r="B79" s="41" t="s">
        <v>463</v>
      </c>
      <c r="C79" s="40" t="s">
        <v>320</v>
      </c>
      <c r="D79" s="47" t="s">
        <v>464</v>
      </c>
      <c r="P79" s="28" t="str">
        <f t="shared" si="1"/>
        <v>NHS Trust</v>
      </c>
    </row>
    <row r="80" spans="1:16" x14ac:dyDescent="0.2">
      <c r="A80" s="38"/>
      <c r="B80" s="49" t="s">
        <v>465</v>
      </c>
      <c r="C80" s="40" t="s">
        <v>320</v>
      </c>
      <c r="D80" s="47" t="s">
        <v>466</v>
      </c>
      <c r="P80" s="28" t="str">
        <f t="shared" si="1"/>
        <v>NHS Trust</v>
      </c>
    </row>
    <row r="81" spans="1:16" x14ac:dyDescent="0.2">
      <c r="A81" s="38"/>
      <c r="B81" s="41" t="s">
        <v>467</v>
      </c>
      <c r="C81" s="40" t="s">
        <v>320</v>
      </c>
      <c r="D81" s="47" t="s">
        <v>468</v>
      </c>
      <c r="P81" s="28" t="str">
        <f t="shared" si="1"/>
        <v>NHS Trust</v>
      </c>
    </row>
    <row r="82" spans="1:16" x14ac:dyDescent="0.2">
      <c r="A82" s="38"/>
      <c r="B82" s="41" t="s">
        <v>469</v>
      </c>
      <c r="C82" s="40" t="s">
        <v>320</v>
      </c>
      <c r="D82" s="47" t="s">
        <v>470</v>
      </c>
      <c r="P82" s="28" t="str">
        <f t="shared" si="1"/>
        <v>NHS Trust</v>
      </c>
    </row>
    <row r="83" spans="1:16" x14ac:dyDescent="0.2">
      <c r="A83" s="38"/>
      <c r="B83" s="41" t="s">
        <v>471</v>
      </c>
      <c r="C83" s="40" t="s">
        <v>320</v>
      </c>
      <c r="D83" s="47" t="s">
        <v>472</v>
      </c>
      <c r="P83" s="28" t="str">
        <f t="shared" si="1"/>
        <v>NHS Trust</v>
      </c>
    </row>
    <row r="84" spans="1:16" x14ac:dyDescent="0.2">
      <c r="A84" s="38"/>
      <c r="B84" s="41" t="s">
        <v>473</v>
      </c>
      <c r="C84" s="40" t="s">
        <v>320</v>
      </c>
      <c r="D84" s="47" t="s">
        <v>474</v>
      </c>
      <c r="P84" s="28" t="str">
        <f t="shared" si="1"/>
        <v>NHS Trust</v>
      </c>
    </row>
    <row r="85" spans="1:16" x14ac:dyDescent="0.2">
      <c r="A85" s="38"/>
      <c r="B85" s="41" t="s">
        <v>475</v>
      </c>
      <c r="C85" s="40" t="s">
        <v>320</v>
      </c>
      <c r="D85" s="47" t="s">
        <v>476</v>
      </c>
      <c r="P85" s="28" t="str">
        <f t="shared" si="1"/>
        <v>NHS Trust</v>
      </c>
    </row>
    <row r="86" spans="1:16" x14ac:dyDescent="0.2">
      <c r="A86" s="38"/>
      <c r="B86" s="41" t="s">
        <v>477</v>
      </c>
      <c r="C86" s="40" t="s">
        <v>320</v>
      </c>
      <c r="D86" s="47" t="s">
        <v>478</v>
      </c>
      <c r="P86" s="28" t="str">
        <f t="shared" si="1"/>
        <v>NHS Trust</v>
      </c>
    </row>
    <row r="87" spans="1:16" x14ac:dyDescent="0.2">
      <c r="A87" s="38"/>
      <c r="B87" s="42" t="s">
        <v>479</v>
      </c>
      <c r="C87" s="43" t="s">
        <v>320</v>
      </c>
      <c r="D87" s="44" t="s">
        <v>308</v>
      </c>
      <c r="P87" s="28" t="str">
        <f t="shared" si="1"/>
        <v>NHS Trust</v>
      </c>
    </row>
    <row r="88" spans="1:16" x14ac:dyDescent="0.2">
      <c r="A88" s="38"/>
      <c r="B88" s="41" t="s">
        <v>480</v>
      </c>
      <c r="C88" s="40" t="s">
        <v>320</v>
      </c>
      <c r="D88" s="47" t="s">
        <v>481</v>
      </c>
      <c r="P88" s="28" t="str">
        <f t="shared" si="1"/>
        <v>NHS Trust</v>
      </c>
    </row>
    <row r="89" spans="1:16" x14ac:dyDescent="0.2">
      <c r="A89" s="38"/>
      <c r="B89" s="42" t="s">
        <v>482</v>
      </c>
      <c r="C89" s="43" t="s">
        <v>320</v>
      </c>
      <c r="D89" s="44" t="s">
        <v>483</v>
      </c>
      <c r="P89" s="28" t="str">
        <f t="shared" si="1"/>
        <v>NHS Trust</v>
      </c>
    </row>
    <row r="90" spans="1:16" x14ac:dyDescent="0.2">
      <c r="A90" s="38"/>
      <c r="B90" s="41" t="s">
        <v>484</v>
      </c>
      <c r="C90" s="40" t="s">
        <v>320</v>
      </c>
      <c r="D90" s="47" t="s">
        <v>485</v>
      </c>
      <c r="P90" s="28" t="str">
        <f t="shared" si="1"/>
        <v>NHS Trust</v>
      </c>
    </row>
    <row r="91" spans="1:16" x14ac:dyDescent="0.2">
      <c r="A91" s="38"/>
      <c r="B91" s="41" t="s">
        <v>486</v>
      </c>
      <c r="C91" s="40" t="s">
        <v>320</v>
      </c>
      <c r="D91" s="50" t="s">
        <v>487</v>
      </c>
      <c r="P91" s="28" t="str">
        <f t="shared" si="1"/>
        <v>NHS Trust</v>
      </c>
    </row>
    <row r="92" spans="1:16" x14ac:dyDescent="0.2">
      <c r="A92" s="38"/>
      <c r="B92" s="51" t="s">
        <v>488</v>
      </c>
      <c r="C92" s="52" t="s">
        <v>489</v>
      </c>
      <c r="D92" s="132" t="s">
        <v>490</v>
      </c>
      <c r="P92" s="28" t="str">
        <f t="shared" si="1"/>
        <v>CCGs &amp; NHS England</v>
      </c>
    </row>
    <row r="93" spans="1:16" x14ac:dyDescent="0.2">
      <c r="A93" s="38"/>
      <c r="B93" s="51" t="s">
        <v>491</v>
      </c>
      <c r="C93" s="52" t="s">
        <v>489</v>
      </c>
      <c r="D93" s="132" t="s">
        <v>492</v>
      </c>
      <c r="P93" s="28" t="str">
        <f t="shared" si="1"/>
        <v>CCGs &amp; NHS England</v>
      </c>
    </row>
    <row r="94" spans="1:16" x14ac:dyDescent="0.2">
      <c r="A94" s="38"/>
      <c r="B94" s="51" t="s">
        <v>493</v>
      </c>
      <c r="C94" s="52" t="s">
        <v>489</v>
      </c>
      <c r="D94" s="132" t="s">
        <v>494</v>
      </c>
      <c r="P94" s="28" t="str">
        <f t="shared" si="1"/>
        <v>CCGs &amp; NHS England</v>
      </c>
    </row>
    <row r="95" spans="1:16" x14ac:dyDescent="0.2">
      <c r="A95" s="38"/>
      <c r="B95" s="51" t="s">
        <v>495</v>
      </c>
      <c r="C95" s="52" t="s">
        <v>489</v>
      </c>
      <c r="D95" s="132" t="s">
        <v>496</v>
      </c>
      <c r="P95" s="28" t="str">
        <f t="shared" si="1"/>
        <v>CCGs &amp; NHS England</v>
      </c>
    </row>
    <row r="96" spans="1:16" x14ac:dyDescent="0.2">
      <c r="A96" s="38"/>
      <c r="B96" s="51" t="s">
        <v>497</v>
      </c>
      <c r="C96" s="52" t="s">
        <v>489</v>
      </c>
      <c r="D96" s="132" t="s">
        <v>498</v>
      </c>
      <c r="P96" s="28" t="str">
        <f t="shared" si="1"/>
        <v>CCGs &amp; NHS England</v>
      </c>
    </row>
    <row r="97" spans="1:16" x14ac:dyDescent="0.2">
      <c r="A97" s="38"/>
      <c r="B97" s="51" t="s">
        <v>499</v>
      </c>
      <c r="C97" s="52" t="s">
        <v>489</v>
      </c>
      <c r="D97" s="132" t="s">
        <v>500</v>
      </c>
      <c r="P97" s="28" t="str">
        <f t="shared" si="1"/>
        <v>CCGs &amp; NHS England</v>
      </c>
    </row>
    <row r="98" spans="1:16" x14ac:dyDescent="0.2">
      <c r="A98" s="38"/>
      <c r="B98" s="51" t="s">
        <v>501</v>
      </c>
      <c r="C98" s="52" t="s">
        <v>489</v>
      </c>
      <c r="D98" s="132" t="s">
        <v>502</v>
      </c>
      <c r="P98" s="28" t="str">
        <f t="shared" si="1"/>
        <v>CCGs &amp; NHS England</v>
      </c>
    </row>
    <row r="99" spans="1:16" x14ac:dyDescent="0.2">
      <c r="A99" s="38"/>
      <c r="B99" s="51" t="s">
        <v>503</v>
      </c>
      <c r="C99" s="52" t="s">
        <v>489</v>
      </c>
      <c r="D99" s="132" t="s">
        <v>504</v>
      </c>
      <c r="P99" s="28" t="str">
        <f t="shared" si="1"/>
        <v>CCGs &amp; NHS England</v>
      </c>
    </row>
    <row r="100" spans="1:16" x14ac:dyDescent="0.2">
      <c r="A100" s="38"/>
      <c r="B100" s="51" t="s">
        <v>505</v>
      </c>
      <c r="C100" s="52" t="s">
        <v>489</v>
      </c>
      <c r="D100" s="132" t="s">
        <v>506</v>
      </c>
      <c r="P100" s="28" t="str">
        <f t="shared" si="1"/>
        <v>CCGs &amp; NHS England</v>
      </c>
    </row>
    <row r="101" spans="1:16" x14ac:dyDescent="0.2">
      <c r="A101" s="38"/>
      <c r="B101" s="51" t="s">
        <v>507</v>
      </c>
      <c r="C101" s="52" t="s">
        <v>489</v>
      </c>
      <c r="D101" s="132" t="s">
        <v>508</v>
      </c>
      <c r="P101" s="28" t="str">
        <f t="shared" si="1"/>
        <v>CCGs &amp; NHS England</v>
      </c>
    </row>
    <row r="102" spans="1:16" x14ac:dyDescent="0.2">
      <c r="A102" s="38"/>
      <c r="B102" s="51" t="s">
        <v>509</v>
      </c>
      <c r="C102" s="52" t="s">
        <v>489</v>
      </c>
      <c r="D102" s="132" t="s">
        <v>510</v>
      </c>
      <c r="P102" s="28" t="str">
        <f t="shared" si="1"/>
        <v>CCGs &amp; NHS England</v>
      </c>
    </row>
    <row r="103" spans="1:16" x14ac:dyDescent="0.2">
      <c r="A103" s="38"/>
      <c r="B103" s="51" t="s">
        <v>511</v>
      </c>
      <c r="C103" s="52" t="s">
        <v>489</v>
      </c>
      <c r="D103" s="132" t="s">
        <v>512</v>
      </c>
      <c r="P103" s="28" t="str">
        <f t="shared" si="1"/>
        <v>CCGs &amp; NHS England</v>
      </c>
    </row>
    <row r="104" spans="1:16" x14ac:dyDescent="0.2">
      <c r="A104" s="38"/>
      <c r="B104" s="51" t="s">
        <v>513</v>
      </c>
      <c r="C104" s="52" t="s">
        <v>489</v>
      </c>
      <c r="D104" s="132" t="s">
        <v>514</v>
      </c>
      <c r="P104" s="28" t="str">
        <f t="shared" si="1"/>
        <v>CCGs &amp; NHS England</v>
      </c>
    </row>
    <row r="105" spans="1:16" x14ac:dyDescent="0.2">
      <c r="A105" s="38"/>
      <c r="B105" s="51" t="s">
        <v>515</v>
      </c>
      <c r="C105" s="52" t="s">
        <v>489</v>
      </c>
      <c r="D105" s="132" t="s">
        <v>516</v>
      </c>
      <c r="P105" s="28" t="str">
        <f t="shared" si="1"/>
        <v>CCGs &amp; NHS England</v>
      </c>
    </row>
    <row r="106" spans="1:16" x14ac:dyDescent="0.2">
      <c r="A106" s="38"/>
      <c r="B106" s="51" t="s">
        <v>517</v>
      </c>
      <c r="C106" s="52" t="s">
        <v>489</v>
      </c>
      <c r="D106" s="132" t="s">
        <v>518</v>
      </c>
      <c r="P106" s="28" t="str">
        <f t="shared" si="1"/>
        <v>CCGs &amp; NHS England</v>
      </c>
    </row>
    <row r="107" spans="1:16" x14ac:dyDescent="0.2">
      <c r="A107" s="38"/>
      <c r="B107" s="51" t="s">
        <v>519</v>
      </c>
      <c r="C107" s="52" t="s">
        <v>489</v>
      </c>
      <c r="D107" s="132" t="s">
        <v>520</v>
      </c>
      <c r="P107" s="28" t="str">
        <f t="shared" si="1"/>
        <v>CCGs &amp; NHS England</v>
      </c>
    </row>
    <row r="108" spans="1:16" x14ac:dyDescent="0.2">
      <c r="A108" s="38"/>
      <c r="B108" s="51" t="s">
        <v>521</v>
      </c>
      <c r="C108" s="52" t="s">
        <v>489</v>
      </c>
      <c r="D108" s="132" t="s">
        <v>522</v>
      </c>
      <c r="P108" s="28" t="str">
        <f t="shared" si="1"/>
        <v>CCGs &amp; NHS England</v>
      </c>
    </row>
    <row r="109" spans="1:16" x14ac:dyDescent="0.2">
      <c r="A109" s="38"/>
      <c r="B109" s="51" t="s">
        <v>523</v>
      </c>
      <c r="C109" s="52" t="s">
        <v>489</v>
      </c>
      <c r="D109" s="132" t="s">
        <v>524</v>
      </c>
      <c r="P109" s="28" t="str">
        <f t="shared" si="1"/>
        <v>CCGs &amp; NHS England</v>
      </c>
    </row>
    <row r="110" spans="1:16" ht="15" customHeight="1" x14ac:dyDescent="0.2">
      <c r="A110" s="38"/>
      <c r="B110" s="51" t="s">
        <v>525</v>
      </c>
      <c r="C110" s="52" t="s">
        <v>489</v>
      </c>
      <c r="D110" s="132" t="s">
        <v>526</v>
      </c>
      <c r="P110" s="28" t="str">
        <f t="shared" si="1"/>
        <v>CCGs &amp; NHS England</v>
      </c>
    </row>
    <row r="111" spans="1:16" x14ac:dyDescent="0.2">
      <c r="A111" s="38"/>
      <c r="B111" s="51" t="s">
        <v>527</v>
      </c>
      <c r="C111" s="52" t="s">
        <v>489</v>
      </c>
      <c r="D111" s="132" t="s">
        <v>528</v>
      </c>
      <c r="P111" s="28" t="str">
        <f t="shared" si="1"/>
        <v>CCGs &amp; NHS England</v>
      </c>
    </row>
    <row r="112" spans="1:16" x14ac:dyDescent="0.2">
      <c r="A112" s="38"/>
      <c r="B112" s="51" t="s">
        <v>529</v>
      </c>
      <c r="C112" s="52" t="s">
        <v>489</v>
      </c>
      <c r="D112" s="132" t="s">
        <v>530</v>
      </c>
      <c r="P112" s="28" t="str">
        <f t="shared" si="1"/>
        <v>CCGs &amp; NHS England</v>
      </c>
    </row>
    <row r="113" spans="1:16" x14ac:dyDescent="0.2">
      <c r="A113" s="38"/>
      <c r="B113" s="51" t="s">
        <v>531</v>
      </c>
      <c r="C113" s="52" t="s">
        <v>489</v>
      </c>
      <c r="D113" s="132" t="s">
        <v>532</v>
      </c>
      <c r="P113" s="28" t="str">
        <f t="shared" si="1"/>
        <v>CCGs &amp; NHS England</v>
      </c>
    </row>
    <row r="114" spans="1:16" x14ac:dyDescent="0.2">
      <c r="A114" s="38"/>
      <c r="B114" s="51" t="s">
        <v>533</v>
      </c>
      <c r="C114" s="52" t="s">
        <v>489</v>
      </c>
      <c r="D114" s="132" t="s">
        <v>534</v>
      </c>
      <c r="P114" s="28" t="str">
        <f t="shared" si="1"/>
        <v>CCGs &amp; NHS England</v>
      </c>
    </row>
    <row r="115" spans="1:16" x14ac:dyDescent="0.2">
      <c r="A115" s="38"/>
      <c r="B115" s="51" t="s">
        <v>535</v>
      </c>
      <c r="C115" s="52" t="s">
        <v>489</v>
      </c>
      <c r="D115" s="132" t="s">
        <v>536</v>
      </c>
      <c r="P115" s="28" t="str">
        <f t="shared" si="1"/>
        <v>CCGs &amp; NHS England</v>
      </c>
    </row>
    <row r="116" spans="1:16" x14ac:dyDescent="0.2">
      <c r="A116" s="38"/>
      <c r="B116" s="51" t="s">
        <v>537</v>
      </c>
      <c r="C116" s="52" t="s">
        <v>489</v>
      </c>
      <c r="D116" s="132" t="s">
        <v>538</v>
      </c>
      <c r="P116" s="28" t="str">
        <f t="shared" si="1"/>
        <v>CCGs &amp; NHS England</v>
      </c>
    </row>
    <row r="117" spans="1:16" x14ac:dyDescent="0.2">
      <c r="A117" s="38"/>
      <c r="B117" s="51" t="s">
        <v>539</v>
      </c>
      <c r="C117" s="52" t="s">
        <v>489</v>
      </c>
      <c r="D117" s="132" t="s">
        <v>540</v>
      </c>
      <c r="P117" s="28" t="str">
        <f t="shared" si="1"/>
        <v>CCGs &amp; NHS England</v>
      </c>
    </row>
    <row r="118" spans="1:16" x14ac:dyDescent="0.2">
      <c r="A118" s="38"/>
      <c r="B118" s="51" t="s">
        <v>541</v>
      </c>
      <c r="C118" s="52" t="s">
        <v>489</v>
      </c>
      <c r="D118" s="132" t="s">
        <v>542</v>
      </c>
      <c r="P118" s="28" t="str">
        <f t="shared" si="1"/>
        <v>CCGs &amp; NHS England</v>
      </c>
    </row>
    <row r="119" spans="1:16" x14ac:dyDescent="0.2">
      <c r="A119" s="38"/>
      <c r="B119" s="51" t="s">
        <v>543</v>
      </c>
      <c r="C119" s="52" t="s">
        <v>489</v>
      </c>
      <c r="D119" s="132" t="s">
        <v>544</v>
      </c>
      <c r="P119" s="28" t="str">
        <f t="shared" si="1"/>
        <v>CCGs &amp; NHS England</v>
      </c>
    </row>
    <row r="120" spans="1:16" x14ac:dyDescent="0.2">
      <c r="A120" s="38"/>
      <c r="B120" s="51" t="s">
        <v>545</v>
      </c>
      <c r="C120" s="52" t="s">
        <v>489</v>
      </c>
      <c r="D120" s="132" t="s">
        <v>546</v>
      </c>
      <c r="P120" s="28" t="str">
        <f t="shared" si="1"/>
        <v>CCGs &amp; NHS England</v>
      </c>
    </row>
    <row r="121" spans="1:16" x14ac:dyDescent="0.2">
      <c r="A121" s="38"/>
      <c r="B121" s="51" t="s">
        <v>547</v>
      </c>
      <c r="C121" s="52" t="s">
        <v>489</v>
      </c>
      <c r="D121" s="132" t="s">
        <v>548</v>
      </c>
      <c r="P121" s="28" t="str">
        <f t="shared" si="1"/>
        <v>CCGs &amp; NHS England</v>
      </c>
    </row>
    <row r="122" spans="1:16" x14ac:dyDescent="0.2">
      <c r="A122" s="38"/>
      <c r="B122" s="51" t="s">
        <v>549</v>
      </c>
      <c r="C122" s="52" t="s">
        <v>489</v>
      </c>
      <c r="D122" s="132" t="s">
        <v>550</v>
      </c>
      <c r="P122" s="28" t="str">
        <f t="shared" si="1"/>
        <v>CCGs &amp; NHS England</v>
      </c>
    </row>
    <row r="123" spans="1:16" x14ac:dyDescent="0.2">
      <c r="A123" s="38"/>
      <c r="B123" s="51" t="s">
        <v>551</v>
      </c>
      <c r="C123" s="52" t="s">
        <v>489</v>
      </c>
      <c r="D123" s="132" t="s">
        <v>552</v>
      </c>
      <c r="P123" s="28" t="str">
        <f t="shared" si="1"/>
        <v>CCGs &amp; NHS England</v>
      </c>
    </row>
    <row r="124" spans="1:16" x14ac:dyDescent="0.2">
      <c r="A124" s="38"/>
      <c r="B124" s="51" t="s">
        <v>553</v>
      </c>
      <c r="C124" s="52" t="s">
        <v>489</v>
      </c>
      <c r="D124" s="132" t="s">
        <v>554</v>
      </c>
      <c r="P124" s="28" t="str">
        <f t="shared" si="1"/>
        <v>CCGs &amp; NHS England</v>
      </c>
    </row>
    <row r="125" spans="1:16" x14ac:dyDescent="0.2">
      <c r="A125" s="38"/>
      <c r="B125" s="51" t="s">
        <v>555</v>
      </c>
      <c r="C125" s="52" t="s">
        <v>489</v>
      </c>
      <c r="D125" s="132" t="s">
        <v>556</v>
      </c>
      <c r="P125" s="28" t="str">
        <f t="shared" si="1"/>
        <v>CCGs &amp; NHS England</v>
      </c>
    </row>
    <row r="126" spans="1:16" x14ac:dyDescent="0.2">
      <c r="A126" s="38"/>
      <c r="B126" s="51" t="s">
        <v>557</v>
      </c>
      <c r="C126" s="52" t="s">
        <v>489</v>
      </c>
      <c r="D126" s="132" t="s">
        <v>558</v>
      </c>
      <c r="P126" s="28" t="str">
        <f t="shared" si="1"/>
        <v>CCGs &amp; NHS England</v>
      </c>
    </row>
    <row r="127" spans="1:16" x14ac:dyDescent="0.2">
      <c r="A127" s="38"/>
      <c r="B127" s="51" t="s">
        <v>559</v>
      </c>
      <c r="C127" s="52" t="s">
        <v>489</v>
      </c>
      <c r="D127" s="132" t="s">
        <v>560</v>
      </c>
      <c r="P127" s="28" t="str">
        <f t="shared" si="1"/>
        <v>CCGs &amp; NHS England</v>
      </c>
    </row>
    <row r="128" spans="1:16" x14ac:dyDescent="0.2">
      <c r="A128" s="38"/>
      <c r="B128" s="51" t="s">
        <v>561</v>
      </c>
      <c r="C128" s="52" t="s">
        <v>489</v>
      </c>
      <c r="D128" s="132" t="s">
        <v>562</v>
      </c>
      <c r="P128" s="28" t="str">
        <f t="shared" si="1"/>
        <v>CCGs &amp; NHS England</v>
      </c>
    </row>
    <row r="129" spans="1:16" x14ac:dyDescent="0.2">
      <c r="A129" s="38"/>
      <c r="B129" s="51" t="s">
        <v>563</v>
      </c>
      <c r="C129" s="52" t="s">
        <v>489</v>
      </c>
      <c r="D129" s="132" t="s">
        <v>564</v>
      </c>
      <c r="P129" s="28" t="str">
        <f t="shared" si="1"/>
        <v>CCGs &amp; NHS England</v>
      </c>
    </row>
    <row r="130" spans="1:16" x14ac:dyDescent="0.2">
      <c r="A130" s="38"/>
      <c r="B130" s="51" t="s">
        <v>565</v>
      </c>
      <c r="C130" s="52" t="s">
        <v>489</v>
      </c>
      <c r="D130" s="132" t="s">
        <v>566</v>
      </c>
      <c r="P130" s="28" t="str">
        <f t="shared" si="1"/>
        <v>CCGs &amp; NHS England</v>
      </c>
    </row>
    <row r="131" spans="1:16" x14ac:dyDescent="0.2">
      <c r="A131" s="38"/>
      <c r="B131" s="51" t="s">
        <v>567</v>
      </c>
      <c r="C131" s="52" t="s">
        <v>489</v>
      </c>
      <c r="D131" s="132" t="s">
        <v>568</v>
      </c>
      <c r="P131" s="28" t="str">
        <f t="shared" si="1"/>
        <v>CCGs &amp; NHS England</v>
      </c>
    </row>
    <row r="132" spans="1:16" x14ac:dyDescent="0.2">
      <c r="A132" s="38"/>
      <c r="B132" s="51" t="s">
        <v>569</v>
      </c>
      <c r="C132" s="52" t="s">
        <v>489</v>
      </c>
      <c r="D132" s="132" t="s">
        <v>570</v>
      </c>
      <c r="P132" s="28" t="str">
        <f t="shared" si="1"/>
        <v>CCGs &amp; NHS England</v>
      </c>
    </row>
    <row r="133" spans="1:16" x14ac:dyDescent="0.2">
      <c r="A133" s="38"/>
      <c r="B133" s="51" t="s">
        <v>571</v>
      </c>
      <c r="C133" s="52" t="s">
        <v>489</v>
      </c>
      <c r="D133" s="132" t="s">
        <v>572</v>
      </c>
      <c r="P133" s="28" t="str">
        <f t="shared" si="1"/>
        <v>CCGs &amp; NHS England</v>
      </c>
    </row>
    <row r="134" spans="1:16" x14ac:dyDescent="0.2">
      <c r="A134" s="38"/>
      <c r="B134" s="51" t="s">
        <v>573</v>
      </c>
      <c r="C134" s="52" t="s">
        <v>489</v>
      </c>
      <c r="D134" s="132" t="s">
        <v>574</v>
      </c>
      <c r="P134" s="28" t="str">
        <f t="shared" si="1"/>
        <v>CCGs &amp; NHS England</v>
      </c>
    </row>
    <row r="135" spans="1:16" x14ac:dyDescent="0.2">
      <c r="A135" s="38"/>
      <c r="B135" s="51" t="s">
        <v>575</v>
      </c>
      <c r="C135" s="52" t="s">
        <v>489</v>
      </c>
      <c r="D135" s="132" t="s">
        <v>576</v>
      </c>
      <c r="P135" s="28" t="str">
        <f t="shared" ref="P135:P198" si="2">IF(C135="T","NHS Trust",IF(C135="C","CCGs &amp; NHS England",IF(C135="H","Agency",IF(C135="N","NDPB",IF(C135="Sp","Special Health Authority",IF(C135="E","Health Education England",IF(C135="O","Other DH Body","Department of Health")))))))</f>
        <v>CCGs &amp; NHS England</v>
      </c>
    </row>
    <row r="136" spans="1:16" x14ac:dyDescent="0.2">
      <c r="A136" s="38"/>
      <c r="B136" s="51" t="s">
        <v>577</v>
      </c>
      <c r="C136" s="52" t="s">
        <v>489</v>
      </c>
      <c r="D136" s="132" t="s">
        <v>578</v>
      </c>
      <c r="P136" s="28" t="str">
        <f t="shared" si="2"/>
        <v>CCGs &amp; NHS England</v>
      </c>
    </row>
    <row r="137" spans="1:16" x14ac:dyDescent="0.2">
      <c r="A137" s="38"/>
      <c r="B137" s="51" t="s">
        <v>579</v>
      </c>
      <c r="C137" s="52" t="s">
        <v>489</v>
      </c>
      <c r="D137" s="132" t="s">
        <v>580</v>
      </c>
      <c r="P137" s="28" t="str">
        <f t="shared" si="2"/>
        <v>CCGs &amp; NHS England</v>
      </c>
    </row>
    <row r="138" spans="1:16" x14ac:dyDescent="0.2">
      <c r="A138" s="38"/>
      <c r="B138" s="51" t="s">
        <v>581</v>
      </c>
      <c r="C138" s="52" t="s">
        <v>489</v>
      </c>
      <c r="D138" s="132" t="s">
        <v>582</v>
      </c>
      <c r="P138" s="28" t="str">
        <f t="shared" si="2"/>
        <v>CCGs &amp; NHS England</v>
      </c>
    </row>
    <row r="139" spans="1:16" x14ac:dyDescent="0.2">
      <c r="A139" s="38"/>
      <c r="B139" s="51" t="s">
        <v>583</v>
      </c>
      <c r="C139" s="52" t="s">
        <v>489</v>
      </c>
      <c r="D139" s="132" t="s">
        <v>584</v>
      </c>
      <c r="P139" s="28" t="str">
        <f t="shared" si="2"/>
        <v>CCGs &amp; NHS England</v>
      </c>
    </row>
    <row r="140" spans="1:16" x14ac:dyDescent="0.2">
      <c r="A140" s="38"/>
      <c r="B140" s="51" t="s">
        <v>585</v>
      </c>
      <c r="C140" s="52" t="s">
        <v>489</v>
      </c>
      <c r="D140" s="132" t="s">
        <v>586</v>
      </c>
      <c r="P140" s="28" t="str">
        <f t="shared" si="2"/>
        <v>CCGs &amp; NHS England</v>
      </c>
    </row>
    <row r="141" spans="1:16" x14ac:dyDescent="0.2">
      <c r="A141" s="38"/>
      <c r="B141" s="51" t="s">
        <v>587</v>
      </c>
      <c r="C141" s="52" t="s">
        <v>489</v>
      </c>
      <c r="D141" s="132" t="s">
        <v>588</v>
      </c>
      <c r="P141" s="28" t="str">
        <f t="shared" si="2"/>
        <v>CCGs &amp; NHS England</v>
      </c>
    </row>
    <row r="142" spans="1:16" x14ac:dyDescent="0.2">
      <c r="A142" s="38"/>
      <c r="B142" s="51" t="s">
        <v>589</v>
      </c>
      <c r="C142" s="52" t="s">
        <v>489</v>
      </c>
      <c r="D142" s="132" t="s">
        <v>590</v>
      </c>
      <c r="P142" s="28" t="str">
        <f t="shared" si="2"/>
        <v>CCGs &amp; NHS England</v>
      </c>
    </row>
    <row r="143" spans="1:16" x14ac:dyDescent="0.2">
      <c r="A143" s="38"/>
      <c r="B143" s="51" t="s">
        <v>591</v>
      </c>
      <c r="C143" s="52" t="s">
        <v>489</v>
      </c>
      <c r="D143" s="132" t="s">
        <v>592</v>
      </c>
      <c r="P143" s="28" t="str">
        <f t="shared" si="2"/>
        <v>CCGs &amp; NHS England</v>
      </c>
    </row>
    <row r="144" spans="1:16" x14ac:dyDescent="0.2">
      <c r="A144" s="38"/>
      <c r="B144" s="51" t="s">
        <v>593</v>
      </c>
      <c r="C144" s="52" t="s">
        <v>489</v>
      </c>
      <c r="D144" s="132" t="s">
        <v>594</v>
      </c>
      <c r="P144" s="28" t="str">
        <f t="shared" si="2"/>
        <v>CCGs &amp; NHS England</v>
      </c>
    </row>
    <row r="145" spans="1:16" x14ac:dyDescent="0.2">
      <c r="A145" s="38"/>
      <c r="B145" s="51" t="s">
        <v>595</v>
      </c>
      <c r="C145" s="52" t="s">
        <v>489</v>
      </c>
      <c r="D145" s="132" t="s">
        <v>596</v>
      </c>
      <c r="P145" s="28" t="str">
        <f t="shared" si="2"/>
        <v>CCGs &amp; NHS England</v>
      </c>
    </row>
    <row r="146" spans="1:16" x14ac:dyDescent="0.2">
      <c r="A146" s="38"/>
      <c r="B146" s="51" t="s">
        <v>597</v>
      </c>
      <c r="C146" s="52" t="s">
        <v>489</v>
      </c>
      <c r="D146" s="132" t="s">
        <v>598</v>
      </c>
      <c r="P146" s="28" t="str">
        <f t="shared" si="2"/>
        <v>CCGs &amp; NHS England</v>
      </c>
    </row>
    <row r="147" spans="1:16" x14ac:dyDescent="0.2">
      <c r="A147" s="38"/>
      <c r="B147" s="51" t="s">
        <v>599</v>
      </c>
      <c r="C147" s="52" t="s">
        <v>489</v>
      </c>
      <c r="D147" s="132" t="s">
        <v>600</v>
      </c>
      <c r="P147" s="28" t="str">
        <f t="shared" si="2"/>
        <v>CCGs &amp; NHS England</v>
      </c>
    </row>
    <row r="148" spans="1:16" x14ac:dyDescent="0.2">
      <c r="A148" s="38"/>
      <c r="B148" s="51" t="s">
        <v>601</v>
      </c>
      <c r="C148" s="52" t="s">
        <v>489</v>
      </c>
      <c r="D148" s="132" t="s">
        <v>602</v>
      </c>
      <c r="P148" s="28" t="str">
        <f t="shared" si="2"/>
        <v>CCGs &amp; NHS England</v>
      </c>
    </row>
    <row r="149" spans="1:16" x14ac:dyDescent="0.2">
      <c r="A149" s="38"/>
      <c r="B149" s="51" t="s">
        <v>603</v>
      </c>
      <c r="C149" s="52" t="s">
        <v>489</v>
      </c>
      <c r="D149" s="132" t="s">
        <v>604</v>
      </c>
      <c r="P149" s="28" t="str">
        <f t="shared" si="2"/>
        <v>CCGs &amp; NHS England</v>
      </c>
    </row>
    <row r="150" spans="1:16" x14ac:dyDescent="0.2">
      <c r="A150" s="38"/>
      <c r="B150" s="51" t="s">
        <v>605</v>
      </c>
      <c r="C150" s="52" t="s">
        <v>489</v>
      </c>
      <c r="D150" s="132" t="s">
        <v>606</v>
      </c>
      <c r="P150" s="28" t="str">
        <f t="shared" si="2"/>
        <v>CCGs &amp; NHS England</v>
      </c>
    </row>
    <row r="151" spans="1:16" x14ac:dyDescent="0.2">
      <c r="A151" s="38"/>
      <c r="B151" s="51" t="s">
        <v>607</v>
      </c>
      <c r="C151" s="52" t="s">
        <v>489</v>
      </c>
      <c r="D151" s="132" t="s">
        <v>608</v>
      </c>
      <c r="P151" s="28" t="str">
        <f t="shared" si="2"/>
        <v>CCGs &amp; NHS England</v>
      </c>
    </row>
    <row r="152" spans="1:16" x14ac:dyDescent="0.2">
      <c r="A152" s="38"/>
      <c r="B152" s="51" t="s">
        <v>609</v>
      </c>
      <c r="C152" s="52" t="s">
        <v>489</v>
      </c>
      <c r="D152" s="132" t="s">
        <v>610</v>
      </c>
      <c r="P152" s="28" t="str">
        <f t="shared" si="2"/>
        <v>CCGs &amp; NHS England</v>
      </c>
    </row>
    <row r="153" spans="1:16" x14ac:dyDescent="0.2">
      <c r="A153" s="38"/>
      <c r="B153" s="51" t="s">
        <v>611</v>
      </c>
      <c r="C153" s="52" t="s">
        <v>489</v>
      </c>
      <c r="D153" s="132" t="s">
        <v>612</v>
      </c>
      <c r="P153" s="28" t="str">
        <f t="shared" si="2"/>
        <v>CCGs &amp; NHS England</v>
      </c>
    </row>
    <row r="154" spans="1:16" x14ac:dyDescent="0.2">
      <c r="A154" s="38"/>
      <c r="B154" s="51" t="s">
        <v>613</v>
      </c>
      <c r="C154" s="52" t="s">
        <v>489</v>
      </c>
      <c r="D154" s="132" t="s">
        <v>614</v>
      </c>
      <c r="P154" s="28" t="str">
        <f t="shared" si="2"/>
        <v>CCGs &amp; NHS England</v>
      </c>
    </row>
    <row r="155" spans="1:16" x14ac:dyDescent="0.2">
      <c r="A155" s="38"/>
      <c r="B155" s="51" t="s">
        <v>615</v>
      </c>
      <c r="C155" s="52" t="s">
        <v>489</v>
      </c>
      <c r="D155" s="132" t="s">
        <v>616</v>
      </c>
      <c r="P155" s="28" t="str">
        <f t="shared" si="2"/>
        <v>CCGs &amp; NHS England</v>
      </c>
    </row>
    <row r="156" spans="1:16" x14ac:dyDescent="0.2">
      <c r="A156" s="38"/>
      <c r="B156" s="51" t="s">
        <v>617</v>
      </c>
      <c r="C156" s="52" t="s">
        <v>489</v>
      </c>
      <c r="D156" s="132" t="s">
        <v>618</v>
      </c>
      <c r="P156" s="28" t="str">
        <f t="shared" si="2"/>
        <v>CCGs &amp; NHS England</v>
      </c>
    </row>
    <row r="157" spans="1:16" x14ac:dyDescent="0.2">
      <c r="A157" s="38"/>
      <c r="B157" s="51" t="s">
        <v>619</v>
      </c>
      <c r="C157" s="52" t="s">
        <v>489</v>
      </c>
      <c r="D157" s="132" t="s">
        <v>620</v>
      </c>
      <c r="P157" s="28" t="str">
        <f t="shared" si="2"/>
        <v>CCGs &amp; NHS England</v>
      </c>
    </row>
    <row r="158" spans="1:16" x14ac:dyDescent="0.2">
      <c r="A158" s="38"/>
      <c r="B158" s="51" t="s">
        <v>621</v>
      </c>
      <c r="C158" s="52" t="s">
        <v>489</v>
      </c>
      <c r="D158" s="132" t="s">
        <v>622</v>
      </c>
      <c r="P158" s="28" t="str">
        <f t="shared" si="2"/>
        <v>CCGs &amp; NHS England</v>
      </c>
    </row>
    <row r="159" spans="1:16" x14ac:dyDescent="0.2">
      <c r="A159" s="38"/>
      <c r="B159" s="51" t="s">
        <v>623</v>
      </c>
      <c r="C159" s="52" t="s">
        <v>489</v>
      </c>
      <c r="D159" s="132" t="s">
        <v>624</v>
      </c>
      <c r="P159" s="28" t="str">
        <f t="shared" si="2"/>
        <v>CCGs &amp; NHS England</v>
      </c>
    </row>
    <row r="160" spans="1:16" x14ac:dyDescent="0.2">
      <c r="A160" s="38"/>
      <c r="B160" s="51" t="s">
        <v>625</v>
      </c>
      <c r="C160" s="52" t="s">
        <v>489</v>
      </c>
      <c r="D160" s="132" t="s">
        <v>626</v>
      </c>
      <c r="P160" s="28" t="str">
        <f t="shared" si="2"/>
        <v>CCGs &amp; NHS England</v>
      </c>
    </row>
    <row r="161" spans="1:16" x14ac:dyDescent="0.2">
      <c r="A161" s="38"/>
      <c r="B161" s="51" t="s">
        <v>627</v>
      </c>
      <c r="C161" s="52" t="s">
        <v>489</v>
      </c>
      <c r="D161" s="132" t="s">
        <v>628</v>
      </c>
      <c r="P161" s="28" t="str">
        <f t="shared" si="2"/>
        <v>CCGs &amp; NHS England</v>
      </c>
    </row>
    <row r="162" spans="1:16" x14ac:dyDescent="0.2">
      <c r="A162" s="38"/>
      <c r="B162" s="51" t="s">
        <v>629</v>
      </c>
      <c r="C162" s="52" t="s">
        <v>489</v>
      </c>
      <c r="D162" s="132" t="s">
        <v>630</v>
      </c>
      <c r="P162" s="28" t="str">
        <f t="shared" si="2"/>
        <v>CCGs &amp; NHS England</v>
      </c>
    </row>
    <row r="163" spans="1:16" x14ac:dyDescent="0.2">
      <c r="A163" s="38"/>
      <c r="B163" s="51" t="s">
        <v>631</v>
      </c>
      <c r="C163" s="52" t="s">
        <v>489</v>
      </c>
      <c r="D163" s="132" t="s">
        <v>632</v>
      </c>
      <c r="P163" s="28" t="str">
        <f t="shared" si="2"/>
        <v>CCGs &amp; NHS England</v>
      </c>
    </row>
    <row r="164" spans="1:16" x14ac:dyDescent="0.2">
      <c r="A164" s="38"/>
      <c r="B164" s="51" t="s">
        <v>633</v>
      </c>
      <c r="C164" s="52" t="s">
        <v>489</v>
      </c>
      <c r="D164" s="132" t="s">
        <v>634</v>
      </c>
      <c r="P164" s="28" t="str">
        <f t="shared" si="2"/>
        <v>CCGs &amp; NHS England</v>
      </c>
    </row>
    <row r="165" spans="1:16" x14ac:dyDescent="0.2">
      <c r="A165" s="38"/>
      <c r="B165" s="51" t="s">
        <v>635</v>
      </c>
      <c r="C165" s="52" t="s">
        <v>489</v>
      </c>
      <c r="D165" s="132" t="s">
        <v>636</v>
      </c>
      <c r="P165" s="28" t="str">
        <f t="shared" si="2"/>
        <v>CCGs &amp; NHS England</v>
      </c>
    </row>
    <row r="166" spans="1:16" x14ac:dyDescent="0.2">
      <c r="A166" s="38"/>
      <c r="B166" s="51" t="s">
        <v>637</v>
      </c>
      <c r="C166" s="52" t="s">
        <v>489</v>
      </c>
      <c r="D166" s="132" t="s">
        <v>638</v>
      </c>
      <c r="P166" s="28" t="str">
        <f t="shared" si="2"/>
        <v>CCGs &amp; NHS England</v>
      </c>
    </row>
    <row r="167" spans="1:16" x14ac:dyDescent="0.2">
      <c r="A167" s="38"/>
      <c r="B167" s="51" t="s">
        <v>639</v>
      </c>
      <c r="C167" s="52" t="s">
        <v>489</v>
      </c>
      <c r="D167" s="132" t="s">
        <v>640</v>
      </c>
      <c r="P167" s="28" t="str">
        <f t="shared" si="2"/>
        <v>CCGs &amp; NHS England</v>
      </c>
    </row>
    <row r="168" spans="1:16" x14ac:dyDescent="0.2">
      <c r="A168" s="38"/>
      <c r="B168" s="51" t="s">
        <v>641</v>
      </c>
      <c r="C168" s="52" t="s">
        <v>489</v>
      </c>
      <c r="D168" s="132" t="s">
        <v>642</v>
      </c>
      <c r="P168" s="28" t="str">
        <f t="shared" si="2"/>
        <v>CCGs &amp; NHS England</v>
      </c>
    </row>
    <row r="169" spans="1:16" x14ac:dyDescent="0.2">
      <c r="A169" s="38"/>
      <c r="B169" s="51" t="s">
        <v>643</v>
      </c>
      <c r="C169" s="52" t="s">
        <v>489</v>
      </c>
      <c r="D169" s="132" t="s">
        <v>644</v>
      </c>
      <c r="P169" s="28" t="str">
        <f t="shared" si="2"/>
        <v>CCGs &amp; NHS England</v>
      </c>
    </row>
    <row r="170" spans="1:16" x14ac:dyDescent="0.2">
      <c r="A170" s="38"/>
      <c r="B170" s="51" t="s">
        <v>645</v>
      </c>
      <c r="C170" s="52" t="s">
        <v>489</v>
      </c>
      <c r="D170" s="132" t="s">
        <v>646</v>
      </c>
      <c r="P170" s="28" t="str">
        <f t="shared" si="2"/>
        <v>CCGs &amp; NHS England</v>
      </c>
    </row>
    <row r="171" spans="1:16" x14ac:dyDescent="0.2">
      <c r="A171" s="38"/>
      <c r="B171" s="51" t="s">
        <v>647</v>
      </c>
      <c r="C171" s="52" t="s">
        <v>489</v>
      </c>
      <c r="D171" s="132" t="s">
        <v>648</v>
      </c>
      <c r="P171" s="28" t="str">
        <f t="shared" si="2"/>
        <v>CCGs &amp; NHS England</v>
      </c>
    </row>
    <row r="172" spans="1:16" x14ac:dyDescent="0.2">
      <c r="A172" s="38"/>
      <c r="B172" s="51" t="s">
        <v>649</v>
      </c>
      <c r="C172" s="52" t="s">
        <v>489</v>
      </c>
      <c r="D172" s="132" t="s">
        <v>650</v>
      </c>
      <c r="P172" s="28" t="str">
        <f t="shared" si="2"/>
        <v>CCGs &amp; NHS England</v>
      </c>
    </row>
    <row r="173" spans="1:16" x14ac:dyDescent="0.2">
      <c r="A173" s="38"/>
      <c r="B173" s="51" t="s">
        <v>651</v>
      </c>
      <c r="C173" s="52" t="s">
        <v>489</v>
      </c>
      <c r="D173" s="132" t="s">
        <v>652</v>
      </c>
      <c r="P173" s="28" t="str">
        <f t="shared" si="2"/>
        <v>CCGs &amp; NHS England</v>
      </c>
    </row>
    <row r="174" spans="1:16" x14ac:dyDescent="0.2">
      <c r="A174" s="38"/>
      <c r="B174" s="51" t="s">
        <v>653</v>
      </c>
      <c r="C174" s="52" t="s">
        <v>489</v>
      </c>
      <c r="D174" s="132" t="s">
        <v>654</v>
      </c>
      <c r="P174" s="28" t="str">
        <f t="shared" si="2"/>
        <v>CCGs &amp; NHS England</v>
      </c>
    </row>
    <row r="175" spans="1:16" x14ac:dyDescent="0.2">
      <c r="A175" s="38"/>
      <c r="B175" s="51" t="s">
        <v>655</v>
      </c>
      <c r="C175" s="52" t="s">
        <v>489</v>
      </c>
      <c r="D175" s="132" t="s">
        <v>656</v>
      </c>
      <c r="P175" s="28" t="str">
        <f t="shared" si="2"/>
        <v>CCGs &amp; NHS England</v>
      </c>
    </row>
    <row r="176" spans="1:16" x14ac:dyDescent="0.2">
      <c r="A176" s="38"/>
      <c r="B176" s="51" t="s">
        <v>657</v>
      </c>
      <c r="C176" s="52" t="s">
        <v>489</v>
      </c>
      <c r="D176" s="132" t="s">
        <v>658</v>
      </c>
      <c r="P176" s="28" t="str">
        <f t="shared" si="2"/>
        <v>CCGs &amp; NHS England</v>
      </c>
    </row>
    <row r="177" spans="1:16" x14ac:dyDescent="0.2">
      <c r="A177" s="38"/>
      <c r="B177" s="51" t="s">
        <v>659</v>
      </c>
      <c r="C177" s="52" t="s">
        <v>489</v>
      </c>
      <c r="D177" s="132" t="s">
        <v>660</v>
      </c>
      <c r="P177" s="28" t="str">
        <f t="shared" si="2"/>
        <v>CCGs &amp; NHS England</v>
      </c>
    </row>
    <row r="178" spans="1:16" x14ac:dyDescent="0.2">
      <c r="A178" s="38"/>
      <c r="B178" s="51" t="s">
        <v>661</v>
      </c>
      <c r="C178" s="52" t="s">
        <v>489</v>
      </c>
      <c r="D178" s="132" t="s">
        <v>662</v>
      </c>
      <c r="P178" s="28" t="str">
        <f t="shared" si="2"/>
        <v>CCGs &amp; NHS England</v>
      </c>
    </row>
    <row r="179" spans="1:16" x14ac:dyDescent="0.2">
      <c r="A179" s="38"/>
      <c r="B179" s="51" t="s">
        <v>663</v>
      </c>
      <c r="C179" s="52" t="s">
        <v>489</v>
      </c>
      <c r="D179" s="132" t="s">
        <v>664</v>
      </c>
      <c r="P179" s="28" t="str">
        <f t="shared" si="2"/>
        <v>CCGs &amp; NHS England</v>
      </c>
    </row>
    <row r="180" spans="1:16" x14ac:dyDescent="0.2">
      <c r="A180" s="38"/>
      <c r="B180" s="51" t="s">
        <v>665</v>
      </c>
      <c r="C180" s="52" t="s">
        <v>489</v>
      </c>
      <c r="D180" s="132" t="s">
        <v>666</v>
      </c>
      <c r="P180" s="28" t="str">
        <f t="shared" si="2"/>
        <v>CCGs &amp; NHS England</v>
      </c>
    </row>
    <row r="181" spans="1:16" x14ac:dyDescent="0.2">
      <c r="A181" s="38"/>
      <c r="B181" s="51" t="s">
        <v>667</v>
      </c>
      <c r="C181" s="52" t="s">
        <v>489</v>
      </c>
      <c r="D181" s="132" t="s">
        <v>668</v>
      </c>
      <c r="P181" s="28" t="str">
        <f t="shared" si="2"/>
        <v>CCGs &amp; NHS England</v>
      </c>
    </row>
    <row r="182" spans="1:16" x14ac:dyDescent="0.2">
      <c r="A182" s="38"/>
      <c r="B182" s="51" t="s">
        <v>669</v>
      </c>
      <c r="C182" s="52" t="s">
        <v>489</v>
      </c>
      <c r="D182" s="132" t="s">
        <v>670</v>
      </c>
      <c r="P182" s="28" t="str">
        <f t="shared" si="2"/>
        <v>CCGs &amp; NHS England</v>
      </c>
    </row>
    <row r="183" spans="1:16" x14ac:dyDescent="0.2">
      <c r="A183" s="38"/>
      <c r="B183" s="51" t="s">
        <v>671</v>
      </c>
      <c r="C183" s="52" t="s">
        <v>489</v>
      </c>
      <c r="D183" s="132" t="s">
        <v>672</v>
      </c>
      <c r="P183" s="28" t="str">
        <f t="shared" si="2"/>
        <v>CCGs &amp; NHS England</v>
      </c>
    </row>
    <row r="184" spans="1:16" x14ac:dyDescent="0.2">
      <c r="A184" s="38"/>
      <c r="B184" s="51" t="s">
        <v>673</v>
      </c>
      <c r="C184" s="52" t="s">
        <v>489</v>
      </c>
      <c r="D184" s="132" t="s">
        <v>674</v>
      </c>
      <c r="P184" s="28" t="str">
        <f t="shared" si="2"/>
        <v>CCGs &amp; NHS England</v>
      </c>
    </row>
    <row r="185" spans="1:16" x14ac:dyDescent="0.2">
      <c r="A185" s="38"/>
      <c r="B185" s="51" t="s">
        <v>675</v>
      </c>
      <c r="C185" s="52" t="s">
        <v>489</v>
      </c>
      <c r="D185" s="132" t="s">
        <v>676</v>
      </c>
      <c r="P185" s="28" t="str">
        <f t="shared" si="2"/>
        <v>CCGs &amp; NHS England</v>
      </c>
    </row>
    <row r="186" spans="1:16" x14ac:dyDescent="0.2">
      <c r="A186" s="38"/>
      <c r="B186" s="51" t="s">
        <v>677</v>
      </c>
      <c r="C186" s="52" t="s">
        <v>489</v>
      </c>
      <c r="D186" s="132" t="s">
        <v>678</v>
      </c>
      <c r="P186" s="28" t="str">
        <f t="shared" si="2"/>
        <v>CCGs &amp; NHS England</v>
      </c>
    </row>
    <row r="187" spans="1:16" x14ac:dyDescent="0.2">
      <c r="A187" s="38"/>
      <c r="B187" s="51" t="s">
        <v>679</v>
      </c>
      <c r="C187" s="52" t="s">
        <v>489</v>
      </c>
      <c r="D187" s="132" t="s">
        <v>680</v>
      </c>
      <c r="P187" s="28" t="str">
        <f t="shared" si="2"/>
        <v>CCGs &amp; NHS England</v>
      </c>
    </row>
    <row r="188" spans="1:16" x14ac:dyDescent="0.2">
      <c r="A188" s="38"/>
      <c r="B188" s="51" t="s">
        <v>681</v>
      </c>
      <c r="C188" s="52" t="s">
        <v>489</v>
      </c>
      <c r="D188" s="132" t="s">
        <v>682</v>
      </c>
      <c r="P188" s="28" t="str">
        <f t="shared" si="2"/>
        <v>CCGs &amp; NHS England</v>
      </c>
    </row>
    <row r="189" spans="1:16" x14ac:dyDescent="0.2">
      <c r="A189" s="38"/>
      <c r="B189" s="51" t="s">
        <v>683</v>
      </c>
      <c r="C189" s="52" t="s">
        <v>489</v>
      </c>
      <c r="D189" s="132" t="s">
        <v>684</v>
      </c>
      <c r="P189" s="28" t="str">
        <f t="shared" si="2"/>
        <v>CCGs &amp; NHS England</v>
      </c>
    </row>
    <row r="190" spans="1:16" x14ac:dyDescent="0.2">
      <c r="A190" s="38"/>
      <c r="B190" s="51" t="s">
        <v>685</v>
      </c>
      <c r="C190" s="52" t="s">
        <v>489</v>
      </c>
      <c r="D190" s="132" t="s">
        <v>686</v>
      </c>
      <c r="P190" s="28" t="str">
        <f t="shared" si="2"/>
        <v>CCGs &amp; NHS England</v>
      </c>
    </row>
    <row r="191" spans="1:16" x14ac:dyDescent="0.2">
      <c r="A191" s="38"/>
      <c r="B191" s="51" t="s">
        <v>687</v>
      </c>
      <c r="C191" s="52" t="s">
        <v>489</v>
      </c>
      <c r="D191" s="132" t="s">
        <v>688</v>
      </c>
      <c r="P191" s="28" t="str">
        <f t="shared" si="2"/>
        <v>CCGs &amp; NHS England</v>
      </c>
    </row>
    <row r="192" spans="1:16" x14ac:dyDescent="0.2">
      <c r="A192" s="38"/>
      <c r="B192" s="51" t="s">
        <v>689</v>
      </c>
      <c r="C192" s="52" t="s">
        <v>489</v>
      </c>
      <c r="D192" s="132" t="s">
        <v>690</v>
      </c>
      <c r="P192" s="28" t="str">
        <f t="shared" si="2"/>
        <v>CCGs &amp; NHS England</v>
      </c>
    </row>
    <row r="193" spans="1:16" x14ac:dyDescent="0.2">
      <c r="A193" s="38"/>
      <c r="B193" s="51" t="s">
        <v>691</v>
      </c>
      <c r="C193" s="52" t="s">
        <v>489</v>
      </c>
      <c r="D193" s="132" t="s">
        <v>692</v>
      </c>
      <c r="P193" s="28" t="str">
        <f t="shared" si="2"/>
        <v>CCGs &amp; NHS England</v>
      </c>
    </row>
    <row r="194" spans="1:16" x14ac:dyDescent="0.2">
      <c r="A194" s="38"/>
      <c r="B194" s="51" t="s">
        <v>693</v>
      </c>
      <c r="C194" s="52" t="s">
        <v>489</v>
      </c>
      <c r="D194" s="132" t="s">
        <v>694</v>
      </c>
      <c r="P194" s="28" t="str">
        <f t="shared" si="2"/>
        <v>CCGs &amp; NHS England</v>
      </c>
    </row>
    <row r="195" spans="1:16" x14ac:dyDescent="0.2">
      <c r="A195" s="38"/>
      <c r="B195" s="51" t="s">
        <v>695</v>
      </c>
      <c r="C195" s="52" t="s">
        <v>489</v>
      </c>
      <c r="D195" s="132" t="s">
        <v>696</v>
      </c>
      <c r="P195" s="28" t="str">
        <f t="shared" si="2"/>
        <v>CCGs &amp; NHS England</v>
      </c>
    </row>
    <row r="196" spans="1:16" x14ac:dyDescent="0.2">
      <c r="A196" s="38"/>
      <c r="B196" s="51" t="s">
        <v>697</v>
      </c>
      <c r="C196" s="52" t="s">
        <v>489</v>
      </c>
      <c r="D196" s="132" t="s">
        <v>698</v>
      </c>
      <c r="P196" s="28" t="str">
        <f t="shared" si="2"/>
        <v>CCGs &amp; NHS England</v>
      </c>
    </row>
    <row r="197" spans="1:16" x14ac:dyDescent="0.2">
      <c r="A197" s="38"/>
      <c r="B197" s="51" t="s">
        <v>699</v>
      </c>
      <c r="C197" s="52" t="s">
        <v>489</v>
      </c>
      <c r="D197" s="132" t="s">
        <v>700</v>
      </c>
      <c r="P197" s="28" t="str">
        <f t="shared" si="2"/>
        <v>CCGs &amp; NHS England</v>
      </c>
    </row>
    <row r="198" spans="1:16" x14ac:dyDescent="0.2">
      <c r="A198" s="38"/>
      <c r="B198" s="51" t="s">
        <v>701</v>
      </c>
      <c r="C198" s="52" t="s">
        <v>489</v>
      </c>
      <c r="D198" s="132" t="s">
        <v>702</v>
      </c>
      <c r="P198" s="28" t="str">
        <f t="shared" si="2"/>
        <v>CCGs &amp; NHS England</v>
      </c>
    </row>
    <row r="199" spans="1:16" x14ac:dyDescent="0.2">
      <c r="A199" s="38"/>
      <c r="B199" s="51" t="s">
        <v>703</v>
      </c>
      <c r="C199" s="52" t="s">
        <v>489</v>
      </c>
      <c r="D199" s="132" t="s">
        <v>704</v>
      </c>
      <c r="P199" s="28" t="str">
        <f t="shared" ref="P199:P262" si="3">IF(C199="T","NHS Trust",IF(C199="C","CCGs &amp; NHS England",IF(C199="H","Agency",IF(C199="N","NDPB",IF(C199="Sp","Special Health Authority",IF(C199="E","Health Education England",IF(C199="O","Other DH Body","Department of Health")))))))</f>
        <v>CCGs &amp; NHS England</v>
      </c>
    </row>
    <row r="200" spans="1:16" x14ac:dyDescent="0.2">
      <c r="A200" s="38"/>
      <c r="B200" s="51" t="s">
        <v>705</v>
      </c>
      <c r="C200" s="52" t="s">
        <v>489</v>
      </c>
      <c r="D200" s="132" t="s">
        <v>706</v>
      </c>
      <c r="P200" s="28" t="str">
        <f t="shared" si="3"/>
        <v>CCGs &amp; NHS England</v>
      </c>
    </row>
    <row r="201" spans="1:16" x14ac:dyDescent="0.2">
      <c r="A201" s="38"/>
      <c r="B201" s="53" t="s">
        <v>707</v>
      </c>
      <c r="C201" s="52" t="s">
        <v>489</v>
      </c>
      <c r="D201" s="132" t="s">
        <v>708</v>
      </c>
      <c r="P201" s="28" t="str">
        <f t="shared" si="3"/>
        <v>CCGs &amp; NHS England</v>
      </c>
    </row>
    <row r="202" spans="1:16" x14ac:dyDescent="0.2">
      <c r="A202" s="38"/>
      <c r="B202" s="51" t="s">
        <v>709</v>
      </c>
      <c r="C202" s="52" t="s">
        <v>489</v>
      </c>
      <c r="D202" s="132" t="s">
        <v>710</v>
      </c>
      <c r="P202" s="28" t="str">
        <f t="shared" si="3"/>
        <v>CCGs &amp; NHS England</v>
      </c>
    </row>
    <row r="203" spans="1:16" x14ac:dyDescent="0.2">
      <c r="A203" s="38"/>
      <c r="B203" s="51" t="s">
        <v>711</v>
      </c>
      <c r="C203" s="52" t="s">
        <v>489</v>
      </c>
      <c r="D203" s="132" t="s">
        <v>712</v>
      </c>
      <c r="P203" s="28" t="str">
        <f t="shared" si="3"/>
        <v>CCGs &amp; NHS England</v>
      </c>
    </row>
    <row r="204" spans="1:16" x14ac:dyDescent="0.2">
      <c r="A204" s="38"/>
      <c r="B204" s="51" t="s">
        <v>713</v>
      </c>
      <c r="C204" s="52" t="s">
        <v>489</v>
      </c>
      <c r="D204" s="132" t="s">
        <v>714</v>
      </c>
      <c r="P204" s="28" t="str">
        <f t="shared" si="3"/>
        <v>CCGs &amp; NHS England</v>
      </c>
    </row>
    <row r="205" spans="1:16" x14ac:dyDescent="0.2">
      <c r="A205" s="38"/>
      <c r="B205" s="51" t="s">
        <v>715</v>
      </c>
      <c r="C205" s="52" t="s">
        <v>489</v>
      </c>
      <c r="D205" s="132" t="s">
        <v>716</v>
      </c>
      <c r="P205" s="28" t="str">
        <f t="shared" si="3"/>
        <v>CCGs &amp; NHS England</v>
      </c>
    </row>
    <row r="206" spans="1:16" x14ac:dyDescent="0.2">
      <c r="A206" s="38"/>
      <c r="B206" s="51" t="s">
        <v>717</v>
      </c>
      <c r="C206" s="52" t="s">
        <v>489</v>
      </c>
      <c r="D206" s="132" t="s">
        <v>718</v>
      </c>
      <c r="P206" s="28" t="str">
        <f t="shared" si="3"/>
        <v>CCGs &amp; NHS England</v>
      </c>
    </row>
    <row r="207" spans="1:16" x14ac:dyDescent="0.2">
      <c r="A207" s="38"/>
      <c r="B207" s="51" t="s">
        <v>719</v>
      </c>
      <c r="C207" s="52" t="s">
        <v>489</v>
      </c>
      <c r="D207" s="132" t="s">
        <v>720</v>
      </c>
      <c r="P207" s="28" t="str">
        <f t="shared" si="3"/>
        <v>CCGs &amp; NHS England</v>
      </c>
    </row>
    <row r="208" spans="1:16" x14ac:dyDescent="0.2">
      <c r="A208" s="38"/>
      <c r="B208" s="51" t="s">
        <v>721</v>
      </c>
      <c r="C208" s="52" t="s">
        <v>489</v>
      </c>
      <c r="D208" s="132" t="s">
        <v>722</v>
      </c>
      <c r="P208" s="28" t="str">
        <f t="shared" si="3"/>
        <v>CCGs &amp; NHS England</v>
      </c>
    </row>
    <row r="209" spans="1:16" x14ac:dyDescent="0.2">
      <c r="A209" s="38"/>
      <c r="B209" s="51" t="s">
        <v>723</v>
      </c>
      <c r="C209" s="52" t="s">
        <v>489</v>
      </c>
      <c r="D209" s="132" t="s">
        <v>724</v>
      </c>
      <c r="P209" s="28" t="str">
        <f t="shared" si="3"/>
        <v>CCGs &amp; NHS England</v>
      </c>
    </row>
    <row r="210" spans="1:16" x14ac:dyDescent="0.2">
      <c r="A210" s="38"/>
      <c r="B210" s="51" t="s">
        <v>725</v>
      </c>
      <c r="C210" s="52" t="s">
        <v>489</v>
      </c>
      <c r="D210" s="132" t="s">
        <v>726</v>
      </c>
      <c r="P210" s="28" t="str">
        <f t="shared" si="3"/>
        <v>CCGs &amp; NHS England</v>
      </c>
    </row>
    <row r="211" spans="1:16" x14ac:dyDescent="0.2">
      <c r="A211" s="38"/>
      <c r="B211" s="51" t="s">
        <v>727</v>
      </c>
      <c r="C211" s="52" t="s">
        <v>489</v>
      </c>
      <c r="D211" s="132" t="s">
        <v>728</v>
      </c>
      <c r="P211" s="28" t="str">
        <f t="shared" si="3"/>
        <v>CCGs &amp; NHS England</v>
      </c>
    </row>
    <row r="212" spans="1:16" x14ac:dyDescent="0.2">
      <c r="A212" s="38"/>
      <c r="B212" s="51" t="s">
        <v>729</v>
      </c>
      <c r="C212" s="52" t="s">
        <v>489</v>
      </c>
      <c r="D212" s="132" t="s">
        <v>730</v>
      </c>
      <c r="P212" s="28" t="str">
        <f t="shared" si="3"/>
        <v>CCGs &amp; NHS England</v>
      </c>
    </row>
    <row r="213" spans="1:16" x14ac:dyDescent="0.2">
      <c r="A213" s="38"/>
      <c r="B213" s="51" t="s">
        <v>731</v>
      </c>
      <c r="C213" s="52" t="s">
        <v>489</v>
      </c>
      <c r="D213" s="132" t="s">
        <v>732</v>
      </c>
      <c r="P213" s="28" t="str">
        <f t="shared" si="3"/>
        <v>CCGs &amp; NHS England</v>
      </c>
    </row>
    <row r="214" spans="1:16" x14ac:dyDescent="0.2">
      <c r="A214" s="38"/>
      <c r="B214" s="51" t="s">
        <v>733</v>
      </c>
      <c r="C214" s="52" t="s">
        <v>489</v>
      </c>
      <c r="D214" s="133" t="s">
        <v>734</v>
      </c>
      <c r="P214" s="28" t="str">
        <f t="shared" si="3"/>
        <v>CCGs &amp; NHS England</v>
      </c>
    </row>
    <row r="215" spans="1:16" x14ac:dyDescent="0.2">
      <c r="A215" s="38"/>
      <c r="B215" s="51" t="s">
        <v>735</v>
      </c>
      <c r="C215" s="52" t="s">
        <v>489</v>
      </c>
      <c r="D215" s="132" t="s">
        <v>736</v>
      </c>
      <c r="P215" s="28" t="str">
        <f t="shared" si="3"/>
        <v>CCGs &amp; NHS England</v>
      </c>
    </row>
    <row r="216" spans="1:16" x14ac:dyDescent="0.2">
      <c r="A216" s="38"/>
      <c r="B216" s="51" t="s">
        <v>737</v>
      </c>
      <c r="C216" s="52" t="s">
        <v>489</v>
      </c>
      <c r="D216" s="132" t="s">
        <v>738</v>
      </c>
      <c r="P216" s="28" t="str">
        <f t="shared" si="3"/>
        <v>CCGs &amp; NHS England</v>
      </c>
    </row>
    <row r="217" spans="1:16" x14ac:dyDescent="0.2">
      <c r="A217" s="38"/>
      <c r="B217" s="51" t="s">
        <v>739</v>
      </c>
      <c r="C217" s="52" t="s">
        <v>489</v>
      </c>
      <c r="D217" s="132" t="s">
        <v>740</v>
      </c>
      <c r="P217" s="28" t="str">
        <f t="shared" si="3"/>
        <v>CCGs &amp; NHS England</v>
      </c>
    </row>
    <row r="218" spans="1:16" x14ac:dyDescent="0.2">
      <c r="A218" s="38"/>
      <c r="B218" s="51" t="s">
        <v>741</v>
      </c>
      <c r="C218" s="52" t="s">
        <v>489</v>
      </c>
      <c r="D218" s="132" t="s">
        <v>742</v>
      </c>
      <c r="P218" s="28" t="str">
        <f t="shared" si="3"/>
        <v>CCGs &amp; NHS England</v>
      </c>
    </row>
    <row r="219" spans="1:16" x14ac:dyDescent="0.2">
      <c r="A219" s="38"/>
      <c r="B219" s="51" t="s">
        <v>743</v>
      </c>
      <c r="C219" s="52" t="s">
        <v>489</v>
      </c>
      <c r="D219" s="132" t="s">
        <v>744</v>
      </c>
      <c r="P219" s="28" t="str">
        <f t="shared" si="3"/>
        <v>CCGs &amp; NHS England</v>
      </c>
    </row>
    <row r="220" spans="1:16" x14ac:dyDescent="0.2">
      <c r="A220" s="38"/>
      <c r="B220" s="51" t="s">
        <v>745</v>
      </c>
      <c r="C220" s="52" t="s">
        <v>489</v>
      </c>
      <c r="D220" s="132" t="s">
        <v>746</v>
      </c>
      <c r="P220" s="28" t="str">
        <f t="shared" si="3"/>
        <v>CCGs &amp; NHS England</v>
      </c>
    </row>
    <row r="221" spans="1:16" x14ac:dyDescent="0.2">
      <c r="A221" s="38"/>
      <c r="B221" s="51" t="s">
        <v>747</v>
      </c>
      <c r="C221" s="52" t="s">
        <v>489</v>
      </c>
      <c r="D221" s="132" t="s">
        <v>748</v>
      </c>
      <c r="P221" s="28" t="str">
        <f t="shared" si="3"/>
        <v>CCGs &amp; NHS England</v>
      </c>
    </row>
    <row r="222" spans="1:16" x14ac:dyDescent="0.2">
      <c r="A222" s="38"/>
      <c r="B222" s="51" t="s">
        <v>749</v>
      </c>
      <c r="C222" s="52" t="s">
        <v>489</v>
      </c>
      <c r="D222" s="132" t="s">
        <v>750</v>
      </c>
      <c r="P222" s="28" t="str">
        <f t="shared" si="3"/>
        <v>CCGs &amp; NHS England</v>
      </c>
    </row>
    <row r="223" spans="1:16" x14ac:dyDescent="0.2">
      <c r="A223" s="38"/>
      <c r="B223" s="51" t="s">
        <v>751</v>
      </c>
      <c r="C223" s="52" t="s">
        <v>489</v>
      </c>
      <c r="D223" s="132" t="s">
        <v>752</v>
      </c>
      <c r="P223" s="28" t="str">
        <f t="shared" si="3"/>
        <v>CCGs &amp; NHS England</v>
      </c>
    </row>
    <row r="224" spans="1:16" x14ac:dyDescent="0.2">
      <c r="A224" s="38"/>
      <c r="B224" s="51" t="s">
        <v>753</v>
      </c>
      <c r="C224" s="52" t="s">
        <v>489</v>
      </c>
      <c r="D224" s="132" t="s">
        <v>754</v>
      </c>
      <c r="P224" s="28" t="str">
        <f t="shared" si="3"/>
        <v>CCGs &amp; NHS England</v>
      </c>
    </row>
    <row r="225" spans="1:16" x14ac:dyDescent="0.2">
      <c r="A225" s="38"/>
      <c r="B225" s="51" t="s">
        <v>755</v>
      </c>
      <c r="C225" s="52" t="s">
        <v>489</v>
      </c>
      <c r="D225" s="132" t="s">
        <v>756</v>
      </c>
      <c r="P225" s="28" t="str">
        <f t="shared" si="3"/>
        <v>CCGs &amp; NHS England</v>
      </c>
    </row>
    <row r="226" spans="1:16" x14ac:dyDescent="0.2">
      <c r="A226" s="38"/>
      <c r="B226" s="51" t="s">
        <v>757</v>
      </c>
      <c r="C226" s="52" t="s">
        <v>489</v>
      </c>
      <c r="D226" s="132" t="s">
        <v>758</v>
      </c>
      <c r="P226" s="28" t="str">
        <f t="shared" si="3"/>
        <v>CCGs &amp; NHS England</v>
      </c>
    </row>
    <row r="227" spans="1:16" x14ac:dyDescent="0.2">
      <c r="A227" s="38"/>
      <c r="B227" s="51" t="s">
        <v>759</v>
      </c>
      <c r="C227" s="52" t="s">
        <v>489</v>
      </c>
      <c r="D227" s="132" t="s">
        <v>760</v>
      </c>
      <c r="P227" s="28" t="str">
        <f t="shared" si="3"/>
        <v>CCGs &amp; NHS England</v>
      </c>
    </row>
    <row r="228" spans="1:16" x14ac:dyDescent="0.2">
      <c r="A228" s="38"/>
      <c r="B228" s="51" t="s">
        <v>761</v>
      </c>
      <c r="C228" s="52" t="s">
        <v>489</v>
      </c>
      <c r="D228" s="132" t="s">
        <v>762</v>
      </c>
      <c r="P228" s="28" t="str">
        <f t="shared" si="3"/>
        <v>CCGs &amp; NHS England</v>
      </c>
    </row>
    <row r="229" spans="1:16" x14ac:dyDescent="0.2">
      <c r="A229" s="38"/>
      <c r="B229" s="51" t="s">
        <v>763</v>
      </c>
      <c r="C229" s="52" t="s">
        <v>489</v>
      </c>
      <c r="D229" s="132" t="s">
        <v>764</v>
      </c>
      <c r="P229" s="28" t="str">
        <f t="shared" si="3"/>
        <v>CCGs &amp; NHS England</v>
      </c>
    </row>
    <row r="230" spans="1:16" x14ac:dyDescent="0.2">
      <c r="A230" s="38"/>
      <c r="B230" s="51" t="s">
        <v>765</v>
      </c>
      <c r="C230" s="52" t="s">
        <v>489</v>
      </c>
      <c r="D230" s="132" t="s">
        <v>766</v>
      </c>
      <c r="P230" s="28" t="str">
        <f t="shared" si="3"/>
        <v>CCGs &amp; NHS England</v>
      </c>
    </row>
    <row r="231" spans="1:16" x14ac:dyDescent="0.2">
      <c r="A231" s="38"/>
      <c r="B231" s="51" t="s">
        <v>767</v>
      </c>
      <c r="C231" s="52" t="s">
        <v>489</v>
      </c>
      <c r="D231" s="132" t="s">
        <v>768</v>
      </c>
      <c r="P231" s="28" t="str">
        <f t="shared" si="3"/>
        <v>CCGs &amp; NHS England</v>
      </c>
    </row>
    <row r="232" spans="1:16" x14ac:dyDescent="0.2">
      <c r="A232" s="38"/>
      <c r="B232" s="51" t="s">
        <v>769</v>
      </c>
      <c r="C232" s="52" t="s">
        <v>489</v>
      </c>
      <c r="D232" s="132" t="s">
        <v>770</v>
      </c>
      <c r="P232" s="28" t="str">
        <f t="shared" si="3"/>
        <v>CCGs &amp; NHS England</v>
      </c>
    </row>
    <row r="233" spans="1:16" x14ac:dyDescent="0.2">
      <c r="A233" s="38"/>
      <c r="B233" s="51" t="s">
        <v>771</v>
      </c>
      <c r="C233" s="52" t="s">
        <v>489</v>
      </c>
      <c r="D233" s="132" t="s">
        <v>772</v>
      </c>
      <c r="P233" s="28" t="str">
        <f t="shared" si="3"/>
        <v>CCGs &amp; NHS England</v>
      </c>
    </row>
    <row r="234" spans="1:16" x14ac:dyDescent="0.2">
      <c r="A234" s="38"/>
      <c r="B234" s="51" t="s">
        <v>773</v>
      </c>
      <c r="C234" s="52" t="s">
        <v>489</v>
      </c>
      <c r="D234" s="132" t="s">
        <v>774</v>
      </c>
      <c r="P234" s="28" t="str">
        <f t="shared" si="3"/>
        <v>CCGs &amp; NHS England</v>
      </c>
    </row>
    <row r="235" spans="1:16" x14ac:dyDescent="0.2">
      <c r="A235" s="38"/>
      <c r="B235" s="51" t="s">
        <v>775</v>
      </c>
      <c r="C235" s="52" t="s">
        <v>489</v>
      </c>
      <c r="D235" s="132" t="s">
        <v>776</v>
      </c>
      <c r="P235" s="28" t="str">
        <f t="shared" si="3"/>
        <v>CCGs &amp; NHS England</v>
      </c>
    </row>
    <row r="236" spans="1:16" x14ac:dyDescent="0.2">
      <c r="A236" s="38"/>
      <c r="B236" s="51" t="s">
        <v>777</v>
      </c>
      <c r="C236" s="52" t="s">
        <v>489</v>
      </c>
      <c r="D236" s="132" t="s">
        <v>778</v>
      </c>
      <c r="P236" s="28" t="str">
        <f t="shared" si="3"/>
        <v>CCGs &amp; NHS England</v>
      </c>
    </row>
    <row r="237" spans="1:16" x14ac:dyDescent="0.2">
      <c r="A237" s="38"/>
      <c r="B237" s="51" t="s">
        <v>779</v>
      </c>
      <c r="C237" s="52" t="s">
        <v>489</v>
      </c>
      <c r="D237" s="132" t="s">
        <v>780</v>
      </c>
      <c r="P237" s="28" t="str">
        <f t="shared" si="3"/>
        <v>CCGs &amp; NHS England</v>
      </c>
    </row>
    <row r="238" spans="1:16" x14ac:dyDescent="0.2">
      <c r="A238" s="38"/>
      <c r="B238" s="51" t="s">
        <v>781</v>
      </c>
      <c r="C238" s="52" t="s">
        <v>489</v>
      </c>
      <c r="D238" s="132" t="s">
        <v>782</v>
      </c>
      <c r="P238" s="28" t="str">
        <f t="shared" si="3"/>
        <v>CCGs &amp; NHS England</v>
      </c>
    </row>
    <row r="239" spans="1:16" x14ac:dyDescent="0.2">
      <c r="A239" s="38"/>
      <c r="B239" s="51" t="s">
        <v>783</v>
      </c>
      <c r="C239" s="52" t="s">
        <v>489</v>
      </c>
      <c r="D239" s="132" t="s">
        <v>784</v>
      </c>
      <c r="P239" s="28" t="str">
        <f t="shared" si="3"/>
        <v>CCGs &amp; NHS England</v>
      </c>
    </row>
    <row r="240" spans="1:16" x14ac:dyDescent="0.2">
      <c r="A240" s="38"/>
      <c r="B240" s="51" t="s">
        <v>785</v>
      </c>
      <c r="C240" s="52" t="s">
        <v>489</v>
      </c>
      <c r="D240" s="132" t="s">
        <v>786</v>
      </c>
      <c r="P240" s="28" t="str">
        <f t="shared" si="3"/>
        <v>CCGs &amp; NHS England</v>
      </c>
    </row>
    <row r="241" spans="1:16" x14ac:dyDescent="0.2">
      <c r="A241" s="38"/>
      <c r="B241" s="51" t="s">
        <v>787</v>
      </c>
      <c r="C241" s="52" t="s">
        <v>489</v>
      </c>
      <c r="D241" s="132" t="s">
        <v>788</v>
      </c>
      <c r="E241" s="54"/>
      <c r="P241" s="28" t="str">
        <f t="shared" si="3"/>
        <v>CCGs &amp; NHS England</v>
      </c>
    </row>
    <row r="242" spans="1:16" x14ac:dyDescent="0.2">
      <c r="A242" s="38"/>
      <c r="B242" s="51" t="s">
        <v>789</v>
      </c>
      <c r="C242" s="52" t="s">
        <v>489</v>
      </c>
      <c r="D242" s="132" t="s">
        <v>790</v>
      </c>
      <c r="E242" s="54"/>
      <c r="P242" s="28" t="str">
        <f t="shared" si="3"/>
        <v>CCGs &amp; NHS England</v>
      </c>
    </row>
    <row r="243" spans="1:16" x14ac:dyDescent="0.2">
      <c r="A243" s="38"/>
      <c r="B243" s="51" t="s">
        <v>791</v>
      </c>
      <c r="C243" s="52" t="s">
        <v>489</v>
      </c>
      <c r="D243" s="132" t="s">
        <v>792</v>
      </c>
      <c r="E243" s="54"/>
      <c r="P243" s="28" t="str">
        <f t="shared" si="3"/>
        <v>CCGs &amp; NHS England</v>
      </c>
    </row>
    <row r="244" spans="1:16" x14ac:dyDescent="0.2">
      <c r="A244" s="38"/>
      <c r="B244" s="51" t="s">
        <v>793</v>
      </c>
      <c r="C244" s="52" t="s">
        <v>489</v>
      </c>
      <c r="D244" s="132" t="s">
        <v>794</v>
      </c>
      <c r="E244" s="54"/>
      <c r="P244" s="28" t="str">
        <f t="shared" si="3"/>
        <v>CCGs &amp; NHS England</v>
      </c>
    </row>
    <row r="245" spans="1:16" x14ac:dyDescent="0.2">
      <c r="A245" s="38"/>
      <c r="B245" s="51" t="s">
        <v>795</v>
      </c>
      <c r="C245" s="52" t="s">
        <v>489</v>
      </c>
      <c r="D245" s="132" t="s">
        <v>796</v>
      </c>
      <c r="E245" s="54"/>
      <c r="P245" s="28" t="str">
        <f t="shared" si="3"/>
        <v>CCGs &amp; NHS England</v>
      </c>
    </row>
    <row r="246" spans="1:16" x14ac:dyDescent="0.2">
      <c r="A246" s="38"/>
      <c r="B246" s="51" t="s">
        <v>797</v>
      </c>
      <c r="C246" s="52" t="s">
        <v>489</v>
      </c>
      <c r="D246" s="132" t="s">
        <v>798</v>
      </c>
      <c r="E246" s="54"/>
      <c r="P246" s="28" t="str">
        <f t="shared" si="3"/>
        <v>CCGs &amp; NHS England</v>
      </c>
    </row>
    <row r="247" spans="1:16" x14ac:dyDescent="0.2">
      <c r="A247" s="38"/>
      <c r="B247" s="51" t="s">
        <v>799</v>
      </c>
      <c r="C247" s="52" t="s">
        <v>489</v>
      </c>
      <c r="D247" s="132" t="s">
        <v>800</v>
      </c>
      <c r="E247" s="54"/>
      <c r="P247" s="28" t="str">
        <f t="shared" si="3"/>
        <v>CCGs &amp; NHS England</v>
      </c>
    </row>
    <row r="248" spans="1:16" x14ac:dyDescent="0.2">
      <c r="A248" s="38"/>
      <c r="B248" s="51" t="s">
        <v>801</v>
      </c>
      <c r="C248" s="52" t="s">
        <v>489</v>
      </c>
      <c r="D248" s="132" t="s">
        <v>802</v>
      </c>
      <c r="E248" s="54"/>
      <c r="P248" s="28" t="str">
        <f t="shared" si="3"/>
        <v>CCGs &amp; NHS England</v>
      </c>
    </row>
    <row r="249" spans="1:16" x14ac:dyDescent="0.2">
      <c r="A249" s="38"/>
      <c r="B249" s="51" t="s">
        <v>803</v>
      </c>
      <c r="C249" s="52" t="s">
        <v>489</v>
      </c>
      <c r="D249" s="132" t="s">
        <v>804</v>
      </c>
      <c r="E249" s="54"/>
      <c r="P249" s="28" t="str">
        <f t="shared" si="3"/>
        <v>CCGs &amp; NHS England</v>
      </c>
    </row>
    <row r="250" spans="1:16" x14ac:dyDescent="0.2">
      <c r="A250" s="38"/>
      <c r="B250" s="51" t="s">
        <v>805</v>
      </c>
      <c r="C250" s="52" t="s">
        <v>489</v>
      </c>
      <c r="D250" s="132" t="s">
        <v>806</v>
      </c>
      <c r="E250" s="54"/>
      <c r="P250" s="28" t="str">
        <f t="shared" si="3"/>
        <v>CCGs &amp; NHS England</v>
      </c>
    </row>
    <row r="251" spans="1:16" x14ac:dyDescent="0.2">
      <c r="A251" s="38"/>
      <c r="B251" s="51" t="s">
        <v>807</v>
      </c>
      <c r="C251" s="52" t="s">
        <v>489</v>
      </c>
      <c r="D251" s="132" t="s">
        <v>808</v>
      </c>
      <c r="E251" s="54"/>
      <c r="P251" s="28" t="str">
        <f t="shared" si="3"/>
        <v>CCGs &amp; NHS England</v>
      </c>
    </row>
    <row r="252" spans="1:16" x14ac:dyDescent="0.2">
      <c r="A252" s="38"/>
      <c r="B252" s="51" t="s">
        <v>809</v>
      </c>
      <c r="C252" s="52" t="s">
        <v>489</v>
      </c>
      <c r="D252" s="132" t="s">
        <v>810</v>
      </c>
      <c r="E252" s="54"/>
      <c r="P252" s="28" t="str">
        <f t="shared" si="3"/>
        <v>CCGs &amp; NHS England</v>
      </c>
    </row>
    <row r="253" spans="1:16" x14ac:dyDescent="0.2">
      <c r="A253" s="38"/>
      <c r="B253" s="51" t="s">
        <v>811</v>
      </c>
      <c r="C253" s="52" t="s">
        <v>489</v>
      </c>
      <c r="D253" s="132" t="s">
        <v>812</v>
      </c>
      <c r="E253" s="54"/>
      <c r="P253" s="28" t="str">
        <f t="shared" si="3"/>
        <v>CCGs &amp; NHS England</v>
      </c>
    </row>
    <row r="254" spans="1:16" x14ac:dyDescent="0.2">
      <c r="A254" s="38"/>
      <c r="B254" s="51" t="s">
        <v>813</v>
      </c>
      <c r="C254" s="52" t="s">
        <v>489</v>
      </c>
      <c r="D254" s="132" t="s">
        <v>814</v>
      </c>
      <c r="E254" s="54"/>
      <c r="P254" s="28" t="str">
        <f t="shared" si="3"/>
        <v>CCGs &amp; NHS England</v>
      </c>
    </row>
    <row r="255" spans="1:16" x14ac:dyDescent="0.2">
      <c r="A255" s="38"/>
      <c r="B255" s="51" t="s">
        <v>815</v>
      </c>
      <c r="C255" s="52" t="s">
        <v>489</v>
      </c>
      <c r="D255" s="132" t="s">
        <v>816</v>
      </c>
      <c r="E255" s="54"/>
      <c r="P255" s="28" t="str">
        <f t="shared" si="3"/>
        <v>CCGs &amp; NHS England</v>
      </c>
    </row>
    <row r="256" spans="1:16" x14ac:dyDescent="0.2">
      <c r="A256" s="38"/>
      <c r="B256" s="51" t="s">
        <v>817</v>
      </c>
      <c r="C256" s="52" t="s">
        <v>489</v>
      </c>
      <c r="D256" s="132" t="s">
        <v>818</v>
      </c>
      <c r="E256" s="54"/>
      <c r="P256" s="28" t="str">
        <f t="shared" si="3"/>
        <v>CCGs &amp; NHS England</v>
      </c>
    </row>
    <row r="257" spans="1:16" x14ac:dyDescent="0.2">
      <c r="A257" s="38"/>
      <c r="B257" s="51" t="s">
        <v>819</v>
      </c>
      <c r="C257" s="52" t="s">
        <v>489</v>
      </c>
      <c r="D257" s="132" t="s">
        <v>820</v>
      </c>
      <c r="E257" s="54"/>
      <c r="P257" s="28" t="str">
        <f t="shared" si="3"/>
        <v>CCGs &amp; NHS England</v>
      </c>
    </row>
    <row r="258" spans="1:16" x14ac:dyDescent="0.2">
      <c r="A258" s="38"/>
      <c r="B258" s="51" t="s">
        <v>821</v>
      </c>
      <c r="C258" s="52" t="s">
        <v>489</v>
      </c>
      <c r="D258" s="132" t="s">
        <v>822</v>
      </c>
      <c r="E258" s="54"/>
      <c r="P258" s="28" t="str">
        <f t="shared" si="3"/>
        <v>CCGs &amp; NHS England</v>
      </c>
    </row>
    <row r="259" spans="1:16" x14ac:dyDescent="0.2">
      <c r="A259" s="38"/>
      <c r="B259" s="51" t="s">
        <v>823</v>
      </c>
      <c r="C259" s="52" t="s">
        <v>489</v>
      </c>
      <c r="D259" s="132" t="s">
        <v>824</v>
      </c>
      <c r="E259" s="54"/>
      <c r="P259" s="28" t="str">
        <f t="shared" si="3"/>
        <v>CCGs &amp; NHS England</v>
      </c>
    </row>
    <row r="260" spans="1:16" x14ac:dyDescent="0.2">
      <c r="A260" s="38"/>
      <c r="B260" s="51" t="s">
        <v>825</v>
      </c>
      <c r="C260" s="52" t="s">
        <v>489</v>
      </c>
      <c r="D260" s="132" t="s">
        <v>826</v>
      </c>
      <c r="E260" s="54"/>
      <c r="P260" s="28" t="str">
        <f t="shared" si="3"/>
        <v>CCGs &amp; NHS England</v>
      </c>
    </row>
    <row r="261" spans="1:16" x14ac:dyDescent="0.2">
      <c r="A261" s="38"/>
      <c r="B261" s="51" t="s">
        <v>827</v>
      </c>
      <c r="C261" s="52" t="s">
        <v>489</v>
      </c>
      <c r="D261" s="132" t="s">
        <v>828</v>
      </c>
      <c r="E261" s="54"/>
      <c r="P261" s="28" t="str">
        <f t="shared" si="3"/>
        <v>CCGs &amp; NHS England</v>
      </c>
    </row>
    <row r="262" spans="1:16" x14ac:dyDescent="0.2">
      <c r="A262" s="38"/>
      <c r="B262" s="51" t="s">
        <v>829</v>
      </c>
      <c r="C262" s="52" t="s">
        <v>489</v>
      </c>
      <c r="D262" s="132" t="s">
        <v>830</v>
      </c>
      <c r="E262" s="54"/>
      <c r="P262" s="28" t="str">
        <f t="shared" si="3"/>
        <v>CCGs &amp; NHS England</v>
      </c>
    </row>
    <row r="263" spans="1:16" x14ac:dyDescent="0.2">
      <c r="A263" s="38"/>
      <c r="B263" s="51" t="s">
        <v>831</v>
      </c>
      <c r="C263" s="52" t="s">
        <v>489</v>
      </c>
      <c r="D263" s="132" t="s">
        <v>832</v>
      </c>
      <c r="E263" s="54"/>
      <c r="P263" s="28" t="str">
        <f t="shared" ref="P263:P324" si="4">IF(C263="T","NHS Trust",IF(C263="C","CCGs &amp; NHS England",IF(C263="H","Agency",IF(C263="N","NDPB",IF(C263="Sp","Special Health Authority",IF(C263="E","Health Education England",IF(C263="O","Other DH Body","Department of Health")))))))</f>
        <v>CCGs &amp; NHS England</v>
      </c>
    </row>
    <row r="264" spans="1:16" x14ac:dyDescent="0.2">
      <c r="A264" s="38"/>
      <c r="B264" s="51" t="s">
        <v>833</v>
      </c>
      <c r="C264" s="52" t="s">
        <v>489</v>
      </c>
      <c r="D264" s="132" t="s">
        <v>834</v>
      </c>
      <c r="E264" s="54"/>
      <c r="P264" s="28" t="str">
        <f t="shared" si="4"/>
        <v>CCGs &amp; NHS England</v>
      </c>
    </row>
    <row r="265" spans="1:16" x14ac:dyDescent="0.2">
      <c r="A265" s="38"/>
      <c r="B265" s="51" t="s">
        <v>835</v>
      </c>
      <c r="C265" s="52" t="s">
        <v>489</v>
      </c>
      <c r="D265" s="132" t="s">
        <v>836</v>
      </c>
      <c r="E265" s="54"/>
      <c r="P265" s="28" t="str">
        <f t="shared" si="4"/>
        <v>CCGs &amp; NHS England</v>
      </c>
    </row>
    <row r="266" spans="1:16" x14ac:dyDescent="0.2">
      <c r="A266" s="38"/>
      <c r="B266" s="51" t="s">
        <v>837</v>
      </c>
      <c r="C266" s="52" t="s">
        <v>489</v>
      </c>
      <c r="D266" s="132" t="s">
        <v>838</v>
      </c>
      <c r="E266" s="54"/>
      <c r="P266" s="28" t="str">
        <f t="shared" si="4"/>
        <v>CCGs &amp; NHS England</v>
      </c>
    </row>
    <row r="267" spans="1:16" x14ac:dyDescent="0.2">
      <c r="A267" s="38"/>
      <c r="B267" s="51" t="s">
        <v>839</v>
      </c>
      <c r="C267" s="52" t="s">
        <v>489</v>
      </c>
      <c r="D267" s="132" t="s">
        <v>840</v>
      </c>
      <c r="E267" s="54"/>
      <c r="P267" s="28" t="str">
        <f t="shared" si="4"/>
        <v>CCGs &amp; NHS England</v>
      </c>
    </row>
    <row r="268" spans="1:16" x14ac:dyDescent="0.2">
      <c r="A268" s="38"/>
      <c r="B268" s="51" t="s">
        <v>841</v>
      </c>
      <c r="C268" s="52" t="s">
        <v>489</v>
      </c>
      <c r="D268" s="132" t="s">
        <v>842</v>
      </c>
      <c r="E268" s="54"/>
      <c r="P268" s="28" t="str">
        <f t="shared" si="4"/>
        <v>CCGs &amp; NHS England</v>
      </c>
    </row>
    <row r="269" spans="1:16" x14ac:dyDescent="0.2">
      <c r="A269" s="38"/>
      <c r="B269" s="51" t="s">
        <v>843</v>
      </c>
      <c r="C269" s="52" t="s">
        <v>489</v>
      </c>
      <c r="D269" s="132" t="s">
        <v>844</v>
      </c>
      <c r="E269" s="54"/>
      <c r="P269" s="28" t="str">
        <f t="shared" si="4"/>
        <v>CCGs &amp; NHS England</v>
      </c>
    </row>
    <row r="270" spans="1:16" x14ac:dyDescent="0.2">
      <c r="A270" s="38"/>
      <c r="B270" s="51" t="s">
        <v>845</v>
      </c>
      <c r="C270" s="52" t="s">
        <v>489</v>
      </c>
      <c r="D270" s="132" t="s">
        <v>846</v>
      </c>
      <c r="E270" s="54"/>
      <c r="P270" s="28" t="str">
        <f t="shared" si="4"/>
        <v>CCGs &amp; NHS England</v>
      </c>
    </row>
    <row r="271" spans="1:16" x14ac:dyDescent="0.2">
      <c r="A271" s="38"/>
      <c r="B271" s="51" t="s">
        <v>847</v>
      </c>
      <c r="C271" s="52" t="s">
        <v>489</v>
      </c>
      <c r="D271" s="132" t="s">
        <v>848</v>
      </c>
      <c r="E271" s="54"/>
      <c r="P271" s="28" t="str">
        <f t="shared" si="4"/>
        <v>CCGs &amp; NHS England</v>
      </c>
    </row>
    <row r="272" spans="1:16" x14ac:dyDescent="0.2">
      <c r="A272" s="38"/>
      <c r="B272" s="51" t="s">
        <v>849</v>
      </c>
      <c r="C272" s="52" t="s">
        <v>489</v>
      </c>
      <c r="D272" s="132" t="s">
        <v>850</v>
      </c>
      <c r="E272" s="54"/>
      <c r="P272" s="28" t="str">
        <f t="shared" si="4"/>
        <v>CCGs &amp; NHS England</v>
      </c>
    </row>
    <row r="273" spans="1:16" x14ac:dyDescent="0.2">
      <c r="A273" s="38"/>
      <c r="B273" s="51" t="s">
        <v>851</v>
      </c>
      <c r="C273" s="52" t="s">
        <v>489</v>
      </c>
      <c r="D273" s="132" t="s">
        <v>852</v>
      </c>
      <c r="E273" s="54"/>
      <c r="P273" s="28" t="str">
        <f t="shared" si="4"/>
        <v>CCGs &amp; NHS England</v>
      </c>
    </row>
    <row r="274" spans="1:16" x14ac:dyDescent="0.2">
      <c r="A274" s="38"/>
      <c r="B274" s="51" t="s">
        <v>853</v>
      </c>
      <c r="C274" s="52" t="s">
        <v>489</v>
      </c>
      <c r="D274" s="132" t="s">
        <v>854</v>
      </c>
      <c r="E274" s="54"/>
      <c r="P274" s="28" t="str">
        <f t="shared" si="4"/>
        <v>CCGs &amp; NHS England</v>
      </c>
    </row>
    <row r="275" spans="1:16" x14ac:dyDescent="0.2">
      <c r="A275" s="38"/>
      <c r="B275" s="51" t="s">
        <v>855</v>
      </c>
      <c r="C275" s="52" t="s">
        <v>489</v>
      </c>
      <c r="D275" s="132" t="s">
        <v>856</v>
      </c>
      <c r="E275" s="54"/>
      <c r="P275" s="28" t="str">
        <f t="shared" si="4"/>
        <v>CCGs &amp; NHS England</v>
      </c>
    </row>
    <row r="276" spans="1:16" x14ac:dyDescent="0.2">
      <c r="A276" s="38"/>
      <c r="B276" s="51" t="s">
        <v>857</v>
      </c>
      <c r="C276" s="52" t="s">
        <v>489</v>
      </c>
      <c r="D276" s="132" t="s">
        <v>858</v>
      </c>
      <c r="E276" s="54"/>
      <c r="P276" s="28" t="str">
        <f t="shared" si="4"/>
        <v>CCGs &amp; NHS England</v>
      </c>
    </row>
    <row r="277" spans="1:16" x14ac:dyDescent="0.2">
      <c r="A277" s="38"/>
      <c r="B277" s="51" t="s">
        <v>859</v>
      </c>
      <c r="C277" s="52" t="s">
        <v>489</v>
      </c>
      <c r="D277" s="132" t="s">
        <v>860</v>
      </c>
      <c r="E277" s="54"/>
      <c r="P277" s="28" t="str">
        <f t="shared" si="4"/>
        <v>CCGs &amp; NHS England</v>
      </c>
    </row>
    <row r="278" spans="1:16" x14ac:dyDescent="0.2">
      <c r="A278" s="38"/>
      <c r="B278" s="51" t="s">
        <v>861</v>
      </c>
      <c r="C278" s="52" t="s">
        <v>489</v>
      </c>
      <c r="D278" s="132" t="s">
        <v>862</v>
      </c>
      <c r="E278" s="54"/>
      <c r="P278" s="28" t="str">
        <f t="shared" si="4"/>
        <v>CCGs &amp; NHS England</v>
      </c>
    </row>
    <row r="279" spans="1:16" x14ac:dyDescent="0.2">
      <c r="A279" s="38"/>
      <c r="B279" s="51" t="s">
        <v>863</v>
      </c>
      <c r="C279" s="52" t="s">
        <v>489</v>
      </c>
      <c r="D279" s="132" t="s">
        <v>864</v>
      </c>
      <c r="E279" s="54"/>
      <c r="P279" s="28" t="str">
        <f t="shared" si="4"/>
        <v>CCGs &amp; NHS England</v>
      </c>
    </row>
    <row r="280" spans="1:16" x14ac:dyDescent="0.2">
      <c r="A280" s="38"/>
      <c r="B280" s="51" t="s">
        <v>865</v>
      </c>
      <c r="C280" s="52" t="s">
        <v>489</v>
      </c>
      <c r="D280" s="132" t="s">
        <v>866</v>
      </c>
      <c r="E280" s="54"/>
      <c r="P280" s="28" t="str">
        <f t="shared" si="4"/>
        <v>CCGs &amp; NHS England</v>
      </c>
    </row>
    <row r="281" spans="1:16" x14ac:dyDescent="0.2">
      <c r="A281" s="38"/>
      <c r="B281" s="51" t="s">
        <v>867</v>
      </c>
      <c r="C281" s="52" t="s">
        <v>489</v>
      </c>
      <c r="D281" s="132" t="s">
        <v>868</v>
      </c>
      <c r="E281" s="54"/>
      <c r="P281" s="28" t="str">
        <f t="shared" si="4"/>
        <v>CCGs &amp; NHS England</v>
      </c>
    </row>
    <row r="282" spans="1:16" x14ac:dyDescent="0.2">
      <c r="A282" s="38"/>
      <c r="B282" s="51" t="s">
        <v>869</v>
      </c>
      <c r="C282" s="52" t="s">
        <v>489</v>
      </c>
      <c r="D282" s="132" t="s">
        <v>870</v>
      </c>
      <c r="E282" s="54"/>
      <c r="P282" s="28" t="str">
        <f t="shared" si="4"/>
        <v>CCGs &amp; NHS England</v>
      </c>
    </row>
    <row r="283" spans="1:16" x14ac:dyDescent="0.2">
      <c r="A283" s="38"/>
      <c r="B283" s="51" t="s">
        <v>871</v>
      </c>
      <c r="C283" s="52" t="s">
        <v>489</v>
      </c>
      <c r="D283" s="132" t="s">
        <v>872</v>
      </c>
      <c r="E283" s="54"/>
      <c r="P283" s="28" t="str">
        <f t="shared" si="4"/>
        <v>CCGs &amp; NHS England</v>
      </c>
    </row>
    <row r="284" spans="1:16" x14ac:dyDescent="0.2">
      <c r="A284" s="38"/>
      <c r="B284" s="51" t="s">
        <v>873</v>
      </c>
      <c r="C284" s="52" t="s">
        <v>489</v>
      </c>
      <c r="D284" s="132" t="s">
        <v>874</v>
      </c>
      <c r="E284" s="54"/>
      <c r="P284" s="28" t="str">
        <f t="shared" si="4"/>
        <v>CCGs &amp; NHS England</v>
      </c>
    </row>
    <row r="285" spans="1:16" x14ac:dyDescent="0.2">
      <c r="A285" s="38"/>
      <c r="B285" s="51" t="s">
        <v>875</v>
      </c>
      <c r="C285" s="52" t="s">
        <v>489</v>
      </c>
      <c r="D285" s="132" t="s">
        <v>876</v>
      </c>
      <c r="E285" s="54"/>
      <c r="P285" s="28" t="str">
        <f t="shared" si="4"/>
        <v>CCGs &amp; NHS England</v>
      </c>
    </row>
    <row r="286" spans="1:16" x14ac:dyDescent="0.2">
      <c r="A286" s="38"/>
      <c r="B286" s="51" t="s">
        <v>877</v>
      </c>
      <c r="C286" s="52" t="s">
        <v>489</v>
      </c>
      <c r="D286" s="132" t="s">
        <v>878</v>
      </c>
      <c r="E286" s="54"/>
      <c r="P286" s="28" t="str">
        <f t="shared" si="4"/>
        <v>CCGs &amp; NHS England</v>
      </c>
    </row>
    <row r="287" spans="1:16" x14ac:dyDescent="0.2">
      <c r="A287" s="38"/>
      <c r="B287" s="51" t="s">
        <v>879</v>
      </c>
      <c r="C287" s="52" t="s">
        <v>489</v>
      </c>
      <c r="D287" s="132" t="s">
        <v>880</v>
      </c>
      <c r="E287" s="54"/>
      <c r="P287" s="28" t="str">
        <f t="shared" si="4"/>
        <v>CCGs &amp; NHS England</v>
      </c>
    </row>
    <row r="288" spans="1:16" x14ac:dyDescent="0.2">
      <c r="A288" s="38"/>
      <c r="B288" s="51" t="s">
        <v>881</v>
      </c>
      <c r="C288" s="52" t="s">
        <v>489</v>
      </c>
      <c r="D288" s="132" t="s">
        <v>882</v>
      </c>
      <c r="E288" s="54"/>
      <c r="P288" s="28" t="str">
        <f t="shared" si="4"/>
        <v>CCGs &amp; NHS England</v>
      </c>
    </row>
    <row r="289" spans="1:16" x14ac:dyDescent="0.2">
      <c r="A289" s="38"/>
      <c r="B289" s="51" t="s">
        <v>883</v>
      </c>
      <c r="C289" s="52" t="s">
        <v>489</v>
      </c>
      <c r="D289" s="132" t="s">
        <v>884</v>
      </c>
      <c r="E289" s="54"/>
      <c r="P289" s="28" t="str">
        <f t="shared" si="4"/>
        <v>CCGs &amp; NHS England</v>
      </c>
    </row>
    <row r="290" spans="1:16" x14ac:dyDescent="0.2">
      <c r="A290" s="38"/>
      <c r="B290" s="51" t="s">
        <v>885</v>
      </c>
      <c r="C290" s="52" t="s">
        <v>489</v>
      </c>
      <c r="D290" s="132" t="s">
        <v>886</v>
      </c>
      <c r="E290" s="54"/>
      <c r="P290" s="28" t="str">
        <f t="shared" si="4"/>
        <v>CCGs &amp; NHS England</v>
      </c>
    </row>
    <row r="291" spans="1:16" x14ac:dyDescent="0.2">
      <c r="A291" s="38"/>
      <c r="B291" s="51" t="s">
        <v>887</v>
      </c>
      <c r="C291" s="52" t="s">
        <v>489</v>
      </c>
      <c r="D291" s="132" t="s">
        <v>888</v>
      </c>
      <c r="E291" s="54"/>
      <c r="P291" s="28" t="str">
        <f t="shared" si="4"/>
        <v>CCGs &amp; NHS England</v>
      </c>
    </row>
    <row r="292" spans="1:16" x14ac:dyDescent="0.2">
      <c r="A292" s="38"/>
      <c r="B292" s="51" t="s">
        <v>889</v>
      </c>
      <c r="C292" s="52" t="s">
        <v>489</v>
      </c>
      <c r="D292" s="132" t="s">
        <v>890</v>
      </c>
      <c r="E292" s="54"/>
      <c r="P292" s="28" t="str">
        <f t="shared" si="4"/>
        <v>CCGs &amp; NHS England</v>
      </c>
    </row>
    <row r="293" spans="1:16" x14ac:dyDescent="0.2">
      <c r="A293" s="38"/>
      <c r="B293" s="51" t="s">
        <v>891</v>
      </c>
      <c r="C293" s="52" t="s">
        <v>489</v>
      </c>
      <c r="D293" s="132" t="s">
        <v>892</v>
      </c>
      <c r="E293" s="54"/>
      <c r="P293" s="28" t="str">
        <f t="shared" si="4"/>
        <v>CCGs &amp; NHS England</v>
      </c>
    </row>
    <row r="294" spans="1:16" x14ac:dyDescent="0.2">
      <c r="A294" s="38"/>
      <c r="B294" s="51" t="s">
        <v>893</v>
      </c>
      <c r="C294" s="52" t="s">
        <v>489</v>
      </c>
      <c r="D294" s="132" t="s">
        <v>894</v>
      </c>
      <c r="E294" s="54"/>
      <c r="P294" s="28" t="str">
        <f t="shared" si="4"/>
        <v>CCGs &amp; NHS England</v>
      </c>
    </row>
    <row r="295" spans="1:16" x14ac:dyDescent="0.2">
      <c r="A295" s="38"/>
      <c r="B295" s="51" t="s">
        <v>895</v>
      </c>
      <c r="C295" s="52" t="s">
        <v>489</v>
      </c>
      <c r="D295" s="132" t="s">
        <v>896</v>
      </c>
      <c r="E295" s="54"/>
      <c r="P295" s="28" t="str">
        <f t="shared" si="4"/>
        <v>CCGs &amp; NHS England</v>
      </c>
    </row>
    <row r="296" spans="1:16" x14ac:dyDescent="0.2">
      <c r="A296" s="38"/>
      <c r="B296" s="51" t="s">
        <v>897</v>
      </c>
      <c r="C296" s="52" t="s">
        <v>489</v>
      </c>
      <c r="D296" s="132" t="s">
        <v>898</v>
      </c>
      <c r="E296" s="54"/>
      <c r="P296" s="28" t="str">
        <f t="shared" si="4"/>
        <v>CCGs &amp; NHS England</v>
      </c>
    </row>
    <row r="297" spans="1:16" x14ac:dyDescent="0.2">
      <c r="A297" s="38"/>
      <c r="B297" s="51" t="s">
        <v>899</v>
      </c>
      <c r="C297" s="52" t="s">
        <v>489</v>
      </c>
      <c r="D297" s="132" t="s">
        <v>900</v>
      </c>
      <c r="E297" s="54"/>
      <c r="P297" s="28" t="str">
        <f t="shared" si="4"/>
        <v>CCGs &amp; NHS England</v>
      </c>
    </row>
    <row r="298" spans="1:16" x14ac:dyDescent="0.2">
      <c r="A298" s="38"/>
      <c r="B298" s="51" t="s">
        <v>901</v>
      </c>
      <c r="C298" s="52" t="s">
        <v>489</v>
      </c>
      <c r="D298" s="132" t="s">
        <v>902</v>
      </c>
      <c r="E298" s="54"/>
      <c r="P298" s="28" t="str">
        <f t="shared" si="4"/>
        <v>CCGs &amp; NHS England</v>
      </c>
    </row>
    <row r="299" spans="1:16" x14ac:dyDescent="0.2">
      <c r="A299" s="38"/>
      <c r="B299" s="51" t="s">
        <v>903</v>
      </c>
      <c r="C299" s="52" t="s">
        <v>489</v>
      </c>
      <c r="D299" s="132" t="s">
        <v>904</v>
      </c>
      <c r="E299" s="54"/>
      <c r="P299" s="28" t="str">
        <f t="shared" si="4"/>
        <v>CCGs &amp; NHS England</v>
      </c>
    </row>
    <row r="300" spans="1:16" x14ac:dyDescent="0.2">
      <c r="A300" s="38"/>
      <c r="B300" s="51" t="s">
        <v>905</v>
      </c>
      <c r="C300" s="52" t="s">
        <v>489</v>
      </c>
      <c r="D300" s="132" t="s">
        <v>906</v>
      </c>
      <c r="E300" s="54"/>
      <c r="P300" s="28" t="str">
        <f t="shared" si="4"/>
        <v>CCGs &amp; NHS England</v>
      </c>
    </row>
    <row r="301" spans="1:16" ht="22.5" customHeight="1" x14ac:dyDescent="0.2">
      <c r="A301" s="38"/>
      <c r="B301" s="55" t="s">
        <v>907</v>
      </c>
      <c r="C301" s="56" t="s">
        <v>489</v>
      </c>
      <c r="D301" s="134" t="s">
        <v>908</v>
      </c>
      <c r="E301" s="54"/>
      <c r="P301" s="28" t="str">
        <f t="shared" si="4"/>
        <v>CCGs &amp; NHS England</v>
      </c>
    </row>
    <row r="302" spans="1:16" ht="24.75" customHeight="1" x14ac:dyDescent="0.2">
      <c r="A302" s="38"/>
      <c r="B302" s="57" t="s">
        <v>909</v>
      </c>
      <c r="C302" s="56" t="s">
        <v>489</v>
      </c>
      <c r="D302" s="135" t="s">
        <v>910</v>
      </c>
      <c r="E302" s="54"/>
      <c r="P302" s="28" t="str">
        <f t="shared" si="4"/>
        <v>CCGs &amp; NHS England</v>
      </c>
    </row>
    <row r="303" spans="1:16" x14ac:dyDescent="0.2">
      <c r="A303" s="38"/>
      <c r="B303" s="58" t="s">
        <v>911</v>
      </c>
      <c r="C303" s="59" t="s">
        <v>912</v>
      </c>
      <c r="D303" s="60" t="s">
        <v>913</v>
      </c>
      <c r="E303" s="54"/>
      <c r="P303" s="28" t="str">
        <f t="shared" si="4"/>
        <v>Agency</v>
      </c>
    </row>
    <row r="304" spans="1:16" x14ac:dyDescent="0.2">
      <c r="A304" s="38"/>
      <c r="B304" s="61" t="s">
        <v>914</v>
      </c>
      <c r="C304" s="62" t="s">
        <v>915</v>
      </c>
      <c r="D304" s="60" t="s">
        <v>916</v>
      </c>
      <c r="E304" s="54"/>
      <c r="P304" s="28" t="str">
        <f t="shared" si="4"/>
        <v>NDPB</v>
      </c>
    </row>
    <row r="305" spans="1:16" x14ac:dyDescent="0.2">
      <c r="A305" s="38"/>
      <c r="B305" s="63" t="s">
        <v>917</v>
      </c>
      <c r="C305" s="64" t="s">
        <v>918</v>
      </c>
      <c r="D305" s="60" t="s">
        <v>919</v>
      </c>
      <c r="E305" s="54"/>
      <c r="P305" s="28" t="str">
        <f t="shared" si="4"/>
        <v>Health Education England</v>
      </c>
    </row>
    <row r="306" spans="1:16" x14ac:dyDescent="0.2">
      <c r="A306" s="38"/>
      <c r="B306" s="63" t="s">
        <v>920</v>
      </c>
      <c r="C306" s="62" t="s">
        <v>915</v>
      </c>
      <c r="D306" s="60" t="s">
        <v>921</v>
      </c>
      <c r="E306" s="54"/>
      <c r="P306" s="28" t="str">
        <f t="shared" si="4"/>
        <v>NDPB</v>
      </c>
    </row>
    <row r="307" spans="1:16" x14ac:dyDescent="0.2">
      <c r="A307" s="38"/>
      <c r="B307" s="63" t="s">
        <v>922</v>
      </c>
      <c r="C307" s="62" t="s">
        <v>915</v>
      </c>
      <c r="D307" s="60" t="s">
        <v>923</v>
      </c>
      <c r="E307" s="54"/>
      <c r="P307" s="28" t="str">
        <f t="shared" si="4"/>
        <v>NDPB</v>
      </c>
    </row>
    <row r="308" spans="1:16" x14ac:dyDescent="0.2">
      <c r="A308" s="38"/>
      <c r="B308" s="63" t="s">
        <v>924</v>
      </c>
      <c r="C308" s="65" t="s">
        <v>925</v>
      </c>
      <c r="D308" s="60" t="s">
        <v>926</v>
      </c>
      <c r="E308" s="54"/>
      <c r="P308" s="28" t="str">
        <f t="shared" si="4"/>
        <v>Special Health Authority</v>
      </c>
    </row>
    <row r="309" spans="1:16" x14ac:dyDescent="0.2">
      <c r="A309" s="38"/>
      <c r="B309" s="61" t="s">
        <v>927</v>
      </c>
      <c r="C309" s="65" t="s">
        <v>925</v>
      </c>
      <c r="D309" s="60" t="s">
        <v>928</v>
      </c>
      <c r="E309" s="54"/>
      <c r="P309" s="28" t="str">
        <f t="shared" si="4"/>
        <v>Special Health Authority</v>
      </c>
    </row>
    <row r="310" spans="1:16" x14ac:dyDescent="0.2">
      <c r="A310" s="38"/>
      <c r="B310" s="66" t="s">
        <v>929</v>
      </c>
      <c r="C310" s="65" t="s">
        <v>925</v>
      </c>
      <c r="D310" s="60" t="s">
        <v>930</v>
      </c>
      <c r="E310" s="54"/>
      <c r="P310" s="28" t="str">
        <f t="shared" si="4"/>
        <v>Special Health Authority</v>
      </c>
    </row>
    <row r="311" spans="1:16" ht="15.75" customHeight="1" x14ac:dyDescent="0.2">
      <c r="A311" s="38"/>
      <c r="B311" s="67" t="s">
        <v>931</v>
      </c>
      <c r="C311" s="62" t="s">
        <v>915</v>
      </c>
      <c r="D311" s="136" t="s">
        <v>932</v>
      </c>
      <c r="P311" s="28" t="str">
        <f>IF(C311="T","NHS Trust",IF(C311="C","CCGs &amp; NHS England",IF(C311="H","Agency",IF(C311="N","NDPB",IF(C311="Sp","Special Health Authority",IF(C311="E","Health Education England",IF(C311="O","Other DH Body","Department of Health")))))))</f>
        <v>NDPB</v>
      </c>
    </row>
    <row r="312" spans="1:16" x14ac:dyDescent="0.2">
      <c r="A312" s="38"/>
      <c r="B312" s="69" t="s">
        <v>933</v>
      </c>
      <c r="C312" s="70" t="s">
        <v>915</v>
      </c>
      <c r="D312" s="132" t="s">
        <v>934</v>
      </c>
      <c r="P312" s="28" t="str">
        <f t="shared" si="4"/>
        <v>NDPB</v>
      </c>
    </row>
    <row r="313" spans="1:16" ht="15.75" customHeight="1" x14ac:dyDescent="0.2">
      <c r="A313" s="38"/>
      <c r="B313" s="71" t="s">
        <v>935</v>
      </c>
      <c r="C313" s="62" t="s">
        <v>915</v>
      </c>
      <c r="D313" s="136" t="s">
        <v>936</v>
      </c>
      <c r="P313" s="28" t="str">
        <f t="shared" si="4"/>
        <v>NDPB</v>
      </c>
    </row>
    <row r="314" spans="1:16" ht="15.75" customHeight="1" x14ac:dyDescent="0.2">
      <c r="A314" s="38"/>
      <c r="B314" s="71" t="s">
        <v>937</v>
      </c>
      <c r="C314" s="62" t="s">
        <v>915</v>
      </c>
      <c r="D314" s="136" t="s">
        <v>938</v>
      </c>
      <c r="P314" s="28" t="str">
        <f t="shared" si="4"/>
        <v>NDPB</v>
      </c>
    </row>
    <row r="315" spans="1:16" ht="15.75" customHeight="1" x14ac:dyDescent="0.2">
      <c r="A315" s="38"/>
      <c r="B315" s="72" t="s">
        <v>939</v>
      </c>
      <c r="C315" s="62" t="s">
        <v>915</v>
      </c>
      <c r="D315" s="136" t="s">
        <v>940</v>
      </c>
      <c r="P315" s="28" t="str">
        <f t="shared" si="4"/>
        <v>NDPB</v>
      </c>
    </row>
    <row r="316" spans="1:16" ht="15.75" customHeight="1" x14ac:dyDescent="0.2">
      <c r="A316" s="38"/>
      <c r="B316" s="71" t="s">
        <v>941</v>
      </c>
      <c r="C316" s="73" t="s">
        <v>942</v>
      </c>
      <c r="D316" s="136" t="s">
        <v>943</v>
      </c>
      <c r="P316" s="28" t="str">
        <f t="shared" si="4"/>
        <v>Other DH Body</v>
      </c>
    </row>
    <row r="317" spans="1:16" ht="15.75" customHeight="1" x14ac:dyDescent="0.2">
      <c r="A317" s="38"/>
      <c r="B317" s="74" t="s">
        <v>944</v>
      </c>
      <c r="C317" s="73" t="s">
        <v>942</v>
      </c>
      <c r="D317" s="75" t="s">
        <v>945</v>
      </c>
    </row>
    <row r="318" spans="1:16" ht="16.5" customHeight="1" x14ac:dyDescent="0.2">
      <c r="A318" s="38"/>
      <c r="B318" s="76" t="s">
        <v>946</v>
      </c>
      <c r="C318" s="73" t="s">
        <v>942</v>
      </c>
      <c r="D318" s="136" t="s">
        <v>947</v>
      </c>
      <c r="P318" s="28" t="str">
        <f t="shared" si="4"/>
        <v>Other DH Body</v>
      </c>
    </row>
    <row r="319" spans="1:16" ht="16.5" customHeight="1" x14ac:dyDescent="0.2">
      <c r="A319" s="38"/>
      <c r="B319" s="76" t="s">
        <v>948</v>
      </c>
      <c r="C319" s="73" t="s">
        <v>942</v>
      </c>
      <c r="D319" s="136" t="s">
        <v>949</v>
      </c>
      <c r="P319" s="28" t="str">
        <f t="shared" si="4"/>
        <v>Other DH Body</v>
      </c>
    </row>
    <row r="320" spans="1:16" ht="17.25" customHeight="1" x14ac:dyDescent="0.2">
      <c r="A320" s="38"/>
      <c r="B320" s="77" t="s">
        <v>950</v>
      </c>
      <c r="C320" s="73" t="s">
        <v>942</v>
      </c>
      <c r="D320" s="75" t="s">
        <v>951</v>
      </c>
      <c r="E320" s="78"/>
      <c r="P320" s="28" t="str">
        <f t="shared" si="4"/>
        <v>Other DH Body</v>
      </c>
    </row>
    <row r="321" spans="1:16" ht="17.25" customHeight="1" x14ac:dyDescent="0.2">
      <c r="A321" s="38"/>
      <c r="B321" s="77" t="s">
        <v>952</v>
      </c>
      <c r="C321" s="73" t="s">
        <v>942</v>
      </c>
      <c r="D321" s="75" t="s">
        <v>953</v>
      </c>
      <c r="E321" s="78"/>
      <c r="P321" s="28" t="str">
        <f t="shared" si="4"/>
        <v>Other DH Body</v>
      </c>
    </row>
    <row r="322" spans="1:16" ht="17.25" customHeight="1" x14ac:dyDescent="0.2">
      <c r="A322" s="38"/>
      <c r="B322" s="77" t="s">
        <v>954</v>
      </c>
      <c r="C322" s="73" t="s">
        <v>942</v>
      </c>
      <c r="D322" s="136" t="s">
        <v>955</v>
      </c>
      <c r="E322" s="78" t="s">
        <v>956</v>
      </c>
      <c r="P322" s="28" t="str">
        <f t="shared" si="4"/>
        <v>Other DH Body</v>
      </c>
    </row>
    <row r="323" spans="1:16" ht="18" customHeight="1" x14ac:dyDescent="0.2">
      <c r="A323" s="38"/>
      <c r="B323" s="79" t="s">
        <v>1059</v>
      </c>
      <c r="C323" s="80" t="s">
        <v>957</v>
      </c>
      <c r="D323" s="137" t="s">
        <v>958</v>
      </c>
      <c r="P323" s="28" t="str">
        <f t="shared" si="4"/>
        <v>Department of Health</v>
      </c>
    </row>
    <row r="324" spans="1:16" ht="15.75" customHeight="1" x14ac:dyDescent="0.2">
      <c r="A324" s="38"/>
      <c r="B324" s="81" t="s">
        <v>959</v>
      </c>
      <c r="C324" s="82" t="s">
        <v>957</v>
      </c>
      <c r="D324" s="137" t="s">
        <v>960</v>
      </c>
      <c r="E324" s="83"/>
      <c r="P324" s="28" t="str">
        <f t="shared" si="4"/>
        <v>Department of Health</v>
      </c>
    </row>
    <row r="325" spans="1:16" x14ac:dyDescent="0.2">
      <c r="A325" s="38"/>
      <c r="B325" s="29"/>
      <c r="C325" s="84"/>
      <c r="D325" s="29"/>
    </row>
    <row r="326" spans="1:16" x14ac:dyDescent="0.2">
      <c r="A326" s="38"/>
      <c r="B326" s="29"/>
      <c r="C326" s="84"/>
      <c r="D326" s="29"/>
    </row>
    <row r="327" spans="1:16" x14ac:dyDescent="0.2">
      <c r="A327" s="85">
        <v>2</v>
      </c>
      <c r="B327" s="86"/>
      <c r="C327" s="87"/>
      <c r="D327" s="140"/>
    </row>
    <row r="328" spans="1:16" ht="12.75" customHeight="1" x14ac:dyDescent="0.2">
      <c r="A328" s="38"/>
      <c r="B328" s="88" t="str">
        <f>"Balances with NHS bodies outside of the Departmental Group at "&amp;TEXT(CurrentYearEnd,"dd mmmm yyyy")</f>
        <v>Balances with NHS bodies outside of the Departmental Group at 30 September 2016</v>
      </c>
      <c r="C328" s="89"/>
      <c r="D328" s="141"/>
    </row>
    <row r="329" spans="1:16" x14ac:dyDescent="0.2">
      <c r="A329" s="38"/>
      <c r="B329" s="90"/>
      <c r="C329" s="89"/>
      <c r="D329" s="141"/>
    </row>
    <row r="330" spans="1:16" x14ac:dyDescent="0.2">
      <c r="A330" s="38"/>
      <c r="B330" s="91"/>
      <c r="C330" s="89"/>
      <c r="D330" s="141"/>
    </row>
    <row r="331" spans="1:16" ht="13.5" thickBot="1" x14ac:dyDescent="0.25">
      <c r="A331" s="38"/>
      <c r="B331" s="92"/>
      <c r="C331" s="93" t="s">
        <v>317</v>
      </c>
      <c r="D331" s="142" t="s">
        <v>961</v>
      </c>
    </row>
    <row r="332" spans="1:16" x14ac:dyDescent="0.2">
      <c r="A332" s="94"/>
      <c r="B332" s="88" t="s">
        <v>962</v>
      </c>
      <c r="C332" s="89"/>
      <c r="D332" s="143"/>
    </row>
    <row r="333" spans="1:16" x14ac:dyDescent="0.2">
      <c r="A333" s="94"/>
      <c r="B333" s="95" t="s">
        <v>963</v>
      </c>
      <c r="C333" s="96" t="s">
        <v>964</v>
      </c>
      <c r="D333" s="75" t="s">
        <v>965</v>
      </c>
    </row>
    <row r="334" spans="1:16" x14ac:dyDescent="0.2">
      <c r="A334" s="94"/>
      <c r="B334" s="97" t="s">
        <v>966</v>
      </c>
      <c r="C334" s="96" t="s">
        <v>964</v>
      </c>
      <c r="D334" s="75" t="s">
        <v>967</v>
      </c>
    </row>
    <row r="335" spans="1:16" x14ac:dyDescent="0.2">
      <c r="A335" s="38"/>
      <c r="B335" s="29"/>
      <c r="C335" s="84"/>
      <c r="D335" s="29"/>
    </row>
    <row r="336" spans="1:16" x14ac:dyDescent="0.2">
      <c r="A336" s="38"/>
      <c r="B336" s="29"/>
      <c r="C336" s="84"/>
      <c r="D336" s="29"/>
    </row>
    <row r="337" spans="1:16" x14ac:dyDescent="0.2">
      <c r="A337" s="85">
        <v>3</v>
      </c>
      <c r="B337" s="3"/>
      <c r="C337" s="30"/>
      <c r="D337" s="145"/>
    </row>
    <row r="338" spans="1:16" ht="12.75" customHeight="1" x14ac:dyDescent="0.2">
      <c r="A338" s="38"/>
      <c r="B338" s="31" t="str">
        <f>"Breakdown of balances recorded against NHS England at "&amp;TEXT(CurrentYearEnd,"dd mmmm yyyy")</f>
        <v>Breakdown of balances recorded against NHS England at 30 September 2016</v>
      </c>
      <c r="C338" s="5"/>
      <c r="D338" s="146"/>
    </row>
    <row r="339" spans="1:16" x14ac:dyDescent="0.2">
      <c r="A339" s="38"/>
      <c r="B339" s="33"/>
      <c r="C339" s="34"/>
      <c r="D339" s="4"/>
    </row>
    <row r="340" spans="1:16" x14ac:dyDescent="0.2">
      <c r="A340" s="38"/>
      <c r="B340" s="33"/>
      <c r="C340" s="34"/>
      <c r="D340" s="4"/>
    </row>
    <row r="341" spans="1:16" ht="13.5" thickBot="1" x14ac:dyDescent="0.25">
      <c r="A341" s="38"/>
      <c r="B341" s="37"/>
      <c r="C341" s="7" t="s">
        <v>317</v>
      </c>
      <c r="D341" s="8" t="s">
        <v>0</v>
      </c>
    </row>
    <row r="342" spans="1:16" x14ac:dyDescent="0.2">
      <c r="A342" s="38"/>
      <c r="B342" s="98" t="s">
        <v>968</v>
      </c>
      <c r="C342" s="125"/>
      <c r="D342" s="147"/>
      <c r="E342" s="99"/>
      <c r="F342" s="36"/>
      <c r="G342" s="36"/>
      <c r="H342" s="36"/>
      <c r="I342" s="36"/>
      <c r="J342" s="36"/>
    </row>
    <row r="343" spans="1:16" x14ac:dyDescent="0.2">
      <c r="A343" s="38"/>
      <c r="B343" s="51" t="s">
        <v>969</v>
      </c>
      <c r="C343" s="100" t="s">
        <v>970</v>
      </c>
      <c r="D343" s="75" t="s">
        <v>971</v>
      </c>
      <c r="E343" s="99"/>
      <c r="F343" s="36"/>
      <c r="G343" s="36"/>
      <c r="H343" s="36"/>
      <c r="I343" s="36"/>
      <c r="J343" s="36"/>
      <c r="P343" s="28" t="s">
        <v>972</v>
      </c>
    </row>
    <row r="344" spans="1:16" x14ac:dyDescent="0.2">
      <c r="A344" s="38"/>
      <c r="B344" s="101" t="s">
        <v>973</v>
      </c>
      <c r="C344" s="96" t="s">
        <v>974</v>
      </c>
      <c r="D344" s="136" t="s">
        <v>975</v>
      </c>
      <c r="P344" s="28" t="s">
        <v>972</v>
      </c>
    </row>
    <row r="345" spans="1:16" x14ac:dyDescent="0.2">
      <c r="A345" s="38"/>
      <c r="B345" s="101" t="s">
        <v>976</v>
      </c>
      <c r="C345" s="96" t="s">
        <v>974</v>
      </c>
      <c r="D345" s="136" t="s">
        <v>977</v>
      </c>
      <c r="E345" s="102"/>
      <c r="P345" s="28" t="s">
        <v>972</v>
      </c>
    </row>
    <row r="346" spans="1:16" x14ac:dyDescent="0.2">
      <c r="A346" s="38"/>
      <c r="B346" s="101" t="s">
        <v>978</v>
      </c>
      <c r="C346" s="96" t="s">
        <v>974</v>
      </c>
      <c r="D346" s="136" t="s">
        <v>979</v>
      </c>
      <c r="E346" s="102"/>
      <c r="P346" s="28" t="s">
        <v>972</v>
      </c>
    </row>
    <row r="347" spans="1:16" x14ac:dyDescent="0.2">
      <c r="A347" s="38"/>
      <c r="B347" s="101" t="s">
        <v>980</v>
      </c>
      <c r="C347" s="96" t="s">
        <v>974</v>
      </c>
      <c r="D347" s="136" t="s">
        <v>981</v>
      </c>
      <c r="E347" s="102"/>
      <c r="F347" s="36"/>
      <c r="G347" s="36"/>
      <c r="H347" s="36"/>
      <c r="I347" s="36"/>
      <c r="J347" s="36"/>
      <c r="P347" s="28" t="s">
        <v>972</v>
      </c>
    </row>
    <row r="348" spans="1:16" x14ac:dyDescent="0.2">
      <c r="A348" s="38"/>
      <c r="B348" s="101" t="s">
        <v>982</v>
      </c>
      <c r="C348" s="96" t="s">
        <v>974</v>
      </c>
      <c r="D348" s="136" t="s">
        <v>983</v>
      </c>
      <c r="E348" s="102"/>
      <c r="F348" s="36"/>
      <c r="G348" s="36"/>
      <c r="H348" s="36"/>
      <c r="I348" s="36"/>
      <c r="J348" s="36"/>
      <c r="P348" s="28" t="s">
        <v>972</v>
      </c>
    </row>
    <row r="349" spans="1:16" x14ac:dyDescent="0.2">
      <c r="A349" s="38"/>
      <c r="B349" s="101" t="s">
        <v>984</v>
      </c>
      <c r="C349" s="96" t="s">
        <v>974</v>
      </c>
      <c r="D349" s="136" t="s">
        <v>985</v>
      </c>
      <c r="E349" s="102"/>
      <c r="F349" s="36"/>
      <c r="G349" s="36"/>
      <c r="H349" s="36"/>
      <c r="I349" s="36"/>
      <c r="J349" s="36"/>
      <c r="P349" s="28" t="s">
        <v>972</v>
      </c>
    </row>
    <row r="350" spans="1:16" x14ac:dyDescent="0.2">
      <c r="A350" s="38"/>
      <c r="B350" s="101" t="s">
        <v>986</v>
      </c>
      <c r="C350" s="96" t="s">
        <v>974</v>
      </c>
      <c r="D350" s="136" t="s">
        <v>987</v>
      </c>
      <c r="E350" s="102"/>
      <c r="P350" s="28" t="s">
        <v>972</v>
      </c>
    </row>
    <row r="351" spans="1:16" x14ac:dyDescent="0.2">
      <c r="A351" s="38"/>
      <c r="B351" s="101" t="s">
        <v>988</v>
      </c>
      <c r="C351" s="96" t="s">
        <v>974</v>
      </c>
      <c r="D351" s="136" t="s">
        <v>989</v>
      </c>
      <c r="E351" s="102"/>
      <c r="P351" s="28" t="s">
        <v>972</v>
      </c>
    </row>
    <row r="352" spans="1:16" x14ac:dyDescent="0.2">
      <c r="A352" s="38"/>
      <c r="B352" s="101" t="s">
        <v>990</v>
      </c>
      <c r="C352" s="103" t="s">
        <v>991</v>
      </c>
      <c r="D352" s="136" t="s">
        <v>992</v>
      </c>
      <c r="E352" s="102"/>
      <c r="P352" s="28" t="s">
        <v>972</v>
      </c>
    </row>
    <row r="353" spans="1:16" x14ac:dyDescent="0.2">
      <c r="A353" s="38"/>
      <c r="B353" s="101" t="s">
        <v>993</v>
      </c>
      <c r="C353" s="103" t="s">
        <v>991</v>
      </c>
      <c r="D353" s="136" t="s">
        <v>994</v>
      </c>
      <c r="E353" s="102"/>
      <c r="P353" s="28" t="s">
        <v>972</v>
      </c>
    </row>
    <row r="354" spans="1:16" x14ac:dyDescent="0.2">
      <c r="A354" s="38"/>
      <c r="B354" s="101" t="s">
        <v>995</v>
      </c>
      <c r="C354" s="103" t="s">
        <v>991</v>
      </c>
      <c r="D354" s="136" t="s">
        <v>996</v>
      </c>
      <c r="E354" s="102"/>
      <c r="P354" s="28" t="s">
        <v>972</v>
      </c>
    </row>
    <row r="355" spans="1:16" x14ac:dyDescent="0.2">
      <c r="A355" s="38"/>
      <c r="B355" s="101" t="s">
        <v>997</v>
      </c>
      <c r="C355" s="103" t="s">
        <v>991</v>
      </c>
      <c r="D355" s="136" t="s">
        <v>998</v>
      </c>
      <c r="E355" s="102"/>
      <c r="P355" s="28" t="s">
        <v>972</v>
      </c>
    </row>
    <row r="356" spans="1:16" x14ac:dyDescent="0.2">
      <c r="A356" s="38"/>
      <c r="B356" s="104" t="s">
        <v>999</v>
      </c>
      <c r="C356" s="103" t="s">
        <v>991</v>
      </c>
      <c r="D356" s="136" t="s">
        <v>1000</v>
      </c>
      <c r="E356" s="102" t="s">
        <v>1001</v>
      </c>
    </row>
    <row r="357" spans="1:16" x14ac:dyDescent="0.2">
      <c r="A357" s="38"/>
      <c r="B357" s="104" t="s">
        <v>1002</v>
      </c>
      <c r="C357" s="103" t="s">
        <v>991</v>
      </c>
      <c r="D357" s="136" t="s">
        <v>1003</v>
      </c>
      <c r="E357" s="102" t="s">
        <v>1001</v>
      </c>
    </row>
    <row r="358" spans="1:16" x14ac:dyDescent="0.2">
      <c r="A358" s="38"/>
      <c r="B358" s="101" t="s">
        <v>1004</v>
      </c>
      <c r="C358" s="103" t="s">
        <v>991</v>
      </c>
      <c r="D358" s="136" t="s">
        <v>1005</v>
      </c>
      <c r="E358" s="102"/>
      <c r="P358" s="28" t="s">
        <v>972</v>
      </c>
    </row>
    <row r="359" spans="1:16" x14ac:dyDescent="0.2">
      <c r="A359" s="38"/>
      <c r="B359" s="101" t="s">
        <v>1006</v>
      </c>
      <c r="C359" s="103" t="s">
        <v>991</v>
      </c>
      <c r="D359" s="136" t="s">
        <v>1007</v>
      </c>
      <c r="E359" s="102"/>
      <c r="P359" s="28" t="s">
        <v>972</v>
      </c>
    </row>
    <row r="360" spans="1:16" x14ac:dyDescent="0.2">
      <c r="A360" s="38"/>
      <c r="B360" s="101" t="s">
        <v>1008</v>
      </c>
      <c r="C360" s="103" t="s">
        <v>991</v>
      </c>
      <c r="D360" s="136" t="s">
        <v>1009</v>
      </c>
      <c r="E360" s="102"/>
      <c r="P360" s="28" t="s">
        <v>972</v>
      </c>
    </row>
    <row r="361" spans="1:16" x14ac:dyDescent="0.2">
      <c r="A361" s="38"/>
      <c r="B361" s="101" t="s">
        <v>1010</v>
      </c>
      <c r="C361" s="103" t="s">
        <v>991</v>
      </c>
      <c r="D361" s="136" t="s">
        <v>1011</v>
      </c>
      <c r="E361" s="102"/>
      <c r="P361" s="28" t="s">
        <v>972</v>
      </c>
    </row>
    <row r="362" spans="1:16" x14ac:dyDescent="0.2">
      <c r="A362" s="38"/>
      <c r="B362" s="101" t="s">
        <v>1012</v>
      </c>
      <c r="C362" s="103" t="s">
        <v>991</v>
      </c>
      <c r="D362" s="136" t="s">
        <v>1013</v>
      </c>
      <c r="E362" s="102"/>
      <c r="P362" s="28" t="s">
        <v>972</v>
      </c>
    </row>
    <row r="363" spans="1:16" x14ac:dyDescent="0.2">
      <c r="A363" s="38"/>
      <c r="B363" s="101" t="s">
        <v>1014</v>
      </c>
      <c r="C363" s="103" t="s">
        <v>991</v>
      </c>
      <c r="D363" s="136" t="s">
        <v>1015</v>
      </c>
      <c r="E363" s="102"/>
      <c r="P363" s="28" t="s">
        <v>972</v>
      </c>
    </row>
    <row r="364" spans="1:16" x14ac:dyDescent="0.2">
      <c r="A364" s="38"/>
      <c r="B364" s="101" t="s">
        <v>1016</v>
      </c>
      <c r="C364" s="103" t="s">
        <v>991</v>
      </c>
      <c r="D364" s="136" t="s">
        <v>1017</v>
      </c>
      <c r="E364" s="102"/>
      <c r="P364" s="28" t="s">
        <v>972</v>
      </c>
    </row>
    <row r="365" spans="1:16" x14ac:dyDescent="0.2">
      <c r="A365" s="38"/>
      <c r="B365" s="101" t="s">
        <v>1018</v>
      </c>
      <c r="C365" s="103" t="s">
        <v>1019</v>
      </c>
      <c r="D365" s="136" t="s">
        <v>1020</v>
      </c>
      <c r="P365" s="28" t="s">
        <v>972</v>
      </c>
    </row>
    <row r="366" spans="1:16" x14ac:dyDescent="0.2">
      <c r="A366" s="38"/>
      <c r="B366" s="101" t="s">
        <v>1021</v>
      </c>
      <c r="C366" s="103" t="s">
        <v>1019</v>
      </c>
      <c r="D366" s="136" t="s">
        <v>1022</v>
      </c>
      <c r="P366" s="28" t="s">
        <v>972</v>
      </c>
    </row>
    <row r="367" spans="1:16" x14ac:dyDescent="0.2">
      <c r="A367" s="38"/>
      <c r="B367" s="101" t="s">
        <v>1023</v>
      </c>
      <c r="C367" s="103" t="s">
        <v>1019</v>
      </c>
      <c r="D367" s="136" t="s">
        <v>1024</v>
      </c>
      <c r="P367" s="28" t="s">
        <v>972</v>
      </c>
    </row>
    <row r="368" spans="1:16" x14ac:dyDescent="0.2">
      <c r="A368" s="38"/>
      <c r="B368" s="101" t="s">
        <v>1025</v>
      </c>
      <c r="C368" s="103" t="s">
        <v>1019</v>
      </c>
      <c r="D368" s="136" t="s">
        <v>1026</v>
      </c>
      <c r="P368" s="28" t="s">
        <v>972</v>
      </c>
    </row>
    <row r="369" spans="1:16" x14ac:dyDescent="0.2">
      <c r="A369" s="38"/>
      <c r="B369" s="101" t="s">
        <v>1027</v>
      </c>
      <c r="C369" s="103" t="s">
        <v>1019</v>
      </c>
      <c r="D369" s="136" t="s">
        <v>1028</v>
      </c>
      <c r="P369" s="28" t="s">
        <v>972</v>
      </c>
    </row>
    <row r="370" spans="1:16" x14ac:dyDescent="0.2">
      <c r="A370" s="38"/>
      <c r="B370" s="101" t="s">
        <v>1029</v>
      </c>
      <c r="C370" s="103" t="s">
        <v>1019</v>
      </c>
      <c r="D370" s="136" t="s">
        <v>1030</v>
      </c>
      <c r="P370" s="28" t="s">
        <v>972</v>
      </c>
    </row>
    <row r="371" spans="1:16" x14ac:dyDescent="0.2">
      <c r="A371" s="38"/>
      <c r="B371" s="101" t="s">
        <v>1031</v>
      </c>
      <c r="C371" s="103" t="s">
        <v>1019</v>
      </c>
      <c r="D371" s="136" t="s">
        <v>1032</v>
      </c>
      <c r="P371" s="28" t="s">
        <v>972</v>
      </c>
    </row>
    <row r="372" spans="1:16" x14ac:dyDescent="0.2">
      <c r="A372" s="38"/>
      <c r="B372" s="101" t="s">
        <v>1033</v>
      </c>
      <c r="C372" s="103" t="s">
        <v>1019</v>
      </c>
      <c r="D372" s="136" t="s">
        <v>1034</v>
      </c>
      <c r="P372" s="28" t="s">
        <v>972</v>
      </c>
    </row>
    <row r="373" spans="1:16" x14ac:dyDescent="0.2">
      <c r="A373" s="38"/>
      <c r="B373" s="101" t="s">
        <v>1035</v>
      </c>
      <c r="C373" s="103" t="s">
        <v>1019</v>
      </c>
      <c r="D373" s="136" t="s">
        <v>1036</v>
      </c>
      <c r="P373" s="28" t="s">
        <v>972</v>
      </c>
    </row>
    <row r="374" spans="1:16" x14ac:dyDescent="0.2">
      <c r="A374" s="38"/>
      <c r="B374" s="101" t="s">
        <v>1037</v>
      </c>
      <c r="C374" s="103" t="s">
        <v>1019</v>
      </c>
      <c r="D374" s="136" t="s">
        <v>1038</v>
      </c>
      <c r="P374" s="28" t="s">
        <v>972</v>
      </c>
    </row>
    <row r="375" spans="1:16" x14ac:dyDescent="0.2">
      <c r="A375" s="38"/>
      <c r="B375" s="101" t="s">
        <v>1039</v>
      </c>
      <c r="C375" s="103" t="s">
        <v>1019</v>
      </c>
      <c r="D375" s="136" t="s">
        <v>1040</v>
      </c>
      <c r="P375" s="28" t="s">
        <v>972</v>
      </c>
    </row>
    <row r="376" spans="1:16" x14ac:dyDescent="0.2">
      <c r="A376" s="38"/>
      <c r="B376" s="101" t="s">
        <v>1041</v>
      </c>
      <c r="C376" s="105" t="s">
        <v>1042</v>
      </c>
      <c r="D376" s="136" t="s">
        <v>1043</v>
      </c>
      <c r="P376" s="28" t="s">
        <v>972</v>
      </c>
    </row>
    <row r="377" spans="1:16" x14ac:dyDescent="0.2">
      <c r="A377" s="38"/>
      <c r="B377" s="69" t="s">
        <v>1044</v>
      </c>
      <c r="C377" s="105" t="s">
        <v>1042</v>
      </c>
      <c r="D377" s="136" t="s">
        <v>1045</v>
      </c>
      <c r="P377" s="28" t="s">
        <v>972</v>
      </c>
    </row>
    <row r="378" spans="1:16" x14ac:dyDescent="0.2">
      <c r="A378" s="38"/>
      <c r="B378" s="51" t="s">
        <v>1046</v>
      </c>
      <c r="C378" s="105" t="s">
        <v>1042</v>
      </c>
      <c r="D378" s="136" t="s">
        <v>1047</v>
      </c>
      <c r="P378" s="28" t="s">
        <v>972</v>
      </c>
    </row>
    <row r="379" spans="1:16" x14ac:dyDescent="0.2">
      <c r="A379" s="38"/>
      <c r="B379" s="148" t="s">
        <v>1048</v>
      </c>
      <c r="C379" s="105" t="s">
        <v>1042</v>
      </c>
      <c r="D379" s="136" t="s">
        <v>1049</v>
      </c>
      <c r="P379" s="28" t="s">
        <v>972</v>
      </c>
    </row>
    <row r="380" spans="1:16" hidden="1" x14ac:dyDescent="0.2">
      <c r="A380" s="38"/>
      <c r="B380" s="51"/>
      <c r="C380" s="144"/>
      <c r="D380" s="68" t="s">
        <v>1050</v>
      </c>
    </row>
    <row r="381" spans="1:16" hidden="1" x14ac:dyDescent="0.2">
      <c r="A381" s="38"/>
      <c r="B381" s="51"/>
      <c r="C381" s="105"/>
      <c r="D381" s="68" t="s">
        <v>1050</v>
      </c>
    </row>
    <row r="382" spans="1:16" x14ac:dyDescent="0.2">
      <c r="A382" s="38"/>
      <c r="B382" s="29"/>
      <c r="C382" s="84"/>
      <c r="D382" s="29"/>
    </row>
    <row r="383" spans="1:16" x14ac:dyDescent="0.2">
      <c r="A383" s="38"/>
      <c r="B383" s="29"/>
      <c r="C383" s="84"/>
      <c r="D383" s="29"/>
    </row>
    <row r="384" spans="1:16" x14ac:dyDescent="0.2">
      <c r="A384" s="38"/>
      <c r="B384" s="106" t="s">
        <v>1051</v>
      </c>
      <c r="C384" s="107" t="s">
        <v>918</v>
      </c>
      <c r="D384" s="29"/>
    </row>
    <row r="385" spans="1:4" x14ac:dyDescent="0.2">
      <c r="A385" s="38"/>
      <c r="B385" s="108" t="s">
        <v>1052</v>
      </c>
      <c r="C385" s="109" t="s">
        <v>915</v>
      </c>
      <c r="D385" s="29"/>
    </row>
    <row r="386" spans="1:4" x14ac:dyDescent="0.2">
      <c r="A386" s="38"/>
      <c r="B386" s="110" t="s">
        <v>1053</v>
      </c>
      <c r="C386" s="111" t="s">
        <v>912</v>
      </c>
      <c r="D386" s="29"/>
    </row>
    <row r="387" spans="1:4" x14ac:dyDescent="0.2">
      <c r="A387" s="38"/>
      <c r="B387" s="112" t="s">
        <v>1054</v>
      </c>
      <c r="C387" s="113" t="s">
        <v>489</v>
      </c>
      <c r="D387" s="29"/>
    </row>
    <row r="388" spans="1:4" x14ac:dyDescent="0.2">
      <c r="A388" s="38"/>
      <c r="B388" s="114" t="s">
        <v>1055</v>
      </c>
      <c r="C388" s="46" t="s">
        <v>320</v>
      </c>
      <c r="D388" s="29"/>
    </row>
    <row r="389" spans="1:4" x14ac:dyDescent="0.2">
      <c r="A389" s="38"/>
      <c r="B389" s="115" t="s">
        <v>1056</v>
      </c>
      <c r="C389" s="116" t="s">
        <v>925</v>
      </c>
      <c r="D389" s="29"/>
    </row>
    <row r="390" spans="1:4" x14ac:dyDescent="0.2">
      <c r="A390" s="38"/>
      <c r="B390" s="117" t="s">
        <v>1057</v>
      </c>
      <c r="C390" s="118" t="s">
        <v>957</v>
      </c>
      <c r="D390" s="29"/>
    </row>
    <row r="391" spans="1:4" x14ac:dyDescent="0.2">
      <c r="A391" s="38"/>
      <c r="B391" s="119" t="s">
        <v>1058</v>
      </c>
      <c r="C391" s="120" t="s">
        <v>942</v>
      </c>
      <c r="D391" s="29"/>
    </row>
    <row r="392" spans="1:4" x14ac:dyDescent="0.2">
      <c r="A392" s="38"/>
      <c r="B392" s="29"/>
      <c r="C392" s="84"/>
      <c r="D392" s="29"/>
    </row>
    <row r="393" spans="1:4" x14ac:dyDescent="0.2">
      <c r="A393" s="38"/>
      <c r="B393" s="29"/>
      <c r="C393" s="84"/>
      <c r="D393" s="29"/>
    </row>
    <row r="394" spans="1:4" x14ac:dyDescent="0.2">
      <c r="A394" s="38"/>
      <c r="B394" s="29"/>
      <c r="C394" s="84"/>
      <c r="D394" s="29"/>
    </row>
    <row r="395" spans="1:4" x14ac:dyDescent="0.2">
      <c r="A395" s="38"/>
      <c r="B395" s="29"/>
      <c r="C395" s="84"/>
      <c r="D395" s="29"/>
    </row>
    <row r="396" spans="1:4" x14ac:dyDescent="0.2">
      <c r="A396" s="38"/>
      <c r="B396" s="29"/>
      <c r="C396" s="84"/>
      <c r="D396" s="29"/>
    </row>
    <row r="397" spans="1:4" x14ac:dyDescent="0.2">
      <c r="A397" s="38"/>
      <c r="B397" s="29"/>
      <c r="C397" s="84"/>
      <c r="D397" s="29"/>
    </row>
    <row r="398" spans="1:4" x14ac:dyDescent="0.2">
      <c r="A398" s="38"/>
      <c r="B398" s="29"/>
      <c r="C398" s="84"/>
      <c r="D398" s="29"/>
    </row>
    <row r="399" spans="1:4" x14ac:dyDescent="0.2">
      <c r="A399" s="38"/>
      <c r="B399" s="29"/>
      <c r="C399" s="84"/>
      <c r="D399" s="29"/>
    </row>
    <row r="400" spans="1:4" x14ac:dyDescent="0.2">
      <c r="A400" s="38"/>
      <c r="B400" s="29"/>
      <c r="C400" s="84"/>
      <c r="D400" s="29"/>
    </row>
    <row r="401" spans="1:4" x14ac:dyDescent="0.2">
      <c r="A401" s="38"/>
      <c r="B401" s="29"/>
      <c r="C401" s="84"/>
      <c r="D401" s="29"/>
    </row>
    <row r="402" spans="1:4" x14ac:dyDescent="0.2">
      <c r="A402" s="38"/>
      <c r="B402" s="29"/>
      <c r="C402" s="84"/>
      <c r="D402" s="29"/>
    </row>
    <row r="403" spans="1:4" x14ac:dyDescent="0.2">
      <c r="A403" s="38"/>
      <c r="B403" s="29"/>
      <c r="C403" s="84"/>
      <c r="D403" s="29"/>
    </row>
    <row r="404" spans="1:4" x14ac:dyDescent="0.2">
      <c r="A404" s="38"/>
      <c r="B404" s="29"/>
      <c r="C404" s="84"/>
      <c r="D404" s="29"/>
    </row>
    <row r="405" spans="1:4" x14ac:dyDescent="0.2">
      <c r="A405" s="38"/>
      <c r="B405" s="29"/>
      <c r="C405" s="84"/>
      <c r="D405" s="29"/>
    </row>
    <row r="406" spans="1:4" x14ac:dyDescent="0.2">
      <c r="A406" s="38"/>
      <c r="B406" s="29"/>
      <c r="C406" s="84"/>
      <c r="D406" s="29"/>
    </row>
    <row r="407" spans="1:4" x14ac:dyDescent="0.2">
      <c r="A407" s="38"/>
      <c r="B407" s="29"/>
      <c r="C407" s="84"/>
      <c r="D407" s="29"/>
    </row>
    <row r="408" spans="1:4" x14ac:dyDescent="0.2">
      <c r="A408" s="38"/>
      <c r="B408" s="29"/>
      <c r="C408" s="84"/>
      <c r="D408" s="29"/>
    </row>
    <row r="409" spans="1:4" x14ac:dyDescent="0.2">
      <c r="A409" s="38"/>
      <c r="B409" s="29"/>
      <c r="C409" s="84"/>
      <c r="D409" s="29"/>
    </row>
    <row r="410" spans="1:4" x14ac:dyDescent="0.2">
      <c r="A410" s="38"/>
      <c r="B410" s="29"/>
      <c r="C410" s="84"/>
      <c r="D410" s="29"/>
    </row>
    <row r="411" spans="1:4" x14ac:dyDescent="0.2">
      <c r="A411" s="38"/>
      <c r="B411" s="29"/>
      <c r="C411" s="84"/>
      <c r="D411" s="29"/>
    </row>
    <row r="412" spans="1:4" x14ac:dyDescent="0.2">
      <c r="A412" s="38"/>
      <c r="B412" s="29"/>
      <c r="C412" s="84"/>
      <c r="D412" s="29"/>
    </row>
    <row r="413" spans="1:4" x14ac:dyDescent="0.2">
      <c r="A413" s="38"/>
      <c r="B413" s="29"/>
      <c r="C413" s="84"/>
      <c r="D413" s="29"/>
    </row>
    <row r="414" spans="1:4" x14ac:dyDescent="0.2">
      <c r="A414" s="38"/>
      <c r="B414" s="29"/>
      <c r="C414" s="84"/>
      <c r="D414" s="29"/>
    </row>
    <row r="415" spans="1:4" x14ac:dyDescent="0.2">
      <c r="A415" s="38"/>
      <c r="B415" s="29"/>
      <c r="C415" s="84"/>
      <c r="D415" s="29"/>
    </row>
    <row r="416" spans="1:4" x14ac:dyDescent="0.2">
      <c r="A416" s="38"/>
      <c r="B416" s="29"/>
      <c r="C416" s="84"/>
      <c r="D416" s="29"/>
    </row>
    <row r="417" spans="1:27" x14ac:dyDescent="0.2">
      <c r="A417" s="38"/>
      <c r="B417" s="29"/>
      <c r="C417" s="84"/>
      <c r="D417" s="29"/>
    </row>
    <row r="418" spans="1:27" x14ac:dyDescent="0.2">
      <c r="A418" s="38"/>
      <c r="B418" s="29"/>
      <c r="C418" s="84"/>
      <c r="D418" s="29"/>
    </row>
    <row r="419" spans="1:27" x14ac:dyDescent="0.2">
      <c r="A419" s="38"/>
      <c r="B419" s="29"/>
      <c r="C419" s="84"/>
      <c r="D419" s="29"/>
    </row>
    <row r="420" spans="1:27" x14ac:dyDescent="0.2">
      <c r="A420" s="38"/>
      <c r="B420" s="29"/>
      <c r="C420" s="84"/>
      <c r="D420" s="29"/>
    </row>
    <row r="421" spans="1:27" x14ac:dyDescent="0.2">
      <c r="A421" s="38"/>
      <c r="B421" s="29"/>
      <c r="C421" s="84"/>
      <c r="D421" s="29"/>
    </row>
    <row r="422" spans="1:27" customFormat="1" x14ac:dyDescent="0.2">
      <c r="A422" s="38"/>
      <c r="B422" s="29"/>
      <c r="C422" s="84"/>
      <c r="D422" s="29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</row>
    <row r="423" spans="1:27" customFormat="1" x14ac:dyDescent="0.2">
      <c r="A423" s="38"/>
      <c r="B423" s="29"/>
      <c r="C423" s="84"/>
      <c r="D423" s="29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</row>
    <row r="424" spans="1:27" customFormat="1" x14ac:dyDescent="0.2">
      <c r="A424" s="38"/>
      <c r="B424" s="29"/>
      <c r="C424" s="84"/>
      <c r="D424" s="29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</row>
    <row r="425" spans="1:27" customFormat="1" x14ac:dyDescent="0.2">
      <c r="A425" s="38"/>
      <c r="B425" s="29"/>
      <c r="C425" s="84"/>
      <c r="D425" s="29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</row>
    <row r="426" spans="1:27" customFormat="1" x14ac:dyDescent="0.2">
      <c r="A426" s="38"/>
      <c r="B426" s="29"/>
      <c r="C426" s="84"/>
      <c r="D426" s="29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</row>
    <row r="427" spans="1:27" customFormat="1" x14ac:dyDescent="0.2">
      <c r="A427" s="38"/>
      <c r="B427" s="29"/>
      <c r="C427" s="84"/>
      <c r="D427" s="29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</row>
    <row r="428" spans="1:27" customFormat="1" x14ac:dyDescent="0.2">
      <c r="A428" s="38"/>
      <c r="B428" s="29"/>
      <c r="C428" s="84"/>
      <c r="D428" s="29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</row>
    <row r="429" spans="1:27" customFormat="1" x14ac:dyDescent="0.2">
      <c r="A429" s="38"/>
      <c r="B429" s="29"/>
      <c r="C429" s="84"/>
      <c r="D429" s="29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</row>
    <row r="430" spans="1:27" customFormat="1" x14ac:dyDescent="0.2">
      <c r="A430" s="38"/>
      <c r="B430" s="29"/>
      <c r="C430" s="84"/>
      <c r="D430" s="29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</row>
    <row r="431" spans="1:27" customFormat="1" x14ac:dyDescent="0.2">
      <c r="A431" s="38"/>
      <c r="B431" s="29"/>
      <c r="C431" s="84"/>
      <c r="D431" s="29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</row>
    <row r="432" spans="1:27" customFormat="1" x14ac:dyDescent="0.2">
      <c r="A432" s="38"/>
      <c r="B432" s="29"/>
      <c r="C432" s="84"/>
      <c r="D432" s="29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</row>
    <row r="433" spans="1:27" customFormat="1" x14ac:dyDescent="0.2">
      <c r="A433" s="38"/>
      <c r="B433" s="29"/>
      <c r="C433" s="84"/>
      <c r="D433" s="29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</row>
    <row r="434" spans="1:27" customFormat="1" x14ac:dyDescent="0.2">
      <c r="A434" s="38"/>
      <c r="B434" s="29"/>
      <c r="C434" s="84"/>
      <c r="D434" s="29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</row>
    <row r="435" spans="1:27" customFormat="1" x14ac:dyDescent="0.2">
      <c r="A435" s="38"/>
      <c r="B435" s="29"/>
      <c r="C435" s="84"/>
      <c r="D435" s="29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</row>
    <row r="436" spans="1:27" customFormat="1" x14ac:dyDescent="0.2">
      <c r="A436" s="38"/>
      <c r="B436" s="29"/>
      <c r="C436" s="84"/>
      <c r="D436" s="29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</row>
    <row r="437" spans="1:27" customFormat="1" x14ac:dyDescent="0.2">
      <c r="A437" s="38"/>
      <c r="B437" s="29"/>
      <c r="C437" s="84"/>
      <c r="D437" s="29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</row>
    <row r="438" spans="1:27" customFormat="1" x14ac:dyDescent="0.2">
      <c r="A438" s="38"/>
      <c r="B438" s="29"/>
      <c r="C438" s="84"/>
      <c r="D438" s="29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</row>
    <row r="439" spans="1:27" customFormat="1" x14ac:dyDescent="0.2">
      <c r="A439" s="38"/>
      <c r="B439" s="29"/>
      <c r="C439" s="84"/>
      <c r="D439" s="29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</row>
    <row r="440" spans="1:27" customFormat="1" x14ac:dyDescent="0.2">
      <c r="A440" s="38"/>
      <c r="B440" s="29"/>
      <c r="C440" s="84"/>
      <c r="D440" s="29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</row>
    <row r="441" spans="1:27" customFormat="1" x14ac:dyDescent="0.2">
      <c r="A441" s="38"/>
      <c r="B441" s="29"/>
      <c r="C441" s="84"/>
      <c r="D441" s="29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</row>
    <row r="442" spans="1:27" customFormat="1" x14ac:dyDescent="0.2">
      <c r="A442" s="38"/>
      <c r="B442" s="29"/>
      <c r="C442" s="84"/>
      <c r="D442" s="29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</row>
    <row r="443" spans="1:27" customFormat="1" x14ac:dyDescent="0.2">
      <c r="A443" s="38"/>
      <c r="B443" s="29"/>
      <c r="C443" s="84"/>
      <c r="D443" s="29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</row>
    <row r="444" spans="1:27" customFormat="1" x14ac:dyDescent="0.2">
      <c r="A444" s="38"/>
      <c r="B444" s="29"/>
      <c r="C444" s="84"/>
      <c r="D444" s="29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</row>
    <row r="445" spans="1:27" customFormat="1" x14ac:dyDescent="0.2">
      <c r="A445" s="38"/>
      <c r="B445" s="29"/>
      <c r="C445" s="84"/>
      <c r="D445" s="29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</row>
    <row r="446" spans="1:27" customFormat="1" x14ac:dyDescent="0.2">
      <c r="A446" s="38"/>
      <c r="B446" s="29"/>
      <c r="C446" s="84"/>
      <c r="D446" s="29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</row>
    <row r="447" spans="1:27" customFormat="1" x14ac:dyDescent="0.2">
      <c r="A447" s="38"/>
      <c r="B447" s="29"/>
      <c r="C447" s="84"/>
      <c r="D447" s="29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</row>
    <row r="448" spans="1:27" customFormat="1" x14ac:dyDescent="0.2">
      <c r="A448" s="38"/>
      <c r="B448" s="29"/>
      <c r="C448" s="84"/>
      <c r="D448" s="29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</row>
    <row r="449" spans="1:27" customFormat="1" x14ac:dyDescent="0.2">
      <c r="A449" s="38"/>
      <c r="B449" s="29"/>
      <c r="C449" s="84"/>
      <c r="D449" s="29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</row>
    <row r="450" spans="1:27" customFormat="1" x14ac:dyDescent="0.2">
      <c r="A450" s="38"/>
      <c r="B450" s="29"/>
      <c r="C450" s="84"/>
      <c r="D450" s="29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</row>
    <row r="451" spans="1:27" customFormat="1" x14ac:dyDescent="0.2">
      <c r="A451" s="38"/>
      <c r="B451" s="29"/>
      <c r="C451" s="84"/>
      <c r="D451" s="29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</row>
    <row r="452" spans="1:27" customFormat="1" x14ac:dyDescent="0.2">
      <c r="A452" s="38"/>
      <c r="B452" s="29"/>
      <c r="C452" s="84"/>
      <c r="D452" s="29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</row>
    <row r="453" spans="1:27" customFormat="1" x14ac:dyDescent="0.2">
      <c r="A453" s="38"/>
      <c r="B453" s="29"/>
      <c r="C453" s="84"/>
      <c r="D453" s="29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</row>
    <row r="454" spans="1:27" customFormat="1" x14ac:dyDescent="0.2">
      <c r="A454" s="38"/>
      <c r="B454" s="29"/>
      <c r="C454" s="84"/>
      <c r="D454" s="29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</row>
    <row r="455" spans="1:27" customFormat="1" x14ac:dyDescent="0.2">
      <c r="A455" s="38"/>
      <c r="B455" s="29"/>
      <c r="C455" s="84"/>
      <c r="D455" s="29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</row>
    <row r="456" spans="1:27" customFormat="1" x14ac:dyDescent="0.2">
      <c r="A456" s="38"/>
      <c r="B456" s="29"/>
      <c r="C456" s="84"/>
      <c r="D456" s="29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</row>
    <row r="457" spans="1:27" customFormat="1" x14ac:dyDescent="0.2">
      <c r="A457" s="38"/>
      <c r="B457" s="29"/>
      <c r="C457" s="84"/>
      <c r="D457" s="29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</row>
    <row r="458" spans="1:27" customFormat="1" x14ac:dyDescent="0.2">
      <c r="A458" s="38"/>
      <c r="B458" s="29"/>
      <c r="C458" s="84"/>
      <c r="D458" s="29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</row>
    <row r="459" spans="1:27" customFormat="1" x14ac:dyDescent="0.2">
      <c r="A459" s="38"/>
      <c r="B459" s="29"/>
      <c r="C459" s="84"/>
      <c r="D459" s="29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</row>
    <row r="460" spans="1:27" customFormat="1" x14ac:dyDescent="0.2">
      <c r="A460" s="38"/>
      <c r="B460" s="29"/>
      <c r="C460" s="84"/>
      <c r="D460" s="29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</row>
    <row r="461" spans="1:27" customFormat="1" x14ac:dyDescent="0.2">
      <c r="A461" s="38"/>
      <c r="B461" s="29"/>
      <c r="C461" s="84"/>
      <c r="D461" s="29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</row>
    <row r="462" spans="1:27" customFormat="1" x14ac:dyDescent="0.2">
      <c r="A462" s="38"/>
      <c r="B462" s="29"/>
      <c r="C462" s="84"/>
      <c r="D462" s="29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</row>
    <row r="463" spans="1:27" customFormat="1" x14ac:dyDescent="0.2">
      <c r="A463" s="38"/>
      <c r="B463" s="29"/>
      <c r="C463" s="84"/>
      <c r="D463" s="29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</row>
    <row r="464" spans="1:27" customFormat="1" x14ac:dyDescent="0.2">
      <c r="A464" s="38"/>
      <c r="B464" s="29"/>
      <c r="C464" s="84"/>
      <c r="D464" s="29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</row>
    <row r="465" spans="1:27" customFormat="1" x14ac:dyDescent="0.2">
      <c r="A465" s="38"/>
      <c r="B465" s="29"/>
      <c r="C465" s="84"/>
      <c r="D465" s="29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</row>
    <row r="466" spans="1:27" customFormat="1" x14ac:dyDescent="0.2">
      <c r="A466" s="38"/>
      <c r="B466" s="29"/>
      <c r="C466" s="84"/>
      <c r="D466" s="29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</row>
    <row r="467" spans="1:27" customFormat="1" x14ac:dyDescent="0.2">
      <c r="A467" s="38"/>
      <c r="B467" s="29"/>
      <c r="C467" s="84"/>
      <c r="D467" s="29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</row>
    <row r="468" spans="1:27" customFormat="1" x14ac:dyDescent="0.2">
      <c r="A468" s="38"/>
      <c r="B468" s="29"/>
      <c r="C468" s="84"/>
      <c r="D468" s="29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</row>
    <row r="469" spans="1:27" customFormat="1" x14ac:dyDescent="0.2">
      <c r="A469" s="38"/>
      <c r="B469" s="29"/>
      <c r="C469" s="84"/>
      <c r="D469" s="29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</row>
    <row r="470" spans="1:27" customFormat="1" x14ac:dyDescent="0.2">
      <c r="A470" s="38"/>
      <c r="B470" s="29"/>
      <c r="C470" s="84"/>
      <c r="D470" s="29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</row>
    <row r="471" spans="1:27" customFormat="1" x14ac:dyDescent="0.2">
      <c r="A471" s="38"/>
      <c r="B471" s="29"/>
      <c r="C471" s="84"/>
      <c r="D471" s="29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</row>
    <row r="472" spans="1:27" customFormat="1" x14ac:dyDescent="0.2">
      <c r="A472" s="38"/>
      <c r="B472" s="29"/>
      <c r="C472" s="84"/>
      <c r="D472" s="29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</row>
    <row r="473" spans="1:27" customFormat="1" x14ac:dyDescent="0.2">
      <c r="A473" s="38"/>
      <c r="B473" s="29"/>
      <c r="C473" s="84"/>
      <c r="D473" s="29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</row>
    <row r="474" spans="1:27" customFormat="1" x14ac:dyDescent="0.2">
      <c r="A474" s="38"/>
      <c r="B474" s="29"/>
      <c r="C474" s="84"/>
      <c r="D474" s="29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</row>
    <row r="475" spans="1:27" customFormat="1" x14ac:dyDescent="0.2">
      <c r="A475" s="38"/>
      <c r="B475" s="29"/>
      <c r="C475" s="84"/>
      <c r="D475" s="29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</row>
    <row r="476" spans="1:27" customFormat="1" x14ac:dyDescent="0.2">
      <c r="A476" s="38"/>
      <c r="B476" s="29"/>
      <c r="C476" s="84"/>
      <c r="D476" s="29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</row>
    <row r="477" spans="1:27" customFormat="1" x14ac:dyDescent="0.2">
      <c r="A477" s="38"/>
      <c r="B477" s="29"/>
      <c r="C477" s="84"/>
      <c r="D477" s="29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</row>
    <row r="478" spans="1:27" customFormat="1" x14ac:dyDescent="0.2">
      <c r="A478" s="38"/>
      <c r="B478" s="29"/>
      <c r="C478" s="84"/>
      <c r="D478" s="29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</row>
    <row r="479" spans="1:27" customFormat="1" x14ac:dyDescent="0.2">
      <c r="A479" s="38"/>
      <c r="B479" s="29"/>
      <c r="C479" s="84"/>
      <c r="D479" s="29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</row>
    <row r="480" spans="1:27" customFormat="1" x14ac:dyDescent="0.2">
      <c r="A480" s="38"/>
      <c r="B480" s="29"/>
      <c r="C480" s="84"/>
      <c r="D480" s="29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</row>
    <row r="481" spans="1:27" customFormat="1" x14ac:dyDescent="0.2">
      <c r="A481" s="38"/>
      <c r="B481" s="29"/>
      <c r="C481" s="84"/>
      <c r="D481" s="29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</row>
    <row r="482" spans="1:27" customFormat="1" x14ac:dyDescent="0.2">
      <c r="A482" s="38"/>
      <c r="B482" s="29"/>
      <c r="C482" s="84"/>
      <c r="D482" s="29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</row>
    <row r="483" spans="1:27" customFormat="1" x14ac:dyDescent="0.2">
      <c r="A483" s="38"/>
      <c r="B483" s="29"/>
      <c r="C483" s="84"/>
      <c r="D483" s="29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</row>
    <row r="484" spans="1:27" customFormat="1" x14ac:dyDescent="0.2">
      <c r="A484" s="38"/>
      <c r="B484" s="29"/>
      <c r="C484" s="84"/>
      <c r="D484" s="29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</row>
    <row r="485" spans="1:27" customFormat="1" x14ac:dyDescent="0.2">
      <c r="A485" s="38"/>
      <c r="B485" s="29"/>
      <c r="C485" s="84"/>
      <c r="D485" s="29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</row>
    <row r="486" spans="1:27" customFormat="1" x14ac:dyDescent="0.2">
      <c r="A486" s="38"/>
      <c r="B486" s="29"/>
      <c r="C486" s="84"/>
      <c r="D486" s="29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</row>
    <row r="487" spans="1:27" customFormat="1" x14ac:dyDescent="0.2">
      <c r="A487" s="38"/>
      <c r="B487" s="29"/>
      <c r="C487" s="84"/>
      <c r="D487" s="29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</row>
    <row r="488" spans="1:27" customFormat="1" x14ac:dyDescent="0.2">
      <c r="A488" s="38"/>
      <c r="B488" s="29"/>
      <c r="C488" s="84"/>
      <c r="D488" s="29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</row>
    <row r="489" spans="1:27" customFormat="1" x14ac:dyDescent="0.2">
      <c r="A489" s="38"/>
      <c r="B489" s="29"/>
      <c r="C489" s="84"/>
      <c r="D489" s="29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</row>
    <row r="490" spans="1:27" customFormat="1" x14ac:dyDescent="0.2">
      <c r="A490" s="38"/>
      <c r="B490" s="29"/>
      <c r="C490" s="84"/>
      <c r="D490" s="29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</row>
    <row r="491" spans="1:27" customFormat="1" x14ac:dyDescent="0.2">
      <c r="A491" s="38"/>
      <c r="B491" s="29"/>
      <c r="C491" s="84"/>
      <c r="D491" s="29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</row>
    <row r="492" spans="1:27" customFormat="1" x14ac:dyDescent="0.2">
      <c r="A492" s="38"/>
      <c r="B492" s="29"/>
      <c r="C492" s="84"/>
      <c r="D492" s="29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</row>
    <row r="493" spans="1:27" customFormat="1" x14ac:dyDescent="0.2">
      <c r="A493" s="38"/>
      <c r="B493" s="29"/>
      <c r="C493" s="84"/>
      <c r="D493" s="29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</row>
    <row r="494" spans="1:27" customFormat="1" x14ac:dyDescent="0.2">
      <c r="A494" s="38"/>
      <c r="B494" s="29"/>
      <c r="C494" s="84"/>
      <c r="D494" s="29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</row>
    <row r="495" spans="1:27" customFormat="1" x14ac:dyDescent="0.2">
      <c r="A495" s="28"/>
      <c r="B495" s="121"/>
      <c r="C495" s="122"/>
      <c r="D495" s="29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</row>
  </sheetData>
  <printOptions gridLinesSet="0"/>
  <pageMargins left="0.74803149606299213" right="0.74803149606299213" top="0.31496062992125984" bottom="0.23622047244094491" header="0.15748031496062992" footer="0.19685039370078741"/>
  <pageSetup paperSize="9" scale="22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FT list</vt:lpstr>
      <vt:lpstr>NHS and DH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Annalise McMahon</dc:creator>
  <cp:lastModifiedBy>Nicola Holman</cp:lastModifiedBy>
  <dcterms:created xsi:type="dcterms:W3CDTF">2016-09-28T15:21:49Z</dcterms:created>
  <dcterms:modified xsi:type="dcterms:W3CDTF">2016-10-05T11:34:19Z</dcterms:modified>
</cp:coreProperties>
</file>