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734" activeTab="0"/>
  </bookViews>
  <sheets>
    <sheet name="Data sheet" sheetId="1" r:id="rId1"/>
  </sheets>
  <definedNames>
    <definedName name="List_of_organisations">#REF!</definedName>
    <definedName name="Main_Department">#REF!</definedName>
    <definedName name="Month">#REF!</definedName>
    <definedName name="Organisation_Type">#REF!</definedName>
    <definedName name="_xlnm.Print_Area" localSheetId="0">'Data sheet'!$A$1:$AO$21</definedName>
    <definedName name="Yes_No">#REF!</definedName>
  </definedNames>
  <calcPr fullCalcOnLoad="1"/>
</workbook>
</file>

<file path=xl/sharedStrings.xml><?xml version="1.0" encoding="utf-8"?>
<sst xmlns="http://schemas.openxmlformats.org/spreadsheetml/2006/main" count="111" uniqueCount="60">
  <si>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</si>
  <si>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</si>
  <si>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</si>
  <si>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</si>
  <si>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</si>
  <si>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</si>
  <si>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</si>
  <si>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</si>
  <si>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</si>
  <si>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</si>
  <si>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</si>
  <si>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</si>
  <si>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</si>
  <si>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</si>
  <si>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</si>
  <si>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</si>
  <si>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</si>
  <si>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</si>
  <si>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</si>
  <si>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</si>
  <si>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</si>
  <si>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</si>
  <si>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</si>
  <si>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</si>
  <si>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</si>
  <si>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</si>
  <si>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</si>
  <si>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</si>
  <si>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</si>
  <si>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</si>
  <si>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</si>
  <si>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</si>
  <si>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</si>
  <si>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</si>
  <si>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Ministerial Department</t>
  </si>
  <si>
    <t>Department of Health</t>
  </si>
  <si>
    <t xml:space="preserve">Care Quality Commission </t>
  </si>
  <si>
    <t>Executive Non-Departmental Public Body</t>
  </si>
  <si>
    <t>Health &amp; Social Care Information Centre</t>
  </si>
  <si>
    <t>Special Health Authority</t>
  </si>
  <si>
    <t>Health Education England</t>
  </si>
  <si>
    <t>Health Research Authority</t>
  </si>
  <si>
    <t>Human Fertilisation &amp; Embryology Authority</t>
  </si>
  <si>
    <t>Human Tissue Authority</t>
  </si>
  <si>
    <t>Medicines &amp; Healthcare Products Regulatory Agency</t>
  </si>
  <si>
    <t>Executive Agency</t>
  </si>
  <si>
    <t>Monitor</t>
  </si>
  <si>
    <t>National Institute for Health and Care Excellence</t>
  </si>
  <si>
    <t>NHS Blood &amp; Transplant</t>
  </si>
  <si>
    <t>NHS Business Services Authority</t>
  </si>
  <si>
    <t>NHS England</t>
  </si>
  <si>
    <t>NHS Litigation Authority</t>
  </si>
  <si>
    <t>NHS Trust Development Authority</t>
  </si>
  <si>
    <t>Public Health England</t>
  </si>
  <si>
    <t>Department of Health (excl agencies)</t>
  </si>
  <si>
    <t>Specialist Contractors includes inward Secondees working &gt;0.5wte.
The costs for secondees is not included in the Non-payroll staff figures.</t>
  </si>
  <si>
    <t xml:space="preserve">The HFEA currently has 1 vacancy </t>
  </si>
  <si>
    <t>Slight increase in Fte due to staff returing from MAT leave overlapping.</t>
  </si>
  <si>
    <t>December contingent labour figure is considerably less than the November figure of £37k due to the following reasons: (1) Credit of £9k in the accounts relating to staff that had left at the end of October or early November.  (2) Reduction in the number of staff from 10 to 7. (3) Leave during the Chrismas period.</t>
  </si>
  <si>
    <t>costs for off payroll workers is sent from PHE Finance to DH Finance on a different return. Within the classification of SCS staff or equivalents are 59 SCS staff (headcount) or 51.35 full-time equivalent on Civil Service contracts.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</si>
</sst>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quot;£&quot;#,##0"/>
    <numFmt numFmtId="189" formatCode="_-* #,##0_-;\-* #,##0_-;_-* &quot;-&quot;??_-;_-@_-"/>
    <numFmt numFmtId="190" formatCode="0.0000"/>
    <numFmt numFmtId="191" formatCode="0.000"/>
  </numFmts>
  <fonts count="50">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
      <left/>
      <right/>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164" fontId="2" fillId="0" borderId="0" applyFont="0" applyFill="0" applyBorder="0" applyAlignment="0" applyProtection="0"/>
    <xf numFmtId="0" fontId="31" fillId="26" borderId="0" applyNumberFormat="0" applyBorder="0" applyAlignment="0" applyProtection="0"/>
    <xf numFmtId="0" fontId="32" fillId="27" borderId="1" applyNumberFormat="0" applyAlignment="0" applyProtection="0"/>
    <xf numFmtId="165" fontId="7" fillId="28" borderId="0" applyNumberFormat="0">
      <alignment/>
      <protection locked="0"/>
    </xf>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0" fontId="2" fillId="0" borderId="0" applyNumberFormat="0" applyFill="0" applyBorder="0" applyAlignment="0" applyProtection="0"/>
    <xf numFmtId="0" fontId="44" fillId="0" borderId="0">
      <alignment/>
      <protection/>
    </xf>
    <xf numFmtId="0" fontId="4" fillId="0" borderId="0">
      <alignment/>
      <protection/>
    </xf>
    <xf numFmtId="0" fontId="1" fillId="0" borderId="0">
      <alignment/>
      <protection/>
    </xf>
    <xf numFmtId="0" fontId="45"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46" fillId="27" borderId="8" applyNumberFormat="0" applyAlignment="0" applyProtection="0"/>
    <xf numFmtId="40" fontId="9"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47" fillId="0" borderId="0" applyNumberFormat="0" applyFill="0" applyBorder="0" applyAlignment="0" applyProtection="0"/>
    <xf numFmtId="178" fontId="2" fillId="0" borderId="0" applyFont="0" applyFill="0" applyBorder="0" applyAlignment="0" applyProtection="0"/>
    <xf numFmtId="0" fontId="4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9" fillId="0" borderId="0" applyNumberFormat="0" applyFill="0" applyBorder="0" applyAlignment="0" applyProtection="0"/>
  </cellStyleXfs>
  <cellXfs count="58">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48" fillId="0" borderId="11" xfId="0" applyFont="1" applyFill="1" applyBorder="1" applyAlignment="1" applyProtection="1">
      <alignment horizontal="center" wrapText="1"/>
      <protection/>
    </xf>
    <xf numFmtId="0" fontId="48"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0" fillId="0" borderId="12" xfId="0" applyFont="1" applyFill="1" applyBorder="1" applyAlignment="1" applyProtection="1">
      <alignment horizontal="center" wrapText="1"/>
      <protection/>
    </xf>
    <xf numFmtId="0" fontId="10" fillId="0" borderId="12" xfId="0" applyFont="1" applyFill="1" applyBorder="1" applyAlignment="1" applyProtection="1">
      <alignment horizontal="center"/>
      <protection/>
    </xf>
    <xf numFmtId="0" fontId="0" fillId="0" borderId="10" xfId="0"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0" xfId="0" applyBorder="1" applyAlignment="1" applyProtection="1">
      <alignment horizontal="right" vertical="center" wrapText="1"/>
      <protection locked="0"/>
    </xf>
    <xf numFmtId="0" fontId="0" fillId="35" borderId="10" xfId="0" applyFill="1" applyBorder="1" applyAlignment="1" applyProtection="1">
      <alignment horizontal="right" vertical="center"/>
      <protection/>
    </xf>
    <xf numFmtId="1" fontId="0" fillId="35" borderId="10" xfId="0" applyNumberFormat="1" applyFill="1" applyBorder="1" applyAlignment="1" applyProtection="1">
      <alignment horizontal="right" vertical="center"/>
      <protection/>
    </xf>
    <xf numFmtId="3" fontId="0" fillId="36"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36" borderId="10" xfId="0" applyNumberFormat="1" applyFont="1" applyFill="1" applyBorder="1" applyAlignment="1" applyProtection="1">
      <alignment horizontal="right" vertical="center"/>
      <protection/>
    </xf>
    <xf numFmtId="6" fontId="0" fillId="37" borderId="10" xfId="0" applyNumberFormat="1" applyFill="1" applyBorder="1" applyAlignment="1" applyProtection="1">
      <alignment horizontal="right" vertical="center"/>
      <protection locked="0"/>
    </xf>
    <xf numFmtId="186" fontId="0" fillId="37"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6" borderId="10" xfId="0" applyNumberFormat="1" applyFill="1" applyBorder="1" applyAlignment="1" applyProtection="1">
      <alignment horizontal="right" vertical="center"/>
      <protection/>
    </xf>
    <xf numFmtId="0" fontId="0" fillId="37" borderId="10" xfId="0" applyFill="1" applyBorder="1" applyAlignment="1" applyProtection="1">
      <alignment vertical="center"/>
      <protection locked="0"/>
    </xf>
    <xf numFmtId="0" fontId="0" fillId="0" borderId="10" xfId="0" applyFill="1" applyBorder="1" applyAlignment="1" applyProtection="1">
      <alignment vertical="center" wrapText="1"/>
      <protection locked="0"/>
    </xf>
    <xf numFmtId="2" fontId="0" fillId="0" borderId="10" xfId="0" applyNumberFormat="1" applyBorder="1" applyAlignment="1" applyProtection="1">
      <alignment horizontal="right" vertical="center" wrapText="1"/>
      <protection locked="0"/>
    </xf>
    <xf numFmtId="0" fontId="10" fillId="0" borderId="12" xfId="0" applyFont="1" applyFill="1" applyBorder="1" applyAlignment="1" applyProtection="1">
      <alignment horizontal="center" wrapText="1"/>
      <protection/>
    </xf>
    <xf numFmtId="0" fontId="10" fillId="0" borderId="13" xfId="0" applyFont="1" applyFill="1" applyBorder="1" applyAlignment="1" applyProtection="1">
      <alignment horizontal="center" wrapText="1"/>
      <protection/>
    </xf>
    <xf numFmtId="0" fontId="10" fillId="0" borderId="14" xfId="0" applyFont="1" applyFill="1" applyBorder="1" applyAlignment="1" applyProtection="1">
      <alignment horizontal="center" wrapText="1"/>
      <protection/>
    </xf>
    <xf numFmtId="0" fontId="48" fillId="0" borderId="12" xfId="0" applyFont="1" applyFill="1" applyBorder="1" applyAlignment="1" applyProtection="1">
      <alignment horizontal="center" wrapText="1"/>
      <protection/>
    </xf>
    <xf numFmtId="0" fontId="48" fillId="0" borderId="14" xfId="0" applyFont="1" applyFill="1" applyBorder="1" applyAlignment="1" applyProtection="1">
      <alignment horizontal="center" wrapText="1"/>
      <protection/>
    </xf>
    <xf numFmtId="0" fontId="48" fillId="0" borderId="13" xfId="0" applyFont="1" applyFill="1" applyBorder="1" applyAlignment="1" applyProtection="1">
      <alignment horizontal="center" wrapText="1"/>
      <protection/>
    </xf>
    <xf numFmtId="0" fontId="48" fillId="0" borderId="11" xfId="0" applyFont="1" applyFill="1" applyBorder="1" applyAlignment="1" applyProtection="1">
      <alignment horizontal="center" wrapText="1"/>
      <protection/>
    </xf>
    <xf numFmtId="0" fontId="48" fillId="0" borderId="15" xfId="0" applyFont="1" applyFill="1" applyBorder="1" applyAlignment="1" applyProtection="1">
      <alignment horizontal="center" wrapText="1"/>
      <protection/>
    </xf>
    <xf numFmtId="0" fontId="48" fillId="0" borderId="16" xfId="0" applyFont="1" applyFill="1" applyBorder="1" applyAlignment="1" applyProtection="1">
      <alignment horizontal="center" wrapText="1"/>
      <protection/>
    </xf>
    <xf numFmtId="0" fontId="48" fillId="0" borderId="17" xfId="0" applyFont="1" applyFill="1" applyBorder="1" applyAlignment="1" applyProtection="1">
      <alignment horizontal="center" wrapText="1"/>
      <protection/>
    </xf>
    <xf numFmtId="0" fontId="48" fillId="0" borderId="18" xfId="0" applyFont="1" applyFill="1" applyBorder="1" applyAlignment="1" applyProtection="1">
      <alignment horizontal="center" wrapText="1"/>
      <protection/>
    </xf>
    <xf numFmtId="0" fontId="10" fillId="0" borderId="19" xfId="0" applyFont="1" applyFill="1" applyBorder="1" applyAlignment="1" applyProtection="1">
      <alignment horizontal="center" wrapText="1"/>
      <protection/>
    </xf>
    <xf numFmtId="0" fontId="10" fillId="0" borderId="20"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48" fillId="0" borderId="13" xfId="0" applyFont="1" applyFill="1" applyBorder="1" applyAlignment="1" applyProtection="1">
      <alignment/>
      <protection/>
    </xf>
    <xf numFmtId="0" fontId="48" fillId="0" borderId="14" xfId="0" applyFont="1" applyFill="1" applyBorder="1" applyAlignment="1" applyProtection="1">
      <alignment/>
      <protection/>
    </xf>
    <xf numFmtId="0" fontId="48" fillId="0" borderId="19" xfId="0" applyFont="1" applyFill="1" applyBorder="1" applyAlignment="1" applyProtection="1">
      <alignment horizontal="center"/>
      <protection/>
    </xf>
    <xf numFmtId="0" fontId="48" fillId="0" borderId="21" xfId="0" applyFont="1" applyFill="1" applyBorder="1" applyAlignment="1" applyProtection="1">
      <alignment horizontal="center"/>
      <protection/>
    </xf>
    <xf numFmtId="0" fontId="48" fillId="0" borderId="20" xfId="0" applyFont="1" applyFill="1" applyBorder="1" applyAlignment="1" applyProtection="1">
      <alignment horizontal="center"/>
      <protection/>
    </xf>
    <xf numFmtId="0" fontId="48" fillId="0" borderId="11" xfId="0" applyFont="1" applyFill="1" applyBorder="1" applyAlignment="1" applyProtection="1">
      <alignment horizontal="center"/>
      <protection/>
    </xf>
    <xf numFmtId="0" fontId="48" fillId="0" borderId="16" xfId="0" applyFont="1" applyFill="1" applyBorder="1" applyAlignment="1" applyProtection="1">
      <alignment horizontal="center"/>
      <protection/>
    </xf>
    <xf numFmtId="0" fontId="48" fillId="0" borderId="15" xfId="0" applyFont="1" applyFill="1" applyBorder="1" applyAlignment="1" applyProtection="1">
      <alignment horizontal="center"/>
      <protection/>
    </xf>
    <xf numFmtId="0" fontId="48" fillId="0" borderId="10" xfId="0" applyFont="1" applyFill="1" applyBorder="1" applyAlignment="1" applyProtection="1">
      <alignment horizontal="center" wrapText="1"/>
      <protection/>
    </xf>
    <xf numFmtId="0" fontId="48" fillId="0" borderId="10" xfId="0" applyFont="1" applyFill="1" applyBorder="1" applyAlignment="1" applyProtection="1">
      <alignment horizontal="center"/>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00"/>
  <sheetViews>
    <sheetView tabSelected="1" zoomScale="90" zoomScaleNormal="90" zoomScalePageLayoutView="0" workbookViewId="0" topLeftCell="A1">
      <selection activeCell="F6" sqref="F6"/>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36" t="s">
        <v>12</v>
      </c>
      <c r="B1" s="36" t="s">
        <v>1</v>
      </c>
      <c r="C1" s="36" t="s">
        <v>0</v>
      </c>
      <c r="D1" s="39" t="s">
        <v>8</v>
      </c>
      <c r="E1" s="40"/>
      <c r="F1" s="40"/>
      <c r="G1" s="40"/>
      <c r="H1" s="40"/>
      <c r="I1" s="40"/>
      <c r="J1" s="40"/>
      <c r="K1" s="40"/>
      <c r="L1" s="40"/>
      <c r="M1" s="40"/>
      <c r="N1" s="40"/>
      <c r="O1" s="40"/>
      <c r="P1" s="40"/>
      <c r="Q1" s="41"/>
      <c r="R1" s="53" t="s">
        <v>15</v>
      </c>
      <c r="S1" s="55"/>
      <c r="T1" s="55"/>
      <c r="U1" s="55"/>
      <c r="V1" s="55"/>
      <c r="W1" s="55"/>
      <c r="X1" s="55"/>
      <c r="Y1" s="55"/>
      <c r="Z1" s="55"/>
      <c r="AA1" s="54"/>
      <c r="AB1" s="44" t="s">
        <v>25</v>
      </c>
      <c r="AC1" s="45"/>
      <c r="AD1" s="50" t="s">
        <v>11</v>
      </c>
      <c r="AE1" s="51"/>
      <c r="AF1" s="51"/>
      <c r="AG1" s="51"/>
      <c r="AH1" s="51"/>
      <c r="AI1" s="51"/>
      <c r="AJ1" s="52"/>
      <c r="AK1" s="57" t="s">
        <v>32</v>
      </c>
      <c r="AL1" s="57"/>
      <c r="AM1" s="57"/>
      <c r="AN1" s="33" t="s">
        <v>24</v>
      </c>
      <c r="AO1" s="36" t="s">
        <v>33</v>
      </c>
    </row>
    <row r="2" spans="1:41" s="1" customFormat="1" ht="53.25" customHeight="1">
      <c r="A2" s="48"/>
      <c r="B2" s="48"/>
      <c r="C2" s="48"/>
      <c r="D2" s="42" t="s">
        <v>28</v>
      </c>
      <c r="E2" s="43"/>
      <c r="F2" s="42" t="s">
        <v>29</v>
      </c>
      <c r="G2" s="43"/>
      <c r="H2" s="42" t="s">
        <v>30</v>
      </c>
      <c r="I2" s="43"/>
      <c r="J2" s="42" t="s">
        <v>6</v>
      </c>
      <c r="K2" s="43"/>
      <c r="L2" s="42" t="s">
        <v>31</v>
      </c>
      <c r="M2" s="43"/>
      <c r="N2" s="42" t="s">
        <v>5</v>
      </c>
      <c r="O2" s="43"/>
      <c r="P2" s="39" t="s">
        <v>9</v>
      </c>
      <c r="Q2" s="41"/>
      <c r="R2" s="39" t="s">
        <v>13</v>
      </c>
      <c r="S2" s="54"/>
      <c r="T2" s="53" t="s">
        <v>3</v>
      </c>
      <c r="U2" s="54"/>
      <c r="V2" s="53" t="s">
        <v>4</v>
      </c>
      <c r="W2" s="54"/>
      <c r="X2" s="53" t="s">
        <v>14</v>
      </c>
      <c r="Y2" s="54"/>
      <c r="Z2" s="39" t="s">
        <v>10</v>
      </c>
      <c r="AA2" s="41"/>
      <c r="AB2" s="46"/>
      <c r="AC2" s="47"/>
      <c r="AD2" s="36" t="s">
        <v>17</v>
      </c>
      <c r="AE2" s="36" t="s">
        <v>16</v>
      </c>
      <c r="AF2" s="36" t="s">
        <v>18</v>
      </c>
      <c r="AG2" s="36" t="s">
        <v>19</v>
      </c>
      <c r="AH2" s="36" t="s">
        <v>20</v>
      </c>
      <c r="AI2" s="36" t="s">
        <v>21</v>
      </c>
      <c r="AJ2" s="56" t="s">
        <v>23</v>
      </c>
      <c r="AK2" s="36" t="s">
        <v>26</v>
      </c>
      <c r="AL2" s="36" t="s">
        <v>27</v>
      </c>
      <c r="AM2" s="36" t="s">
        <v>22</v>
      </c>
      <c r="AN2" s="34"/>
      <c r="AO2" s="38"/>
    </row>
    <row r="3" spans="1:41" ht="57.75" customHeight="1">
      <c r="A3" s="49"/>
      <c r="B3" s="49"/>
      <c r="C3" s="49"/>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37"/>
      <c r="AE3" s="37"/>
      <c r="AF3" s="37"/>
      <c r="AG3" s="37"/>
      <c r="AH3" s="37"/>
      <c r="AI3" s="37"/>
      <c r="AJ3" s="56"/>
      <c r="AK3" s="37"/>
      <c r="AL3" s="37"/>
      <c r="AM3" s="37"/>
      <c r="AN3" s="35"/>
      <c r="AO3" s="37"/>
    </row>
    <row r="4" spans="1:41" ht="30">
      <c r="A4" s="18" t="s">
        <v>54</v>
      </c>
      <c r="B4" s="19" t="s">
        <v>34</v>
      </c>
      <c r="C4" s="18" t="s">
        <v>35</v>
      </c>
      <c r="D4" s="20">
        <v>92</v>
      </c>
      <c r="E4" s="20">
        <v>85.00999999999998</v>
      </c>
      <c r="F4" s="20">
        <v>332</v>
      </c>
      <c r="G4" s="20">
        <v>319.0799999999999</v>
      </c>
      <c r="H4" s="20">
        <v>713</v>
      </c>
      <c r="I4" s="20">
        <v>686.71</v>
      </c>
      <c r="J4" s="20">
        <v>704</v>
      </c>
      <c r="K4" s="20">
        <v>672.1000000000003</v>
      </c>
      <c r="L4" s="20">
        <v>175</v>
      </c>
      <c r="M4" s="20">
        <v>167.63</v>
      </c>
      <c r="N4" s="20">
        <v>0</v>
      </c>
      <c r="O4" s="20">
        <v>0</v>
      </c>
      <c r="P4" s="20">
        <v>2016</v>
      </c>
      <c r="Q4" s="20">
        <v>1930.5300000000002</v>
      </c>
      <c r="R4" s="20">
        <v>54</v>
      </c>
      <c r="S4" s="20">
        <v>53.949999999999996</v>
      </c>
      <c r="T4" s="20">
        <v>0</v>
      </c>
      <c r="U4" s="20">
        <v>0</v>
      </c>
      <c r="V4" s="20">
        <v>69</v>
      </c>
      <c r="W4" s="20">
        <v>67.53999999999999</v>
      </c>
      <c r="X4" s="20">
        <v>3</v>
      </c>
      <c r="Y4" s="20">
        <v>3</v>
      </c>
      <c r="Z4" s="21">
        <v>126</v>
      </c>
      <c r="AA4" s="22">
        <v>124.48999999999998</v>
      </c>
      <c r="AB4" s="23">
        <v>2142</v>
      </c>
      <c r="AC4" s="23">
        <v>2055.02</v>
      </c>
      <c r="AD4" s="24">
        <v>7086841.570000002</v>
      </c>
      <c r="AE4" s="24">
        <v>27157.20999999998</v>
      </c>
      <c r="AF4" s="24">
        <v>19633</v>
      </c>
      <c r="AG4" s="24">
        <v>12820.839999999995</v>
      </c>
      <c r="AH4" s="24">
        <v>1540195.8099999968</v>
      </c>
      <c r="AI4" s="24">
        <v>668186.7599999988</v>
      </c>
      <c r="AJ4" s="25">
        <v>9354835.189999998</v>
      </c>
      <c r="AK4" s="26">
        <v>939823.8300000002</v>
      </c>
      <c r="AL4" s="27">
        <v>487119.9199999999</v>
      </c>
      <c r="AM4" s="28">
        <v>1426943.75</v>
      </c>
      <c r="AN4" s="29">
        <v>10781778.939999998</v>
      </c>
      <c r="AO4" s="30"/>
    </row>
    <row r="5" spans="1:41" ht="45">
      <c r="A5" s="3" t="s">
        <v>36</v>
      </c>
      <c r="B5" s="19" t="s">
        <v>37</v>
      </c>
      <c r="C5" s="19" t="s">
        <v>35</v>
      </c>
      <c r="D5" s="20">
        <v>436</v>
      </c>
      <c r="E5" s="20">
        <v>410.52</v>
      </c>
      <c r="F5" s="20">
        <v>352</v>
      </c>
      <c r="G5" s="20">
        <v>346.05</v>
      </c>
      <c r="H5" s="20">
        <v>1972</v>
      </c>
      <c r="I5" s="20">
        <v>1915.19</v>
      </c>
      <c r="J5" s="20">
        <v>456</v>
      </c>
      <c r="K5" s="20">
        <v>445.16</v>
      </c>
      <c r="L5" s="20">
        <v>131</v>
      </c>
      <c r="M5" s="20">
        <v>125.13</v>
      </c>
      <c r="N5" s="20">
        <v>25</v>
      </c>
      <c r="O5" s="20">
        <v>20.68</v>
      </c>
      <c r="P5" s="20">
        <v>3372</v>
      </c>
      <c r="Q5" s="20">
        <v>3262.73</v>
      </c>
      <c r="R5" s="20">
        <v>2</v>
      </c>
      <c r="S5" s="20">
        <v>2</v>
      </c>
      <c r="T5" s="20">
        <v>1</v>
      </c>
      <c r="U5" s="20">
        <v>1</v>
      </c>
      <c r="V5" s="20">
        <v>10</v>
      </c>
      <c r="W5" s="20">
        <v>10</v>
      </c>
      <c r="X5" s="20">
        <v>1</v>
      </c>
      <c r="Y5" s="20">
        <v>1</v>
      </c>
      <c r="Z5" s="21">
        <v>14</v>
      </c>
      <c r="AA5" s="22">
        <v>14</v>
      </c>
      <c r="AB5" s="23">
        <v>3386</v>
      </c>
      <c r="AC5" s="23">
        <v>3276.73</v>
      </c>
      <c r="AD5" s="24">
        <v>10780758</v>
      </c>
      <c r="AE5" s="24">
        <v>75616</v>
      </c>
      <c r="AF5" s="24">
        <v>0</v>
      </c>
      <c r="AG5" s="24">
        <v>142759</v>
      </c>
      <c r="AH5" s="24">
        <v>1447597</v>
      </c>
      <c r="AI5" s="24">
        <v>990040</v>
      </c>
      <c r="AJ5" s="25">
        <v>13436770</v>
      </c>
      <c r="AK5" s="26">
        <v>143436.84</v>
      </c>
      <c r="AL5" s="27">
        <v>0</v>
      </c>
      <c r="AM5" s="28">
        <v>143436.84</v>
      </c>
      <c r="AN5" s="29">
        <v>13580206.84</v>
      </c>
      <c r="AO5" s="30"/>
    </row>
    <row r="6" spans="1:41" ht="45">
      <c r="A6" s="3" t="s">
        <v>38</v>
      </c>
      <c r="B6" s="19" t="s">
        <v>37</v>
      </c>
      <c r="C6" s="19" t="s">
        <v>35</v>
      </c>
      <c r="D6" s="20">
        <v>86</v>
      </c>
      <c r="E6" s="20">
        <v>72.6</v>
      </c>
      <c r="F6" s="20">
        <v>367</v>
      </c>
      <c r="G6" s="20">
        <v>349.9</v>
      </c>
      <c r="H6" s="20">
        <v>806</v>
      </c>
      <c r="I6" s="20">
        <v>779.2</v>
      </c>
      <c r="J6" s="20">
        <v>1294</v>
      </c>
      <c r="K6" s="20">
        <v>1265.5</v>
      </c>
      <c r="L6" s="20">
        <v>177</v>
      </c>
      <c r="M6" s="20">
        <v>169.2</v>
      </c>
      <c r="N6" s="20"/>
      <c r="O6" s="20"/>
      <c r="P6" s="20">
        <v>2730</v>
      </c>
      <c r="Q6" s="20">
        <v>2636.3999999999996</v>
      </c>
      <c r="R6" s="20">
        <v>37</v>
      </c>
      <c r="S6" s="20">
        <v>31</v>
      </c>
      <c r="T6" s="20">
        <v>0</v>
      </c>
      <c r="U6" s="20">
        <v>0</v>
      </c>
      <c r="V6" s="20">
        <v>65</v>
      </c>
      <c r="W6" s="20">
        <v>50.5</v>
      </c>
      <c r="X6" s="20">
        <v>0</v>
      </c>
      <c r="Y6" s="20">
        <v>0</v>
      </c>
      <c r="Z6" s="21">
        <v>102</v>
      </c>
      <c r="AA6" s="22">
        <v>81.5</v>
      </c>
      <c r="AB6" s="23">
        <v>2832</v>
      </c>
      <c r="AC6" s="23">
        <v>2717.8999999999996</v>
      </c>
      <c r="AD6" s="24">
        <v>9612886.370000033</v>
      </c>
      <c r="AE6" s="24">
        <v>171419.44999999998</v>
      </c>
      <c r="AF6" s="24">
        <v>0</v>
      </c>
      <c r="AG6" s="24">
        <v>25007.199999999997</v>
      </c>
      <c r="AH6" s="24">
        <v>1297966.62</v>
      </c>
      <c r="AI6" s="24">
        <v>867877.47</v>
      </c>
      <c r="AJ6" s="25">
        <v>11975157.110000031</v>
      </c>
      <c r="AK6" s="26">
        <v>753649.18</v>
      </c>
      <c r="AL6" s="27">
        <v>0</v>
      </c>
      <c r="AM6" s="28">
        <v>753649.18</v>
      </c>
      <c r="AN6" s="29">
        <v>12728806.29000003</v>
      </c>
      <c r="AO6" s="30"/>
    </row>
    <row r="7" spans="1:41" ht="45">
      <c r="A7" s="3" t="s">
        <v>40</v>
      </c>
      <c r="B7" s="19" t="s">
        <v>37</v>
      </c>
      <c r="C7" s="19" t="s">
        <v>35</v>
      </c>
      <c r="D7" s="20">
        <v>110</v>
      </c>
      <c r="E7" s="20">
        <v>99.32</v>
      </c>
      <c r="F7" s="20">
        <v>588</v>
      </c>
      <c r="G7" s="20">
        <v>540.18</v>
      </c>
      <c r="H7" s="20">
        <v>539</v>
      </c>
      <c r="I7" s="20">
        <v>495.37</v>
      </c>
      <c r="J7" s="20">
        <v>403</v>
      </c>
      <c r="K7" s="20">
        <v>378.75</v>
      </c>
      <c r="L7" s="20">
        <v>921</v>
      </c>
      <c r="M7" s="20">
        <v>310.98</v>
      </c>
      <c r="N7" s="20"/>
      <c r="O7" s="20"/>
      <c r="P7" s="20">
        <v>2561</v>
      </c>
      <c r="Q7" s="20">
        <v>1824.6</v>
      </c>
      <c r="R7" s="20">
        <v>111.59</v>
      </c>
      <c r="S7" s="20">
        <v>93.86000000000001</v>
      </c>
      <c r="T7" s="20"/>
      <c r="U7" s="20"/>
      <c r="V7" s="20">
        <v>11</v>
      </c>
      <c r="W7" s="20">
        <v>8.2</v>
      </c>
      <c r="X7" s="20"/>
      <c r="Y7" s="20"/>
      <c r="Z7" s="21">
        <v>122.59</v>
      </c>
      <c r="AA7" s="22">
        <v>102.06000000000002</v>
      </c>
      <c r="AB7" s="23">
        <v>2683.59</v>
      </c>
      <c r="AC7" s="23">
        <v>1926.6599999999999</v>
      </c>
      <c r="AD7" s="24">
        <v>6621540.779999999</v>
      </c>
      <c r="AE7" s="24">
        <v>198254.51</v>
      </c>
      <c r="AF7" s="24"/>
      <c r="AG7" s="24">
        <v>2744.87</v>
      </c>
      <c r="AH7" s="24">
        <v>802023.24</v>
      </c>
      <c r="AI7" s="24">
        <v>521115.66</v>
      </c>
      <c r="AJ7" s="25">
        <v>8145679.06</v>
      </c>
      <c r="AK7" s="26">
        <v>376356</v>
      </c>
      <c r="AL7" s="27">
        <v>0</v>
      </c>
      <c r="AM7" s="28">
        <v>376356</v>
      </c>
      <c r="AN7" s="29">
        <v>8522035.059999999</v>
      </c>
      <c r="AO7" s="30"/>
    </row>
    <row r="8" spans="1:41" ht="45">
      <c r="A8" s="3" t="s">
        <v>41</v>
      </c>
      <c r="B8" s="19" t="s">
        <v>37</v>
      </c>
      <c r="C8" s="19" t="s">
        <v>35</v>
      </c>
      <c r="D8" s="20">
        <v>9</v>
      </c>
      <c r="E8" s="20">
        <v>6.69</v>
      </c>
      <c r="F8" s="20">
        <v>93</v>
      </c>
      <c r="G8" s="20">
        <v>86.31</v>
      </c>
      <c r="H8" s="20">
        <v>51</v>
      </c>
      <c r="I8" s="20">
        <v>47.88</v>
      </c>
      <c r="J8" s="20">
        <v>41</v>
      </c>
      <c r="K8" s="20">
        <v>36.73</v>
      </c>
      <c r="L8" s="20">
        <v>5</v>
      </c>
      <c r="M8" s="20">
        <v>4.7</v>
      </c>
      <c r="N8" s="20">
        <v>0</v>
      </c>
      <c r="O8" s="20">
        <v>0</v>
      </c>
      <c r="P8" s="20">
        <v>199</v>
      </c>
      <c r="Q8" s="20">
        <v>182.30999999999997</v>
      </c>
      <c r="R8" s="20">
        <v>7</v>
      </c>
      <c r="S8" s="20">
        <v>3.63</v>
      </c>
      <c r="T8" s="20">
        <v>6</v>
      </c>
      <c r="U8" s="20">
        <v>5.43</v>
      </c>
      <c r="V8" s="20">
        <v>0</v>
      </c>
      <c r="W8" s="20">
        <v>0</v>
      </c>
      <c r="X8" s="20">
        <v>0</v>
      </c>
      <c r="Y8" s="20">
        <v>0</v>
      </c>
      <c r="Z8" s="21">
        <v>13</v>
      </c>
      <c r="AA8" s="22">
        <v>9.059999999999999</v>
      </c>
      <c r="AB8" s="23">
        <v>212</v>
      </c>
      <c r="AC8" s="23">
        <v>191.36999999999998</v>
      </c>
      <c r="AD8" s="24">
        <v>528219.51</v>
      </c>
      <c r="AE8" s="24">
        <v>0</v>
      </c>
      <c r="AF8" s="24">
        <v>0</v>
      </c>
      <c r="AG8" s="24">
        <v>5049.62</v>
      </c>
      <c r="AH8" s="24">
        <v>64036.75</v>
      </c>
      <c r="AI8" s="24">
        <v>42395.41</v>
      </c>
      <c r="AJ8" s="25">
        <v>639701.29</v>
      </c>
      <c r="AK8" s="26">
        <v>60303.81</v>
      </c>
      <c r="AL8" s="27">
        <v>-14392</v>
      </c>
      <c r="AM8" s="28">
        <v>45911.81</v>
      </c>
      <c r="AN8" s="29">
        <v>685613.1000000001</v>
      </c>
      <c r="AO8" s="30"/>
    </row>
    <row r="9" spans="1:41" ht="45">
      <c r="A9" s="3" t="s">
        <v>42</v>
      </c>
      <c r="B9" s="19" t="s">
        <v>37</v>
      </c>
      <c r="C9" s="19" t="s">
        <v>35</v>
      </c>
      <c r="D9" s="20">
        <v>0</v>
      </c>
      <c r="E9" s="20">
        <v>0</v>
      </c>
      <c r="F9" s="20">
        <v>19</v>
      </c>
      <c r="G9" s="20">
        <v>17.01</v>
      </c>
      <c r="H9" s="20">
        <v>37</v>
      </c>
      <c r="I9" s="20">
        <v>35.89</v>
      </c>
      <c r="J9" s="20">
        <v>8</v>
      </c>
      <c r="K9" s="20">
        <v>8</v>
      </c>
      <c r="L9" s="20">
        <v>3</v>
      </c>
      <c r="M9" s="20">
        <v>3</v>
      </c>
      <c r="N9" s="20">
        <v>0</v>
      </c>
      <c r="O9" s="20">
        <v>0</v>
      </c>
      <c r="P9" s="20">
        <v>67</v>
      </c>
      <c r="Q9" s="20">
        <v>63.900000000000006</v>
      </c>
      <c r="R9" s="20">
        <v>1</v>
      </c>
      <c r="S9" s="20">
        <v>1</v>
      </c>
      <c r="T9" s="20">
        <v>0</v>
      </c>
      <c r="U9" s="20">
        <v>0</v>
      </c>
      <c r="V9" s="20">
        <v>2</v>
      </c>
      <c r="W9" s="20">
        <v>2</v>
      </c>
      <c r="X9" s="20">
        <v>0</v>
      </c>
      <c r="Y9" s="20">
        <v>0</v>
      </c>
      <c r="Z9" s="21">
        <v>3</v>
      </c>
      <c r="AA9" s="22">
        <v>3</v>
      </c>
      <c r="AB9" s="23">
        <v>70</v>
      </c>
      <c r="AC9" s="23">
        <v>66.9</v>
      </c>
      <c r="AD9" s="24">
        <v>218385.75</v>
      </c>
      <c r="AE9" s="24"/>
      <c r="AF9" s="24"/>
      <c r="AG9" s="24">
        <v>895.78</v>
      </c>
      <c r="AH9" s="24">
        <v>46347.17</v>
      </c>
      <c r="AI9" s="24">
        <v>20181.13</v>
      </c>
      <c r="AJ9" s="25">
        <v>285809.83</v>
      </c>
      <c r="AK9" s="26">
        <v>45461</v>
      </c>
      <c r="AL9" s="27">
        <v>18317.45000000001</v>
      </c>
      <c r="AM9" s="28">
        <v>63778.45000000001</v>
      </c>
      <c r="AN9" s="29">
        <v>349588.28</v>
      </c>
      <c r="AO9" s="30" t="s">
        <v>56</v>
      </c>
    </row>
    <row r="10" spans="1:42" ht="45">
      <c r="A10" s="3" t="s">
        <v>43</v>
      </c>
      <c r="B10" s="19" t="s">
        <v>37</v>
      </c>
      <c r="C10" s="19" t="s">
        <v>35</v>
      </c>
      <c r="D10" s="20">
        <v>2</v>
      </c>
      <c r="E10" s="20">
        <v>1.63</v>
      </c>
      <c r="F10" s="20">
        <v>6</v>
      </c>
      <c r="G10" s="20">
        <v>6</v>
      </c>
      <c r="H10" s="20">
        <v>26</v>
      </c>
      <c r="I10" s="20">
        <v>21.4</v>
      </c>
      <c r="J10" s="20">
        <v>10</v>
      </c>
      <c r="K10" s="20">
        <v>8.6</v>
      </c>
      <c r="L10" s="20">
        <v>3</v>
      </c>
      <c r="M10" s="20">
        <v>2.42</v>
      </c>
      <c r="N10" s="20">
        <v>0</v>
      </c>
      <c r="O10" s="20">
        <v>0</v>
      </c>
      <c r="P10" s="20">
        <v>47</v>
      </c>
      <c r="Q10" s="20">
        <v>40.05</v>
      </c>
      <c r="R10" s="20">
        <v>2</v>
      </c>
      <c r="S10" s="20">
        <v>2</v>
      </c>
      <c r="T10" s="20">
        <v>0</v>
      </c>
      <c r="U10" s="20">
        <v>0</v>
      </c>
      <c r="V10" s="20">
        <v>0</v>
      </c>
      <c r="W10" s="20">
        <v>0</v>
      </c>
      <c r="X10" s="20">
        <v>0</v>
      </c>
      <c r="Y10" s="20">
        <v>0</v>
      </c>
      <c r="Z10" s="21">
        <v>2</v>
      </c>
      <c r="AA10" s="22">
        <v>2</v>
      </c>
      <c r="AB10" s="23">
        <v>49</v>
      </c>
      <c r="AC10" s="23">
        <v>42.05</v>
      </c>
      <c r="AD10" s="24">
        <v>169252.57</v>
      </c>
      <c r="AE10" s="24">
        <v>0</v>
      </c>
      <c r="AF10" s="24">
        <v>0</v>
      </c>
      <c r="AG10" s="24">
        <v>0</v>
      </c>
      <c r="AH10" s="24">
        <v>19274.22</v>
      </c>
      <c r="AI10" s="24">
        <v>16392.61</v>
      </c>
      <c r="AJ10" s="25">
        <v>204919.40000000002</v>
      </c>
      <c r="AK10" s="26">
        <v>7278.89</v>
      </c>
      <c r="AL10" s="27">
        <v>5942.040000000001</v>
      </c>
      <c r="AM10" s="28">
        <v>13220.93</v>
      </c>
      <c r="AN10" s="29">
        <v>218140.33000000002</v>
      </c>
      <c r="AO10" s="30"/>
      <c r="AP10" s="2" t="s">
        <v>57</v>
      </c>
    </row>
    <row r="11" spans="1:41" ht="30">
      <c r="A11" s="3" t="s">
        <v>44</v>
      </c>
      <c r="B11" s="19" t="s">
        <v>45</v>
      </c>
      <c r="C11" s="19" t="s">
        <v>35</v>
      </c>
      <c r="D11" s="20">
        <v>89</v>
      </c>
      <c r="E11" s="20">
        <v>84.57000000000001</v>
      </c>
      <c r="F11" s="20">
        <v>217</v>
      </c>
      <c r="G11" s="20">
        <v>207.80272727272725</v>
      </c>
      <c r="H11" s="20">
        <v>452</v>
      </c>
      <c r="I11" s="20">
        <v>440.6325396969696</v>
      </c>
      <c r="J11" s="20">
        <v>339</v>
      </c>
      <c r="K11" s="20">
        <v>328.0197652380952</v>
      </c>
      <c r="L11" s="20">
        <v>146</v>
      </c>
      <c r="M11" s="32">
        <v>130.96999999999997</v>
      </c>
      <c r="N11" s="20">
        <v>0</v>
      </c>
      <c r="O11" s="20">
        <v>0</v>
      </c>
      <c r="P11" s="20">
        <v>1243</v>
      </c>
      <c r="Q11" s="32">
        <v>1191.995032207792</v>
      </c>
      <c r="R11" s="20">
        <v>41</v>
      </c>
      <c r="S11" s="20">
        <v>37.55</v>
      </c>
      <c r="T11" s="20">
        <v>1</v>
      </c>
      <c r="U11" s="20">
        <v>1</v>
      </c>
      <c r="V11" s="20">
        <v>3</v>
      </c>
      <c r="W11" s="20">
        <v>3</v>
      </c>
      <c r="X11" s="20">
        <v>0</v>
      </c>
      <c r="Y11" s="20">
        <v>0</v>
      </c>
      <c r="Z11" s="21">
        <v>45</v>
      </c>
      <c r="AA11" s="22">
        <v>41.55</v>
      </c>
      <c r="AB11" s="23">
        <v>1288</v>
      </c>
      <c r="AC11" s="23">
        <v>1233.545032207792</v>
      </c>
      <c r="AD11" s="24">
        <v>4468211.75</v>
      </c>
      <c r="AE11" s="24">
        <v>25282.52</v>
      </c>
      <c r="AF11" s="24">
        <v>2999</v>
      </c>
      <c r="AG11" s="24">
        <v>19340.820000000007</v>
      </c>
      <c r="AH11" s="24">
        <v>924714.4699999999</v>
      </c>
      <c r="AI11" s="24">
        <v>410300.3799999999</v>
      </c>
      <c r="AJ11" s="25">
        <v>5850848.9399999995</v>
      </c>
      <c r="AK11" s="26">
        <v>202242</v>
      </c>
      <c r="AL11" s="27">
        <v>0</v>
      </c>
      <c r="AM11" s="28">
        <v>202242</v>
      </c>
      <c r="AN11" s="29">
        <v>6053090.9399999995</v>
      </c>
      <c r="AO11" s="30"/>
    </row>
    <row r="12" spans="1:41" ht="45">
      <c r="A12" s="3" t="s">
        <v>46</v>
      </c>
      <c r="B12" s="19" t="s">
        <v>37</v>
      </c>
      <c r="C12" s="19" t="s">
        <v>35</v>
      </c>
      <c r="D12" s="20">
        <v>27</v>
      </c>
      <c r="E12" s="20">
        <v>27</v>
      </c>
      <c r="F12" s="20">
        <v>47</v>
      </c>
      <c r="G12" s="20">
        <v>46.8</v>
      </c>
      <c r="H12" s="20">
        <v>112</v>
      </c>
      <c r="I12" s="20">
        <v>111.19999999999999</v>
      </c>
      <c r="J12" s="20">
        <v>304</v>
      </c>
      <c r="K12" s="20">
        <v>297.2933333333333</v>
      </c>
      <c r="L12" s="20">
        <v>73</v>
      </c>
      <c r="M12" s="20">
        <v>70.1</v>
      </c>
      <c r="N12" s="20"/>
      <c r="O12" s="20"/>
      <c r="P12" s="20">
        <v>563</v>
      </c>
      <c r="Q12" s="20">
        <v>552.3933333333333</v>
      </c>
      <c r="R12" s="20">
        <v>13</v>
      </c>
      <c r="S12" s="20">
        <v>13</v>
      </c>
      <c r="T12" s="20">
        <v>33</v>
      </c>
      <c r="U12" s="20">
        <v>33</v>
      </c>
      <c r="V12" s="20">
        <v>13</v>
      </c>
      <c r="W12" s="20">
        <v>8.05</v>
      </c>
      <c r="X12" s="20"/>
      <c r="Y12" s="20"/>
      <c r="Z12" s="21">
        <v>59</v>
      </c>
      <c r="AA12" s="22">
        <v>54.05</v>
      </c>
      <c r="AB12" s="23">
        <v>622</v>
      </c>
      <c r="AC12" s="23">
        <v>606.4433333333333</v>
      </c>
      <c r="AD12" s="24">
        <v>2968781.01</v>
      </c>
      <c r="AE12" s="24"/>
      <c r="AF12" s="24"/>
      <c r="AG12" s="24"/>
      <c r="AH12" s="24">
        <v>635728.79</v>
      </c>
      <c r="AI12" s="24">
        <v>312565.15</v>
      </c>
      <c r="AJ12" s="25">
        <v>3917074.9499999997</v>
      </c>
      <c r="AK12" s="26">
        <v>486618.574602151</v>
      </c>
      <c r="AL12" s="27">
        <v>76726.70833333349</v>
      </c>
      <c r="AM12" s="28">
        <v>563345.2829354845</v>
      </c>
      <c r="AN12" s="29">
        <v>4480420.2329354845</v>
      </c>
      <c r="AO12" s="30"/>
    </row>
    <row r="13" spans="1:41" ht="45">
      <c r="A13" s="3" t="s">
        <v>47</v>
      </c>
      <c r="B13" s="19" t="s">
        <v>37</v>
      </c>
      <c r="C13" s="19" t="s">
        <v>35</v>
      </c>
      <c r="D13" s="20">
        <v>14</v>
      </c>
      <c r="E13" s="20">
        <v>12.97</v>
      </c>
      <c r="F13" s="20">
        <v>85</v>
      </c>
      <c r="G13" s="20">
        <v>77.03</v>
      </c>
      <c r="H13" s="20">
        <v>257</v>
      </c>
      <c r="I13" s="20">
        <v>242.81</v>
      </c>
      <c r="J13" s="20">
        <v>216</v>
      </c>
      <c r="K13" s="20">
        <v>202.28</v>
      </c>
      <c r="L13" s="20">
        <v>61</v>
      </c>
      <c r="M13" s="20">
        <v>54.3</v>
      </c>
      <c r="N13" s="20">
        <v>1</v>
      </c>
      <c r="O13" s="20">
        <v>0.6</v>
      </c>
      <c r="P13" s="20">
        <v>634</v>
      </c>
      <c r="Q13" s="20">
        <v>589.99</v>
      </c>
      <c r="R13" s="20">
        <v>6</v>
      </c>
      <c r="S13" s="20">
        <v>4.097</v>
      </c>
      <c r="T13" s="20">
        <v>0</v>
      </c>
      <c r="U13" s="20">
        <v>0</v>
      </c>
      <c r="V13" s="20">
        <v>20</v>
      </c>
      <c r="W13" s="20">
        <v>16.381</v>
      </c>
      <c r="X13" s="20">
        <v>0</v>
      </c>
      <c r="Y13" s="20">
        <v>0</v>
      </c>
      <c r="Z13" s="21">
        <v>26</v>
      </c>
      <c r="AA13" s="22">
        <v>20.478</v>
      </c>
      <c r="AB13" s="23">
        <v>660</v>
      </c>
      <c r="AC13" s="23">
        <v>610.468</v>
      </c>
      <c r="AD13" s="24">
        <v>2117923.16</v>
      </c>
      <c r="AE13" s="24">
        <v>14545.43</v>
      </c>
      <c r="AF13" s="24">
        <v>0</v>
      </c>
      <c r="AG13" s="24">
        <v>95.94</v>
      </c>
      <c r="AH13" s="24">
        <v>284510.38</v>
      </c>
      <c r="AI13" s="24">
        <v>192304.69</v>
      </c>
      <c r="AJ13" s="25">
        <v>2609379.6</v>
      </c>
      <c r="AK13" s="26">
        <v>140703.78</v>
      </c>
      <c r="AL13" s="27">
        <v>0</v>
      </c>
      <c r="AM13" s="28">
        <v>140703.78</v>
      </c>
      <c r="AN13" s="29">
        <v>2750083.38</v>
      </c>
      <c r="AO13" s="30"/>
    </row>
    <row r="14" spans="1:41" ht="30">
      <c r="A14" s="3" t="s">
        <v>48</v>
      </c>
      <c r="B14" s="19" t="s">
        <v>39</v>
      </c>
      <c r="C14" s="19" t="s">
        <v>35</v>
      </c>
      <c r="D14" s="20">
        <v>2139</v>
      </c>
      <c r="E14" s="20">
        <v>1742.4700000000132</v>
      </c>
      <c r="F14" s="20">
        <v>1135</v>
      </c>
      <c r="G14" s="20">
        <v>1038.87</v>
      </c>
      <c r="H14" s="20">
        <v>1474</v>
      </c>
      <c r="I14" s="20">
        <v>1349.22</v>
      </c>
      <c r="J14" s="20">
        <v>474</v>
      </c>
      <c r="K14" s="20">
        <v>472.86</v>
      </c>
      <c r="L14" s="20">
        <v>65</v>
      </c>
      <c r="M14" s="20">
        <v>62.15</v>
      </c>
      <c r="N14" s="20">
        <v>55</v>
      </c>
      <c r="O14" s="20">
        <v>50.43</v>
      </c>
      <c r="P14" s="20">
        <v>5342</v>
      </c>
      <c r="Q14" s="20">
        <v>4716.000000000013</v>
      </c>
      <c r="R14" s="20">
        <v>106</v>
      </c>
      <c r="S14" s="20">
        <v>106</v>
      </c>
      <c r="T14" s="20">
        <v>16</v>
      </c>
      <c r="U14" s="20">
        <v>16</v>
      </c>
      <c r="V14" s="20">
        <v>19</v>
      </c>
      <c r="W14" s="20">
        <v>19</v>
      </c>
      <c r="X14" s="20">
        <v>0</v>
      </c>
      <c r="Y14" s="20">
        <v>0</v>
      </c>
      <c r="Z14" s="21">
        <v>141</v>
      </c>
      <c r="AA14" s="22">
        <v>141</v>
      </c>
      <c r="AB14" s="23">
        <v>5483</v>
      </c>
      <c r="AC14" s="23">
        <v>4857.000000000013</v>
      </c>
      <c r="AD14" s="24">
        <v>11913847.009677447</v>
      </c>
      <c r="AE14" s="24">
        <v>684653.6774193543</v>
      </c>
      <c r="AF14" s="24">
        <v>0</v>
      </c>
      <c r="AG14" s="24">
        <v>310625.11290322547</v>
      </c>
      <c r="AH14" s="24">
        <v>1656890.4200000106</v>
      </c>
      <c r="AI14" s="24">
        <v>1028297.18</v>
      </c>
      <c r="AJ14" s="25">
        <v>15594313.40000004</v>
      </c>
      <c r="AK14" s="26">
        <v>381405</v>
      </c>
      <c r="AL14" s="27">
        <v>0</v>
      </c>
      <c r="AM14" s="28">
        <v>381405</v>
      </c>
      <c r="AN14" s="29">
        <v>15975718.40000004</v>
      </c>
      <c r="AO14" s="30"/>
    </row>
    <row r="15" spans="1:41" ht="30">
      <c r="A15" s="3" t="s">
        <v>49</v>
      </c>
      <c r="B15" s="19" t="s">
        <v>39</v>
      </c>
      <c r="C15" s="19" t="s">
        <v>35</v>
      </c>
      <c r="D15" s="20">
        <v>1821</v>
      </c>
      <c r="E15" s="20">
        <v>1614.7</v>
      </c>
      <c r="F15" s="20">
        <v>414</v>
      </c>
      <c r="G15" s="20">
        <v>391.18</v>
      </c>
      <c r="H15" s="20">
        <v>316</v>
      </c>
      <c r="I15" s="20">
        <v>307.66</v>
      </c>
      <c r="J15" s="20">
        <v>173</v>
      </c>
      <c r="K15" s="20">
        <v>168.05</v>
      </c>
      <c r="L15" s="20">
        <v>43</v>
      </c>
      <c r="M15" s="20">
        <v>41.6</v>
      </c>
      <c r="N15" s="20"/>
      <c r="O15" s="20"/>
      <c r="P15" s="20">
        <v>2767</v>
      </c>
      <c r="Q15" s="20">
        <v>2523.19</v>
      </c>
      <c r="R15" s="20">
        <v>64</v>
      </c>
      <c r="S15" s="20">
        <v>64</v>
      </c>
      <c r="T15" s="20"/>
      <c r="U15" s="20"/>
      <c r="V15" s="20"/>
      <c r="W15" s="20"/>
      <c r="X15" s="20"/>
      <c r="Y15" s="20"/>
      <c r="Z15" s="21">
        <v>64</v>
      </c>
      <c r="AA15" s="22">
        <v>64</v>
      </c>
      <c r="AB15" s="23">
        <v>2831</v>
      </c>
      <c r="AC15" s="23">
        <v>2587.19</v>
      </c>
      <c r="AD15" s="24">
        <v>5232925.600000001</v>
      </c>
      <c r="AE15" s="24">
        <v>10201.58</v>
      </c>
      <c r="AF15" s="24">
        <v>170893.31000000003</v>
      </c>
      <c r="AG15" s="24">
        <v>55651.82000000001</v>
      </c>
      <c r="AH15" s="24">
        <v>631051.6000000002</v>
      </c>
      <c r="AI15" s="24">
        <v>395824.30000000005</v>
      </c>
      <c r="AJ15" s="25">
        <v>6496548.210000001</v>
      </c>
      <c r="AK15" s="26">
        <v>228115.54</v>
      </c>
      <c r="AL15" s="27">
        <v>0</v>
      </c>
      <c r="AM15" s="28">
        <v>228115.54</v>
      </c>
      <c r="AN15" s="29">
        <v>6724663.750000001</v>
      </c>
      <c r="AO15" s="30"/>
    </row>
    <row r="16" spans="1:41" ht="45">
      <c r="A16" s="3" t="s">
        <v>50</v>
      </c>
      <c r="B16" s="19" t="s">
        <v>37</v>
      </c>
      <c r="C16" s="19" t="s">
        <v>35</v>
      </c>
      <c r="D16" s="20">
        <v>488</v>
      </c>
      <c r="E16" s="20">
        <v>448.1</v>
      </c>
      <c r="F16" s="20">
        <v>512</v>
      </c>
      <c r="G16" s="20">
        <v>491.8</v>
      </c>
      <c r="H16" s="20">
        <v>1180</v>
      </c>
      <c r="I16" s="20">
        <v>1132.9</v>
      </c>
      <c r="J16" s="20">
        <v>1944</v>
      </c>
      <c r="K16" s="20">
        <v>1861.5</v>
      </c>
      <c r="L16" s="20">
        <v>645</v>
      </c>
      <c r="M16" s="32">
        <v>592.2</v>
      </c>
      <c r="N16" s="20">
        <v>128</v>
      </c>
      <c r="O16" s="32">
        <v>56.6</v>
      </c>
      <c r="P16" s="20">
        <v>4897</v>
      </c>
      <c r="Q16" s="32">
        <v>4583.1</v>
      </c>
      <c r="R16" s="20">
        <v>461</v>
      </c>
      <c r="S16" s="20">
        <v>315</v>
      </c>
      <c r="T16" s="20">
        <v>670</v>
      </c>
      <c r="U16" s="20">
        <v>670</v>
      </c>
      <c r="V16" s="20"/>
      <c r="W16" s="20"/>
      <c r="X16" s="20"/>
      <c r="Y16" s="20"/>
      <c r="Z16" s="21">
        <v>1131</v>
      </c>
      <c r="AA16" s="22">
        <v>985</v>
      </c>
      <c r="AB16" s="23">
        <v>6028</v>
      </c>
      <c r="AC16" s="23">
        <v>5568.1</v>
      </c>
      <c r="AD16" s="24">
        <v>18680614.09</v>
      </c>
      <c r="AE16" s="24"/>
      <c r="AF16" s="24"/>
      <c r="AG16" s="24"/>
      <c r="AH16" s="24">
        <v>2488111.23</v>
      </c>
      <c r="AI16" s="24">
        <v>1760050.65</v>
      </c>
      <c r="AJ16" s="25">
        <v>22928775.97</v>
      </c>
      <c r="AK16" s="26">
        <v>3540367.680000008</v>
      </c>
      <c r="AL16" s="27">
        <v>804386.2999999989</v>
      </c>
      <c r="AM16" s="28">
        <v>4344753.980000007</v>
      </c>
      <c r="AN16" s="29">
        <v>27273529.950000007</v>
      </c>
      <c r="AO16" s="30"/>
    </row>
    <row r="17" spans="1:41" ht="30">
      <c r="A17" s="3" t="s">
        <v>51</v>
      </c>
      <c r="B17" s="19" t="s">
        <v>39</v>
      </c>
      <c r="C17" s="19" t="s">
        <v>35</v>
      </c>
      <c r="D17" s="20">
        <v>8</v>
      </c>
      <c r="E17" s="20">
        <v>8</v>
      </c>
      <c r="F17" s="20">
        <v>42</v>
      </c>
      <c r="G17" s="20">
        <v>40.46</v>
      </c>
      <c r="H17" s="20">
        <v>89</v>
      </c>
      <c r="I17" s="20">
        <v>85.6</v>
      </c>
      <c r="J17" s="20">
        <v>74.5</v>
      </c>
      <c r="K17" s="20">
        <v>67.95</v>
      </c>
      <c r="L17" s="20">
        <v>11.5</v>
      </c>
      <c r="M17" s="20">
        <v>9.6</v>
      </c>
      <c r="N17" s="20">
        <v>3</v>
      </c>
      <c r="O17" s="20">
        <v>2.6</v>
      </c>
      <c r="P17" s="20">
        <v>228</v>
      </c>
      <c r="Q17" s="20">
        <v>214.20999999999998</v>
      </c>
      <c r="R17" s="20">
        <v>11</v>
      </c>
      <c r="S17" s="20">
        <v>9.16</v>
      </c>
      <c r="T17" s="20">
        <v>3</v>
      </c>
      <c r="U17" s="20">
        <v>2.68</v>
      </c>
      <c r="V17" s="20">
        <v>3</v>
      </c>
      <c r="W17" s="20">
        <v>2</v>
      </c>
      <c r="X17" s="20">
        <v>0</v>
      </c>
      <c r="Y17" s="20">
        <v>0</v>
      </c>
      <c r="Z17" s="21">
        <v>17</v>
      </c>
      <c r="AA17" s="22">
        <v>13.84</v>
      </c>
      <c r="AB17" s="23">
        <v>245</v>
      </c>
      <c r="AC17" s="23">
        <v>228.04999999999998</v>
      </c>
      <c r="AD17" s="24">
        <v>769092.08</v>
      </c>
      <c r="AE17" s="24">
        <v>90205.14</v>
      </c>
      <c r="AF17" s="24">
        <v>0</v>
      </c>
      <c r="AG17" s="24">
        <v>1239.25</v>
      </c>
      <c r="AH17" s="24">
        <v>106166.89000000001</v>
      </c>
      <c r="AI17" s="24">
        <v>77972.25</v>
      </c>
      <c r="AJ17" s="25">
        <v>1044675.61</v>
      </c>
      <c r="AK17" s="26">
        <v>60343.92</v>
      </c>
      <c r="AL17" s="27">
        <v>0</v>
      </c>
      <c r="AM17" s="28">
        <v>60343.92</v>
      </c>
      <c r="AN17" s="29">
        <v>1105019.53</v>
      </c>
      <c r="AO17" s="30"/>
    </row>
    <row r="18" spans="1:42" ht="30">
      <c r="A18" s="31" t="s">
        <v>52</v>
      </c>
      <c r="B18" s="19" t="s">
        <v>39</v>
      </c>
      <c r="C18" s="18" t="s">
        <v>35</v>
      </c>
      <c r="D18" s="20">
        <v>5</v>
      </c>
      <c r="E18" s="20">
        <v>5</v>
      </c>
      <c r="F18" s="20">
        <v>51</v>
      </c>
      <c r="G18" s="20">
        <v>49</v>
      </c>
      <c r="H18" s="20">
        <v>63</v>
      </c>
      <c r="I18" s="20">
        <v>61.6</v>
      </c>
      <c r="J18" s="20">
        <v>80</v>
      </c>
      <c r="K18" s="20">
        <v>77.6</v>
      </c>
      <c r="L18" s="20">
        <v>145</v>
      </c>
      <c r="M18" s="20">
        <v>133.9</v>
      </c>
      <c r="N18" s="20">
        <v>0</v>
      </c>
      <c r="O18" s="20">
        <v>0</v>
      </c>
      <c r="P18" s="20">
        <v>344</v>
      </c>
      <c r="Q18" s="20">
        <v>327.1</v>
      </c>
      <c r="R18" s="20">
        <v>6</v>
      </c>
      <c r="S18" s="20">
        <v>6</v>
      </c>
      <c r="T18" s="20">
        <v>1</v>
      </c>
      <c r="U18" s="20">
        <v>0.4</v>
      </c>
      <c r="V18" s="20">
        <v>0</v>
      </c>
      <c r="W18" s="20">
        <v>0</v>
      </c>
      <c r="X18" s="20">
        <v>1</v>
      </c>
      <c r="Y18" s="20">
        <v>0.05</v>
      </c>
      <c r="Z18" s="21">
        <v>8</v>
      </c>
      <c r="AA18" s="22">
        <v>6.45</v>
      </c>
      <c r="AB18" s="23">
        <v>352</v>
      </c>
      <c r="AC18" s="23">
        <v>333.55</v>
      </c>
      <c r="AD18" s="24">
        <v>1689430.6279999998</v>
      </c>
      <c r="AE18" s="24">
        <v>59348.69000000001</v>
      </c>
      <c r="AF18" s="24">
        <v>0</v>
      </c>
      <c r="AG18" s="24">
        <v>0</v>
      </c>
      <c r="AH18" s="24">
        <v>236375.20200000005</v>
      </c>
      <c r="AI18" s="24">
        <v>183608.23600000015</v>
      </c>
      <c r="AJ18" s="25">
        <v>2168762.756</v>
      </c>
      <c r="AK18" s="26">
        <v>3234.3199999999993</v>
      </c>
      <c r="AL18" s="27">
        <v>2792.6</v>
      </c>
      <c r="AM18" s="28">
        <v>6026.919999999999</v>
      </c>
      <c r="AN18" s="29">
        <v>2174789.676</v>
      </c>
      <c r="AO18" s="30"/>
      <c r="AP18" s="2" t="s">
        <v>58</v>
      </c>
    </row>
    <row r="19" spans="1:42" ht="30">
      <c r="A19" s="19" t="s">
        <v>53</v>
      </c>
      <c r="B19" s="19" t="s">
        <v>45</v>
      </c>
      <c r="C19" s="19" t="s">
        <v>35</v>
      </c>
      <c r="D19" s="20">
        <v>861</v>
      </c>
      <c r="E19" s="20">
        <v>765.52</v>
      </c>
      <c r="F19" s="20">
        <v>678</v>
      </c>
      <c r="G19" s="20">
        <v>642.21</v>
      </c>
      <c r="H19" s="20">
        <v>1923</v>
      </c>
      <c r="I19" s="20">
        <v>1812.35</v>
      </c>
      <c r="J19" s="20">
        <v>1363</v>
      </c>
      <c r="K19" s="20">
        <v>1291.32</v>
      </c>
      <c r="L19" s="20">
        <v>440</v>
      </c>
      <c r="M19" s="20">
        <v>403.5</v>
      </c>
      <c r="N19" s="20">
        <v>220</v>
      </c>
      <c r="O19" s="20">
        <v>113.94</v>
      </c>
      <c r="P19" s="20">
        <v>5485</v>
      </c>
      <c r="Q19" s="20">
        <v>5028.839999999999</v>
      </c>
      <c r="R19" s="20">
        <v>141</v>
      </c>
      <c r="S19" s="20">
        <v>137.25</v>
      </c>
      <c r="T19" s="20">
        <v>7</v>
      </c>
      <c r="U19" s="20">
        <v>7</v>
      </c>
      <c r="V19" s="20">
        <v>25</v>
      </c>
      <c r="W19" s="20">
        <v>20.52</v>
      </c>
      <c r="X19" s="20">
        <v>0</v>
      </c>
      <c r="Y19" s="20">
        <v>0</v>
      </c>
      <c r="Z19" s="21">
        <v>173</v>
      </c>
      <c r="AA19" s="22">
        <v>164.77</v>
      </c>
      <c r="AB19" s="23">
        <v>5658</v>
      </c>
      <c r="AC19" s="23">
        <v>5193.61</v>
      </c>
      <c r="AD19" s="24">
        <v>15648143.19</v>
      </c>
      <c r="AE19" s="24">
        <v>4896984.94</v>
      </c>
      <c r="AF19" s="24">
        <v>9322.19</v>
      </c>
      <c r="AG19" s="24">
        <v>125968.1</v>
      </c>
      <c r="AH19" s="24">
        <v>618250.51</v>
      </c>
      <c r="AI19" s="24">
        <v>1669154.49</v>
      </c>
      <c r="AJ19" s="25">
        <v>22967823.42</v>
      </c>
      <c r="AK19" s="26">
        <v>935021</v>
      </c>
      <c r="AL19" s="27">
        <v>0</v>
      </c>
      <c r="AM19" s="28">
        <v>935021</v>
      </c>
      <c r="AN19" s="29">
        <v>23902844.42</v>
      </c>
      <c r="AO19" s="30" t="s">
        <v>55</v>
      </c>
      <c r="AP19" s="2" t="s">
        <v>59</v>
      </c>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R1:AA1"/>
    <mergeCell ref="AJ2:AJ3"/>
    <mergeCell ref="AK1:AM1"/>
    <mergeCell ref="AK2:AK3"/>
    <mergeCell ref="R2:S2"/>
    <mergeCell ref="AD2:AD3"/>
    <mergeCell ref="N2:O2"/>
    <mergeCell ref="AE2:AE3"/>
    <mergeCell ref="AL2:AL3"/>
    <mergeCell ref="AM2:AM3"/>
    <mergeCell ref="AF2:AF3"/>
    <mergeCell ref="T2:U2"/>
    <mergeCell ref="A1:A3"/>
    <mergeCell ref="B1:B3"/>
    <mergeCell ref="C1:C3"/>
    <mergeCell ref="AD1:AJ1"/>
    <mergeCell ref="D2:E2"/>
    <mergeCell ref="X2:Y2"/>
    <mergeCell ref="P2:Q2"/>
    <mergeCell ref="V2:W2"/>
    <mergeCell ref="AI2:AI3"/>
    <mergeCell ref="Z2:AA2"/>
    <mergeCell ref="AN1:AN3"/>
    <mergeCell ref="AG2:AG3"/>
    <mergeCell ref="AH2:AH3"/>
    <mergeCell ref="AO1:AO3"/>
    <mergeCell ref="D1:Q1"/>
    <mergeCell ref="L2:M2"/>
    <mergeCell ref="J2:K2"/>
    <mergeCell ref="H2:I2"/>
    <mergeCell ref="F2:G2"/>
    <mergeCell ref="AB1:AC2"/>
  </mergeCells>
  <conditionalFormatting sqref="B20:B100">
    <cfRule type="expression" priority="74" dxfId="0">
      <formula>AND(NOT(ISBLANK($A20)),ISBLANK(B20))</formula>
    </cfRule>
  </conditionalFormatting>
  <conditionalFormatting sqref="C20:C100">
    <cfRule type="expression" priority="73" dxfId="0">
      <formula>AND(NOT(ISBLANK(A20)),ISBLANK(C20))</formula>
    </cfRule>
  </conditionalFormatting>
  <conditionalFormatting sqref="D20:D100">
    <cfRule type="expression" priority="72" dxfId="0">
      <formula>AND(NOT(ISBLANK(E20)),ISBLANK(D20))</formula>
    </cfRule>
  </conditionalFormatting>
  <conditionalFormatting sqref="E20:E100">
    <cfRule type="expression" priority="71" dxfId="0">
      <formula>AND(NOT(ISBLANK(D20)),ISBLANK(E20))</formula>
    </cfRule>
  </conditionalFormatting>
  <conditionalFormatting sqref="F20:F100">
    <cfRule type="expression" priority="70" dxfId="0">
      <formula>AND(NOT(ISBLANK(G20)),ISBLANK(F20))</formula>
    </cfRule>
  </conditionalFormatting>
  <conditionalFormatting sqref="G20:G100">
    <cfRule type="expression" priority="69" dxfId="0">
      <formula>AND(NOT(ISBLANK(F20)),ISBLANK(G20))</formula>
    </cfRule>
  </conditionalFormatting>
  <conditionalFormatting sqref="H20:H100">
    <cfRule type="expression" priority="68" dxfId="0">
      <formula>AND(NOT(ISBLANK(I20)),ISBLANK(H20))</formula>
    </cfRule>
  </conditionalFormatting>
  <conditionalFormatting sqref="I20:I100">
    <cfRule type="expression" priority="67" dxfId="0">
      <formula>AND(NOT(ISBLANK(H20)),ISBLANK(I20))</formula>
    </cfRule>
  </conditionalFormatting>
  <conditionalFormatting sqref="J20:J100">
    <cfRule type="expression" priority="66" dxfId="0">
      <formula>AND(NOT(ISBLANK(K20)),ISBLANK(J20))</formula>
    </cfRule>
  </conditionalFormatting>
  <conditionalFormatting sqref="K20:K100">
    <cfRule type="expression" priority="65" dxfId="0">
      <formula>AND(NOT(ISBLANK(J20)),ISBLANK(K20))</formula>
    </cfRule>
  </conditionalFormatting>
  <conditionalFormatting sqref="L20:L100">
    <cfRule type="expression" priority="64" dxfId="0">
      <formula>AND(NOT(ISBLANK(M20)),ISBLANK(L20))</formula>
    </cfRule>
  </conditionalFormatting>
  <conditionalFormatting sqref="M20:M100">
    <cfRule type="expression" priority="63" dxfId="0">
      <formula>AND(NOT(ISBLANK(L20)),ISBLANK(M20))</formula>
    </cfRule>
  </conditionalFormatting>
  <conditionalFormatting sqref="N20:N100">
    <cfRule type="expression" priority="62" dxfId="0">
      <formula>AND(NOT(ISBLANK(O20)),ISBLANK(N20))</formula>
    </cfRule>
  </conditionalFormatting>
  <conditionalFormatting sqref="O20:O100">
    <cfRule type="expression" priority="61" dxfId="0">
      <formula>AND(NOT(ISBLANK(N20)),ISBLANK(O20))</formula>
    </cfRule>
  </conditionalFormatting>
  <conditionalFormatting sqref="R20:R100">
    <cfRule type="expression" priority="60" dxfId="0">
      <formula>AND(NOT(ISBLANK(S20)),ISBLANK(R20))</formula>
    </cfRule>
  </conditionalFormatting>
  <conditionalFormatting sqref="S20:S100">
    <cfRule type="expression" priority="59" dxfId="0">
      <formula>AND(NOT(ISBLANK(R20)),ISBLANK(S20))</formula>
    </cfRule>
  </conditionalFormatting>
  <conditionalFormatting sqref="T20:T100">
    <cfRule type="expression" priority="58" dxfId="0">
      <formula>AND(NOT(ISBLANK(U20)),ISBLANK(T20))</formula>
    </cfRule>
  </conditionalFormatting>
  <conditionalFormatting sqref="U20:U100">
    <cfRule type="expression" priority="57" dxfId="0">
      <formula>AND(NOT(ISBLANK(T20)),ISBLANK(U20))</formula>
    </cfRule>
  </conditionalFormatting>
  <conditionalFormatting sqref="V20:V100">
    <cfRule type="expression" priority="56" dxfId="0">
      <formula>AND(NOT(ISBLANK(W20)),ISBLANK(V20))</formula>
    </cfRule>
  </conditionalFormatting>
  <conditionalFormatting sqref="W20:W100">
    <cfRule type="expression" priority="55" dxfId="0">
      <formula>AND(NOT(ISBLANK(V20)),ISBLANK(W20))</formula>
    </cfRule>
  </conditionalFormatting>
  <conditionalFormatting sqref="X20:X100">
    <cfRule type="expression" priority="54" dxfId="0">
      <formula>AND(NOT(ISBLANK(Y20)),ISBLANK(X20))</formula>
    </cfRule>
  </conditionalFormatting>
  <conditionalFormatting sqref="Y20:Y100">
    <cfRule type="expression" priority="53" dxfId="0">
      <formula>AND(NOT(ISBLANK(X20)),ISBLANK(Y20))</formula>
    </cfRule>
  </conditionalFormatting>
  <conditionalFormatting sqref="B4">
    <cfRule type="expression" priority="52" dxfId="0">
      <formula>AND(NOT(ISBLANK($A4)),ISBLANK(B4))</formula>
    </cfRule>
  </conditionalFormatting>
  <conditionalFormatting sqref="C4">
    <cfRule type="expression" priority="51" dxfId="0">
      <formula>AND(NOT(ISBLANK(A4)),ISBLANK(C4))</formula>
    </cfRule>
  </conditionalFormatting>
  <conditionalFormatting sqref="D4:Y19">
    <cfRule type="expression" priority="50" dxfId="0">
      <formula>AND(NOT(ISBLANK(E4)),ISBLANK(D4))</formula>
    </cfRule>
  </conditionalFormatting>
  <conditionalFormatting sqref="B5:B19">
    <cfRule type="expression" priority="46" dxfId="0">
      <formula>AND(NOT(ISBLANK($A5)),ISBLANK(B5))</formula>
    </cfRule>
  </conditionalFormatting>
  <conditionalFormatting sqref="C5:C19">
    <cfRule type="expression" priority="45" dxfId="0">
      <formula>AND(NOT(ISBLANK(A5)),ISBLANK(C5))</formula>
    </cfRule>
  </conditionalFormatting>
  <dataValidations count="7">
    <dataValidation type="custom" allowBlank="1" showInputMessage="1" showErrorMessage="1" errorTitle="FTE" error="The value entered in the FTE field must be less than or equal to the value entered in the headcount field." sqref="K20:K100 O20:O100 U20:U100 W20:W100 Y20:Y100 S20:S100 E20:E100 G20:G100 M20:M100 I20:I100">
      <formula1>K20&lt;=J20</formula1>
    </dataValidation>
    <dataValidation type="custom" allowBlank="1" showInputMessage="1" showErrorMessage="1" errorTitle="Headcount" error="The value entered in the headcount field must be greater than or equal to the value entered in the FTE field." sqref="H20:H100 E4:E19 G4:I19 K4:K19 M4:M19 O4:Q19 S4:S19 U4:U19 W4:W19 D4:D100 F4:F100 R4:R100 X4:X100 V4:V100 T4:T100 N4:N100 L4:L100 J4:J100 Y4:AO19">
      <formula1>H20&gt;=I20</formula1>
    </dataValidation>
    <dataValidation operator="lessThanOrEqual" allowBlank="1" showInputMessage="1" showErrorMessage="1" error="FTE cannot be greater than Headcount&#10;" sqref="AP1:IV65536 R101:AN65536 AO1 AB20:AC100 R1 A1:C1 P2 A101:O65536 AB1 P20:Q65536 AB3:AC3 AO20:AO65536"/>
    <dataValidation type="decimal" operator="greaterThan" allowBlank="1" showInputMessage="1" showErrorMessage="1" sqref="AD20:AI100 AK20:AL100">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A19">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Taylor, Kelly</cp:lastModifiedBy>
  <cp:lastPrinted>2011-05-16T09:46:00Z</cp:lastPrinted>
  <dcterms:created xsi:type="dcterms:W3CDTF">2011-03-30T15:28:39Z</dcterms:created>
  <dcterms:modified xsi:type="dcterms:W3CDTF">2016-02-23T15:43:18Z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