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cky.woods\Documents\General Organisation &amp; Admin\Ad-hoc Website Uploads\"/>
    </mc:Choice>
  </mc:AlternateContent>
  <bookViews>
    <workbookView xWindow="0" yWindow="0" windowWidth="24000" windowHeight="9135"/>
  </bookViews>
  <sheets>
    <sheet name="Table 1" sheetId="1" r:id="rId1"/>
    <sheet name="Table 2" sheetId="2" r:id="rId2"/>
    <sheet name="Tabl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I14" i="1" l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sharedStrings.xml><?xml version="1.0" encoding="utf-8"?>
<sst xmlns="http://schemas.openxmlformats.org/spreadsheetml/2006/main" count="51" uniqueCount="33">
  <si>
    <t>% Change 2012-13</t>
  </si>
  <si>
    <t>% Change 2009-13</t>
  </si>
  <si>
    <t>Manufacturing of electronics and computers</t>
  </si>
  <si>
    <t>Wholesale of Computers and Electronics</t>
  </si>
  <si>
    <t>Publishing (excluding translation and interpretation activities)</t>
  </si>
  <si>
    <t>Software publishing</t>
  </si>
  <si>
    <t>Film, TV, video, radio and music</t>
  </si>
  <si>
    <t>Telecommunications</t>
  </si>
  <si>
    <t>Computer programming, consultancy and related activities</t>
  </si>
  <si>
    <t>Information Service Activities</t>
  </si>
  <si>
    <t>Repair of Computers and Communication Equipment</t>
  </si>
  <si>
    <t>Digital Sector Total</t>
  </si>
  <si>
    <t>UK Total (ONS Pink Book)</t>
  </si>
  <si>
    <t>Digital as a percentage of the UK</t>
  </si>
  <si>
    <t>Table 1: Total value of exports of services from the UK digital sector, 2009-2013</t>
  </si>
  <si>
    <t>Europe</t>
  </si>
  <si>
    <t>America</t>
  </si>
  <si>
    <t>Asia</t>
  </si>
  <si>
    <t>Africa</t>
  </si>
  <si>
    <t>Table 2: The value of services exported by the Digital Sector by continent, 2013</t>
  </si>
  <si>
    <t>China</t>
  </si>
  <si>
    <t>The US</t>
  </si>
  <si>
    <t>Hong Kong</t>
  </si>
  <si>
    <t>UAE</t>
  </si>
  <si>
    <t>France</t>
  </si>
  <si>
    <t>Germany</t>
  </si>
  <si>
    <t>India</t>
  </si>
  <si>
    <t>Total</t>
  </si>
  <si>
    <t>Table 3: The value of services exported by the Digital Sector by market of interest, 2013</t>
  </si>
  <si>
    <t>Australasia</t>
  </si>
  <si>
    <t>Notes:</t>
  </si>
  <si>
    <t>1. Source, ONS International Trade in Services</t>
  </si>
  <si>
    <t>2. Some breakdowns have been excluded due to disclosivness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</si>
</sst>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name val="System"/>
    </font>
    <font>
      <u/>
      <sz val="8.5"/>
      <color theme="10"/>
      <name val="System"/>
      <family val="2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Fill="0"/>
    <xf numFmtId="0" fontId="10" fillId="0" borderId="0" applyFill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/>
    <xf numFmtId="0" fontId="0" fillId="0" borderId="2" xfId="0" applyFont="1" applyFill="1" applyBorder="1" applyAlignment="1">
      <alignment wrapText="1"/>
    </xf>
    <xf numFmtId="0" fontId="2" fillId="0" borderId="0" xfId="0" applyFont="1"/>
    <xf numFmtId="165" fontId="0" fillId="0" borderId="0" xfId="1" applyNumberFormat="1" applyFont="1"/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/>
    <xf numFmtId="165" fontId="0" fillId="0" borderId="5" xfId="1" applyNumberFormat="1" applyFont="1" applyBorder="1"/>
    <xf numFmtId="0" fontId="3" fillId="0" borderId="6" xfId="0" applyFont="1" applyBorder="1"/>
    <xf numFmtId="3" fontId="3" fillId="0" borderId="6" xfId="2" applyNumberFormat="1" applyFont="1" applyBorder="1"/>
    <xf numFmtId="165" fontId="3" fillId="0" borderId="6" xfId="1" applyNumberFormat="1" applyFont="1" applyBorder="1"/>
    <xf numFmtId="0" fontId="3" fillId="0" borderId="6" xfId="0" applyFont="1" applyFill="1" applyBorder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164" fontId="0" fillId="0" borderId="0" xfId="0" applyNumberFormat="1" applyFont="1"/>
    <xf numFmtId="3" fontId="0" fillId="0" borderId="0" xfId="0" applyNumberFormat="1" applyFont="1"/>
    <xf numFmtId="3" fontId="0" fillId="0" borderId="5" xfId="0" applyNumberFormat="1" applyFont="1" applyBorder="1"/>
    <xf numFmtId="3" fontId="3" fillId="0" borderId="6" xfId="0" applyNumberFormat="1" applyFont="1" applyBorder="1"/>
    <xf numFmtId="164" fontId="3" fillId="0" borderId="6" xfId="0" applyNumberFormat="1" applyFont="1" applyBorder="1"/>
    <xf numFmtId="164" fontId="4" fillId="0" borderId="0" xfId="2" applyNumberFormat="1" applyFont="1"/>
    <xf numFmtId="164" fontId="4" fillId="0" borderId="0" xfId="2" applyNumberFormat="1" applyFont="1" applyAlignment="1">
      <alignment horizontal="right"/>
    </xf>
    <xf numFmtId="166" fontId="3" fillId="0" borderId="6" xfId="0" applyNumberFormat="1" applyFont="1" applyBorder="1"/>
    <xf numFmtId="0" fontId="0" fillId="0" borderId="0" xfId="0" applyBorder="1"/>
    <xf numFmtId="164" fontId="4" fillId="0" borderId="0" xfId="2" applyNumberFormat="1" applyFont="1" applyBorder="1"/>
    <xf numFmtId="3" fontId="5" fillId="0" borderId="0" xfId="2" applyNumberFormat="1" applyFont="1" applyBorder="1"/>
    <xf numFmtId="3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0" fontId="0" fillId="0" borderId="0" xfId="0" applyFont="1"/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16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164" fontId="3" fillId="0" borderId="0" xfId="2" applyNumberFormat="1" applyFont="1" applyBorder="1" applyAlignment="1">
      <alignment horizontal="right"/>
    </xf>
    <xf numFmtId="164" fontId="3" fillId="0" borderId="0" xfId="2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3" fontId="7" fillId="0" borderId="6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/>
    <xf numFmtId="0" fontId="14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8" fillId="0" borderId="0" xfId="0" applyFont="1"/>
  </cellXfs>
  <cellStyles count="10">
    <cellStyle name="Comma 2" xfId="2"/>
    <cellStyle name="Comma 3" xfId="8"/>
    <cellStyle name="Comma 4" xfId="9"/>
    <cellStyle name="Hyperlink 2" xfId="5"/>
    <cellStyle name="Hyperlink 3" xfId="3"/>
    <cellStyle name="Normal" xfId="0" builtinId="0"/>
    <cellStyle name="Normal 2" xfId="4"/>
    <cellStyle name="Normal 3" xfId="6"/>
    <cellStyle name="Normal 5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5" x14ac:dyDescent="0.25"/>
  <cols>
    <col min="1" max="1" width="49.140625" customWidth="1"/>
    <col min="8" max="9" width="16.85546875" bestFit="1" customWidth="1"/>
  </cols>
  <sheetData>
    <row r="1" spans="1:9" x14ac:dyDescent="0.25">
      <c r="A1" s="15" t="s">
        <v>14</v>
      </c>
      <c r="B1" s="32"/>
      <c r="C1" s="32"/>
      <c r="D1" s="32"/>
      <c r="E1" s="32"/>
      <c r="F1" s="32"/>
    </row>
    <row r="2" spans="1:9" x14ac:dyDescent="0.25">
      <c r="A2" s="32"/>
      <c r="B2" s="32"/>
      <c r="C2" s="32"/>
      <c r="D2" s="32"/>
      <c r="E2" s="32"/>
      <c r="F2" s="32"/>
    </row>
    <row r="3" spans="1:9" x14ac:dyDescent="0.25">
      <c r="A3" s="1"/>
      <c r="B3" s="1">
        <v>2009</v>
      </c>
      <c r="C3" s="1">
        <v>2010</v>
      </c>
      <c r="D3" s="1">
        <v>2011</v>
      </c>
      <c r="E3" s="1">
        <v>2012</v>
      </c>
      <c r="F3" s="1">
        <v>2013</v>
      </c>
      <c r="H3" s="1" t="s">
        <v>0</v>
      </c>
      <c r="I3" s="1" t="s">
        <v>1</v>
      </c>
    </row>
    <row r="4" spans="1:9" x14ac:dyDescent="0.25">
      <c r="A4" s="2" t="s">
        <v>2</v>
      </c>
      <c r="B4" s="33">
        <v>283.23235000000005</v>
      </c>
      <c r="C4" s="33">
        <v>313.98454000000004</v>
      </c>
      <c r="D4" s="33">
        <v>255.42149999999998</v>
      </c>
      <c r="E4" s="33">
        <v>343.16837999999996</v>
      </c>
      <c r="F4" s="33">
        <v>368.98471999999992</v>
      </c>
      <c r="G4" s="3"/>
      <c r="H4" s="4">
        <f>(F4-E4)/E4</f>
        <v>7.5229366994709626E-2</v>
      </c>
      <c r="I4" s="4">
        <f>(F4-B4)/B4</f>
        <v>0.30276333194283722</v>
      </c>
    </row>
    <row r="5" spans="1:9" x14ac:dyDescent="0.25">
      <c r="A5" s="5" t="s">
        <v>3</v>
      </c>
      <c r="B5" s="33">
        <v>973.94620000000009</v>
      </c>
      <c r="C5" s="33">
        <v>1409.0291000000002</v>
      </c>
      <c r="D5" s="33">
        <v>1494.1858099999999</v>
      </c>
      <c r="E5" s="33">
        <v>1334.2856299999999</v>
      </c>
      <c r="F5" s="33">
        <v>1564.2483300000001</v>
      </c>
      <c r="H5" s="4">
        <f t="shared" ref="H5:H14" si="0">(F5-E5)/E5</f>
        <v>0.17234892951668848</v>
      </c>
      <c r="I5" s="4">
        <f t="shared" ref="I5:I14" si="1">(F5-B5)/B5</f>
        <v>0.60609315997125912</v>
      </c>
    </row>
    <row r="6" spans="1:9" ht="30" x14ac:dyDescent="0.25">
      <c r="A6" s="6" t="s">
        <v>4</v>
      </c>
      <c r="B6" s="34">
        <v>786.00697000000025</v>
      </c>
      <c r="C6" s="34">
        <v>1012.3306200000001</v>
      </c>
      <c r="D6" s="34">
        <v>1226.3969000000002</v>
      </c>
      <c r="E6" s="34">
        <v>1333.9349100000002</v>
      </c>
      <c r="F6" s="34">
        <v>1238.3382199999999</v>
      </c>
      <c r="H6" s="4">
        <f t="shared" si="0"/>
        <v>-7.1665183423380296E-2</v>
      </c>
      <c r="I6" s="4">
        <f t="shared" si="1"/>
        <v>0.57547994771598454</v>
      </c>
    </row>
    <row r="7" spans="1:9" x14ac:dyDescent="0.25">
      <c r="A7" s="6" t="s">
        <v>5</v>
      </c>
      <c r="B7" s="33">
        <v>220.97616999999997</v>
      </c>
      <c r="C7" s="33">
        <v>220.75888</v>
      </c>
      <c r="D7" s="33">
        <v>302.06316999999996</v>
      </c>
      <c r="E7" s="33">
        <v>321.46271999999999</v>
      </c>
      <c r="F7" s="33">
        <v>376.23558000000008</v>
      </c>
      <c r="H7" s="4">
        <f t="shared" si="0"/>
        <v>0.17038635148735162</v>
      </c>
      <c r="I7" s="4">
        <f t="shared" si="1"/>
        <v>0.70260702771706174</v>
      </c>
    </row>
    <row r="8" spans="1:9" x14ac:dyDescent="0.25">
      <c r="A8" s="7" t="s">
        <v>6</v>
      </c>
      <c r="B8" s="33">
        <v>3893.9132100000006</v>
      </c>
      <c r="C8" s="33">
        <v>4776.8542099999995</v>
      </c>
      <c r="D8" s="33">
        <v>4268.0872399999989</v>
      </c>
      <c r="E8" s="33">
        <v>4556.7904200000012</v>
      </c>
      <c r="F8" s="33">
        <v>4230.145489999999</v>
      </c>
      <c r="H8" s="4">
        <f t="shared" si="0"/>
        <v>-7.1683114625228278E-2</v>
      </c>
      <c r="I8" s="4">
        <f t="shared" si="1"/>
        <v>8.6348170045628295E-2</v>
      </c>
    </row>
    <row r="9" spans="1:9" x14ac:dyDescent="0.25">
      <c r="A9" s="7" t="s">
        <v>7</v>
      </c>
      <c r="B9" s="33">
        <v>4499.7934899999991</v>
      </c>
      <c r="C9" s="33">
        <v>4615.2503200000001</v>
      </c>
      <c r="D9" s="33">
        <v>4602.6140900000009</v>
      </c>
      <c r="E9" s="33">
        <v>5230.654050000001</v>
      </c>
      <c r="F9" s="33">
        <v>6253.6754099999989</v>
      </c>
      <c r="H9" s="4">
        <f t="shared" si="0"/>
        <v>0.19558191962628416</v>
      </c>
      <c r="I9" s="4">
        <f t="shared" si="1"/>
        <v>0.38976942472975579</v>
      </c>
    </row>
    <row r="10" spans="1:9" ht="30" x14ac:dyDescent="0.25">
      <c r="A10" s="7" t="s">
        <v>8</v>
      </c>
      <c r="B10" s="33">
        <v>7684.9389500000025</v>
      </c>
      <c r="C10" s="33">
        <v>7975.4497500000016</v>
      </c>
      <c r="D10" s="33">
        <v>8986.0837400000037</v>
      </c>
      <c r="E10" s="33">
        <v>10205.91872</v>
      </c>
      <c r="F10" s="33">
        <v>10988.515890000001</v>
      </c>
      <c r="H10" s="4">
        <f t="shared" si="0"/>
        <v>7.6680717480767963E-2</v>
      </c>
      <c r="I10" s="4">
        <f t="shared" si="1"/>
        <v>0.42987679687422853</v>
      </c>
    </row>
    <row r="11" spans="1:9" x14ac:dyDescent="0.25">
      <c r="A11" s="7" t="s">
        <v>9</v>
      </c>
      <c r="B11" s="34">
        <v>2362.6930599999996</v>
      </c>
      <c r="C11" s="34">
        <v>2603.6890700000004</v>
      </c>
      <c r="D11" s="34">
        <v>2413.8873400000002</v>
      </c>
      <c r="E11" s="34">
        <v>2570.7873</v>
      </c>
      <c r="F11" s="34">
        <v>2224.9989</v>
      </c>
      <c r="H11" s="4">
        <f t="shared" si="0"/>
        <v>-0.13450681042340606</v>
      </c>
      <c r="I11" s="4">
        <f t="shared" si="1"/>
        <v>-5.8278479897003459E-2</v>
      </c>
    </row>
    <row r="12" spans="1:9" ht="15.75" thickBot="1" x14ac:dyDescent="0.3">
      <c r="A12" s="8" t="s">
        <v>10</v>
      </c>
      <c r="B12" s="33">
        <v>50.35943000000001</v>
      </c>
      <c r="C12" s="33">
        <v>72.545000000000016</v>
      </c>
      <c r="D12" s="33">
        <v>92.148789999999991</v>
      </c>
      <c r="E12" s="33">
        <v>171.44469000000004</v>
      </c>
      <c r="F12" s="33">
        <v>315.71461999999997</v>
      </c>
      <c r="H12" s="9">
        <f t="shared" si="0"/>
        <v>0.84149547005509417</v>
      </c>
      <c r="I12" s="9">
        <f t="shared" si="1"/>
        <v>5.2692254459591759</v>
      </c>
    </row>
    <row r="13" spans="1:9" ht="16.5" thickTop="1" thickBot="1" x14ac:dyDescent="0.3">
      <c r="A13" s="10" t="s">
        <v>11</v>
      </c>
      <c r="B13" s="11">
        <v>20755.859830000001</v>
      </c>
      <c r="C13" s="11">
        <v>22999.891490000002</v>
      </c>
      <c r="D13" s="11">
        <v>23640.888580000003</v>
      </c>
      <c r="E13" s="11">
        <v>26068.446820000001</v>
      </c>
      <c r="F13" s="11">
        <v>27560.85716</v>
      </c>
      <c r="H13" s="12">
        <f t="shared" si="0"/>
        <v>5.7249683891984114E-2</v>
      </c>
      <c r="I13" s="12">
        <f t="shared" si="1"/>
        <v>0.32785909067299757</v>
      </c>
    </row>
    <row r="14" spans="1:9" ht="16.5" thickTop="1" thickBot="1" x14ac:dyDescent="0.3">
      <c r="A14" s="13" t="s">
        <v>12</v>
      </c>
      <c r="B14" s="14">
        <v>169507</v>
      </c>
      <c r="C14" s="14">
        <v>174176</v>
      </c>
      <c r="D14" s="14">
        <v>188908</v>
      </c>
      <c r="E14" s="14">
        <v>197432</v>
      </c>
      <c r="F14" s="14">
        <v>214813</v>
      </c>
      <c r="H14" s="12">
        <f t="shared" si="0"/>
        <v>8.803537420478949E-2</v>
      </c>
      <c r="I14" s="12">
        <f t="shared" si="1"/>
        <v>0.26728099724495152</v>
      </c>
    </row>
    <row r="15" spans="1:9" ht="16.5" thickTop="1" thickBot="1" x14ac:dyDescent="0.3">
      <c r="A15" s="13" t="s">
        <v>13</v>
      </c>
      <c r="B15" s="26">
        <f>B13/B14 *100</f>
        <v>12.244839345867723</v>
      </c>
      <c r="C15" s="26">
        <f t="shared" ref="C15:F15" si="2">C13/C14 *100</f>
        <v>13.204971689555393</v>
      </c>
      <c r="D15" s="26">
        <f t="shared" si="2"/>
        <v>12.514498369576726</v>
      </c>
      <c r="E15" s="26">
        <f t="shared" si="2"/>
        <v>13.203759684347016</v>
      </c>
      <c r="F15" s="26">
        <f t="shared" si="2"/>
        <v>12.830162587925312</v>
      </c>
    </row>
    <row r="16" spans="1:9" ht="15.75" thickTop="1" x14ac:dyDescent="0.25"/>
    <row r="17" spans="1:10" x14ac:dyDescent="0.25">
      <c r="A17" s="51" t="s">
        <v>30</v>
      </c>
    </row>
    <row r="18" spans="1:10" x14ac:dyDescent="0.25">
      <c r="A18" s="52" t="s">
        <v>31</v>
      </c>
      <c r="B18" s="24"/>
      <c r="C18" s="24"/>
      <c r="D18" s="24"/>
      <c r="E18" s="24"/>
      <c r="F18" s="24"/>
    </row>
    <row r="19" spans="1:10" x14ac:dyDescent="0.25">
      <c r="A19" s="46"/>
      <c r="B19" s="24"/>
      <c r="C19" s="24"/>
      <c r="D19" s="24"/>
      <c r="E19" s="24"/>
      <c r="F19" s="24"/>
    </row>
    <row r="20" spans="1:10" x14ac:dyDescent="0.25">
      <c r="B20" s="25"/>
      <c r="C20" s="25"/>
      <c r="D20" s="25"/>
      <c r="E20" s="25"/>
      <c r="F20" s="25"/>
    </row>
    <row r="21" spans="1:10" x14ac:dyDescent="0.25">
      <c r="B21" s="24"/>
      <c r="C21" s="24"/>
      <c r="D21" s="24"/>
      <c r="E21" s="24"/>
      <c r="F21" s="24"/>
    </row>
    <row r="22" spans="1:10" x14ac:dyDescent="0.25">
      <c r="B22" s="24"/>
      <c r="C22" s="24"/>
      <c r="D22" s="24"/>
      <c r="E22" s="24"/>
      <c r="F22" s="24"/>
    </row>
    <row r="23" spans="1:10" x14ac:dyDescent="0.25">
      <c r="B23" s="24"/>
      <c r="C23" s="24"/>
      <c r="D23" s="24"/>
      <c r="E23" s="24"/>
      <c r="F23" s="24"/>
    </row>
    <row r="24" spans="1:10" x14ac:dyDescent="0.25">
      <c r="B24" s="24"/>
      <c r="C24" s="24"/>
      <c r="D24" s="24"/>
      <c r="E24" s="24"/>
      <c r="F24" s="24"/>
    </row>
    <row r="25" spans="1:10" x14ac:dyDescent="0.25">
      <c r="B25" s="25"/>
      <c r="C25" s="25"/>
      <c r="D25" s="25"/>
      <c r="E25" s="25"/>
      <c r="F25" s="25"/>
    </row>
    <row r="26" spans="1:10" x14ac:dyDescent="0.25">
      <c r="A26" s="27"/>
      <c r="B26" s="28"/>
      <c r="C26" s="28"/>
      <c r="D26" s="28"/>
      <c r="E26" s="28"/>
      <c r="F26" s="28"/>
      <c r="G26" s="27"/>
      <c r="H26" s="27"/>
      <c r="I26" s="27"/>
    </row>
    <row r="27" spans="1:10" x14ac:dyDescent="0.25">
      <c r="A27" s="27"/>
      <c r="B27" s="29"/>
      <c r="C27" s="29"/>
      <c r="D27" s="29"/>
      <c r="E27" s="29"/>
      <c r="F27" s="29"/>
      <c r="G27" s="27"/>
      <c r="H27" s="27"/>
      <c r="I27" s="27"/>
    </row>
    <row r="28" spans="1:10" x14ac:dyDescent="0.25">
      <c r="A28" s="27"/>
      <c r="B28" s="30"/>
      <c r="C28" s="30"/>
      <c r="D28" s="30"/>
      <c r="E28" s="30"/>
      <c r="F28" s="30"/>
      <c r="G28" s="27"/>
      <c r="H28" s="27"/>
      <c r="I28" s="27"/>
      <c r="J28" s="27"/>
    </row>
    <row r="29" spans="1:10" x14ac:dyDescent="0.25">
      <c r="A29" s="27"/>
      <c r="B29" s="31"/>
      <c r="C29" s="31"/>
      <c r="D29" s="31"/>
      <c r="E29" s="31"/>
      <c r="F29" s="31"/>
      <c r="G29" s="27"/>
      <c r="H29" s="27"/>
      <c r="I29" s="27"/>
    </row>
    <row r="30" spans="1:10" x14ac:dyDescent="0.25">
      <c r="A30" s="27"/>
      <c r="B30" s="27"/>
      <c r="C30" s="27"/>
      <c r="D30" s="27"/>
      <c r="E30" s="27"/>
      <c r="F30" s="27"/>
      <c r="G30" s="27"/>
      <c r="H30" s="27"/>
      <c r="I30" s="27"/>
    </row>
    <row r="31" spans="1:10" x14ac:dyDescent="0.25">
      <c r="A31" s="27"/>
      <c r="B31" s="27"/>
      <c r="C31" s="27"/>
      <c r="D31" s="27"/>
      <c r="E31" s="27"/>
      <c r="F31" s="27"/>
      <c r="G31" s="27"/>
      <c r="H31" s="27"/>
      <c r="I31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 x14ac:dyDescent="0.25"/>
  <cols>
    <col min="1" max="1" width="49.140625" customWidth="1"/>
    <col min="6" max="6" width="10.7109375" bestFit="1" customWidth="1"/>
    <col min="7" max="7" width="17.85546875" bestFit="1" customWidth="1"/>
  </cols>
  <sheetData>
    <row r="1" spans="1:7" x14ac:dyDescent="0.25">
      <c r="A1" s="15" t="s">
        <v>19</v>
      </c>
      <c r="G1" s="27"/>
    </row>
    <row r="2" spans="1:7" x14ac:dyDescent="0.25">
      <c r="G2" s="27"/>
    </row>
    <row r="3" spans="1:7" x14ac:dyDescent="0.25">
      <c r="A3" s="1"/>
      <c r="B3" s="16" t="s">
        <v>15</v>
      </c>
      <c r="C3" s="16" t="s">
        <v>16</v>
      </c>
      <c r="D3" s="16" t="s">
        <v>17</v>
      </c>
      <c r="E3" s="16" t="s">
        <v>18</v>
      </c>
      <c r="F3" s="17" t="s">
        <v>29</v>
      </c>
      <c r="G3" s="36"/>
    </row>
    <row r="4" spans="1:7" ht="30" x14ac:dyDescent="0.25">
      <c r="A4" s="6" t="s">
        <v>4</v>
      </c>
      <c r="B4" s="19">
        <v>540.92560000000003</v>
      </c>
      <c r="C4" s="19">
        <v>383.15456</v>
      </c>
      <c r="D4" s="19">
        <v>233.19652999999997</v>
      </c>
      <c r="E4" s="19">
        <v>32.87653000000001</v>
      </c>
      <c r="F4" s="20">
        <v>38.52637</v>
      </c>
      <c r="G4" s="37"/>
    </row>
    <row r="5" spans="1:7" x14ac:dyDescent="0.25">
      <c r="A5" s="6" t="s">
        <v>5</v>
      </c>
      <c r="B5" s="19">
        <v>133.56759999999997</v>
      </c>
      <c r="C5" s="19">
        <v>176.45343999999997</v>
      </c>
      <c r="D5" s="19">
        <v>37.825189999999992</v>
      </c>
      <c r="E5" s="19">
        <v>8.0367300000000021</v>
      </c>
      <c r="F5" s="20">
        <v>20.005369999999996</v>
      </c>
      <c r="G5" s="38"/>
    </row>
    <row r="6" spans="1:7" x14ac:dyDescent="0.25">
      <c r="A6" s="7" t="s">
        <v>6</v>
      </c>
      <c r="B6" s="19">
        <v>2416.5072299999988</v>
      </c>
      <c r="C6" s="19">
        <v>1315.7495200000005</v>
      </c>
      <c r="D6" s="19">
        <v>258.05802999999997</v>
      </c>
      <c r="E6" s="19">
        <v>95.581999999999979</v>
      </c>
      <c r="F6" s="20">
        <v>107.97577000000004</v>
      </c>
      <c r="G6" s="38"/>
    </row>
    <row r="7" spans="1:7" x14ac:dyDescent="0.25">
      <c r="A7" s="7" t="s">
        <v>7</v>
      </c>
      <c r="B7" s="19">
        <v>3142.5922700000006</v>
      </c>
      <c r="C7" s="19">
        <v>1365.2478100000001</v>
      </c>
      <c r="D7" s="19">
        <v>1023.4840300000001</v>
      </c>
      <c r="E7" s="19">
        <v>579.93969000000004</v>
      </c>
      <c r="F7" s="20">
        <v>130.48602999999997</v>
      </c>
      <c r="G7" s="38"/>
    </row>
    <row r="8" spans="1:7" ht="30" x14ac:dyDescent="0.25">
      <c r="A8" s="7" t="s">
        <v>8</v>
      </c>
      <c r="B8" s="19">
        <v>6304.7815799999998</v>
      </c>
      <c r="C8" s="19">
        <v>3367.85484</v>
      </c>
      <c r="D8" s="19">
        <v>886.87996000000021</v>
      </c>
      <c r="E8" s="19">
        <v>175.47733000000008</v>
      </c>
      <c r="F8" s="20">
        <v>195.56322999999998</v>
      </c>
      <c r="G8" s="38"/>
    </row>
    <row r="9" spans="1:7" ht="15.75" thickBot="1" x14ac:dyDescent="0.3">
      <c r="A9" s="7" t="s">
        <v>9</v>
      </c>
      <c r="B9" s="19">
        <v>1358.16688</v>
      </c>
      <c r="C9" s="19">
        <v>618.17039999999997</v>
      </c>
      <c r="D9" s="19">
        <v>170.29362</v>
      </c>
      <c r="E9" s="19">
        <v>37.314399999999999</v>
      </c>
      <c r="F9" s="21">
        <v>35.430810000000001</v>
      </c>
      <c r="G9" s="37"/>
    </row>
    <row r="10" spans="1:7" ht="16.5" thickTop="1" thickBot="1" x14ac:dyDescent="0.3">
      <c r="A10" s="10" t="s">
        <v>27</v>
      </c>
      <c r="B10" s="23">
        <v>15592.566179999998</v>
      </c>
      <c r="C10" s="23">
        <v>7430.1198200000008</v>
      </c>
      <c r="D10" s="23">
        <v>2810.5285600000007</v>
      </c>
      <c r="E10" s="23">
        <v>1025.3425800000002</v>
      </c>
      <c r="F10" s="22">
        <v>539.61072000000001</v>
      </c>
      <c r="G10" s="38"/>
    </row>
    <row r="11" spans="1:7" ht="15.75" thickTop="1" x14ac:dyDescent="0.25">
      <c r="G11" s="27"/>
    </row>
    <row r="12" spans="1:7" x14ac:dyDescent="0.25">
      <c r="A12" s="53" t="s">
        <v>30</v>
      </c>
      <c r="G12" s="27"/>
    </row>
    <row r="13" spans="1:7" x14ac:dyDescent="0.25">
      <c r="A13" s="54" t="s">
        <v>31</v>
      </c>
      <c r="B13" s="35"/>
      <c r="C13" s="35"/>
      <c r="G13" s="27"/>
    </row>
    <row r="14" spans="1:7" x14ac:dyDescent="0.25">
      <c r="A14" s="4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5" x14ac:dyDescent="0.25"/>
  <cols>
    <col min="1" max="1" width="44.140625" style="27" customWidth="1"/>
    <col min="2" max="2" width="9.28515625" style="27" bestFit="1" customWidth="1"/>
    <col min="3" max="3" width="9.5703125" style="27" bestFit="1" customWidth="1"/>
    <col min="4" max="4" width="10.5703125" style="27" bestFit="1" customWidth="1"/>
    <col min="5" max="8" width="9.28515625" style="27" bestFit="1" customWidth="1"/>
    <col min="9" max="9" width="18" style="27" bestFit="1" customWidth="1"/>
    <col min="10" max="16384" width="9.140625" style="27"/>
  </cols>
  <sheetData>
    <row r="1" spans="1:9" x14ac:dyDescent="0.25">
      <c r="A1" s="41" t="s">
        <v>28</v>
      </c>
    </row>
    <row r="3" spans="1:9" x14ac:dyDescent="0.25">
      <c r="A3" s="50"/>
      <c r="B3" s="17" t="s">
        <v>20</v>
      </c>
      <c r="C3" s="17" t="s">
        <v>21</v>
      </c>
      <c r="D3" s="17" t="s">
        <v>22</v>
      </c>
      <c r="E3" s="17" t="s">
        <v>23</v>
      </c>
      <c r="F3" s="17" t="s">
        <v>24</v>
      </c>
      <c r="G3" s="17" t="s">
        <v>25</v>
      </c>
      <c r="H3" s="17" t="s">
        <v>26</v>
      </c>
      <c r="I3" s="36"/>
    </row>
    <row r="4" spans="1:9" ht="30" x14ac:dyDescent="0.25">
      <c r="A4" s="6" t="s">
        <v>4</v>
      </c>
      <c r="B4" s="44">
        <v>30</v>
      </c>
      <c r="C4" s="44">
        <v>326</v>
      </c>
      <c r="D4" s="44">
        <v>35</v>
      </c>
      <c r="E4" s="44">
        <v>16</v>
      </c>
      <c r="F4" s="44">
        <v>60</v>
      </c>
      <c r="G4" s="44">
        <v>87</v>
      </c>
      <c r="H4" s="44">
        <v>18</v>
      </c>
      <c r="I4" s="39"/>
    </row>
    <row r="5" spans="1:9" x14ac:dyDescent="0.25">
      <c r="A5" s="6" t="s">
        <v>5</v>
      </c>
      <c r="B5" s="44">
        <v>4</v>
      </c>
      <c r="C5" s="44">
        <v>169</v>
      </c>
      <c r="D5" s="44">
        <v>6</v>
      </c>
      <c r="E5" s="44">
        <v>4</v>
      </c>
      <c r="F5" s="44">
        <v>18</v>
      </c>
      <c r="G5" s="44">
        <v>26</v>
      </c>
      <c r="H5" s="44">
        <v>2</v>
      </c>
      <c r="I5" s="40"/>
    </row>
    <row r="6" spans="1:9" x14ac:dyDescent="0.25">
      <c r="A6" s="7" t="s">
        <v>6</v>
      </c>
      <c r="B6" s="44">
        <v>11</v>
      </c>
      <c r="C6" s="45">
        <v>1221</v>
      </c>
      <c r="D6" s="44">
        <v>15</v>
      </c>
      <c r="E6" s="44">
        <v>58</v>
      </c>
      <c r="F6" s="44">
        <v>154</v>
      </c>
      <c r="G6" s="44">
        <v>199</v>
      </c>
      <c r="H6" s="44">
        <v>23</v>
      </c>
      <c r="I6" s="40"/>
    </row>
    <row r="7" spans="1:9" x14ac:dyDescent="0.25">
      <c r="A7" s="7" t="s">
        <v>7</v>
      </c>
      <c r="B7" s="44">
        <v>73</v>
      </c>
      <c r="C7" s="44">
        <v>919</v>
      </c>
      <c r="D7" s="44">
        <v>39</v>
      </c>
      <c r="E7" s="44">
        <v>246</v>
      </c>
      <c r="F7" s="44">
        <v>348</v>
      </c>
      <c r="G7" s="44">
        <v>592</v>
      </c>
      <c r="H7" s="44">
        <v>110</v>
      </c>
      <c r="I7" s="40"/>
    </row>
    <row r="8" spans="1:9" ht="30" x14ac:dyDescent="0.25">
      <c r="A8" s="7" t="s">
        <v>8</v>
      </c>
      <c r="B8" s="44">
        <v>52</v>
      </c>
      <c r="C8" s="45">
        <v>3061</v>
      </c>
      <c r="D8" s="44">
        <v>46</v>
      </c>
      <c r="E8" s="44">
        <v>73</v>
      </c>
      <c r="F8" s="44">
        <v>635</v>
      </c>
      <c r="G8" s="44">
        <v>606</v>
      </c>
      <c r="H8" s="44">
        <v>105</v>
      </c>
      <c r="I8" s="40"/>
    </row>
    <row r="9" spans="1:9" ht="15.75" thickBot="1" x14ac:dyDescent="0.3">
      <c r="A9" s="18" t="s">
        <v>9</v>
      </c>
      <c r="B9" s="48">
        <v>10</v>
      </c>
      <c r="C9" s="48">
        <v>564</v>
      </c>
      <c r="D9" s="48">
        <v>10</v>
      </c>
      <c r="E9" s="48">
        <v>20</v>
      </c>
      <c r="F9" s="48">
        <v>75</v>
      </c>
      <c r="G9" s="48">
        <v>103</v>
      </c>
      <c r="H9" s="48">
        <v>16</v>
      </c>
      <c r="I9" s="39"/>
    </row>
    <row r="10" spans="1:9" ht="16.5" thickTop="1" thickBot="1" x14ac:dyDescent="0.3">
      <c r="A10" s="10" t="s">
        <v>27</v>
      </c>
      <c r="B10" s="49">
        <v>183</v>
      </c>
      <c r="C10" s="47">
        <v>6367</v>
      </c>
      <c r="D10" s="49">
        <v>170</v>
      </c>
      <c r="E10" s="49">
        <v>432</v>
      </c>
      <c r="F10" s="47">
        <v>1657</v>
      </c>
      <c r="G10" s="47">
        <v>2048</v>
      </c>
      <c r="H10" s="49">
        <v>282</v>
      </c>
      <c r="I10" s="40"/>
    </row>
    <row r="11" spans="1:9" ht="15.75" thickTop="1" x14ac:dyDescent="0.25">
      <c r="B11" s="42"/>
      <c r="C11" s="43"/>
      <c r="D11" s="42"/>
      <c r="E11" s="42"/>
      <c r="F11" s="43"/>
      <c r="G11" s="43"/>
      <c r="H11" s="42"/>
    </row>
    <row r="12" spans="1:9" x14ac:dyDescent="0.25">
      <c r="A12" s="55" t="s">
        <v>30</v>
      </c>
    </row>
    <row r="13" spans="1:9" x14ac:dyDescent="0.25">
      <c r="A13" s="56" t="s">
        <v>31</v>
      </c>
    </row>
    <row r="14" spans="1:9" x14ac:dyDescent="0.25">
      <c r="A14" s="4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Woods</dc:creator>
  <cp:lastModifiedBy>Becky Woods</cp:lastModifiedBy>
  <dcterms:created xsi:type="dcterms:W3CDTF">2016-02-29T09:06:26Z</dcterms:created>
  <dcterms:modified xsi:type="dcterms:W3CDTF">2016-03-01T09:02:24Z</dcterms:modified>
</cp:coreProperties>
</file>