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555" windowWidth="27090" windowHeight="6645"/>
  </bookViews>
  <sheets>
    <sheet name="Table_1_KS2_MATs_2015" sheetId="3" r:id="rId1"/>
    <sheet name="Table_2_KS4_MATs_2015" sheetId="1" r:id="rId2"/>
  </sheets>
  <definedNames>
    <definedName name="_xlnm._FilterDatabase" localSheetId="0" hidden="1">Table_1_KS2_MATs_2015!$A$8:$U$8</definedName>
    <definedName name="_xlnm._FilterDatabase" localSheetId="1" hidden="1">Table_2_KS4_MATs_2015!$A$8:$AR$72</definedName>
    <definedName name="_xlnm.Print_Area" localSheetId="0">Table_1_KS2_MATs_2015!$A$1:$U$171</definedName>
    <definedName name="_xlnm.Print_Titles" localSheetId="0">Table_1_KS2_MATs_2015!$1:$9</definedName>
    <definedName name="_xlnm.Print_Titles" localSheetId="1">Table_2_KS4_MATs_2015!$1:$9</definedName>
  </definedNames>
  <calcPr calcId="145621"/>
</workbook>
</file>

<file path=xl/calcChain.xml><?xml version="1.0" encoding="utf-8"?>
<calcChain xmlns="http://schemas.openxmlformats.org/spreadsheetml/2006/main">
  <c r="AH159" i="3" l="1"/>
  <c r="AH11" i="3"/>
  <c r="AI11" i="3"/>
  <c r="AH12" i="3"/>
  <c r="AI12" i="3"/>
  <c r="AH13" i="3"/>
  <c r="AI13" i="3"/>
  <c r="AH14" i="3"/>
  <c r="AI14" i="3"/>
  <c r="AH15" i="3"/>
  <c r="AI15" i="3"/>
  <c r="AH16" i="3"/>
  <c r="AI16" i="3"/>
  <c r="AH17" i="3"/>
  <c r="AI17" i="3"/>
  <c r="AH18" i="3"/>
  <c r="AI18" i="3"/>
  <c r="AH19" i="3"/>
  <c r="AI19" i="3"/>
  <c r="AH20" i="3"/>
  <c r="AI20" i="3"/>
  <c r="AH21" i="3"/>
  <c r="AI21" i="3"/>
  <c r="AH22" i="3"/>
  <c r="AI22" i="3"/>
  <c r="AH23" i="3"/>
  <c r="AI23" i="3"/>
  <c r="AH24" i="3"/>
  <c r="AI24" i="3"/>
  <c r="AH25" i="3"/>
  <c r="AI25" i="3"/>
  <c r="AH26" i="3"/>
  <c r="AI26" i="3"/>
  <c r="AH27" i="3"/>
  <c r="AI27" i="3"/>
  <c r="AH28" i="3"/>
  <c r="AI28" i="3"/>
  <c r="AH29" i="3"/>
  <c r="AI29" i="3"/>
  <c r="AH30" i="3"/>
  <c r="AI30" i="3"/>
  <c r="AH31" i="3"/>
  <c r="AI31" i="3"/>
  <c r="AH32" i="3"/>
  <c r="AI32" i="3"/>
  <c r="AH33" i="3"/>
  <c r="AI33" i="3"/>
  <c r="AH34" i="3"/>
  <c r="AI34" i="3"/>
  <c r="AH35" i="3"/>
  <c r="AI35" i="3"/>
  <c r="AH36" i="3"/>
  <c r="AI36" i="3"/>
  <c r="AH37" i="3"/>
  <c r="AI37" i="3"/>
  <c r="AH38" i="3"/>
  <c r="AI38" i="3"/>
  <c r="AH39" i="3"/>
  <c r="AI39" i="3"/>
  <c r="AH40" i="3"/>
  <c r="AI40" i="3"/>
  <c r="AH41" i="3"/>
  <c r="AI41" i="3"/>
  <c r="AH42" i="3"/>
  <c r="AI42" i="3"/>
  <c r="AH43" i="3"/>
  <c r="AI43" i="3"/>
  <c r="AH44" i="3"/>
  <c r="AI44" i="3"/>
  <c r="AH45" i="3"/>
  <c r="AI45" i="3"/>
  <c r="AH46" i="3"/>
  <c r="AI46" i="3"/>
  <c r="AH47" i="3"/>
  <c r="AI47" i="3"/>
  <c r="AH48" i="3"/>
  <c r="AI48" i="3"/>
  <c r="AH49" i="3"/>
  <c r="AI49" i="3"/>
  <c r="AH50" i="3"/>
  <c r="AI50" i="3"/>
  <c r="AH51" i="3"/>
  <c r="AI51" i="3"/>
  <c r="AH52" i="3"/>
  <c r="AI52" i="3"/>
  <c r="AH53" i="3"/>
  <c r="AI53" i="3"/>
  <c r="AH54" i="3"/>
  <c r="AI54" i="3"/>
  <c r="AH55" i="3"/>
  <c r="AI55" i="3"/>
  <c r="AH56" i="3"/>
  <c r="AI56" i="3"/>
  <c r="AH57" i="3"/>
  <c r="AI57" i="3"/>
  <c r="AH58" i="3"/>
  <c r="AI58" i="3"/>
  <c r="AH59" i="3"/>
  <c r="AI59" i="3"/>
  <c r="AH60" i="3"/>
  <c r="AI60" i="3"/>
  <c r="AH61" i="3"/>
  <c r="AI61" i="3"/>
  <c r="AH62" i="3"/>
  <c r="AI62" i="3"/>
  <c r="AH63" i="3"/>
  <c r="AI63" i="3"/>
  <c r="AH64" i="3"/>
  <c r="AI64" i="3"/>
  <c r="AH65" i="3"/>
  <c r="AI65" i="3"/>
  <c r="AH66" i="3"/>
  <c r="AI66" i="3"/>
  <c r="AH67" i="3"/>
  <c r="AI67" i="3"/>
  <c r="AH68" i="3"/>
  <c r="AI68" i="3"/>
  <c r="AH69" i="3"/>
  <c r="AI69" i="3"/>
  <c r="AH70" i="3"/>
  <c r="AI70" i="3"/>
  <c r="AH71" i="3"/>
  <c r="AI71" i="3"/>
  <c r="AH72" i="3"/>
  <c r="AI72" i="3"/>
  <c r="AH73" i="3"/>
  <c r="AI73" i="3"/>
  <c r="AH74" i="3"/>
  <c r="AI74" i="3"/>
  <c r="AH75" i="3"/>
  <c r="AI75" i="3"/>
  <c r="AH76" i="3"/>
  <c r="AI76" i="3"/>
  <c r="AH77" i="3"/>
  <c r="AI77" i="3"/>
  <c r="AH78" i="3"/>
  <c r="AI78" i="3"/>
  <c r="AH79" i="3"/>
  <c r="AI79" i="3"/>
  <c r="AH80" i="3"/>
  <c r="AI80" i="3"/>
  <c r="AH81" i="3"/>
  <c r="AI81" i="3"/>
  <c r="AH82" i="3"/>
  <c r="AI82" i="3"/>
  <c r="AH83" i="3"/>
  <c r="AI83" i="3"/>
  <c r="AH84" i="3"/>
  <c r="AI84" i="3"/>
  <c r="AH85" i="3"/>
  <c r="AI85" i="3"/>
  <c r="AH86" i="3"/>
  <c r="AI86" i="3"/>
  <c r="AH87" i="3"/>
  <c r="AI87" i="3"/>
  <c r="AH88" i="3"/>
  <c r="AI88" i="3"/>
  <c r="AH89" i="3"/>
  <c r="AI89" i="3"/>
  <c r="AH90" i="3"/>
  <c r="AI90" i="3"/>
  <c r="AH91" i="3"/>
  <c r="AI91" i="3"/>
  <c r="AH92" i="3"/>
  <c r="AI92" i="3"/>
  <c r="AH93" i="3"/>
  <c r="AI93" i="3"/>
  <c r="AH94" i="3"/>
  <c r="AI94" i="3"/>
  <c r="AH95" i="3"/>
  <c r="AI95" i="3"/>
  <c r="AH96" i="3"/>
  <c r="AI96" i="3"/>
  <c r="AH97" i="3"/>
  <c r="AI97" i="3"/>
  <c r="AH98" i="3"/>
  <c r="AI98" i="3"/>
  <c r="AH99" i="3"/>
  <c r="AI99" i="3"/>
  <c r="AH100" i="3"/>
  <c r="AI100" i="3"/>
  <c r="AH101" i="3"/>
  <c r="AI101" i="3"/>
  <c r="AH102" i="3"/>
  <c r="AI102" i="3"/>
  <c r="AH103" i="3"/>
  <c r="AI103" i="3"/>
  <c r="AH104" i="3"/>
  <c r="AI104" i="3"/>
  <c r="AH105" i="3"/>
  <c r="AI105" i="3"/>
  <c r="AH106" i="3"/>
  <c r="AI106" i="3"/>
  <c r="AH107" i="3"/>
  <c r="AI107" i="3"/>
  <c r="AH108" i="3"/>
  <c r="AI108" i="3"/>
  <c r="AH109" i="3"/>
  <c r="AI109" i="3"/>
  <c r="AH110" i="3"/>
  <c r="AI110" i="3"/>
  <c r="AH111" i="3"/>
  <c r="AI111" i="3"/>
  <c r="AH112" i="3"/>
  <c r="AI112" i="3"/>
  <c r="AH113" i="3"/>
  <c r="AI113" i="3"/>
  <c r="AH114" i="3"/>
  <c r="AI114" i="3"/>
  <c r="AH115" i="3"/>
  <c r="AI115" i="3"/>
  <c r="AH116" i="3"/>
  <c r="AI116" i="3"/>
  <c r="AH117" i="3"/>
  <c r="AI117" i="3"/>
  <c r="AH118" i="3"/>
  <c r="AI118" i="3"/>
  <c r="AH119" i="3"/>
  <c r="AI119" i="3"/>
  <c r="AH120" i="3"/>
  <c r="AI120" i="3"/>
  <c r="AH121" i="3"/>
  <c r="AI121" i="3"/>
  <c r="AH122" i="3"/>
  <c r="AI122" i="3"/>
  <c r="AH123" i="3"/>
  <c r="AI123" i="3"/>
  <c r="AH124" i="3"/>
  <c r="AI124" i="3"/>
  <c r="AH125" i="3"/>
  <c r="AI125" i="3"/>
  <c r="AH126" i="3"/>
  <c r="AI126" i="3"/>
  <c r="AH127" i="3"/>
  <c r="AI127" i="3"/>
  <c r="AH128" i="3"/>
  <c r="AI128" i="3"/>
  <c r="AH129" i="3"/>
  <c r="AI129" i="3"/>
  <c r="AH130" i="3"/>
  <c r="AI130" i="3"/>
  <c r="AH131" i="3"/>
  <c r="AI131" i="3"/>
  <c r="AH132" i="3"/>
  <c r="AI132" i="3"/>
  <c r="AH133" i="3"/>
  <c r="AI133" i="3"/>
  <c r="AH134" i="3"/>
  <c r="AI134" i="3"/>
  <c r="AH135" i="3"/>
  <c r="AI135" i="3"/>
  <c r="AH136" i="3"/>
  <c r="AI136" i="3"/>
  <c r="AH137" i="3"/>
  <c r="AI137" i="3"/>
  <c r="AH138" i="3"/>
  <c r="AI138" i="3"/>
  <c r="AH139" i="3"/>
  <c r="AI139" i="3"/>
  <c r="AH140" i="3"/>
  <c r="AI140" i="3"/>
  <c r="AH141" i="3"/>
  <c r="AI141" i="3"/>
  <c r="AH142" i="3"/>
  <c r="AI142" i="3"/>
  <c r="AH143" i="3"/>
  <c r="AI143" i="3"/>
  <c r="AH144" i="3"/>
  <c r="AI144" i="3"/>
  <c r="AH145" i="3"/>
  <c r="AI145" i="3"/>
  <c r="AH146" i="3"/>
  <c r="AI146" i="3"/>
  <c r="AH147" i="3"/>
  <c r="AI147" i="3"/>
  <c r="AH148" i="3"/>
  <c r="AI148" i="3"/>
  <c r="AH149" i="3"/>
  <c r="AI149" i="3"/>
  <c r="AH150" i="3"/>
  <c r="AI150" i="3"/>
  <c r="AH151" i="3"/>
  <c r="AI151" i="3"/>
  <c r="AH152" i="3"/>
  <c r="AI152" i="3"/>
  <c r="AH153" i="3"/>
  <c r="AI153" i="3"/>
  <c r="AH154" i="3"/>
  <c r="AI154" i="3"/>
  <c r="AH155" i="3"/>
  <c r="AI155" i="3"/>
  <c r="AH156" i="3"/>
  <c r="AI156" i="3"/>
  <c r="AH157" i="3"/>
  <c r="AI157" i="3"/>
  <c r="AH158" i="3"/>
  <c r="AI158" i="3"/>
  <c r="AI159" i="3"/>
  <c r="AH160" i="3"/>
  <c r="AI160" i="3"/>
  <c r="AH161" i="3"/>
  <c r="AI161" i="3"/>
  <c r="AH162" i="3"/>
  <c r="AI162" i="3"/>
  <c r="AH163" i="3"/>
  <c r="AI163" i="3"/>
  <c r="AI10" i="3"/>
  <c r="AH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0" i="3"/>
</calcChain>
</file>

<file path=xl/sharedStrings.xml><?xml version="1.0" encoding="utf-8"?>
<sst xmlns="http://schemas.openxmlformats.org/spreadsheetml/2006/main" count="1708" uniqueCount="783">
  <si>
    <t>Academies Enterprise Trust (AET)</t>
  </si>
  <si>
    <t>ARK Schools</t>
  </si>
  <si>
    <t>Brooke Weston Trust</t>
  </si>
  <si>
    <t>Cabot Learning Federation</t>
  </si>
  <si>
    <t>CfBT Education Trust</t>
  </si>
  <si>
    <t>Creative Education Academies Trust (CEAT)</t>
  </si>
  <si>
    <t>David Ross Education Trust (DRET)</t>
  </si>
  <si>
    <t>Diocese of London</t>
  </si>
  <si>
    <t>Diocese of Westminster Academy Trust, The</t>
  </si>
  <si>
    <t>Diverse Academies Trust</t>
  </si>
  <si>
    <t>E-ACT</t>
  </si>
  <si>
    <t>Harris Federation</t>
  </si>
  <si>
    <t>Kemnal Academy Trust, The (TKAT)</t>
  </si>
  <si>
    <t>Northern Education Trust</t>
  </si>
  <si>
    <t>Oasis Community Learning</t>
  </si>
  <si>
    <t>Ormiston Academies Trust</t>
  </si>
  <si>
    <t>Outwood Grange Academies Trust</t>
  </si>
  <si>
    <t>School Partnership Trust Academies (SPTA)</t>
  </si>
  <si>
    <t>The Education Fellowship Trust</t>
  </si>
  <si>
    <t>UCAT</t>
  </si>
  <si>
    <t>United Learning</t>
  </si>
  <si>
    <t>Woodard Academies Trust</t>
  </si>
  <si>
    <t>1 year</t>
  </si>
  <si>
    <t>2 years</t>
  </si>
  <si>
    <t>3 years</t>
  </si>
  <si>
    <t>4 years</t>
  </si>
  <si>
    <t>5 or more years</t>
  </si>
  <si>
    <t>Converter academies</t>
  </si>
  <si>
    <t>Sponsored academies</t>
  </si>
  <si>
    <t>Free schools, UTCs and studio schools</t>
  </si>
  <si>
    <t>Type of academy</t>
  </si>
  <si>
    <t>KS2 average point score on entry</t>
  </si>
  <si>
    <t>% disadvantaged</t>
  </si>
  <si>
    <t>Total</t>
  </si>
  <si>
    <t>% SEN statemented or at School Action+</t>
  </si>
  <si>
    <t>% English as an additional language</t>
  </si>
  <si>
    <t>Improvement in GCSE and equivalents value added</t>
  </si>
  <si>
    <t>Current GCSE and equivalents value added</t>
  </si>
  <si>
    <t>Improvement in GCSE only value added</t>
  </si>
  <si>
    <t>Current GCSE only value added</t>
  </si>
  <si>
    <t>Number of pupils in key stage 4 cohort</t>
  </si>
  <si>
    <t>Characteristics of key stage 4 cohort (2)</t>
  </si>
  <si>
    <t>Number of schools covering end of key stage 4 (4)</t>
  </si>
  <si>
    <t>Number of academies included in current key stage 4 value added measure (3,4,5)</t>
  </si>
  <si>
    <t>Performance measures(7)</t>
  </si>
  <si>
    <t>Length of time open (6)</t>
  </si>
  <si>
    <t>Academy Transformation Trust (ATT)</t>
  </si>
  <si>
    <t>Aspirations Academies Trust (AAT)</t>
  </si>
  <si>
    <t>Diocese of Oxford</t>
  </si>
  <si>
    <t>Kent Catholic Schools Partnership (KCSP)</t>
  </si>
  <si>
    <t>Learning Schools Trust</t>
  </si>
  <si>
    <t>Leigh Academies Trust</t>
  </si>
  <si>
    <t>The Aldridge Foundation</t>
  </si>
  <si>
    <t>The Haberdashers' Livery Company</t>
  </si>
  <si>
    <t>The Midland Academies Trust</t>
  </si>
  <si>
    <t>The Priory Federation of Academies Trust</t>
  </si>
  <si>
    <t>The Skinners' Company</t>
  </si>
  <si>
    <t>The Thinking Schools Academy Trust</t>
  </si>
  <si>
    <t>Transforming Education in Norfolk (the TEN Group)</t>
  </si>
  <si>
    <t>Wakefield City Academies Trust</t>
  </si>
  <si>
    <t>Prospects Academies Trust</t>
  </si>
  <si>
    <t>Telford Co-operative Multi Academy Trust</t>
  </si>
  <si>
    <t>Barnfield Education Partnership Trust (BEPT)</t>
  </si>
  <si>
    <t>Bradford College Education Trust</t>
  </si>
  <si>
    <t>Bright Futures Educational Trust</t>
  </si>
  <si>
    <t>Brook Learning Trust</t>
  </si>
  <si>
    <t>Cambridge Meridian Academies Trust (CMAT)</t>
  </si>
  <si>
    <t>City of London Corporation</t>
  </si>
  <si>
    <t>Comberton Academy Trust</t>
  </si>
  <si>
    <t>CWA Academy Trust</t>
  </si>
  <si>
    <t>David Meller</t>
  </si>
  <si>
    <t>Emmanuel Schools Foundation</t>
  </si>
  <si>
    <t>Grace Foundation</t>
  </si>
  <si>
    <t>Inspiration Trust</t>
  </si>
  <si>
    <t>Landau Forte Charitable Trust</t>
  </si>
  <si>
    <t>Northern Schools Trust</t>
  </si>
  <si>
    <t>NA</t>
  </si>
  <si>
    <t>Rosedale Hewens Academy Trust</t>
  </si>
  <si>
    <t>Stoke-on-Trent College</t>
  </si>
  <si>
    <t>Swale Academy Trust</t>
  </si>
  <si>
    <t>Tapton School Academy trust</t>
  </si>
  <si>
    <t>The Co-operative Group</t>
  </si>
  <si>
    <t>The Dean Trust</t>
  </si>
  <si>
    <t>The Redhill Academy Trust</t>
  </si>
  <si>
    <t>Tudor Grange Academies Trust</t>
  </si>
  <si>
    <t>2. State-funded mainstream schools only. Special schools and pupil referral units/alternative provision academies/alternative provision free schools are not included.</t>
  </si>
  <si>
    <t>Number of academies included in current key stage 2 value added measure (3,4,5)</t>
  </si>
  <si>
    <t>Characteristics of key stage 2 cohort (2)</t>
  </si>
  <si>
    <t>Performance measures (7)</t>
  </si>
  <si>
    <t>Number of schools covering end of key stage 2 (4)</t>
  </si>
  <si>
    <t>Number of pupils in key stage 2 cohort</t>
  </si>
  <si>
    <t>4 or more years</t>
  </si>
  <si>
    <t>KS1 average point score on entry</t>
  </si>
  <si>
    <t>Current key stage 2 value added</t>
  </si>
  <si>
    <t>Improvement in key stage 2 value added</t>
  </si>
  <si>
    <t>Active Learning Trust (ALT)</t>
  </si>
  <si>
    <t>Aspire Academies</t>
  </si>
  <si>
    <t>ASPIRE Academy Trust</t>
  </si>
  <si>
    <t>Aurora Academies Trust</t>
  </si>
  <si>
    <t>Bishop Konstant Catholic Academy Trust</t>
  </si>
  <si>
    <t>Blessed Cyprian Tansi Catholic Academy Trust, The</t>
  </si>
  <si>
    <t>Carmel College Academy Trust</t>
  </si>
  <si>
    <t>Chulmleigh Academy Trust</t>
  </si>
  <si>
    <t>Corpus Christi Catholic Academy Trust</t>
  </si>
  <si>
    <t>Diocese of Bath and Wells Multi Academy Trust</t>
  </si>
  <si>
    <t>Diocese of Birmingham Education Trust</t>
  </si>
  <si>
    <t>Diocese of Coventry</t>
  </si>
  <si>
    <t>Discovery Schools Academies Trust Ltd</t>
  </si>
  <si>
    <t>Education Central Multi Academy Trust</t>
  </si>
  <si>
    <t>First Federation Trust</t>
  </si>
  <si>
    <t>Focus-Trust</t>
  </si>
  <si>
    <t>Gateway Academy Trust</t>
  </si>
  <si>
    <t>GLF Schools</t>
  </si>
  <si>
    <t>Gloucestershire Learning Alliance</t>
  </si>
  <si>
    <t>Heartwood Church of England Academy Trust</t>
  </si>
  <si>
    <t>Hull Collaborative Academy Trust</t>
  </si>
  <si>
    <t>Kernow Collaborative Trust</t>
  </si>
  <si>
    <t>L.E.A.D. Multi-Academy Trust</t>
  </si>
  <si>
    <t>Lord Scudamore Foundation School, Herefordshire</t>
  </si>
  <si>
    <t>Montsaye Academy</t>
  </si>
  <si>
    <t>Navigate Academies Trust</t>
  </si>
  <si>
    <t>Ninestiles Academy Trust</t>
  </si>
  <si>
    <t>Northampton Primary Academy Trust</t>
  </si>
  <si>
    <t>Nottingham Roman Catholic Diocesan Education Service (NRCDES)</t>
  </si>
  <si>
    <t>Pax Christi Catholic Academy Trust</t>
  </si>
  <si>
    <t>Phoenix Multi-Academy Trust</t>
  </si>
  <si>
    <t>Pioneer Academies Co-operative Trust</t>
  </si>
  <si>
    <t>Pontefract Academies Trust</t>
  </si>
  <si>
    <t>Sharnbrook Academy Federation</t>
  </si>
  <si>
    <t>South Dartmoor Academy</t>
  </si>
  <si>
    <t>South Nottingham Catholic Academy Trust</t>
  </si>
  <si>
    <t>St Clere's Co-operative Academy Trust</t>
  </si>
  <si>
    <t>St Gilbert of Sempringham Catholic Academy Trust</t>
  </si>
  <si>
    <t>St Mary’s Academy Trust</t>
  </si>
  <si>
    <t>Steel City Schools Partnership</t>
  </si>
  <si>
    <t>STEP Academy Trust</t>
  </si>
  <si>
    <t>The Arthur Terry School</t>
  </si>
  <si>
    <t>The Central Learning Partnership Trust</t>
  </si>
  <si>
    <t>The Collaborative Academies Trust</t>
  </si>
  <si>
    <t>The Diamond Learning Partnership Trust</t>
  </si>
  <si>
    <t>The Griffin Schools Trust</t>
  </si>
  <si>
    <t>The Hamwic Trust</t>
  </si>
  <si>
    <t>The Inspire Trust</t>
  </si>
  <si>
    <t>The Park Federation Academy Trust</t>
  </si>
  <si>
    <t>The Primary Academies Trust</t>
  </si>
  <si>
    <t>The Spencer Academies Trust</t>
  </si>
  <si>
    <t>The Village Academy Trust</t>
  </si>
  <si>
    <t>The White Horse Federation</t>
  </si>
  <si>
    <t>The Williamson Trust</t>
  </si>
  <si>
    <t>Tudhoe Learning Trust</t>
  </si>
  <si>
    <t>White Woods Primary Academy Trust</t>
  </si>
  <si>
    <t>WISE Academies</t>
  </si>
  <si>
    <t>Academies South West</t>
  </si>
  <si>
    <t>Adventure Learning Academy Trust</t>
  </si>
  <si>
    <t>Askel Veur - Diocese of Truro</t>
  </si>
  <si>
    <t>Bartholomew School</t>
  </si>
  <si>
    <t>Belgrave St Bartholomew's Academy</t>
  </si>
  <si>
    <t>Blackbird Academy Trust</t>
  </si>
  <si>
    <t>Blandford Education Trust</t>
  </si>
  <si>
    <t>Blyth Quays Trust, The</t>
  </si>
  <si>
    <t>Bourne Education Trust</t>
  </si>
  <si>
    <t>Bradford Diocesan Academies Trust</t>
  </si>
  <si>
    <t>Burnt Mill Academy Trust</t>
  </si>
  <si>
    <t>Community Academies Trust (CAT)</t>
  </si>
  <si>
    <t>Dilkes Academy Trust (Catalyst Academies Trust)</t>
  </si>
  <si>
    <t>Diocese of Bristol Academies Trust (DBAT)</t>
  </si>
  <si>
    <t>Diocese of Canterbury</t>
  </si>
  <si>
    <t>Diocese of Chelmsford</t>
  </si>
  <si>
    <t>Diocese of Ely</t>
  </si>
  <si>
    <t>Diocese of Exeter</t>
  </si>
  <si>
    <t>Diocese of Gloucester Academies Trust</t>
  </si>
  <si>
    <t>Diocese of Guildford</t>
  </si>
  <si>
    <t>Diocese of Hallam</t>
  </si>
  <si>
    <t>Diocese of Lichfield</t>
  </si>
  <si>
    <t>Diocese of Peterborough</t>
  </si>
  <si>
    <t>Duchy Academy Trust, The</t>
  </si>
  <si>
    <t>EMLC Academy Trust</t>
  </si>
  <si>
    <t>Enquire Learning Trust</t>
  </si>
  <si>
    <t>Faringdon Academy of Schools</t>
  </si>
  <si>
    <t>Lilac Sky Academy Trust</t>
  </si>
  <si>
    <t>Lion Academy Trust</t>
  </si>
  <si>
    <t>Mowbray Education Trust</t>
  </si>
  <si>
    <t>North Carr Collaborative Academies Trust</t>
  </si>
  <si>
    <t>Park SEN - Anchorsholme PS - Devonshire PS</t>
  </si>
  <si>
    <t>Plymouth CAST</t>
  </si>
  <si>
    <t>Portsmouth &amp; Winchester Diocesan Academies Trust</t>
  </si>
  <si>
    <t>Schoolsworks Academy Trust</t>
  </si>
  <si>
    <t>South East Essex Academy Trust</t>
  </si>
  <si>
    <t>South Northamptonshire Church of England Multi Academy Trust</t>
  </si>
  <si>
    <t>South Northamptonshire Village Schools Multi Academy Trust</t>
  </si>
  <si>
    <t>St Cuthbert's Roman Catholic Multi Academy Trust</t>
  </si>
  <si>
    <t>The Bishop Wheeler Catholic Academy Trust</t>
  </si>
  <si>
    <t>The Flying High Trust</t>
  </si>
  <si>
    <t>The Mead Academy Trust</t>
  </si>
  <si>
    <t>The Primary First Trust</t>
  </si>
  <si>
    <t>The Rainbow Multi Academy Trust</t>
  </si>
  <si>
    <t>The Stour Academy Trust</t>
  </si>
  <si>
    <t>Transform Trust</t>
  </si>
  <si>
    <t>University of Brighton</t>
  </si>
  <si>
    <t>University of Chichester Academy Trust, West Sussex</t>
  </si>
  <si>
    <t>Victoria Park Primary Academy</t>
  </si>
  <si>
    <t>Wythenshawe Catholic Academy Trust, The</t>
  </si>
  <si>
    <t>Christ the King MAC (North Staffordshire)</t>
  </si>
  <si>
    <t>Diocese of Leicester Academies Trust (DLAT)</t>
  </si>
  <si>
    <t>Diocese of Lincoln</t>
  </si>
  <si>
    <t>Diocese of Norwich Education Academies Trust</t>
  </si>
  <si>
    <t>Diocese of Salisbury</t>
  </si>
  <si>
    <t>Enhance Academy Trust</t>
  </si>
  <si>
    <t>Greenwood Academies Trust</t>
  </si>
  <si>
    <t>Innovate Multi Academy Trust</t>
  </si>
  <si>
    <t>KESKOWETHYANS Multi Academy Trust</t>
  </si>
  <si>
    <t>REAch2 Academy Trust</t>
  </si>
  <si>
    <t>Saints' Way Church of England Multi Academy Trust, The</t>
  </si>
  <si>
    <t>St Barnabas Catholic Academy Trust</t>
  </si>
  <si>
    <t>St Piran's Cross Church of England Multi Academy Trust</t>
  </si>
  <si>
    <t>St. Oswald's Catholic Academy Trust</t>
  </si>
  <si>
    <t>The All Saints Collegiate MAC (South Stoke)</t>
  </si>
  <si>
    <t>The Bishop Cleary MAC (Wolverhampton)</t>
  </si>
  <si>
    <t>The Dominic Barberi MAC (South Oxfordshire)</t>
  </si>
  <si>
    <t>The Elliot Foundation Academies Trust</t>
  </si>
  <si>
    <t>The John Paul II MAC (Sutton Coldfield)</t>
  </si>
  <si>
    <t>The Newman Collegiate MAC (North Stoke)</t>
  </si>
  <si>
    <t>The Painsley MAC (Staffordshire)</t>
  </si>
  <si>
    <t>Hart Schools Trust</t>
  </si>
  <si>
    <t>White Rose Trust</t>
  </si>
  <si>
    <t>1. School types and characteristics information as published in the 2015 school performance tables.</t>
  </si>
  <si>
    <t xml:space="preserve">3. Groups with fewer than 3 schools with eligible pupils at the end of the key stage are not included in this table. In some instances improvement scores may be listed as not applicable where fewer than 3 schools </t>
  </si>
  <si>
    <t>in a group have sufficient historical data to produce an improvement score.</t>
  </si>
  <si>
    <t>key stage.</t>
  </si>
  <si>
    <t>* Where a MAT is a part of a larger sponsor arrangement results are presented under the sponsor rather than the individual multi-academy trust.</t>
  </si>
  <si>
    <t>MAT name</t>
  </si>
  <si>
    <t>Measuring the performance of schools within multi-academy trusts (1,2,3)</t>
  </si>
  <si>
    <t xml:space="preserve">4. Schools are assigned to the multi-academy trust they were under as at 11 September 2014. </t>
  </si>
  <si>
    <t>5. Not all schools that are able to teach pupils at the end of the key stage necessarily did so in 2015. For example the school may be growing from the lower ages upwards and not yet have pupils at the end of the</t>
  </si>
  <si>
    <t>CI1</t>
  </si>
  <si>
    <t>CI2</t>
  </si>
  <si>
    <t>CI3</t>
  </si>
  <si>
    <t>CI4</t>
  </si>
  <si>
    <t>Testneg</t>
  </si>
  <si>
    <t>Testpos</t>
  </si>
  <si>
    <t>Sig-</t>
  </si>
  <si>
    <t>Sig+</t>
  </si>
  <si>
    <t>Not sig</t>
  </si>
  <si>
    <t>Current ks2</t>
  </si>
  <si>
    <t>CI</t>
  </si>
  <si>
    <t>Lower CI</t>
  </si>
  <si>
    <t>Upper CI</t>
  </si>
  <si>
    <t>Improvementks2</t>
  </si>
  <si>
    <t>Measure</t>
  </si>
  <si>
    <t>Confidence interval</t>
  </si>
  <si>
    <t>Measure description</t>
  </si>
  <si>
    <t>2.0</t>
  </si>
  <si>
    <t>2.8</t>
  </si>
  <si>
    <t>2.2</t>
  </si>
  <si>
    <t>3.0</t>
  </si>
  <si>
    <t>4.0</t>
  </si>
  <si>
    <t>5.7</t>
  </si>
  <si>
    <t>4.3</t>
  </si>
  <si>
    <t>6.1</t>
  </si>
  <si>
    <t>3.7</t>
  </si>
  <si>
    <t>5.5</t>
  </si>
  <si>
    <t>3.9</t>
  </si>
  <si>
    <t>5.9</t>
  </si>
  <si>
    <t>6.4</t>
  </si>
  <si>
    <t>9.1</t>
  </si>
  <si>
    <t>6.9</t>
  </si>
  <si>
    <t>9.7</t>
  </si>
  <si>
    <t>7.1</t>
  </si>
  <si>
    <t>10.0</t>
  </si>
  <si>
    <t>7.6</t>
  </si>
  <si>
    <t>10.7</t>
  </si>
  <si>
    <t>8.9</t>
  </si>
  <si>
    <t>12.6</t>
  </si>
  <si>
    <t>9.6</t>
  </si>
  <si>
    <t>13.5</t>
  </si>
  <si>
    <t>7.4</t>
  </si>
  <si>
    <t>10.4</t>
  </si>
  <si>
    <t>7.9</t>
  </si>
  <si>
    <t>11.1</t>
  </si>
  <si>
    <t>7.3</t>
  </si>
  <si>
    <t>10.3</t>
  </si>
  <si>
    <t>7.8</t>
  </si>
  <si>
    <t>11.0</t>
  </si>
  <si>
    <t>5.3</t>
  </si>
  <si>
    <t>7.5</t>
  </si>
  <si>
    <t>8.1</t>
  </si>
  <si>
    <t>4.9</t>
  </si>
  <si>
    <t>5.2</t>
  </si>
  <si>
    <t>5.6</t>
  </si>
  <si>
    <t>4.2</t>
  </si>
  <si>
    <t>6.0</t>
  </si>
  <si>
    <t>7.0</t>
  </si>
  <si>
    <t>9.9</t>
  </si>
  <si>
    <t>10.6</t>
  </si>
  <si>
    <t>8.7</t>
  </si>
  <si>
    <t>6.5</t>
  </si>
  <si>
    <t>9.3</t>
  </si>
  <si>
    <t>5.0</t>
  </si>
  <si>
    <t>6.3</t>
  </si>
  <si>
    <t>6.7</t>
  </si>
  <si>
    <t>9.5</t>
  </si>
  <si>
    <t>7.2</t>
  </si>
  <si>
    <t>10.1</t>
  </si>
  <si>
    <t>7.7</t>
  </si>
  <si>
    <t>10.8</t>
  </si>
  <si>
    <t>4.8</t>
  </si>
  <si>
    <t>6.8</t>
  </si>
  <si>
    <t>5.1</t>
  </si>
  <si>
    <t>10.2</t>
  </si>
  <si>
    <t>10.9</t>
  </si>
  <si>
    <t>4.5</t>
  </si>
  <si>
    <t>4.7</t>
  </si>
  <si>
    <t>3.6</t>
  </si>
  <si>
    <t>8.6</t>
  </si>
  <si>
    <t>9.2</t>
  </si>
  <si>
    <t>3.2</t>
  </si>
  <si>
    <t>3.4</t>
  </si>
  <si>
    <t>11.7</t>
  </si>
  <si>
    <t>18.7</t>
  </si>
  <si>
    <t>12.5</t>
  </si>
  <si>
    <t>20.0</t>
  </si>
  <si>
    <t>3.1</t>
  </si>
  <si>
    <t>4.4</t>
  </si>
  <si>
    <t>3.3</t>
  </si>
  <si>
    <t>6.6</t>
  </si>
  <si>
    <t>9.4</t>
  </si>
  <si>
    <t>5.8</t>
  </si>
  <si>
    <t>8.2</t>
  </si>
  <si>
    <t>6.2</t>
  </si>
  <si>
    <t>8.8</t>
  </si>
  <si>
    <t>8.3</t>
  </si>
  <si>
    <t>2.3</t>
  </si>
  <si>
    <t>2.5</t>
  </si>
  <si>
    <t>3.5</t>
  </si>
  <si>
    <t>3.8</t>
  </si>
  <si>
    <t>5.4</t>
  </si>
  <si>
    <t>11.9</t>
  </si>
  <si>
    <t>16.8</t>
  </si>
  <si>
    <t>12.7</t>
  </si>
  <si>
    <t>18.0</t>
  </si>
  <si>
    <t>4.6</t>
  </si>
  <si>
    <t>8.4</t>
  </si>
  <si>
    <t>9.0</t>
  </si>
  <si>
    <t>8.5</t>
  </si>
  <si>
    <t>9.8</t>
  </si>
  <si>
    <t>10.5</t>
  </si>
  <si>
    <t>8.0</t>
  </si>
  <si>
    <t>11.4</t>
  </si>
  <si>
    <t>12.2</t>
  </si>
  <si>
    <t>12.3</t>
  </si>
  <si>
    <t>13.2</t>
  </si>
  <si>
    <t>Table 2 Multi-academy trusts* at key stage 4</t>
  </si>
  <si>
    <t>Table 1 Multi-academy trusts* at key stage 2</t>
  </si>
  <si>
    <t>Academic Year: 2014/15</t>
  </si>
  <si>
    <t>6. Length of time open is typically based on the number of complete academic years between the opening date of the school as recorded on Edubase and 31 August 2014. Where no opening date exists it is assumed they have been open for 5 or more years.</t>
  </si>
  <si>
    <t>performance tables, the scores we have derived for each school in each year are shown in the accompanying underlying data.</t>
  </si>
  <si>
    <t>6. Length of time open is typically based on the number of complete academic years between the opening date of the school as recorded on Edubase and 31 August 2015. Where no opening date exists it is assumed they have been open for 5 or more years.</t>
  </si>
  <si>
    <t xml:space="preserve">7. Performance measures are derived from historic school level value added scores. These are calculated from underlying pupil level data on a consistent basis using the 2015 value added methodology. Therefore historic scores may not match those published in </t>
  </si>
  <si>
    <t>Significantly below average</t>
  </si>
  <si>
    <t>(985.0 to 989.0)</t>
  </si>
  <si>
    <t>(-6.4 to -0.8)</t>
  </si>
  <si>
    <t>(977.9 to 982.3)</t>
  </si>
  <si>
    <t>Close to national average</t>
  </si>
  <si>
    <t>(-4.9 to 1.1)</t>
  </si>
  <si>
    <t>(986.0 to 994.0)</t>
  </si>
  <si>
    <t>(-4.5 to 6.9)</t>
  </si>
  <si>
    <t>(983.1 to 991.7)</t>
  </si>
  <si>
    <t>(-4.5 to 7.7)</t>
  </si>
  <si>
    <t>Significantly above average</t>
  </si>
  <si>
    <t>(1013.9 to 1021.3)</t>
  </si>
  <si>
    <t>(4.7 to 15.7)</t>
  </si>
  <si>
    <t>(1017.5 to 1025.3)</t>
  </si>
  <si>
    <t>(11.4 to 23.2)</t>
  </si>
  <si>
    <t>(983.9 to 996.7)</t>
  </si>
  <si>
    <t>(-15.5 to 2.7)</t>
  </si>
  <si>
    <t>(972.4 to 986.2)</t>
  </si>
  <si>
    <t>(-17.4 to 2.0)</t>
  </si>
  <si>
    <t>(972.4 to 986.6)</t>
  </si>
  <si>
    <t>(-27.0 to -7.0)</t>
  </si>
  <si>
    <t>(967.5 to 982.7)</t>
  </si>
  <si>
    <t>(-1.9 to 19.5)</t>
  </si>
  <si>
    <t>(961.9 to 979.7)</t>
  </si>
  <si>
    <t>(-22.1 to 3.1)</t>
  </si>
  <si>
    <t>(948.6 to 967.8)</t>
  </si>
  <si>
    <t>(-13.2 to 13.8)</t>
  </si>
  <si>
    <t>(1008.4 to 1023.2)</t>
  </si>
  <si>
    <t>(2.4 to 23.2)</t>
  </si>
  <si>
    <t>(1011.1 to 1026.9)</t>
  </si>
  <si>
    <t>(-1.6 to 20.6)</t>
  </si>
  <si>
    <t>(986.7 to 1001.3)</t>
  </si>
  <si>
    <t>(-15.1 to 5.5)</t>
  </si>
  <si>
    <t>(971.5 to 987.1)</t>
  </si>
  <si>
    <t>(-15.5 to 6.5)</t>
  </si>
  <si>
    <t>(980.0 to 990.6)</t>
  </si>
  <si>
    <t>(-7.8 to 7.2)</t>
  </si>
  <si>
    <t>(958.0 to 969.4)</t>
  </si>
  <si>
    <t>(-19.7 to -3.5)</t>
  </si>
  <si>
    <t>(987.3 to 997.1)</t>
  </si>
  <si>
    <t>(-9.9 to 3.9)</t>
  </si>
  <si>
    <t>(983.2 to 993.6)</t>
  </si>
  <si>
    <t>(-8.2 to 6.6)</t>
  </si>
  <si>
    <t>(988.2 to 1002.4)</t>
  </si>
  <si>
    <t>(-19.3 to 0.7)</t>
  </si>
  <si>
    <t>(986.6 to 1001.8)</t>
  </si>
  <si>
    <t>(-13.5 to 7.9)</t>
  </si>
  <si>
    <t>(978.2 to 986.2)</t>
  </si>
  <si>
    <t>(-14.2 to -3.0)</t>
  </si>
  <si>
    <t>(984.1 to 992.5)</t>
  </si>
  <si>
    <t>(-9.3 to 2.7)</t>
  </si>
  <si>
    <t>(1036.9 to 1050.9)</t>
  </si>
  <si>
    <t>(15.5 to 35.3)</t>
  </si>
  <si>
    <t>(1026.6 to 1041.6)</t>
  </si>
  <si>
    <t>(-2.0 to 19.2)</t>
  </si>
  <si>
    <t>(996.3 to 1008.5)</t>
  </si>
  <si>
    <t>(-6.0 to 11.4)</t>
  </si>
  <si>
    <t>(997.4 to 1010.4)</t>
  </si>
  <si>
    <t>(-4.1 to 14.5)</t>
  </si>
  <si>
    <t>(978.7 to 988.7)</t>
  </si>
  <si>
    <t>(-22.3 to -8.1)</t>
  </si>
  <si>
    <t>(961.4 to 972.0)</t>
  </si>
  <si>
    <t>(-10.9 to 4.1)</t>
  </si>
  <si>
    <t>(960.8 to 973.4)</t>
  </si>
  <si>
    <t>(-15.4 to 2.4)</t>
  </si>
  <si>
    <t>(954.2 to 967.6)</t>
  </si>
  <si>
    <t>(-25.6 to -6.6)</t>
  </si>
  <si>
    <t>(991.0 to 1005.4)</t>
  </si>
  <si>
    <t>(-0.6 to 19.6)</t>
  </si>
  <si>
    <t>(969.6 to 985.0)</t>
  </si>
  <si>
    <t>(-10.1 to 11.5)</t>
  </si>
  <si>
    <t>(996.0 to 1005.6)</t>
  </si>
  <si>
    <t>(-0.4 to 13.2)</t>
  </si>
  <si>
    <t>(993.6 to 1003.8)</t>
  </si>
  <si>
    <t>(-0.6 to 14.0)</t>
  </si>
  <si>
    <t>(1020.6 to 1031.0)</t>
  </si>
  <si>
    <t>(8.8 to 23.4)</t>
  </si>
  <si>
    <t>(1021.9 to 1032.9)</t>
  </si>
  <si>
    <t>(-9.9 to 5.7)</t>
  </si>
  <si>
    <t>(986.4 to 1000.8)</t>
  </si>
  <si>
    <t>(-9.3 to 11.1)</t>
  </si>
  <si>
    <t>(982.8 to 998.2)</t>
  </si>
  <si>
    <t>(-15.9 to 5.9)</t>
  </si>
  <si>
    <t>(1010.9 to 1019.9)</t>
  </si>
  <si>
    <t>(2.0 to 14.8)</t>
  </si>
  <si>
    <t>(1010.2 to 1019.8)</t>
  </si>
  <si>
    <t>(-6.0 to 7.6)</t>
  </si>
  <si>
    <t>(988.2 to 997.6)</t>
  </si>
  <si>
    <t>(-11.7 to 1.7)</t>
  </si>
  <si>
    <t>(990.0 to 1000.2)</t>
  </si>
  <si>
    <t>(-4.6 to 9.8)</t>
  </si>
  <si>
    <t>(987.6 to 994.8)</t>
  </si>
  <si>
    <t>(-12.5 to -2.3)</t>
  </si>
  <si>
    <t>(977.9 to 985.7)</t>
  </si>
  <si>
    <t>(-17.3 to -6.3)</t>
  </si>
  <si>
    <t>(995.9 to 1008.1)</t>
  </si>
  <si>
    <t>(-17.6 to -0.4)</t>
  </si>
  <si>
    <t>(991.0 to 1004.0)</t>
  </si>
  <si>
    <t>(-10.1 to 8.3)</t>
  </si>
  <si>
    <t>(963.4 to 977.2)</t>
  </si>
  <si>
    <t>(-25.2 to -5.8)</t>
  </si>
  <si>
    <t>(945.7 to 960.5)</t>
  </si>
  <si>
    <t>(-24.5 to -3.7)</t>
  </si>
  <si>
    <t>(956.5 to 964.5)</t>
  </si>
  <si>
    <t>(-31.5 to -20.3)</t>
  </si>
  <si>
    <t>(938.2 to 946.8)</t>
  </si>
  <si>
    <t>(-23.9 to -11.9)</t>
  </si>
  <si>
    <t>(1022.9 to 1029.3)</t>
  </si>
  <si>
    <t>(4.7 to 13.7)</t>
  </si>
  <si>
    <t>(1021.9 to 1028.7)</t>
  </si>
  <si>
    <t>(12.1 to 21.9)</t>
  </si>
  <si>
    <t>(924.5 to 947.9)</t>
  </si>
  <si>
    <t>(-19.0 to 18.4)</t>
  </si>
  <si>
    <t>(919.7 to 944.7)</t>
  </si>
  <si>
    <t>(-21.9 to 18.1)</t>
  </si>
  <si>
    <t>(1012.3 to 1026.3)</t>
  </si>
  <si>
    <t>(19.2 to 39.0)</t>
  </si>
  <si>
    <t>(1006.1 to 1021.1)</t>
  </si>
  <si>
    <t>(2.1 to 23.3)</t>
  </si>
  <si>
    <t>(994.1 to 1000.3)</t>
  </si>
  <si>
    <t>(0.0 to 8.8)</t>
  </si>
  <si>
    <t>(996.5 to 1003.1)</t>
  </si>
  <si>
    <t>(4.9 to 14.3)</t>
  </si>
  <si>
    <t>(1018.2 to 1031.4)</t>
  </si>
  <si>
    <t>(8.7 to 27.5)</t>
  </si>
  <si>
    <t>(1023.5 to 1037.7)</t>
  </si>
  <si>
    <t>(-4.3 to 15.7)</t>
  </si>
  <si>
    <t>(984.3 to 998.1)</t>
  </si>
  <si>
    <t>(-16.1 to 3.3)</t>
  </si>
  <si>
    <t>(983.1 to 997.9)</t>
  </si>
  <si>
    <t>(-8.7 to 12.1)</t>
  </si>
  <si>
    <t>(959.6 to 971.2)</t>
  </si>
  <si>
    <t>(-20.3 to -3.9)</t>
  </si>
  <si>
    <t>(966.0 to 978.4)</t>
  </si>
  <si>
    <t>(-15.4 to 2.2)</t>
  </si>
  <si>
    <t>(995.0 to 1006.0)</t>
  </si>
  <si>
    <t>(-6.7 to 8.7)</t>
  </si>
  <si>
    <t>(979.1 to 990.7)</t>
  </si>
  <si>
    <t>(-6.8 to 9.8)</t>
  </si>
  <si>
    <t>(979.6 to 988.6)</t>
  </si>
  <si>
    <t>(-11.9 to 0.9)</t>
  </si>
  <si>
    <t>(951.1 to 960.7)</t>
  </si>
  <si>
    <t>(-16.8 to -3.2)</t>
  </si>
  <si>
    <t>(942.5 to 958.1)</t>
  </si>
  <si>
    <t>(923.0 to 939.6)</t>
  </si>
  <si>
    <t>(982.7 to 988.9)</t>
  </si>
  <si>
    <t>(-7.0 to 2.0)</t>
  </si>
  <si>
    <t>(976.3 to 983.1)</t>
  </si>
  <si>
    <t>(-1.9 to 7.7)</t>
  </si>
  <si>
    <t>(985.6 to 990.2)</t>
  </si>
  <si>
    <t>(-8.6 to -2.0)</t>
  </si>
  <si>
    <t>(973.6 to 978.6)</t>
  </si>
  <si>
    <t>(-3.8 to 3.2)</t>
  </si>
  <si>
    <t>(1019.2 to 1026.4)</t>
  </si>
  <si>
    <t>(10.8 to 20.8)</t>
  </si>
  <si>
    <t>(1009.9 to 1017.5)</t>
  </si>
  <si>
    <t>(22.7 to 33.5)</t>
  </si>
  <si>
    <t>(964.3 to 974.5)</t>
  </si>
  <si>
    <t>(-15.4 to -1.0)</t>
  </si>
  <si>
    <t>(953.7 to 964.5)</t>
  </si>
  <si>
    <t>(-14.6 to 0.8)</t>
  </si>
  <si>
    <t>(1012.7 to 1036.5)</t>
  </si>
  <si>
    <t>(-13.6 to 20.0)</t>
  </si>
  <si>
    <t>(999.9 to 1025.3)</t>
  </si>
  <si>
    <t>(0.0 to 36.0)</t>
  </si>
  <si>
    <t>(971.6 to 978.2)</t>
  </si>
  <si>
    <t>(-15.4 to -6.2)</t>
  </si>
  <si>
    <t>(958.1 to 965.1)</t>
  </si>
  <si>
    <t>(-6.3 to 3.7)</t>
  </si>
  <si>
    <t>(954.9 to 968.7)</t>
  </si>
  <si>
    <t>(-44.7 to -25.3)</t>
  </si>
  <si>
    <t>(952.3 to 966.9)</t>
  </si>
  <si>
    <t>(-8.2 to 12.6)</t>
  </si>
  <si>
    <t>(1004.1 to 1015.9)</t>
  </si>
  <si>
    <t>(-13.1 to 3.7)</t>
  </si>
  <si>
    <t>(1000.2 to 1013.0)</t>
  </si>
  <si>
    <t>(-0.8 to 17.2)</t>
  </si>
  <si>
    <t>(1003.5 to 1015.5)</t>
  </si>
  <si>
    <t>(3.6 to 20.6)</t>
  </si>
  <si>
    <t>(1003.6 to 1016.4)</t>
  </si>
  <si>
    <t>(0.7 to 18.9)</t>
  </si>
  <si>
    <t>(964.4 to 978.2)</t>
  </si>
  <si>
    <t>(-27.7 to -8.1)</t>
  </si>
  <si>
    <t>(946.2 to 961.0)</t>
  </si>
  <si>
    <t>(-17.6 to 3.4)</t>
  </si>
  <si>
    <t>(966.5 to 979.7)</t>
  </si>
  <si>
    <t>(-15.6 to 4.0)</t>
  </si>
  <si>
    <t>(951.6 to 965.6)</t>
  </si>
  <si>
    <t>(-31.3 to -10.3)</t>
  </si>
  <si>
    <t>(985.4 to 1001.4)</t>
  </si>
  <si>
    <t>(-3.4 to 19.4)</t>
  </si>
  <si>
    <t>(970.9 to 988.1)</t>
  </si>
  <si>
    <t>(-16.0 to 8.4)</t>
  </si>
  <si>
    <t>(986.7 to 999.5)</t>
  </si>
  <si>
    <t>(-15.9 to 2.1)</t>
  </si>
  <si>
    <t>(983.1 to 996.7)</t>
  </si>
  <si>
    <t>(-3.6 to 15.6)</t>
  </si>
  <si>
    <t>(972.9 to 984.3)</t>
  </si>
  <si>
    <t>(-10.7 to 5.5)</t>
  </si>
  <si>
    <t>(949.6 to 961.8)</t>
  </si>
  <si>
    <t>(-37.0 to -19.8)</t>
  </si>
  <si>
    <t>(989.8 to 1000.0)</t>
  </si>
  <si>
    <t>(-14.1 to 2.3)</t>
  </si>
  <si>
    <t>(983.9 to 994.9)</t>
  </si>
  <si>
    <t>(960.2 to 971.0)</t>
  </si>
  <si>
    <t>(-15.9 to -0.1)</t>
  </si>
  <si>
    <t>(962.7 to 974.1)</t>
  </si>
  <si>
    <t>(-9.1 to 7.9)</t>
  </si>
  <si>
    <t>(1002.7 to 1014.5)</t>
  </si>
  <si>
    <t>(-10.0 to 6.6)</t>
  </si>
  <si>
    <t>(996.2 to 1008.8)</t>
  </si>
  <si>
    <t>(-5.6 to 12.2)</t>
  </si>
  <si>
    <t>(999.9 to 1013.9)</t>
  </si>
  <si>
    <t>(-2.1 to 17.9)</t>
  </si>
  <si>
    <t>(986.9 to 1001.9)</t>
  </si>
  <si>
    <t>(-5.7 to 15.7)</t>
  </si>
  <si>
    <t>(999.8 to 1013.8)</t>
  </si>
  <si>
    <t>(-7.5 to 12.3)</t>
  </si>
  <si>
    <t>(1010.9 to 1025.9)</t>
  </si>
  <si>
    <t>(-10.3 to 10.9)</t>
  </si>
  <si>
    <t>(1009.3 to 1023.5)</t>
  </si>
  <si>
    <t>(-1.9 to 18.1)</t>
  </si>
  <si>
    <t>(1009.6 to 1024.8)</t>
  </si>
  <si>
    <t>(-13.0 to 8.6)</t>
  </si>
  <si>
    <t>(976.3 to 988.7)</t>
  </si>
  <si>
    <t>(-6.8 to 10.6)</t>
  </si>
  <si>
    <t>(983.7 to 996.9)</t>
  </si>
  <si>
    <t>(0.3 to 18.9)</t>
  </si>
  <si>
    <t>(1008.4 to 1020.6)</t>
  </si>
  <si>
    <t>(-0.2 to 17.0)</t>
  </si>
  <si>
    <t>(1011.1 to 1024.1)</t>
  </si>
  <si>
    <t>(1.9 to 20.5)</t>
  </si>
  <si>
    <t>(963.2 to 973.8)</t>
  </si>
  <si>
    <t>(-20.6 to -5.6)</t>
  </si>
  <si>
    <t>(941.7 to 953.1)</t>
  </si>
  <si>
    <t>(-29.8 to -13.6)</t>
  </si>
  <si>
    <t>(996.6 to 1001.2)</t>
  </si>
  <si>
    <t>(-1.5 to 5.1)</t>
  </si>
  <si>
    <t>(989.0 to 994.0)</t>
  </si>
  <si>
    <t>(4.2 to 11.2)</t>
  </si>
  <si>
    <t>(978.4 to 988.2)</t>
  </si>
  <si>
    <t>(-14.8 to -0.8)</t>
  </si>
  <si>
    <t>(981.7 to 992.1)</t>
  </si>
  <si>
    <t>(-2.4 to 12.6)</t>
  </si>
  <si>
    <t>(973.3 to 990.7)</t>
  </si>
  <si>
    <t>(-28.6 to -4.0)</t>
  </si>
  <si>
    <t>(963.8 to 982.4)</t>
  </si>
  <si>
    <t>(-20.4 to 6.0)</t>
  </si>
  <si>
    <t>(956.9 to 967.3)</t>
  </si>
  <si>
    <t>(-27.3 to -12.7)</t>
  </si>
  <si>
    <t>(963.7 to 974.7)</t>
  </si>
  <si>
    <t>(-16.7 to -1.1)</t>
  </si>
  <si>
    <t>(100.2 to 100.4)</t>
  </si>
  <si>
    <t>(0.3 to 0.7)</t>
  </si>
  <si>
    <t>(99.6 to 100.6)</t>
  </si>
  <si>
    <t>(-0.4 to 1.0)</t>
  </si>
  <si>
    <t>(98.4 to 99.0)</t>
  </si>
  <si>
    <t>(-0.9 to -0.1)</t>
  </si>
  <si>
    <t>(99.1 to 99.5)</t>
  </si>
  <si>
    <t>(-0.3 to 0.3)</t>
  </si>
  <si>
    <t>(99.4 to 100.4)</t>
  </si>
  <si>
    <t>(-0.1 to 1.3)</t>
  </si>
  <si>
    <t>(99.2 to 99.6)</t>
  </si>
  <si>
    <t>(-0.4 to 0.2)</t>
  </si>
  <si>
    <t>(99.0 to 99.8)</t>
  </si>
  <si>
    <t>(-1.3 to 0.3)</t>
  </si>
  <si>
    <t>(100.3 to 100.9)</t>
  </si>
  <si>
    <t>(-0.1 to 0.9)</t>
  </si>
  <si>
    <t>(99.6 to 100.4)</t>
  </si>
  <si>
    <t>(-0.5 to 0.5)</t>
  </si>
  <si>
    <t>(99.6 to 100.2)</t>
  </si>
  <si>
    <t>(98.7 to 99.5)</t>
  </si>
  <si>
    <t>(-1.0 to 0.0)</t>
  </si>
  <si>
    <t>(99.4 to 100.2)</t>
  </si>
  <si>
    <t>(-0.8 to 0.4)</t>
  </si>
  <si>
    <t>(99.7 to 100.3)</t>
  </si>
  <si>
    <t>(-0.4 to 0.6)</t>
  </si>
  <si>
    <t>(99.3 to 100.1)</t>
  </si>
  <si>
    <t>(99.7 to 100.7)</t>
  </si>
  <si>
    <t>(-0.6 to 0.8)</t>
  </si>
  <si>
    <t>(99.5 to 100.3)</t>
  </si>
  <si>
    <t>(98.0 to 98.8)</t>
  </si>
  <si>
    <t>(-1.6 to -0.6)</t>
  </si>
  <si>
    <t>(98.6 to 99.6)</t>
  </si>
  <si>
    <t>(-0.8 to 0.6)</t>
  </si>
  <si>
    <t>(98.3 to 99.3)</t>
  </si>
  <si>
    <t>(-1.3 to -0.1)</t>
  </si>
  <si>
    <t>(99.5 to 100.1)</t>
  </si>
  <si>
    <t>(100.1 to 100.9)</t>
  </si>
  <si>
    <t>(0.5 to 1.5)</t>
  </si>
  <si>
    <t>(99.0 to 99.6)</t>
  </si>
  <si>
    <t>(-0.1 to 1.1)</t>
  </si>
  <si>
    <t>(100.4 to 101.0)</t>
  </si>
  <si>
    <t>(0.2 to 1.0)</t>
  </si>
  <si>
    <t>(101.0 to 101.8)</t>
  </si>
  <si>
    <t>(1.2 to 2.4)</t>
  </si>
  <si>
    <t>(99.3 to 100.5)</t>
  </si>
  <si>
    <t>(-1.2 to 0.6)</t>
  </si>
  <si>
    <t>(-0.6 to 0.6)</t>
  </si>
  <si>
    <t>(-0.9 to 0.1)</t>
  </si>
  <si>
    <t>(99.6 to 100.0)</t>
  </si>
  <si>
    <t>(-0.2 to 0.4)</t>
  </si>
  <si>
    <t>(100.2 to 101.0)</t>
  </si>
  <si>
    <t>(0.0 to 1.0)</t>
  </si>
  <si>
    <t>(99.8 to 100.4)</t>
  </si>
  <si>
    <t>(0.0 to 0.8)</t>
  </si>
  <si>
    <t>(99.4 to 100.0)</t>
  </si>
  <si>
    <t>(-0.1 to 0.7)</t>
  </si>
  <si>
    <t>(-0.4 to 0.8)</t>
  </si>
  <si>
    <t>(99.9 to 100.7)</t>
  </si>
  <si>
    <t>(100.0 to 100.6)</t>
  </si>
  <si>
    <t>(98.8 to 99.6)</t>
  </si>
  <si>
    <t>(-1.1 to 0.1)</t>
  </si>
  <si>
    <t>(99.2 to 100.2)</t>
  </si>
  <si>
    <t>(99.0 to 100.0)</t>
  </si>
  <si>
    <t>(98.2 to 99.0)</t>
  </si>
  <si>
    <t>(98.9 to 99.7)</t>
  </si>
  <si>
    <t>(-0.7 to 0.3)</t>
  </si>
  <si>
    <t>(98.6 to 99.4)</t>
  </si>
  <si>
    <t>(-1.0 to 0.2)</t>
  </si>
  <si>
    <t>(99.8 to 100.6)</t>
  </si>
  <si>
    <t>(-0.6 to 0.4)</t>
  </si>
  <si>
    <t>(98.8 to 99.4)</t>
  </si>
  <si>
    <t>(-1.0 to -0.2)</t>
  </si>
  <si>
    <t>(100.4 to 101.4)</t>
  </si>
  <si>
    <t>(-0.1 to 1.5)</t>
  </si>
  <si>
    <t>(99.9 to 100.3)</t>
  </si>
  <si>
    <t>(0.1 to 0.7)</t>
  </si>
  <si>
    <t>(99.3 to 99.7)</t>
  </si>
  <si>
    <t>(-0.5 to 0.1)</t>
  </si>
  <si>
    <t>(100.0 to 100.8)</t>
  </si>
  <si>
    <t>(0.3 to 1.3)</t>
  </si>
  <si>
    <t>(99.7 to 100.5)</t>
  </si>
  <si>
    <t>(0.4 to 1.6)</t>
  </si>
  <si>
    <t>(99.3 to 99.9)</t>
  </si>
  <si>
    <t>(-0.6 to 0.2)</t>
  </si>
  <si>
    <t>(98.6 to 99.2)</t>
  </si>
  <si>
    <t>(-0.5 to 0.3)</t>
  </si>
  <si>
    <t>(100.9 to 101.3)</t>
  </si>
  <si>
    <t>(0.8 to 1.4)</t>
  </si>
  <si>
    <t>(98.8 to 100.0)</t>
  </si>
  <si>
    <t>(-0.9 to 0.7)</t>
  </si>
  <si>
    <t>(100.5 to 101.1)</t>
  </si>
  <si>
    <t>(99.8 to 100.0)</t>
  </si>
  <si>
    <t>(0.0 to 0.4)</t>
  </si>
  <si>
    <t>(-0.3 to 0.5)</t>
  </si>
  <si>
    <t>(99.2 to 99.8)</t>
  </si>
  <si>
    <t>(98.8 to 100.2)</t>
  </si>
  <si>
    <t>(-1.1 to 0.7)</t>
  </si>
  <si>
    <t>(0.3 to 1.1)</t>
  </si>
  <si>
    <t>(98.5 to 99.3)</t>
  </si>
  <si>
    <t>(100.8 to 101.4)</t>
  </si>
  <si>
    <t>(0.5 to 1.3)</t>
  </si>
  <si>
    <t>(98.8 to 99.8)</t>
  </si>
  <si>
    <t>(-1.3 to 0.1)</t>
  </si>
  <si>
    <t>(-0.8 to 0.0)</t>
  </si>
  <si>
    <t>(-1.1 to 0.3)</t>
  </si>
  <si>
    <t>(-0.2 to 0.6)</t>
  </si>
  <si>
    <t>(98.5 to 99.1)</t>
  </si>
  <si>
    <t>(-1.1 to -0.1)</t>
  </si>
  <si>
    <t>(100.2 to 101.2)</t>
  </si>
  <si>
    <t>(-0.5 to 0.9)</t>
  </si>
  <si>
    <t>(99.9 to 100.5)</t>
  </si>
  <si>
    <t>(-0.2 to 0.8)</t>
  </si>
  <si>
    <t>(99.8 to 100.2)</t>
  </si>
  <si>
    <t>(0.0 to 0.6)</t>
  </si>
  <si>
    <t>(100.1 to 100.7)</t>
  </si>
  <si>
    <t>(0.2 to 0.6)</t>
  </si>
  <si>
    <t>(-1.3 to -0.3)</t>
  </si>
  <si>
    <t>(101.5 to 102.3)</t>
  </si>
  <si>
    <t>(0.8 to 2.0)</t>
  </si>
  <si>
    <t>(-0.7 to 0.5)</t>
  </si>
  <si>
    <t>(99.1 to 100.3)</t>
  </si>
  <si>
    <t>(-2.3 to -0.7)</t>
  </si>
  <si>
    <t>(99.5 to 100.5)</t>
  </si>
  <si>
    <t>(99.4 to 99.8)</t>
  </si>
  <si>
    <t>(-0.4 to 0.0)</t>
  </si>
  <si>
    <t>(100.3 to 100.5)</t>
  </si>
  <si>
    <t>(0.5 to 0.9)</t>
  </si>
  <si>
    <t>(98.5 to 99.5)</t>
  </si>
  <si>
    <t>(99.5 to 99.7)</t>
  </si>
  <si>
    <t>(-0.3 to 0.1)</t>
  </si>
  <si>
    <t>(-0.3 to 0.9)</t>
  </si>
  <si>
    <t>(-0.2 to 1.0)</t>
  </si>
  <si>
    <t>(99.2 to 100.4)</t>
  </si>
  <si>
    <t>(-1.0 to 0.8)</t>
  </si>
  <si>
    <t>(98.9 to 99.9)</t>
  </si>
  <si>
    <t>(-1.0 to 0.4)</t>
  </si>
  <si>
    <t>(100.6 to 101.4)</t>
  </si>
  <si>
    <t>(101.3 to 102.1)</t>
  </si>
  <si>
    <t>(0.5 to 1.7)</t>
  </si>
  <si>
    <t>(100.3 to 101.1)</t>
  </si>
  <si>
    <t>(-0.5 to 0.7)</t>
  </si>
  <si>
    <t>(98.7 to 99.7)</t>
  </si>
  <si>
    <t>(-1.2 to 0.2)</t>
  </si>
  <si>
    <t>(102.2 to 103.2)</t>
  </si>
  <si>
    <t>(1.4 to 2.8)</t>
  </si>
  <si>
    <t>(0.2 to 1.2)</t>
  </si>
  <si>
    <t>(99.1 to 99.9)</t>
  </si>
  <si>
    <t>(-0.3 to 0.7)</t>
  </si>
  <si>
    <t>(101.9 to 102.9)</t>
  </si>
  <si>
    <t>(1.6 to 3.0)</t>
  </si>
  <si>
    <t>(-0.7 to 0.1)</t>
  </si>
  <si>
    <t>(100.5 to 101.3)</t>
  </si>
  <si>
    <t>(-0.9 to 0.3)</t>
  </si>
  <si>
    <t>(98.1 to 98.7)</t>
  </si>
  <si>
    <t>(-1.4 to -0.6)</t>
  </si>
  <si>
    <t>(100.0 to 100.4)</t>
  </si>
  <si>
    <t>(99.5 to 99.9)</t>
  </si>
  <si>
    <t>(100.2 to 100.8)</t>
  </si>
  <si>
    <t>(-0.4 to 0.4)</t>
  </si>
  <si>
    <t>(99.3 to 100.3)</t>
  </si>
  <si>
    <t>(100.2 to 100.6)</t>
  </si>
  <si>
    <t>(-0.1 to 0.5)</t>
  </si>
  <si>
    <t>(100.1 to 101.1)</t>
  </si>
  <si>
    <t>(0.3 to 1.7)</t>
  </si>
  <si>
    <t>(100.8 to 101.8)</t>
  </si>
  <si>
    <t>(0.3 to 1.9)</t>
  </si>
  <si>
    <t>(99.8 to 100.8)</t>
  </si>
  <si>
    <t>(-0.3 to 1.1)</t>
  </si>
  <si>
    <t>(99.9 to 100.9)</t>
  </si>
  <si>
    <t>(0.2 to 1.6)</t>
  </si>
  <si>
    <t>(0.4 to 1.4)</t>
  </si>
  <si>
    <t>(98.7 to 99.3)</t>
  </si>
  <si>
    <t>(-0.9 to 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</si>
</sst>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6" x14ac:knownFonts="1">
    <font>
      <sz val="11"/>
      <color theme="1"/>
      <name val="Calibri"/>
      <family val="2"/>
      <scheme val="minor"/>
    </font>
    <font>
      <b/>
      <u/>
      <sz val="11"/>
      <color theme="1"/>
      <name val="Calibri"/>
      <family val="2"/>
      <scheme val="minor"/>
    </font>
    <font>
      <b/>
      <sz val="11"/>
      <color theme="1"/>
      <name val="Calibri"/>
      <family val="2"/>
      <scheme val="minor"/>
    </font>
    <font>
      <b/>
      <sz val="12"/>
      <color theme="1"/>
      <name val="Calibri"/>
      <family val="2"/>
      <scheme val="minor"/>
    </font>
    <font>
      <sz val="12"/>
      <color theme="1"/>
      <name val="Arial"/>
      <family val="2"/>
    </font>
    <font>
      <i/>
      <sz val="12"/>
      <color theme="1"/>
      <name val="Calibri"/>
      <family val="2"/>
      <scheme val="minor"/>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1" fillId="0" borderId="0" xfId="0" applyFont="1"/>
    <xf numFmtId="0" fontId="0" fillId="0" borderId="0" xfId="0" applyBorder="1"/>
    <xf numFmtId="0" fontId="0" fillId="0" borderId="2" xfId="0" applyBorder="1"/>
    <xf numFmtId="0" fontId="2" fillId="0" borderId="7" xfId="0" applyFont="1" applyBorder="1" applyAlignment="1">
      <alignment wrapText="1"/>
    </xf>
    <xf numFmtId="0" fontId="0" fillId="0" borderId="8" xfId="0" applyBorder="1"/>
    <xf numFmtId="0" fontId="0" fillId="0" borderId="10" xfId="0" applyBorder="1"/>
    <xf numFmtId="0" fontId="0" fillId="0" borderId="9" xfId="0" applyBorder="1"/>
    <xf numFmtId="164" fontId="3" fillId="0" borderId="10" xfId="0" applyNumberFormat="1" applyFont="1" applyBorder="1"/>
    <xf numFmtId="0" fontId="0" fillId="0" borderId="9" xfId="0" applyBorder="1" applyAlignment="1">
      <alignment horizontal="right"/>
    </xf>
    <xf numFmtId="0" fontId="0" fillId="0" borderId="11" xfId="0" applyBorder="1"/>
    <xf numFmtId="0" fontId="0" fillId="0" borderId="12" xfId="0" applyBorder="1"/>
    <xf numFmtId="3" fontId="0" fillId="0" borderId="13" xfId="0" applyNumberFormat="1" applyBorder="1"/>
    <xf numFmtId="0" fontId="0" fillId="0" borderId="14" xfId="0" applyBorder="1"/>
    <xf numFmtId="0" fontId="0" fillId="0" borderId="13" xfId="0" applyBorder="1"/>
    <xf numFmtId="0" fontId="0" fillId="0" borderId="14" xfId="0" applyBorder="1" applyAlignment="1">
      <alignment horizontal="right"/>
    </xf>
    <xf numFmtId="164" fontId="3" fillId="0" borderId="14" xfId="0" applyNumberFormat="1" applyFont="1" applyBorder="1"/>
    <xf numFmtId="0" fontId="0" fillId="0" borderId="13" xfId="0" applyBorder="1" applyAlignment="1">
      <alignment horizontal="right"/>
    </xf>
    <xf numFmtId="165" fontId="3" fillId="0" borderId="14" xfId="0" applyNumberFormat="1" applyFont="1" applyBorder="1"/>
    <xf numFmtId="0" fontId="0" fillId="0" borderId="0" xfId="0" applyFont="1" applyBorder="1" applyAlignment="1">
      <alignment horizontal="right" textRotation="90" wrapText="1"/>
    </xf>
    <xf numFmtId="0" fontId="0" fillId="0" borderId="0" xfId="0" applyBorder="1" applyAlignment="1">
      <alignment textRotation="90" wrapText="1"/>
    </xf>
    <xf numFmtId="0" fontId="0" fillId="0" borderId="7" xfId="0" applyBorder="1" applyAlignment="1">
      <alignment textRotation="90" wrapText="1"/>
    </xf>
    <xf numFmtId="0" fontId="0" fillId="0" borderId="15" xfId="0" applyBorder="1" applyAlignment="1">
      <alignment textRotation="90" wrapText="1"/>
    </xf>
    <xf numFmtId="0" fontId="0" fillId="0" borderId="16" xfId="0" applyBorder="1"/>
    <xf numFmtId="0" fontId="0" fillId="0" borderId="17" xfId="0" applyBorder="1"/>
    <xf numFmtId="0" fontId="0" fillId="0" borderId="18" xfId="0" applyBorder="1"/>
    <xf numFmtId="165" fontId="3" fillId="0" borderId="18" xfId="0" applyNumberFormat="1" applyFont="1" applyBorder="1"/>
    <xf numFmtId="0" fontId="0" fillId="0" borderId="18" xfId="0" applyBorder="1" applyAlignment="1">
      <alignment horizontal="right"/>
    </xf>
    <xf numFmtId="164" fontId="3" fillId="0" borderId="18" xfId="0" applyNumberFormat="1" applyFont="1" applyBorder="1"/>
    <xf numFmtId="0" fontId="0" fillId="0" borderId="17" xfId="0" applyBorder="1" applyAlignment="1">
      <alignment horizontal="right"/>
    </xf>
    <xf numFmtId="0" fontId="4" fillId="0" borderId="0" xfId="0" applyFont="1" applyAlignment="1">
      <alignment vertical="center"/>
    </xf>
    <xf numFmtId="0" fontId="0" fillId="0" borderId="19" xfId="0" applyBorder="1"/>
    <xf numFmtId="3" fontId="0" fillId="0" borderId="17" xfId="0" applyNumberFormat="1" applyBorder="1"/>
    <xf numFmtId="3" fontId="0" fillId="0" borderId="0" xfId="0" applyNumberFormat="1" applyBorder="1"/>
    <xf numFmtId="165" fontId="3" fillId="0" borderId="0" xfId="0" applyNumberFormat="1" applyFont="1" applyBorder="1"/>
    <xf numFmtId="0" fontId="0" fillId="0" borderId="0" xfId="0" applyBorder="1" applyAlignment="1">
      <alignment horizontal="right"/>
    </xf>
    <xf numFmtId="164" fontId="3" fillId="0" borderId="0" xfId="0" applyNumberFormat="1" applyFont="1" applyBorder="1"/>
    <xf numFmtId="0" fontId="0" fillId="0" borderId="20" xfId="0" applyBorder="1"/>
    <xf numFmtId="0" fontId="0" fillId="0" borderId="21" xfId="0" applyBorder="1"/>
    <xf numFmtId="3" fontId="0" fillId="0" borderId="22" xfId="0" applyNumberFormat="1" applyBorder="1"/>
    <xf numFmtId="0" fontId="0" fillId="0" borderId="23" xfId="0" applyBorder="1"/>
    <xf numFmtId="0" fontId="0" fillId="0" borderId="22" xfId="0" applyBorder="1"/>
    <xf numFmtId="164" fontId="3" fillId="0" borderId="23" xfId="0" applyNumberFormat="1" applyFont="1" applyBorder="1"/>
    <xf numFmtId="165" fontId="3" fillId="0" borderId="23" xfId="0" applyNumberFormat="1" applyFont="1" applyBorder="1"/>
    <xf numFmtId="164" fontId="3" fillId="0" borderId="14" xfId="0" applyNumberFormat="1" applyFont="1" applyBorder="1" applyAlignment="1">
      <alignment horizontal="right"/>
    </xf>
    <xf numFmtId="165" fontId="3" fillId="0" borderId="14" xfId="0" applyNumberFormat="1" applyFont="1" applyBorder="1" applyAlignment="1">
      <alignment horizontal="right"/>
    </xf>
    <xf numFmtId="165" fontId="5" fillId="0" borderId="14" xfId="0" applyNumberFormat="1" applyFont="1" applyBorder="1" applyAlignment="1">
      <alignment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165" fontId="5" fillId="0" borderId="10" xfId="0" applyNumberFormat="1" applyFont="1" applyBorder="1" applyAlignment="1">
      <alignment wrapText="1"/>
    </xf>
    <xf numFmtId="165" fontId="5" fillId="0" borderId="5" xfId="0" applyNumberFormat="1" applyFont="1" applyBorder="1" applyAlignment="1">
      <alignment wrapText="1"/>
    </xf>
    <xf numFmtId="165" fontId="5" fillId="0" borderId="18" xfId="0" applyNumberFormat="1" applyFont="1" applyBorder="1" applyAlignment="1">
      <alignment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wrapText="1"/>
    </xf>
    <xf numFmtId="0" fontId="2" fillId="0" borderId="5" xfId="0" applyFont="1" applyBorder="1" applyAlignment="1">
      <alignment horizontal="right" wrapText="1"/>
    </xf>
    <xf numFmtId="0" fontId="2" fillId="0" borderId="6" xfId="0" applyFont="1" applyBorder="1" applyAlignment="1">
      <alignment horizontal="right" wrapText="1"/>
    </xf>
    <xf numFmtId="0" fontId="2" fillId="0" borderId="2" xfId="0" applyFont="1" applyBorder="1" applyAlignment="1">
      <alignment wrapText="1"/>
    </xf>
    <xf numFmtId="0" fontId="2" fillId="0" borderId="1" xfId="0" applyFont="1" applyBorder="1" applyAlignment="1">
      <alignment horizontal="right" wrapText="1"/>
    </xf>
    <xf numFmtId="0" fontId="2" fillId="0" borderId="3" xfId="0" applyFont="1" applyBorder="1" applyAlignment="1">
      <alignment horizontal="right" wrapText="1"/>
    </xf>
    <xf numFmtId="0" fontId="2" fillId="0" borderId="24" xfId="0" applyFont="1" applyBorder="1" applyAlignment="1">
      <alignment wrapText="1"/>
    </xf>
    <xf numFmtId="0" fontId="2" fillId="0" borderId="4" xfId="0" applyFont="1" applyBorder="1" applyAlignment="1">
      <alignment horizontal="right" wrapText="1"/>
    </xf>
    <xf numFmtId="0" fontId="0" fillId="0" borderId="4" xfId="0" applyFont="1" applyBorder="1" applyAlignment="1">
      <alignment horizontal="right" textRotation="90" wrapText="1"/>
    </xf>
    <xf numFmtId="0" fontId="0" fillId="0" borderId="5" xfId="0" applyBorder="1" applyAlignment="1">
      <alignment textRotation="90" wrapText="1"/>
    </xf>
    <xf numFmtId="0" fontId="0" fillId="0" borderId="6" xfId="0" applyBorder="1" applyAlignment="1">
      <alignment textRotation="90" wrapText="1"/>
    </xf>
    <xf numFmtId="0" fontId="0" fillId="0" borderId="4" xfId="0" applyBorder="1" applyAlignment="1">
      <alignment textRotation="90" wrapText="1"/>
    </xf>
    <xf numFmtId="0" fontId="0" fillId="0" borderId="26" xfId="0" applyBorder="1"/>
    <xf numFmtId="0" fontId="0" fillId="0" borderId="27" xfId="0" applyBorder="1"/>
    <xf numFmtId="3" fontId="0" fillId="0" borderId="28" xfId="0" applyNumberFormat="1" applyBorder="1"/>
    <xf numFmtId="0" fontId="0" fillId="0" borderId="29" xfId="0" applyBorder="1"/>
    <xf numFmtId="0" fontId="0" fillId="0" borderId="28" xfId="0" applyBorder="1"/>
    <xf numFmtId="165" fontId="5" fillId="0" borderId="29" xfId="0" applyNumberFormat="1" applyFont="1" applyBorder="1" applyAlignment="1">
      <alignment wrapText="1"/>
    </xf>
    <xf numFmtId="164" fontId="3" fillId="0" borderId="29" xfId="0" applyNumberFormat="1" applyFont="1" applyBorder="1"/>
    <xf numFmtId="0" fontId="0" fillId="0" borderId="28" xfId="0" applyBorder="1" applyAlignment="1">
      <alignment horizontal="right"/>
    </xf>
    <xf numFmtId="165" fontId="3" fillId="0" borderId="29" xfId="0" applyNumberFormat="1" applyFont="1" applyBorder="1"/>
    <xf numFmtId="0" fontId="2" fillId="0" borderId="25" xfId="0" applyFont="1" applyBorder="1" applyAlignment="1">
      <alignment wrapText="1"/>
    </xf>
    <xf numFmtId="0" fontId="2" fillId="0" borderId="2" xfId="0" applyFont="1" applyBorder="1" applyAlignment="1">
      <alignment horizontal="right" wrapText="1"/>
    </xf>
    <xf numFmtId="0" fontId="0" fillId="0" borderId="2" xfId="0" applyFont="1" applyBorder="1" applyAlignment="1">
      <alignment horizontal="right" textRotation="90" wrapText="1"/>
    </xf>
    <xf numFmtId="0" fontId="0" fillId="0" borderId="1" xfId="0" applyBorder="1" applyAlignment="1">
      <alignment textRotation="90" wrapText="1"/>
    </xf>
    <xf numFmtId="0" fontId="0" fillId="0" borderId="3" xfId="0" applyBorder="1" applyAlignment="1">
      <alignment textRotation="90" wrapText="1"/>
    </xf>
    <xf numFmtId="0" fontId="0" fillId="0" borderId="2" xfId="0" applyBorder="1" applyAlignment="1">
      <alignment textRotation="90" wrapText="1"/>
    </xf>
    <xf numFmtId="165" fontId="5" fillId="0" borderId="23" xfId="0" applyNumberFormat="1" applyFont="1" applyBorder="1" applyAlignment="1">
      <alignment wrapText="1"/>
    </xf>
    <xf numFmtId="165" fontId="5" fillId="0" borderId="1" xfId="0" applyNumberFormat="1" applyFont="1" applyBorder="1" applyAlignment="1">
      <alignment wrapText="1"/>
    </xf>
    <xf numFmtId="164" fontId="3" fillId="0" borderId="1" xfId="0" applyNumberFormat="1" applyFont="1" applyBorder="1"/>
    <xf numFmtId="165" fontId="0" fillId="0" borderId="0" xfId="0" applyNumberFormat="1"/>
    <xf numFmtId="165" fontId="3" fillId="0" borderId="10" xfId="0" applyNumberFormat="1" applyFont="1" applyBorder="1"/>
    <xf numFmtId="164" fontId="5" fillId="0" borderId="27" xfId="0" applyNumberFormat="1" applyFont="1" applyBorder="1" applyAlignment="1">
      <alignment wrapText="1"/>
    </xf>
    <xf numFmtId="164" fontId="5" fillId="0" borderId="12" xfId="0" applyNumberFormat="1" applyFont="1" applyBorder="1" applyAlignment="1">
      <alignment wrapText="1"/>
    </xf>
    <xf numFmtId="164" fontId="5" fillId="0" borderId="16" xfId="0" applyNumberFormat="1" applyFont="1" applyBorder="1" applyAlignment="1">
      <alignment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4"/>
  <sheetViews>
    <sheetView tabSelected="1" zoomScale="70" zoomScaleNormal="70" workbookViewId="0"/>
  </sheetViews>
  <sheetFormatPr defaultRowHeight="15" x14ac:dyDescent="0.25"/>
  <cols>
    <col min="1" max="1" width="65.28515625" customWidth="1"/>
    <col min="2" max="2" width="11.5703125" customWidth="1"/>
    <col min="3" max="3" width="10.5703125" customWidth="1"/>
    <col min="4" max="4" width="6.7109375" customWidth="1"/>
    <col min="13" max="13" width="7.28515625" customWidth="1"/>
    <col min="16" max="16" width="18.28515625" bestFit="1" customWidth="1"/>
    <col min="17" max="17" width="11.140625" customWidth="1"/>
    <col min="18" max="18" width="15.7109375" customWidth="1"/>
    <col min="19" max="19" width="20.42578125" customWidth="1"/>
    <col min="20" max="20" width="11" customWidth="1"/>
    <col min="21" max="21" width="14.28515625" customWidth="1"/>
    <col min="25" max="26" width="0" hidden="1" customWidth="1"/>
    <col min="27" max="27" width="12" hidden="1" customWidth="1"/>
    <col min="28" max="35" width="9.140625" hidden="1" customWidth="1"/>
  </cols>
  <sheetData>
    <row r="1" spans="1:35" x14ac:dyDescent="0.25">
      <c r="A1" s="2"/>
    </row>
    <row r="2" spans="1:35" x14ac:dyDescent="0.25">
      <c r="A2" s="2" t="s">
        <v>231</v>
      </c>
      <c r="B2" s="2"/>
      <c r="C2" s="2"/>
      <c r="D2" s="2"/>
      <c r="E2" s="2"/>
      <c r="F2" s="2"/>
      <c r="G2" s="2"/>
      <c r="H2" s="2"/>
      <c r="I2" s="2"/>
      <c r="J2" s="2"/>
      <c r="K2" s="2"/>
      <c r="L2" s="2"/>
      <c r="M2" s="2"/>
      <c r="N2" s="2"/>
      <c r="O2" s="2"/>
      <c r="P2" s="2"/>
      <c r="Q2" s="2"/>
      <c r="R2" s="2"/>
      <c r="S2" s="2"/>
      <c r="T2" s="2"/>
      <c r="U2" s="2"/>
      <c r="V2" s="2"/>
    </row>
    <row r="3" spans="1:35" x14ac:dyDescent="0.25">
      <c r="A3" s="2" t="s">
        <v>352</v>
      </c>
      <c r="B3" s="2"/>
      <c r="C3" s="2"/>
      <c r="D3" s="2"/>
      <c r="E3" s="2"/>
      <c r="F3" s="2"/>
      <c r="G3" s="2"/>
      <c r="H3" s="2"/>
      <c r="I3" s="2"/>
      <c r="J3" s="2"/>
      <c r="K3" s="2"/>
      <c r="L3" s="2"/>
      <c r="M3" s="2"/>
      <c r="N3" s="2"/>
      <c r="O3" s="2"/>
      <c r="P3" s="2"/>
      <c r="Q3" s="2"/>
      <c r="R3" s="2"/>
      <c r="S3" s="2"/>
      <c r="T3" s="2"/>
      <c r="U3" s="2"/>
      <c r="V3" s="2"/>
    </row>
    <row r="4" spans="1:35" x14ac:dyDescent="0.25">
      <c r="A4" t="s">
        <v>353</v>
      </c>
    </row>
    <row r="5" spans="1:35" ht="15" customHeight="1" x14ac:dyDescent="0.25">
      <c r="A5" t="s">
        <v>229</v>
      </c>
    </row>
    <row r="6" spans="1:35" s="1" customFormat="1" ht="42" customHeight="1" x14ac:dyDescent="0.25">
      <c r="A6" s="3"/>
      <c r="B6" s="3"/>
      <c r="C6" s="3"/>
      <c r="D6" s="95" t="s">
        <v>86</v>
      </c>
      <c r="E6" s="96"/>
      <c r="F6" s="96"/>
      <c r="G6" s="97"/>
      <c r="H6" s="96"/>
      <c r="I6" s="96"/>
      <c r="J6" s="96"/>
      <c r="K6" s="96"/>
      <c r="L6" s="95" t="s">
        <v>87</v>
      </c>
      <c r="M6" s="96"/>
      <c r="N6" s="96"/>
      <c r="O6" s="97"/>
      <c r="P6" s="95" t="s">
        <v>88</v>
      </c>
      <c r="Q6" s="96"/>
      <c r="R6" s="96"/>
      <c r="S6" s="96"/>
      <c r="T6" s="96"/>
      <c r="U6" s="97"/>
      <c r="V6" s="5"/>
    </row>
    <row r="7" spans="1:35" ht="15" customHeight="1" x14ac:dyDescent="0.25">
      <c r="A7" s="3"/>
      <c r="B7" s="3"/>
      <c r="C7" s="3"/>
      <c r="D7" s="4"/>
      <c r="E7" s="101" t="s">
        <v>30</v>
      </c>
      <c r="F7" s="101"/>
      <c r="G7" s="101"/>
      <c r="H7" s="102" t="s">
        <v>45</v>
      </c>
      <c r="I7" s="102"/>
      <c r="J7" s="102"/>
      <c r="K7" s="103"/>
      <c r="L7" s="98"/>
      <c r="M7" s="99"/>
      <c r="N7" s="99"/>
      <c r="O7" s="100"/>
      <c r="P7" s="98"/>
      <c r="Q7" s="99"/>
      <c r="R7" s="99"/>
      <c r="S7" s="99"/>
      <c r="T7" s="99"/>
      <c r="U7" s="100"/>
      <c r="V7" s="5"/>
    </row>
    <row r="8" spans="1:35" ht="105" customHeight="1" x14ac:dyDescent="0.25">
      <c r="A8" s="58" t="s">
        <v>230</v>
      </c>
      <c r="B8" s="59" t="s">
        <v>89</v>
      </c>
      <c r="C8" s="60" t="s">
        <v>90</v>
      </c>
      <c r="D8" s="20" t="s">
        <v>33</v>
      </c>
      <c r="E8" s="21" t="s">
        <v>27</v>
      </c>
      <c r="F8" s="21" t="s">
        <v>28</v>
      </c>
      <c r="G8" s="21" t="s">
        <v>29</v>
      </c>
      <c r="H8" s="21" t="s">
        <v>22</v>
      </c>
      <c r="I8" s="21" t="s">
        <v>23</v>
      </c>
      <c r="J8" s="21" t="s">
        <v>24</v>
      </c>
      <c r="K8" s="21" t="s">
        <v>91</v>
      </c>
      <c r="L8" s="22" t="s">
        <v>92</v>
      </c>
      <c r="M8" s="21" t="s">
        <v>32</v>
      </c>
      <c r="N8" s="21" t="s">
        <v>34</v>
      </c>
      <c r="O8" s="23" t="s">
        <v>35</v>
      </c>
      <c r="P8" s="93" t="s">
        <v>93</v>
      </c>
      <c r="Q8" s="94"/>
      <c r="R8" s="94"/>
      <c r="S8" s="95" t="s">
        <v>94</v>
      </c>
      <c r="T8" s="96"/>
      <c r="U8" s="97"/>
      <c r="AA8" t="s">
        <v>243</v>
      </c>
      <c r="AB8" t="s">
        <v>244</v>
      </c>
      <c r="AC8" t="s">
        <v>245</v>
      </c>
      <c r="AD8" t="s">
        <v>246</v>
      </c>
      <c r="AF8" t="s">
        <v>247</v>
      </c>
      <c r="AG8" t="s">
        <v>244</v>
      </c>
      <c r="AH8" t="s">
        <v>245</v>
      </c>
      <c r="AI8" t="s">
        <v>246</v>
      </c>
    </row>
    <row r="9" spans="1:35" ht="54" customHeight="1" x14ac:dyDescent="0.25">
      <c r="A9" s="61"/>
      <c r="B9" s="62"/>
      <c r="C9" s="63"/>
      <c r="D9" s="20"/>
      <c r="E9" s="21"/>
      <c r="F9" s="21"/>
      <c r="G9" s="21"/>
      <c r="H9" s="21"/>
      <c r="I9" s="21"/>
      <c r="J9" s="21"/>
      <c r="K9" s="21"/>
      <c r="L9" s="22"/>
      <c r="M9" s="21"/>
      <c r="N9" s="21"/>
      <c r="O9" s="23"/>
      <c r="P9" s="48" t="s">
        <v>250</v>
      </c>
      <c r="Q9" s="54" t="s">
        <v>248</v>
      </c>
      <c r="R9" s="57" t="s">
        <v>249</v>
      </c>
      <c r="S9" s="48" t="s">
        <v>250</v>
      </c>
      <c r="T9" s="56" t="s">
        <v>248</v>
      </c>
      <c r="U9" s="50" t="s">
        <v>249</v>
      </c>
    </row>
    <row r="10" spans="1:35" ht="31.5" x14ac:dyDescent="0.25">
      <c r="A10" s="6" t="s">
        <v>0</v>
      </c>
      <c r="B10" s="7">
        <v>36</v>
      </c>
      <c r="C10" s="8">
        <v>1417</v>
      </c>
      <c r="D10" s="7">
        <v>36</v>
      </c>
      <c r="E10" s="7">
        <v>8</v>
      </c>
      <c r="F10" s="7">
        <v>28</v>
      </c>
      <c r="G10" s="7">
        <v>0</v>
      </c>
      <c r="H10" s="7">
        <v>0</v>
      </c>
      <c r="I10" s="7">
        <v>15</v>
      </c>
      <c r="J10" s="7">
        <v>18</v>
      </c>
      <c r="K10" s="7">
        <v>3</v>
      </c>
      <c r="L10" s="6">
        <v>14</v>
      </c>
      <c r="M10" s="7">
        <v>54</v>
      </c>
      <c r="N10" s="7">
        <v>3</v>
      </c>
      <c r="O10" s="8">
        <v>31</v>
      </c>
      <c r="P10" s="52" t="s">
        <v>368</v>
      </c>
      <c r="Q10" s="89">
        <v>100.3</v>
      </c>
      <c r="R10" s="10" t="s">
        <v>610</v>
      </c>
      <c r="S10" s="51" t="s">
        <v>368</v>
      </c>
      <c r="T10" s="9">
        <v>0.5</v>
      </c>
      <c r="U10" s="10" t="s">
        <v>611</v>
      </c>
      <c r="AA10">
        <v>100.3</v>
      </c>
      <c r="AB10">
        <v>0.1</v>
      </c>
      <c r="AC10" s="88">
        <f>AA10-AB10</f>
        <v>100.2</v>
      </c>
      <c r="AD10" s="88">
        <f>AA10+AB10</f>
        <v>100.39999999999999</v>
      </c>
      <c r="AF10">
        <v>0.5</v>
      </c>
      <c r="AG10">
        <v>0.2</v>
      </c>
      <c r="AH10">
        <f>AF10-AG10</f>
        <v>0.3</v>
      </c>
      <c r="AI10">
        <f>AF10+AG10</f>
        <v>0.7</v>
      </c>
    </row>
    <row r="11" spans="1:35" ht="31.5" x14ac:dyDescent="0.25">
      <c r="A11" s="12" t="s">
        <v>152</v>
      </c>
      <c r="B11" s="14">
        <v>4</v>
      </c>
      <c r="C11" s="15">
        <v>75</v>
      </c>
      <c r="D11" s="14">
        <v>4</v>
      </c>
      <c r="E11" s="14">
        <v>3</v>
      </c>
      <c r="F11" s="14">
        <v>1</v>
      </c>
      <c r="G11" s="14">
        <v>0</v>
      </c>
      <c r="H11" s="14">
        <v>4</v>
      </c>
      <c r="I11" s="14">
        <v>0</v>
      </c>
      <c r="J11" s="14">
        <v>0</v>
      </c>
      <c r="K11" s="14">
        <v>0</v>
      </c>
      <c r="L11" s="12">
        <v>14.9</v>
      </c>
      <c r="M11" s="14">
        <v>44</v>
      </c>
      <c r="N11" s="14">
        <v>1</v>
      </c>
      <c r="O11" s="15">
        <v>1</v>
      </c>
      <c r="P11" s="47" t="s">
        <v>362</v>
      </c>
      <c r="Q11" s="19">
        <v>100.1</v>
      </c>
      <c r="R11" s="18" t="s">
        <v>612</v>
      </c>
      <c r="S11" s="47" t="s">
        <v>362</v>
      </c>
      <c r="T11" s="17">
        <v>0.3</v>
      </c>
      <c r="U11" s="18" t="s">
        <v>613</v>
      </c>
      <c r="AA11">
        <v>100.1</v>
      </c>
      <c r="AB11">
        <v>0.5</v>
      </c>
      <c r="AC11" s="88">
        <f t="shared" ref="AC11:AC74" si="0">AA11-AB11</f>
        <v>99.6</v>
      </c>
      <c r="AD11" s="88">
        <f t="shared" ref="AD11:AD74" si="1">AA11+AB11</f>
        <v>100.6</v>
      </c>
      <c r="AF11">
        <v>0.3</v>
      </c>
      <c r="AG11">
        <v>0.7</v>
      </c>
      <c r="AH11">
        <f t="shared" ref="AH11:AH74" si="2">AF11-AG11</f>
        <v>-0.39999999999999997</v>
      </c>
      <c r="AI11">
        <f t="shared" ref="AI11:AI74" si="3">AF11+AG11</f>
        <v>1</v>
      </c>
    </row>
    <row r="12" spans="1:35" ht="31.5" x14ac:dyDescent="0.25">
      <c r="A12" s="12" t="s">
        <v>46</v>
      </c>
      <c r="B12" s="14">
        <v>8</v>
      </c>
      <c r="C12" s="15">
        <v>284</v>
      </c>
      <c r="D12" s="14">
        <v>8</v>
      </c>
      <c r="E12" s="14">
        <v>1</v>
      </c>
      <c r="F12" s="14">
        <v>7</v>
      </c>
      <c r="G12" s="14">
        <v>0</v>
      </c>
      <c r="H12" s="14">
        <v>0</v>
      </c>
      <c r="I12" s="14">
        <v>6</v>
      </c>
      <c r="J12" s="14">
        <v>2</v>
      </c>
      <c r="K12" s="14">
        <v>0</v>
      </c>
      <c r="L12" s="12">
        <v>14.1</v>
      </c>
      <c r="M12" s="14">
        <v>43</v>
      </c>
      <c r="N12" s="14">
        <v>2</v>
      </c>
      <c r="O12" s="15">
        <v>18</v>
      </c>
      <c r="P12" s="47" t="s">
        <v>358</v>
      </c>
      <c r="Q12" s="19">
        <v>98.7</v>
      </c>
      <c r="R12" s="18" t="s">
        <v>614</v>
      </c>
      <c r="S12" s="47" t="s">
        <v>358</v>
      </c>
      <c r="T12" s="17">
        <v>-0.5</v>
      </c>
      <c r="U12" s="18" t="s">
        <v>615</v>
      </c>
      <c r="AA12">
        <v>98.7</v>
      </c>
      <c r="AB12">
        <v>0.3</v>
      </c>
      <c r="AC12" s="88">
        <f t="shared" si="0"/>
        <v>98.4</v>
      </c>
      <c r="AD12" s="88">
        <f t="shared" si="1"/>
        <v>99</v>
      </c>
      <c r="AF12">
        <v>-0.5</v>
      </c>
      <c r="AG12">
        <v>0.4</v>
      </c>
      <c r="AH12">
        <f t="shared" si="2"/>
        <v>-0.9</v>
      </c>
      <c r="AI12">
        <f t="shared" si="3"/>
        <v>-9.9999999999999978E-2</v>
      </c>
    </row>
    <row r="13" spans="1:35" ht="31.5" x14ac:dyDescent="0.25">
      <c r="A13" s="12" t="s">
        <v>95</v>
      </c>
      <c r="B13" s="14">
        <v>8</v>
      </c>
      <c r="C13" s="15">
        <v>398</v>
      </c>
      <c r="D13" s="14">
        <v>8</v>
      </c>
      <c r="E13" s="14">
        <v>1</v>
      </c>
      <c r="F13" s="14">
        <v>7</v>
      </c>
      <c r="G13" s="14">
        <v>0</v>
      </c>
      <c r="H13" s="14">
        <v>5</v>
      </c>
      <c r="I13" s="14">
        <v>3</v>
      </c>
      <c r="J13" s="14">
        <v>0</v>
      </c>
      <c r="K13" s="14">
        <v>0</v>
      </c>
      <c r="L13" s="12">
        <v>14.6</v>
      </c>
      <c r="M13" s="14">
        <v>35</v>
      </c>
      <c r="N13" s="14">
        <v>4</v>
      </c>
      <c r="O13" s="15">
        <v>7</v>
      </c>
      <c r="P13" s="47" t="s">
        <v>358</v>
      </c>
      <c r="Q13" s="19">
        <v>99.3</v>
      </c>
      <c r="R13" s="18" t="s">
        <v>616</v>
      </c>
      <c r="S13" s="47" t="s">
        <v>362</v>
      </c>
      <c r="T13" s="17">
        <v>0</v>
      </c>
      <c r="U13" s="18" t="s">
        <v>617</v>
      </c>
      <c r="AA13">
        <v>99.3</v>
      </c>
      <c r="AB13">
        <v>0.2</v>
      </c>
      <c r="AC13" s="88">
        <f t="shared" si="0"/>
        <v>99.1</v>
      </c>
      <c r="AD13" s="88">
        <f t="shared" si="1"/>
        <v>99.5</v>
      </c>
      <c r="AF13">
        <v>0</v>
      </c>
      <c r="AG13">
        <v>0.3</v>
      </c>
      <c r="AH13">
        <f t="shared" si="2"/>
        <v>-0.3</v>
      </c>
      <c r="AI13">
        <f t="shared" si="3"/>
        <v>0.3</v>
      </c>
    </row>
    <row r="14" spans="1:35" ht="31.5" x14ac:dyDescent="0.25">
      <c r="A14" s="12" t="s">
        <v>153</v>
      </c>
      <c r="B14" s="14">
        <v>3</v>
      </c>
      <c r="C14" s="15">
        <v>75</v>
      </c>
      <c r="D14" s="14">
        <v>3</v>
      </c>
      <c r="E14" s="14">
        <v>0</v>
      </c>
      <c r="F14" s="14">
        <v>3</v>
      </c>
      <c r="G14" s="14">
        <v>0</v>
      </c>
      <c r="H14" s="14">
        <v>3</v>
      </c>
      <c r="I14" s="14">
        <v>0</v>
      </c>
      <c r="J14" s="14">
        <v>0</v>
      </c>
      <c r="K14" s="14">
        <v>0</v>
      </c>
      <c r="L14" s="12">
        <v>15.3</v>
      </c>
      <c r="M14" s="14">
        <v>29</v>
      </c>
      <c r="N14" s="14">
        <v>3</v>
      </c>
      <c r="O14" s="15">
        <v>3</v>
      </c>
      <c r="P14" s="47" t="s">
        <v>362</v>
      </c>
      <c r="Q14" s="19">
        <v>99.9</v>
      </c>
      <c r="R14" s="18" t="s">
        <v>618</v>
      </c>
      <c r="S14" s="47" t="s">
        <v>362</v>
      </c>
      <c r="T14" s="17">
        <v>0.6</v>
      </c>
      <c r="U14" s="18" t="s">
        <v>619</v>
      </c>
      <c r="AA14">
        <v>99.9</v>
      </c>
      <c r="AB14">
        <v>0.5</v>
      </c>
      <c r="AC14" s="88">
        <f t="shared" si="0"/>
        <v>99.4</v>
      </c>
      <c r="AD14" s="88">
        <f t="shared" si="1"/>
        <v>100.4</v>
      </c>
      <c r="AF14">
        <v>0.6</v>
      </c>
      <c r="AG14">
        <v>0.7</v>
      </c>
      <c r="AH14">
        <f t="shared" si="2"/>
        <v>-9.9999999999999978E-2</v>
      </c>
      <c r="AI14">
        <f t="shared" si="3"/>
        <v>1.2999999999999998</v>
      </c>
    </row>
    <row r="15" spans="1:35" ht="31.5" x14ac:dyDescent="0.25">
      <c r="A15" s="12" t="s">
        <v>1</v>
      </c>
      <c r="B15" s="14">
        <v>14</v>
      </c>
      <c r="C15" s="15">
        <v>699</v>
      </c>
      <c r="D15" s="14">
        <v>14</v>
      </c>
      <c r="E15" s="14">
        <v>1</v>
      </c>
      <c r="F15" s="14">
        <v>13</v>
      </c>
      <c r="G15" s="14">
        <v>0</v>
      </c>
      <c r="H15" s="14">
        <v>3</v>
      </c>
      <c r="I15" s="14">
        <v>4</v>
      </c>
      <c r="J15" s="14">
        <v>3</v>
      </c>
      <c r="K15" s="14">
        <v>4</v>
      </c>
      <c r="L15" s="12">
        <v>14.6</v>
      </c>
      <c r="M15" s="14">
        <v>52</v>
      </c>
      <c r="N15" s="14">
        <v>2</v>
      </c>
      <c r="O15" s="15">
        <v>47</v>
      </c>
      <c r="P15" s="47" t="s">
        <v>358</v>
      </c>
      <c r="Q15" s="19">
        <v>99.4</v>
      </c>
      <c r="R15" s="18" t="s">
        <v>620</v>
      </c>
      <c r="S15" s="47" t="s">
        <v>362</v>
      </c>
      <c r="T15" s="17">
        <v>-0.1</v>
      </c>
      <c r="U15" s="18" t="s">
        <v>621</v>
      </c>
      <c r="AA15">
        <v>99.4</v>
      </c>
      <c r="AB15">
        <v>0.2</v>
      </c>
      <c r="AC15" s="88">
        <f t="shared" si="0"/>
        <v>99.2</v>
      </c>
      <c r="AD15" s="88">
        <f t="shared" si="1"/>
        <v>99.600000000000009</v>
      </c>
      <c r="AF15">
        <v>-0.1</v>
      </c>
      <c r="AG15">
        <v>0.3</v>
      </c>
      <c r="AH15">
        <f t="shared" si="2"/>
        <v>-0.4</v>
      </c>
      <c r="AI15">
        <f t="shared" si="3"/>
        <v>0.19999999999999998</v>
      </c>
    </row>
    <row r="16" spans="1:35" ht="31.5" x14ac:dyDescent="0.25">
      <c r="A16" s="12" t="s">
        <v>154</v>
      </c>
      <c r="B16" s="14">
        <v>6</v>
      </c>
      <c r="C16" s="15">
        <v>118</v>
      </c>
      <c r="D16" s="14">
        <v>5</v>
      </c>
      <c r="E16" s="14">
        <v>1</v>
      </c>
      <c r="F16" s="14">
        <v>4</v>
      </c>
      <c r="G16" s="14">
        <v>0</v>
      </c>
      <c r="H16" s="14">
        <v>5</v>
      </c>
      <c r="I16" s="14">
        <v>0</v>
      </c>
      <c r="J16" s="14">
        <v>0</v>
      </c>
      <c r="K16" s="14">
        <v>0</v>
      </c>
      <c r="L16" s="12">
        <v>15.1</v>
      </c>
      <c r="M16" s="14">
        <v>25</v>
      </c>
      <c r="N16" s="14">
        <v>3</v>
      </c>
      <c r="O16" s="15">
        <v>2</v>
      </c>
      <c r="P16" s="47" t="s">
        <v>358</v>
      </c>
      <c r="Q16" s="19">
        <v>99.4</v>
      </c>
      <c r="R16" s="18" t="s">
        <v>622</v>
      </c>
      <c r="S16" s="47" t="s">
        <v>362</v>
      </c>
      <c r="T16" s="17">
        <v>-0.5</v>
      </c>
      <c r="U16" s="18" t="s">
        <v>623</v>
      </c>
      <c r="AA16">
        <v>99.4</v>
      </c>
      <c r="AB16">
        <v>0.4</v>
      </c>
      <c r="AC16" s="88">
        <f t="shared" si="0"/>
        <v>99</v>
      </c>
      <c r="AD16" s="88">
        <f t="shared" si="1"/>
        <v>99.800000000000011</v>
      </c>
      <c r="AF16">
        <v>-0.5</v>
      </c>
      <c r="AG16">
        <v>0.8</v>
      </c>
      <c r="AH16">
        <f t="shared" si="2"/>
        <v>-1.3</v>
      </c>
      <c r="AI16">
        <f t="shared" si="3"/>
        <v>0.30000000000000004</v>
      </c>
    </row>
    <row r="17" spans="1:35" ht="31.5" x14ac:dyDescent="0.25">
      <c r="A17" s="12" t="s">
        <v>47</v>
      </c>
      <c r="B17" s="14">
        <v>4</v>
      </c>
      <c r="C17" s="15">
        <v>185</v>
      </c>
      <c r="D17" s="14">
        <v>4</v>
      </c>
      <c r="E17" s="14">
        <v>2</v>
      </c>
      <c r="F17" s="14">
        <v>2</v>
      </c>
      <c r="G17" s="14">
        <v>0</v>
      </c>
      <c r="H17" s="14">
        <v>2</v>
      </c>
      <c r="I17" s="14">
        <v>1</v>
      </c>
      <c r="J17" s="14">
        <v>1</v>
      </c>
      <c r="K17" s="14">
        <v>0</v>
      </c>
      <c r="L17" s="12">
        <v>15.6</v>
      </c>
      <c r="M17" s="14">
        <v>41</v>
      </c>
      <c r="N17" s="14">
        <v>1</v>
      </c>
      <c r="O17" s="15">
        <v>38</v>
      </c>
      <c r="P17" s="47" t="s">
        <v>368</v>
      </c>
      <c r="Q17" s="19">
        <v>100.6</v>
      </c>
      <c r="R17" s="18" t="s">
        <v>624</v>
      </c>
      <c r="S17" s="47" t="s">
        <v>362</v>
      </c>
      <c r="T17" s="17">
        <v>0.4</v>
      </c>
      <c r="U17" s="18" t="s">
        <v>625</v>
      </c>
      <c r="AA17">
        <v>100.6</v>
      </c>
      <c r="AB17">
        <v>0.3</v>
      </c>
      <c r="AC17" s="88">
        <f t="shared" si="0"/>
        <v>100.3</v>
      </c>
      <c r="AD17" s="88">
        <f t="shared" si="1"/>
        <v>100.89999999999999</v>
      </c>
      <c r="AF17">
        <v>0.4</v>
      </c>
      <c r="AG17">
        <v>0.5</v>
      </c>
      <c r="AH17">
        <f t="shared" si="2"/>
        <v>-9.9999999999999978E-2</v>
      </c>
      <c r="AI17">
        <f t="shared" si="3"/>
        <v>0.9</v>
      </c>
    </row>
    <row r="18" spans="1:35" ht="31.5" x14ac:dyDescent="0.25">
      <c r="A18" s="12" t="s">
        <v>96</v>
      </c>
      <c r="B18" s="14">
        <v>3</v>
      </c>
      <c r="C18" s="15">
        <v>168</v>
      </c>
      <c r="D18" s="14">
        <v>3</v>
      </c>
      <c r="E18" s="14">
        <v>2</v>
      </c>
      <c r="F18" s="14">
        <v>1</v>
      </c>
      <c r="G18" s="14">
        <v>0</v>
      </c>
      <c r="H18" s="14">
        <v>0</v>
      </c>
      <c r="I18" s="14">
        <v>0</v>
      </c>
      <c r="J18" s="14">
        <v>1</v>
      </c>
      <c r="K18" s="14">
        <v>2</v>
      </c>
      <c r="L18" s="12">
        <v>16.600000000000001</v>
      </c>
      <c r="M18" s="14">
        <v>21</v>
      </c>
      <c r="N18" s="14">
        <v>0</v>
      </c>
      <c r="O18" s="15">
        <v>17</v>
      </c>
      <c r="P18" s="47" t="s">
        <v>362</v>
      </c>
      <c r="Q18" s="19">
        <v>100</v>
      </c>
      <c r="R18" s="18" t="s">
        <v>626</v>
      </c>
      <c r="S18" s="47" t="s">
        <v>362</v>
      </c>
      <c r="T18" s="17">
        <v>0</v>
      </c>
      <c r="U18" s="18" t="s">
        <v>627</v>
      </c>
      <c r="AA18">
        <v>100</v>
      </c>
      <c r="AB18">
        <v>0.4</v>
      </c>
      <c r="AC18" s="88">
        <f t="shared" si="0"/>
        <v>99.6</v>
      </c>
      <c r="AD18" s="88">
        <f t="shared" si="1"/>
        <v>100.4</v>
      </c>
      <c r="AF18">
        <v>0</v>
      </c>
      <c r="AG18">
        <v>0.5</v>
      </c>
      <c r="AH18">
        <f t="shared" si="2"/>
        <v>-0.5</v>
      </c>
      <c r="AI18">
        <f t="shared" si="3"/>
        <v>0.5</v>
      </c>
    </row>
    <row r="19" spans="1:35" ht="31.5" x14ac:dyDescent="0.25">
      <c r="A19" s="12" t="s">
        <v>97</v>
      </c>
      <c r="B19" s="14">
        <v>9</v>
      </c>
      <c r="C19" s="15">
        <v>208</v>
      </c>
      <c r="D19" s="14">
        <v>9</v>
      </c>
      <c r="E19" s="14">
        <v>7</v>
      </c>
      <c r="F19" s="14">
        <v>2</v>
      </c>
      <c r="G19" s="14">
        <v>0</v>
      </c>
      <c r="H19" s="14">
        <v>5</v>
      </c>
      <c r="I19" s="14">
        <v>1</v>
      </c>
      <c r="J19" s="14">
        <v>0</v>
      </c>
      <c r="K19" s="14">
        <v>3</v>
      </c>
      <c r="L19" s="12">
        <v>15</v>
      </c>
      <c r="M19" s="14">
        <v>25</v>
      </c>
      <c r="N19" s="14">
        <v>3</v>
      </c>
      <c r="O19" s="15">
        <v>2</v>
      </c>
      <c r="P19" s="47" t="s">
        <v>362</v>
      </c>
      <c r="Q19" s="19">
        <v>99.9</v>
      </c>
      <c r="R19" s="18" t="s">
        <v>628</v>
      </c>
      <c r="S19" s="47" t="s">
        <v>362</v>
      </c>
      <c r="T19" s="17">
        <v>0</v>
      </c>
      <c r="U19" s="18" t="s">
        <v>627</v>
      </c>
      <c r="AA19">
        <v>99.9</v>
      </c>
      <c r="AB19">
        <v>0.3</v>
      </c>
      <c r="AC19" s="88">
        <f t="shared" si="0"/>
        <v>99.600000000000009</v>
      </c>
      <c r="AD19" s="88">
        <f t="shared" si="1"/>
        <v>100.2</v>
      </c>
      <c r="AF19">
        <v>0</v>
      </c>
      <c r="AG19">
        <v>0.5</v>
      </c>
      <c r="AH19">
        <f t="shared" si="2"/>
        <v>-0.5</v>
      </c>
      <c r="AI19">
        <f t="shared" si="3"/>
        <v>0.5</v>
      </c>
    </row>
    <row r="20" spans="1:35" ht="31.5" x14ac:dyDescent="0.25">
      <c r="A20" s="12" t="s">
        <v>98</v>
      </c>
      <c r="B20" s="14">
        <v>4</v>
      </c>
      <c r="C20" s="15">
        <v>144</v>
      </c>
      <c r="D20" s="14">
        <v>4</v>
      </c>
      <c r="E20" s="14">
        <v>0</v>
      </c>
      <c r="F20" s="14">
        <v>4</v>
      </c>
      <c r="G20" s="14">
        <v>0</v>
      </c>
      <c r="H20" s="14">
        <v>0</v>
      </c>
      <c r="I20" s="14">
        <v>0</v>
      </c>
      <c r="J20" s="14">
        <v>4</v>
      </c>
      <c r="K20" s="14">
        <v>0</v>
      </c>
      <c r="L20" s="12">
        <v>13.8</v>
      </c>
      <c r="M20" s="14">
        <v>59</v>
      </c>
      <c r="N20" s="14">
        <v>6</v>
      </c>
      <c r="O20" s="15">
        <v>11</v>
      </c>
      <c r="P20" s="47" t="s">
        <v>358</v>
      </c>
      <c r="Q20" s="19">
        <v>99.1</v>
      </c>
      <c r="R20" s="18" t="s">
        <v>629</v>
      </c>
      <c r="S20" s="47" t="s">
        <v>362</v>
      </c>
      <c r="T20" s="17">
        <v>-0.5</v>
      </c>
      <c r="U20" s="18" t="s">
        <v>630</v>
      </c>
      <c r="AA20">
        <v>99.1</v>
      </c>
      <c r="AB20">
        <v>0.4</v>
      </c>
      <c r="AC20" s="88">
        <f t="shared" si="0"/>
        <v>98.699999999999989</v>
      </c>
      <c r="AD20" s="88">
        <f t="shared" si="1"/>
        <v>99.5</v>
      </c>
      <c r="AF20">
        <v>-0.5</v>
      </c>
      <c r="AG20">
        <v>0.5</v>
      </c>
      <c r="AH20">
        <f t="shared" si="2"/>
        <v>-1</v>
      </c>
      <c r="AI20">
        <f t="shared" si="3"/>
        <v>0</v>
      </c>
    </row>
    <row r="21" spans="1:35" ht="31.5" x14ac:dyDescent="0.25">
      <c r="A21" s="12" t="s">
        <v>155</v>
      </c>
      <c r="B21" s="14">
        <v>6</v>
      </c>
      <c r="C21" s="15">
        <v>137</v>
      </c>
      <c r="D21" s="14">
        <v>6</v>
      </c>
      <c r="E21" s="14">
        <v>5</v>
      </c>
      <c r="F21" s="14">
        <v>1</v>
      </c>
      <c r="G21" s="14">
        <v>0</v>
      </c>
      <c r="H21" s="14">
        <v>6</v>
      </c>
      <c r="I21" s="14">
        <v>0</v>
      </c>
      <c r="J21" s="14">
        <v>0</v>
      </c>
      <c r="K21" s="14">
        <v>0</v>
      </c>
      <c r="L21" s="12">
        <v>15.8</v>
      </c>
      <c r="M21" s="14">
        <v>11</v>
      </c>
      <c r="N21" s="14">
        <v>2</v>
      </c>
      <c r="O21" s="15">
        <v>7</v>
      </c>
      <c r="P21" s="47" t="s">
        <v>362</v>
      </c>
      <c r="Q21" s="19">
        <v>99.8</v>
      </c>
      <c r="R21" s="18" t="s">
        <v>631</v>
      </c>
      <c r="S21" s="47" t="s">
        <v>362</v>
      </c>
      <c r="T21" s="17">
        <v>-0.2</v>
      </c>
      <c r="U21" s="18" t="s">
        <v>632</v>
      </c>
      <c r="AA21">
        <v>99.8</v>
      </c>
      <c r="AB21">
        <v>0.4</v>
      </c>
      <c r="AC21" s="88">
        <f t="shared" si="0"/>
        <v>99.399999999999991</v>
      </c>
      <c r="AD21" s="88">
        <f t="shared" si="1"/>
        <v>100.2</v>
      </c>
      <c r="AF21">
        <v>-0.2</v>
      </c>
      <c r="AG21">
        <v>0.6</v>
      </c>
      <c r="AH21">
        <f t="shared" si="2"/>
        <v>-0.8</v>
      </c>
      <c r="AI21">
        <f t="shared" si="3"/>
        <v>0.39999999999999997</v>
      </c>
    </row>
    <row r="22" spans="1:35" ht="31.5" x14ac:dyDescent="0.25">
      <c r="A22" s="12" t="s">
        <v>156</v>
      </c>
      <c r="B22" s="14">
        <v>4</v>
      </c>
      <c r="C22" s="15">
        <v>169</v>
      </c>
      <c r="D22" s="14">
        <v>4</v>
      </c>
      <c r="E22" s="14">
        <v>1</v>
      </c>
      <c r="F22" s="14">
        <v>3</v>
      </c>
      <c r="G22" s="14">
        <v>0</v>
      </c>
      <c r="H22" s="14">
        <v>3</v>
      </c>
      <c r="I22" s="14">
        <v>0</v>
      </c>
      <c r="J22" s="14">
        <v>0</v>
      </c>
      <c r="K22" s="14">
        <v>1</v>
      </c>
      <c r="L22" s="12">
        <v>14</v>
      </c>
      <c r="M22" s="14">
        <v>50</v>
      </c>
      <c r="N22" s="14">
        <v>1</v>
      </c>
      <c r="O22" s="15">
        <v>30</v>
      </c>
      <c r="P22" s="47" t="s">
        <v>362</v>
      </c>
      <c r="Q22" s="19">
        <v>99.8</v>
      </c>
      <c r="R22" s="18" t="s">
        <v>631</v>
      </c>
      <c r="S22" s="47" t="s">
        <v>362</v>
      </c>
      <c r="T22" s="17">
        <v>0</v>
      </c>
      <c r="U22" s="18" t="s">
        <v>627</v>
      </c>
      <c r="AA22">
        <v>99.8</v>
      </c>
      <c r="AB22">
        <v>0.4</v>
      </c>
      <c r="AC22" s="88">
        <f t="shared" si="0"/>
        <v>99.399999999999991</v>
      </c>
      <c r="AD22" s="88">
        <f t="shared" si="1"/>
        <v>100.2</v>
      </c>
      <c r="AF22">
        <v>0</v>
      </c>
      <c r="AG22">
        <v>0.5</v>
      </c>
      <c r="AH22">
        <f t="shared" si="2"/>
        <v>-0.5</v>
      </c>
      <c r="AI22">
        <f t="shared" si="3"/>
        <v>0.5</v>
      </c>
    </row>
    <row r="23" spans="1:35" ht="31.5" x14ac:dyDescent="0.25">
      <c r="A23" s="12" t="s">
        <v>99</v>
      </c>
      <c r="B23" s="14">
        <v>7</v>
      </c>
      <c r="C23" s="15">
        <v>185</v>
      </c>
      <c r="D23" s="14">
        <v>7</v>
      </c>
      <c r="E23" s="14">
        <v>6</v>
      </c>
      <c r="F23" s="14">
        <v>1</v>
      </c>
      <c r="G23" s="14">
        <v>0</v>
      </c>
      <c r="H23" s="14">
        <v>1</v>
      </c>
      <c r="I23" s="14">
        <v>6</v>
      </c>
      <c r="J23" s="14">
        <v>0</v>
      </c>
      <c r="K23" s="14">
        <v>0</v>
      </c>
      <c r="L23" s="12">
        <v>15.9</v>
      </c>
      <c r="M23" s="14">
        <v>13</v>
      </c>
      <c r="N23" s="14">
        <v>4</v>
      </c>
      <c r="O23" s="15">
        <v>7</v>
      </c>
      <c r="P23" s="47" t="s">
        <v>362</v>
      </c>
      <c r="Q23" s="19">
        <v>100</v>
      </c>
      <c r="R23" s="18" t="s">
        <v>633</v>
      </c>
      <c r="S23" s="47" t="s">
        <v>362</v>
      </c>
      <c r="T23" s="17">
        <v>0.1</v>
      </c>
      <c r="U23" s="18" t="s">
        <v>634</v>
      </c>
      <c r="AA23">
        <v>100</v>
      </c>
      <c r="AB23">
        <v>0.3</v>
      </c>
      <c r="AC23" s="88">
        <f t="shared" si="0"/>
        <v>99.7</v>
      </c>
      <c r="AD23" s="88">
        <f t="shared" si="1"/>
        <v>100.3</v>
      </c>
      <c r="AF23">
        <v>0.1</v>
      </c>
      <c r="AG23">
        <v>0.5</v>
      </c>
      <c r="AH23">
        <f t="shared" si="2"/>
        <v>-0.4</v>
      </c>
      <c r="AI23">
        <f t="shared" si="3"/>
        <v>0.6</v>
      </c>
    </row>
    <row r="24" spans="1:35" ht="31.5" x14ac:dyDescent="0.25">
      <c r="A24" s="12" t="s">
        <v>157</v>
      </c>
      <c r="B24" s="14">
        <v>3</v>
      </c>
      <c r="C24" s="15">
        <v>128</v>
      </c>
      <c r="D24" s="14">
        <v>3</v>
      </c>
      <c r="E24" s="14">
        <v>1</v>
      </c>
      <c r="F24" s="14">
        <v>2</v>
      </c>
      <c r="G24" s="14">
        <v>0</v>
      </c>
      <c r="H24" s="14">
        <v>0</v>
      </c>
      <c r="I24" s="14">
        <v>3</v>
      </c>
      <c r="J24" s="14">
        <v>0</v>
      </c>
      <c r="K24" s="14">
        <v>0</v>
      </c>
      <c r="L24" s="12">
        <v>13.1</v>
      </c>
      <c r="M24" s="14">
        <v>57</v>
      </c>
      <c r="N24" s="14">
        <v>5</v>
      </c>
      <c r="O24" s="15">
        <v>20</v>
      </c>
      <c r="P24" s="47" t="s">
        <v>362</v>
      </c>
      <c r="Q24" s="19">
        <v>99.7</v>
      </c>
      <c r="R24" s="18" t="s">
        <v>635</v>
      </c>
      <c r="S24" s="47" t="s">
        <v>362</v>
      </c>
      <c r="T24" s="17">
        <v>-0.2</v>
      </c>
      <c r="U24" s="18" t="s">
        <v>632</v>
      </c>
      <c r="AA24">
        <v>99.7</v>
      </c>
      <c r="AB24">
        <v>0.4</v>
      </c>
      <c r="AC24" s="88">
        <f t="shared" si="0"/>
        <v>99.3</v>
      </c>
      <c r="AD24" s="88">
        <f t="shared" si="1"/>
        <v>100.10000000000001</v>
      </c>
      <c r="AF24">
        <v>-0.2</v>
      </c>
      <c r="AG24">
        <v>0.6</v>
      </c>
      <c r="AH24">
        <f t="shared" si="2"/>
        <v>-0.8</v>
      </c>
      <c r="AI24">
        <f t="shared" si="3"/>
        <v>0.39999999999999997</v>
      </c>
    </row>
    <row r="25" spans="1:35" ht="31.5" x14ac:dyDescent="0.25">
      <c r="A25" s="12" t="s">
        <v>158</v>
      </c>
      <c r="B25" s="14">
        <v>3</v>
      </c>
      <c r="C25" s="15">
        <v>97</v>
      </c>
      <c r="D25" s="14">
        <v>3</v>
      </c>
      <c r="E25" s="14">
        <v>3</v>
      </c>
      <c r="F25" s="14">
        <v>0</v>
      </c>
      <c r="G25" s="14">
        <v>0</v>
      </c>
      <c r="H25" s="14">
        <v>3</v>
      </c>
      <c r="I25" s="14">
        <v>0</v>
      </c>
      <c r="J25" s="14">
        <v>0</v>
      </c>
      <c r="K25" s="14">
        <v>0</v>
      </c>
      <c r="L25" s="12">
        <v>15.2</v>
      </c>
      <c r="M25" s="14">
        <v>28</v>
      </c>
      <c r="N25" s="14">
        <v>3</v>
      </c>
      <c r="O25" s="15">
        <v>1</v>
      </c>
      <c r="P25" s="47" t="s">
        <v>362</v>
      </c>
      <c r="Q25" s="19">
        <v>100.2</v>
      </c>
      <c r="R25" s="18" t="s">
        <v>636</v>
      </c>
      <c r="S25" s="47" t="s">
        <v>362</v>
      </c>
      <c r="T25" s="17">
        <v>0.1</v>
      </c>
      <c r="U25" s="18" t="s">
        <v>637</v>
      </c>
      <c r="AA25">
        <v>100.2</v>
      </c>
      <c r="AB25">
        <v>0.5</v>
      </c>
      <c r="AC25" s="88">
        <f t="shared" si="0"/>
        <v>99.7</v>
      </c>
      <c r="AD25" s="88">
        <f t="shared" si="1"/>
        <v>100.7</v>
      </c>
      <c r="AF25">
        <v>0.1</v>
      </c>
      <c r="AG25">
        <v>0.7</v>
      </c>
      <c r="AH25">
        <f t="shared" si="2"/>
        <v>-0.6</v>
      </c>
      <c r="AI25">
        <f t="shared" si="3"/>
        <v>0.79999999999999993</v>
      </c>
    </row>
    <row r="26" spans="1:35" ht="31.5" x14ac:dyDescent="0.25">
      <c r="A26" s="12" t="s">
        <v>100</v>
      </c>
      <c r="B26" s="14">
        <v>5</v>
      </c>
      <c r="C26" s="15">
        <v>144</v>
      </c>
      <c r="D26" s="14">
        <v>5</v>
      </c>
      <c r="E26" s="14">
        <v>5</v>
      </c>
      <c r="F26" s="14">
        <v>0</v>
      </c>
      <c r="G26" s="14">
        <v>0</v>
      </c>
      <c r="H26" s="14">
        <v>0</v>
      </c>
      <c r="I26" s="14">
        <v>0</v>
      </c>
      <c r="J26" s="14">
        <v>5</v>
      </c>
      <c r="K26" s="14">
        <v>0</v>
      </c>
      <c r="L26" s="12">
        <v>15.3</v>
      </c>
      <c r="M26" s="14">
        <v>15</v>
      </c>
      <c r="N26" s="14">
        <v>1</v>
      </c>
      <c r="O26" s="15">
        <v>10</v>
      </c>
      <c r="P26" s="47" t="s">
        <v>362</v>
      </c>
      <c r="Q26" s="19">
        <v>99.9</v>
      </c>
      <c r="R26" s="18" t="s">
        <v>638</v>
      </c>
      <c r="S26" s="47" t="s">
        <v>362</v>
      </c>
      <c r="T26" s="17">
        <v>0</v>
      </c>
      <c r="U26" s="18" t="s">
        <v>627</v>
      </c>
      <c r="AA26">
        <v>99.9</v>
      </c>
      <c r="AB26">
        <v>0.4</v>
      </c>
      <c r="AC26" s="88">
        <f t="shared" si="0"/>
        <v>99.5</v>
      </c>
      <c r="AD26" s="88">
        <f t="shared" si="1"/>
        <v>100.30000000000001</v>
      </c>
      <c r="AF26">
        <v>0</v>
      </c>
      <c r="AG26">
        <v>0.5</v>
      </c>
      <c r="AH26">
        <f t="shared" si="2"/>
        <v>-0.5</v>
      </c>
      <c r="AI26">
        <f t="shared" si="3"/>
        <v>0.5</v>
      </c>
    </row>
    <row r="27" spans="1:35" ht="31.5" x14ac:dyDescent="0.25">
      <c r="A27" s="12" t="s">
        <v>159</v>
      </c>
      <c r="B27" s="14">
        <v>3</v>
      </c>
      <c r="C27" s="15">
        <v>165</v>
      </c>
      <c r="D27" s="14">
        <v>3</v>
      </c>
      <c r="E27" s="14">
        <v>3</v>
      </c>
      <c r="F27" s="14">
        <v>0</v>
      </c>
      <c r="G27" s="14">
        <v>0</v>
      </c>
      <c r="H27" s="14">
        <v>0</v>
      </c>
      <c r="I27" s="14">
        <v>3</v>
      </c>
      <c r="J27" s="14">
        <v>0</v>
      </c>
      <c r="K27" s="14">
        <v>0</v>
      </c>
      <c r="L27" s="12">
        <v>14.6</v>
      </c>
      <c r="M27" s="14">
        <v>55</v>
      </c>
      <c r="N27" s="14">
        <v>1</v>
      </c>
      <c r="O27" s="15">
        <v>1</v>
      </c>
      <c r="P27" s="47" t="s">
        <v>358</v>
      </c>
      <c r="Q27" s="19">
        <v>98.4</v>
      </c>
      <c r="R27" s="18" t="s">
        <v>639</v>
      </c>
      <c r="S27" s="47" t="s">
        <v>358</v>
      </c>
      <c r="T27" s="17">
        <v>-1.1000000000000001</v>
      </c>
      <c r="U27" s="18" t="s">
        <v>640</v>
      </c>
      <c r="AA27">
        <v>98.4</v>
      </c>
      <c r="AB27">
        <v>0.4</v>
      </c>
      <c r="AC27" s="88">
        <f t="shared" si="0"/>
        <v>98</v>
      </c>
      <c r="AD27" s="88">
        <f t="shared" si="1"/>
        <v>98.800000000000011</v>
      </c>
      <c r="AF27">
        <v>-1.1000000000000001</v>
      </c>
      <c r="AG27">
        <v>0.5</v>
      </c>
      <c r="AH27">
        <f t="shared" si="2"/>
        <v>-1.6</v>
      </c>
      <c r="AI27">
        <f t="shared" si="3"/>
        <v>-0.60000000000000009</v>
      </c>
    </row>
    <row r="28" spans="1:35" ht="31.5" x14ac:dyDescent="0.25">
      <c r="A28" s="12" t="s">
        <v>160</v>
      </c>
      <c r="B28" s="14">
        <v>3</v>
      </c>
      <c r="C28" s="15">
        <v>101</v>
      </c>
      <c r="D28" s="14">
        <v>3</v>
      </c>
      <c r="E28" s="14">
        <v>1</v>
      </c>
      <c r="F28" s="14">
        <v>2</v>
      </c>
      <c r="G28" s="14">
        <v>0</v>
      </c>
      <c r="H28" s="14">
        <v>3</v>
      </c>
      <c r="I28" s="14">
        <v>0</v>
      </c>
      <c r="J28" s="14">
        <v>0</v>
      </c>
      <c r="K28" s="14">
        <v>0</v>
      </c>
      <c r="L28" s="12">
        <v>15.1</v>
      </c>
      <c r="M28" s="14">
        <v>44</v>
      </c>
      <c r="N28" s="14">
        <v>11</v>
      </c>
      <c r="O28" s="15">
        <v>35</v>
      </c>
      <c r="P28" s="47" t="s">
        <v>358</v>
      </c>
      <c r="Q28" s="19">
        <v>99.1</v>
      </c>
      <c r="R28" s="18" t="s">
        <v>641</v>
      </c>
      <c r="S28" s="47" t="s">
        <v>362</v>
      </c>
      <c r="T28" s="17">
        <v>-0.1</v>
      </c>
      <c r="U28" s="18" t="s">
        <v>642</v>
      </c>
      <c r="AA28">
        <v>99.1</v>
      </c>
      <c r="AB28">
        <v>0.5</v>
      </c>
      <c r="AC28" s="88">
        <f t="shared" si="0"/>
        <v>98.6</v>
      </c>
      <c r="AD28" s="88">
        <f t="shared" si="1"/>
        <v>99.6</v>
      </c>
      <c r="AF28">
        <v>-0.1</v>
      </c>
      <c r="AG28">
        <v>0.7</v>
      </c>
      <c r="AH28">
        <f t="shared" si="2"/>
        <v>-0.79999999999999993</v>
      </c>
      <c r="AI28">
        <f t="shared" si="3"/>
        <v>0.6</v>
      </c>
    </row>
    <row r="29" spans="1:35" ht="31.5" x14ac:dyDescent="0.25">
      <c r="A29" s="12" t="s">
        <v>161</v>
      </c>
      <c r="B29" s="14">
        <v>3</v>
      </c>
      <c r="C29" s="15">
        <v>105</v>
      </c>
      <c r="D29" s="14">
        <v>3</v>
      </c>
      <c r="E29" s="14">
        <v>0</v>
      </c>
      <c r="F29" s="14">
        <v>3</v>
      </c>
      <c r="G29" s="14">
        <v>0</v>
      </c>
      <c r="H29" s="14">
        <v>1</v>
      </c>
      <c r="I29" s="14">
        <v>2</v>
      </c>
      <c r="J29" s="14">
        <v>0</v>
      </c>
      <c r="K29" s="14">
        <v>0</v>
      </c>
      <c r="L29" s="12">
        <v>12.8</v>
      </c>
      <c r="M29" s="14">
        <v>62</v>
      </c>
      <c r="N29" s="14">
        <v>0</v>
      </c>
      <c r="O29" s="15">
        <v>70</v>
      </c>
      <c r="P29" s="47" t="s">
        <v>358</v>
      </c>
      <c r="Q29" s="19">
        <v>98.8</v>
      </c>
      <c r="R29" s="18" t="s">
        <v>643</v>
      </c>
      <c r="S29" s="47" t="s">
        <v>358</v>
      </c>
      <c r="T29" s="17">
        <v>-0.7</v>
      </c>
      <c r="U29" s="18" t="s">
        <v>644</v>
      </c>
      <c r="AA29">
        <v>98.8</v>
      </c>
      <c r="AB29">
        <v>0.5</v>
      </c>
      <c r="AC29" s="88">
        <f t="shared" si="0"/>
        <v>98.3</v>
      </c>
      <c r="AD29" s="88">
        <f t="shared" si="1"/>
        <v>99.3</v>
      </c>
      <c r="AF29">
        <v>-0.7</v>
      </c>
      <c r="AG29">
        <v>0.6</v>
      </c>
      <c r="AH29">
        <f t="shared" si="2"/>
        <v>-1.2999999999999998</v>
      </c>
      <c r="AI29">
        <f t="shared" si="3"/>
        <v>-9.9999999999999978E-2</v>
      </c>
    </row>
    <row r="30" spans="1:35" ht="31.5" x14ac:dyDescent="0.25">
      <c r="A30" s="12" t="s">
        <v>2</v>
      </c>
      <c r="B30" s="14">
        <v>5</v>
      </c>
      <c r="C30" s="15">
        <v>216</v>
      </c>
      <c r="D30" s="14">
        <v>5</v>
      </c>
      <c r="E30" s="14">
        <v>3</v>
      </c>
      <c r="F30" s="14">
        <v>2</v>
      </c>
      <c r="G30" s="14">
        <v>0</v>
      </c>
      <c r="H30" s="14">
        <v>0</v>
      </c>
      <c r="I30" s="14">
        <v>2</v>
      </c>
      <c r="J30" s="14">
        <v>2</v>
      </c>
      <c r="K30" s="14">
        <v>1</v>
      </c>
      <c r="L30" s="12">
        <v>14.3</v>
      </c>
      <c r="M30" s="14">
        <v>27</v>
      </c>
      <c r="N30" s="14">
        <v>2</v>
      </c>
      <c r="O30" s="15">
        <v>17</v>
      </c>
      <c r="P30" s="47" t="s">
        <v>362</v>
      </c>
      <c r="Q30" s="19">
        <v>99.8</v>
      </c>
      <c r="R30" s="18" t="s">
        <v>645</v>
      </c>
      <c r="S30" s="47" t="s">
        <v>362</v>
      </c>
      <c r="T30" s="17">
        <v>0.4</v>
      </c>
      <c r="U30" s="18" t="s">
        <v>625</v>
      </c>
      <c r="AA30">
        <v>99.8</v>
      </c>
      <c r="AB30">
        <v>0.3</v>
      </c>
      <c r="AC30" s="88">
        <f t="shared" si="0"/>
        <v>99.5</v>
      </c>
      <c r="AD30" s="88">
        <f t="shared" si="1"/>
        <v>100.1</v>
      </c>
      <c r="AF30">
        <v>0.4</v>
      </c>
      <c r="AG30">
        <v>0.5</v>
      </c>
      <c r="AH30">
        <f t="shared" si="2"/>
        <v>-9.9999999999999978E-2</v>
      </c>
      <c r="AI30">
        <f t="shared" si="3"/>
        <v>0.9</v>
      </c>
    </row>
    <row r="31" spans="1:35" ht="31.5" x14ac:dyDescent="0.25">
      <c r="A31" s="12" t="s">
        <v>162</v>
      </c>
      <c r="B31" s="14">
        <v>4</v>
      </c>
      <c r="C31" s="15">
        <v>163</v>
      </c>
      <c r="D31" s="14">
        <v>4</v>
      </c>
      <c r="E31" s="14">
        <v>0</v>
      </c>
      <c r="F31" s="14">
        <v>4</v>
      </c>
      <c r="G31" s="14">
        <v>0</v>
      </c>
      <c r="H31" s="14">
        <v>3</v>
      </c>
      <c r="I31" s="14">
        <v>1</v>
      </c>
      <c r="J31" s="14">
        <v>0</v>
      </c>
      <c r="K31" s="14">
        <v>0</v>
      </c>
      <c r="L31" s="12">
        <v>14.1</v>
      </c>
      <c r="M31" s="14">
        <v>47</v>
      </c>
      <c r="N31" s="14">
        <v>1</v>
      </c>
      <c r="O31" s="15">
        <v>24</v>
      </c>
      <c r="P31" s="47" t="s">
        <v>368</v>
      </c>
      <c r="Q31" s="19">
        <v>100.5</v>
      </c>
      <c r="R31" s="18" t="s">
        <v>646</v>
      </c>
      <c r="S31" s="47" t="s">
        <v>368</v>
      </c>
      <c r="T31" s="17">
        <v>1</v>
      </c>
      <c r="U31" s="18" t="s">
        <v>647</v>
      </c>
      <c r="AA31">
        <v>100.5</v>
      </c>
      <c r="AB31">
        <v>0.4</v>
      </c>
      <c r="AC31" s="88">
        <f t="shared" si="0"/>
        <v>100.1</v>
      </c>
      <c r="AD31" s="88">
        <f t="shared" si="1"/>
        <v>100.9</v>
      </c>
      <c r="AF31">
        <v>1</v>
      </c>
      <c r="AG31">
        <v>0.5</v>
      </c>
      <c r="AH31">
        <f t="shared" si="2"/>
        <v>0.5</v>
      </c>
      <c r="AI31">
        <f t="shared" si="3"/>
        <v>1.5</v>
      </c>
    </row>
    <row r="32" spans="1:35" ht="31.5" x14ac:dyDescent="0.25">
      <c r="A32" s="12" t="s">
        <v>3</v>
      </c>
      <c r="B32" s="14">
        <v>4</v>
      </c>
      <c r="C32" s="15">
        <v>186</v>
      </c>
      <c r="D32" s="14">
        <v>4</v>
      </c>
      <c r="E32" s="14">
        <v>2</v>
      </c>
      <c r="F32" s="14">
        <v>2</v>
      </c>
      <c r="G32" s="14">
        <v>0</v>
      </c>
      <c r="H32" s="14">
        <v>0</v>
      </c>
      <c r="I32" s="14">
        <v>0</v>
      </c>
      <c r="J32" s="14">
        <v>4</v>
      </c>
      <c r="K32" s="14">
        <v>0</v>
      </c>
      <c r="L32" s="12">
        <v>15.3</v>
      </c>
      <c r="M32" s="14">
        <v>42</v>
      </c>
      <c r="N32" s="14">
        <v>3</v>
      </c>
      <c r="O32" s="15">
        <v>25</v>
      </c>
      <c r="P32" s="47" t="s">
        <v>358</v>
      </c>
      <c r="Q32" s="19">
        <v>99.3</v>
      </c>
      <c r="R32" s="18" t="s">
        <v>648</v>
      </c>
      <c r="S32" s="47" t="s">
        <v>362</v>
      </c>
      <c r="T32" s="17">
        <v>-0.5</v>
      </c>
      <c r="U32" s="18" t="s">
        <v>630</v>
      </c>
      <c r="AA32">
        <v>99.3</v>
      </c>
      <c r="AB32">
        <v>0.3</v>
      </c>
      <c r="AC32" s="88">
        <f t="shared" si="0"/>
        <v>99</v>
      </c>
      <c r="AD32" s="88">
        <f t="shared" si="1"/>
        <v>99.6</v>
      </c>
      <c r="AF32">
        <v>-0.5</v>
      </c>
      <c r="AG32">
        <v>0.5</v>
      </c>
      <c r="AH32">
        <f t="shared" si="2"/>
        <v>-1</v>
      </c>
      <c r="AI32">
        <f t="shared" si="3"/>
        <v>0</v>
      </c>
    </row>
    <row r="33" spans="1:35" ht="31.5" x14ac:dyDescent="0.25">
      <c r="A33" s="12" t="s">
        <v>101</v>
      </c>
      <c r="B33" s="14">
        <v>4</v>
      </c>
      <c r="C33" s="15">
        <v>112</v>
      </c>
      <c r="D33" s="14">
        <v>4</v>
      </c>
      <c r="E33" s="14">
        <v>4</v>
      </c>
      <c r="F33" s="14">
        <v>0</v>
      </c>
      <c r="G33" s="14">
        <v>0</v>
      </c>
      <c r="H33" s="14">
        <v>1</v>
      </c>
      <c r="I33" s="14">
        <v>3</v>
      </c>
      <c r="J33" s="14">
        <v>0</v>
      </c>
      <c r="K33" s="14">
        <v>0</v>
      </c>
      <c r="L33" s="12">
        <v>15.1</v>
      </c>
      <c r="M33" s="14">
        <v>29</v>
      </c>
      <c r="N33" s="14">
        <v>0</v>
      </c>
      <c r="O33" s="15">
        <v>8</v>
      </c>
      <c r="P33" s="47" t="s">
        <v>368</v>
      </c>
      <c r="Q33" s="19">
        <v>100.5</v>
      </c>
      <c r="R33" s="18" t="s">
        <v>646</v>
      </c>
      <c r="S33" s="47" t="s">
        <v>362</v>
      </c>
      <c r="T33" s="17">
        <v>0.5</v>
      </c>
      <c r="U33" s="18" t="s">
        <v>649</v>
      </c>
      <c r="AA33">
        <v>100.5</v>
      </c>
      <c r="AB33">
        <v>0.4</v>
      </c>
      <c r="AC33" s="88">
        <f t="shared" si="0"/>
        <v>100.1</v>
      </c>
      <c r="AD33" s="88">
        <f t="shared" si="1"/>
        <v>100.9</v>
      </c>
      <c r="AF33">
        <v>0.5</v>
      </c>
      <c r="AG33">
        <v>0.6</v>
      </c>
      <c r="AH33">
        <f t="shared" si="2"/>
        <v>-9.9999999999999978E-2</v>
      </c>
      <c r="AI33">
        <f t="shared" si="3"/>
        <v>1.1000000000000001</v>
      </c>
    </row>
    <row r="34" spans="1:35" ht="31.5" x14ac:dyDescent="0.25">
      <c r="A34" s="12" t="s">
        <v>4</v>
      </c>
      <c r="B34" s="14">
        <v>7</v>
      </c>
      <c r="C34" s="15">
        <v>231</v>
      </c>
      <c r="D34" s="14">
        <v>7</v>
      </c>
      <c r="E34" s="14">
        <v>2</v>
      </c>
      <c r="F34" s="14">
        <v>4</v>
      </c>
      <c r="G34" s="14">
        <v>1</v>
      </c>
      <c r="H34" s="14">
        <v>1</v>
      </c>
      <c r="I34" s="14">
        <v>2</v>
      </c>
      <c r="J34" s="14">
        <v>3</v>
      </c>
      <c r="K34" s="14">
        <v>1</v>
      </c>
      <c r="L34" s="12">
        <v>14.6</v>
      </c>
      <c r="M34" s="14">
        <v>39</v>
      </c>
      <c r="N34" s="14">
        <v>1</v>
      </c>
      <c r="O34" s="15">
        <v>32</v>
      </c>
      <c r="P34" s="47" t="s">
        <v>368</v>
      </c>
      <c r="Q34" s="19">
        <v>100.7</v>
      </c>
      <c r="R34" s="18" t="s">
        <v>650</v>
      </c>
      <c r="S34" s="47" t="s">
        <v>368</v>
      </c>
      <c r="T34" s="17">
        <v>0.6</v>
      </c>
      <c r="U34" s="18" t="s">
        <v>651</v>
      </c>
      <c r="AA34">
        <v>100.7</v>
      </c>
      <c r="AB34">
        <v>0.3</v>
      </c>
      <c r="AC34" s="88">
        <f t="shared" si="0"/>
        <v>100.4</v>
      </c>
      <c r="AD34" s="88">
        <f t="shared" si="1"/>
        <v>101</v>
      </c>
      <c r="AF34">
        <v>0.6</v>
      </c>
      <c r="AG34">
        <v>0.4</v>
      </c>
      <c r="AH34">
        <f t="shared" si="2"/>
        <v>0.19999999999999996</v>
      </c>
      <c r="AI34">
        <f t="shared" si="3"/>
        <v>1</v>
      </c>
    </row>
    <row r="35" spans="1:35" ht="31.5" x14ac:dyDescent="0.25">
      <c r="A35" s="12" t="s">
        <v>202</v>
      </c>
      <c r="B35" s="14">
        <v>3</v>
      </c>
      <c r="C35" s="15">
        <v>119</v>
      </c>
      <c r="D35" s="14">
        <v>3</v>
      </c>
      <c r="E35" s="14">
        <v>3</v>
      </c>
      <c r="F35" s="14">
        <v>0</v>
      </c>
      <c r="G35" s="14">
        <v>0</v>
      </c>
      <c r="H35" s="14">
        <v>3</v>
      </c>
      <c r="I35" s="14">
        <v>0</v>
      </c>
      <c r="J35" s="14">
        <v>0</v>
      </c>
      <c r="K35" s="14">
        <v>0</v>
      </c>
      <c r="L35" s="12">
        <v>14.9</v>
      </c>
      <c r="M35" s="14">
        <v>24</v>
      </c>
      <c r="N35" s="14">
        <v>1</v>
      </c>
      <c r="O35" s="15">
        <v>27</v>
      </c>
      <c r="P35" s="47" t="s">
        <v>368</v>
      </c>
      <c r="Q35" s="19">
        <v>101.4</v>
      </c>
      <c r="R35" s="18" t="s">
        <v>652</v>
      </c>
      <c r="S35" s="47" t="s">
        <v>368</v>
      </c>
      <c r="T35" s="17">
        <v>1.8</v>
      </c>
      <c r="U35" s="18" t="s">
        <v>653</v>
      </c>
      <c r="AA35">
        <v>101.4</v>
      </c>
      <c r="AB35">
        <v>0.4</v>
      </c>
      <c r="AC35" s="88">
        <f t="shared" si="0"/>
        <v>101</v>
      </c>
      <c r="AD35" s="88">
        <f t="shared" si="1"/>
        <v>101.80000000000001</v>
      </c>
      <c r="AF35">
        <v>1.8</v>
      </c>
      <c r="AG35">
        <v>0.6</v>
      </c>
      <c r="AH35">
        <f t="shared" si="2"/>
        <v>1.2000000000000002</v>
      </c>
      <c r="AI35">
        <f t="shared" si="3"/>
        <v>2.4</v>
      </c>
    </row>
    <row r="36" spans="1:35" ht="31.5" x14ac:dyDescent="0.25">
      <c r="A36" s="12" t="s">
        <v>102</v>
      </c>
      <c r="B36" s="14">
        <v>4</v>
      </c>
      <c r="C36" s="15">
        <v>51</v>
      </c>
      <c r="D36" s="14">
        <v>4</v>
      </c>
      <c r="E36" s="14">
        <v>4</v>
      </c>
      <c r="F36" s="14">
        <v>0</v>
      </c>
      <c r="G36" s="14">
        <v>0</v>
      </c>
      <c r="H36" s="14">
        <v>0</v>
      </c>
      <c r="I36" s="14">
        <v>0</v>
      </c>
      <c r="J36" s="14">
        <v>1</v>
      </c>
      <c r="K36" s="14">
        <v>3</v>
      </c>
      <c r="L36" s="12">
        <v>15.4</v>
      </c>
      <c r="M36" s="14">
        <v>22</v>
      </c>
      <c r="N36" s="14">
        <v>4</v>
      </c>
      <c r="O36" s="15">
        <v>0</v>
      </c>
      <c r="P36" s="47" t="s">
        <v>362</v>
      </c>
      <c r="Q36" s="19">
        <v>99.9</v>
      </c>
      <c r="R36" s="18" t="s">
        <v>654</v>
      </c>
      <c r="S36" s="47" t="s">
        <v>362</v>
      </c>
      <c r="T36" s="17">
        <v>-0.3</v>
      </c>
      <c r="U36" s="18" t="s">
        <v>655</v>
      </c>
      <c r="AA36">
        <v>99.9</v>
      </c>
      <c r="AB36">
        <v>0.6</v>
      </c>
      <c r="AC36" s="88">
        <f t="shared" si="0"/>
        <v>99.300000000000011</v>
      </c>
      <c r="AD36" s="88">
        <f t="shared" si="1"/>
        <v>100.5</v>
      </c>
      <c r="AF36">
        <v>-0.3</v>
      </c>
      <c r="AG36">
        <v>0.9</v>
      </c>
      <c r="AH36">
        <f t="shared" si="2"/>
        <v>-1.2</v>
      </c>
      <c r="AI36">
        <f t="shared" si="3"/>
        <v>0.60000000000000009</v>
      </c>
    </row>
    <row r="37" spans="1:35" ht="31.5" x14ac:dyDescent="0.25">
      <c r="A37" s="12" t="s">
        <v>163</v>
      </c>
      <c r="B37" s="14">
        <v>3</v>
      </c>
      <c r="C37" s="15">
        <v>106</v>
      </c>
      <c r="D37" s="14">
        <v>3</v>
      </c>
      <c r="E37" s="14">
        <v>1</v>
      </c>
      <c r="F37" s="14">
        <v>2</v>
      </c>
      <c r="G37" s="14">
        <v>0</v>
      </c>
      <c r="H37" s="14">
        <v>1</v>
      </c>
      <c r="I37" s="14">
        <v>2</v>
      </c>
      <c r="J37" s="14">
        <v>0</v>
      </c>
      <c r="K37" s="14">
        <v>0</v>
      </c>
      <c r="L37" s="12">
        <v>15.2</v>
      </c>
      <c r="M37" s="14">
        <v>25</v>
      </c>
      <c r="N37" s="14">
        <v>1</v>
      </c>
      <c r="O37" s="15">
        <v>0</v>
      </c>
      <c r="P37" s="47" t="s">
        <v>362</v>
      </c>
      <c r="Q37" s="19">
        <v>99.7</v>
      </c>
      <c r="R37" s="18" t="s">
        <v>635</v>
      </c>
      <c r="S37" s="47" t="s">
        <v>362</v>
      </c>
      <c r="T37" s="17">
        <v>0</v>
      </c>
      <c r="U37" s="18" t="s">
        <v>656</v>
      </c>
      <c r="AA37">
        <v>99.7</v>
      </c>
      <c r="AB37">
        <v>0.4</v>
      </c>
      <c r="AC37" s="88">
        <f t="shared" si="0"/>
        <v>99.3</v>
      </c>
      <c r="AD37" s="88">
        <f t="shared" si="1"/>
        <v>100.10000000000001</v>
      </c>
      <c r="AF37">
        <v>0</v>
      </c>
      <c r="AG37">
        <v>0.6</v>
      </c>
      <c r="AH37">
        <f t="shared" si="2"/>
        <v>-0.6</v>
      </c>
      <c r="AI37">
        <f t="shared" si="3"/>
        <v>0.6</v>
      </c>
    </row>
    <row r="38" spans="1:35" ht="31.5" x14ac:dyDescent="0.25">
      <c r="A38" s="12" t="s">
        <v>103</v>
      </c>
      <c r="B38" s="14">
        <v>5</v>
      </c>
      <c r="C38" s="15">
        <v>169</v>
      </c>
      <c r="D38" s="14">
        <v>5</v>
      </c>
      <c r="E38" s="14">
        <v>5</v>
      </c>
      <c r="F38" s="14">
        <v>0</v>
      </c>
      <c r="G38" s="14">
        <v>0</v>
      </c>
      <c r="H38" s="14">
        <v>0</v>
      </c>
      <c r="I38" s="14">
        <v>0</v>
      </c>
      <c r="J38" s="14">
        <v>5</v>
      </c>
      <c r="K38" s="14">
        <v>0</v>
      </c>
      <c r="L38" s="12">
        <v>15.6</v>
      </c>
      <c r="M38" s="14">
        <v>25</v>
      </c>
      <c r="N38" s="14">
        <v>2</v>
      </c>
      <c r="O38" s="15">
        <v>26</v>
      </c>
      <c r="P38" s="47" t="s">
        <v>362</v>
      </c>
      <c r="Q38" s="19">
        <v>99.9</v>
      </c>
      <c r="R38" s="18" t="s">
        <v>638</v>
      </c>
      <c r="S38" s="47" t="s">
        <v>362</v>
      </c>
      <c r="T38" s="17">
        <v>-0.4</v>
      </c>
      <c r="U38" s="18" t="s">
        <v>657</v>
      </c>
      <c r="AA38">
        <v>99.9</v>
      </c>
      <c r="AB38">
        <v>0.4</v>
      </c>
      <c r="AC38" s="88">
        <f t="shared" si="0"/>
        <v>99.5</v>
      </c>
      <c r="AD38" s="88">
        <f t="shared" si="1"/>
        <v>100.30000000000001</v>
      </c>
      <c r="AF38">
        <v>-0.4</v>
      </c>
      <c r="AG38">
        <v>0.5</v>
      </c>
      <c r="AH38">
        <f t="shared" si="2"/>
        <v>-0.9</v>
      </c>
      <c r="AI38">
        <f t="shared" si="3"/>
        <v>9.9999999999999978E-2</v>
      </c>
    </row>
    <row r="39" spans="1:35" ht="31.5" x14ac:dyDescent="0.25">
      <c r="A39" s="12" t="s">
        <v>6</v>
      </c>
      <c r="B39" s="14">
        <v>18</v>
      </c>
      <c r="C39" s="15">
        <v>600</v>
      </c>
      <c r="D39" s="14">
        <v>18</v>
      </c>
      <c r="E39" s="14">
        <v>5</v>
      </c>
      <c r="F39" s="14">
        <v>13</v>
      </c>
      <c r="G39" s="14">
        <v>0</v>
      </c>
      <c r="H39" s="14">
        <v>9</v>
      </c>
      <c r="I39" s="14">
        <v>7</v>
      </c>
      <c r="J39" s="14">
        <v>2</v>
      </c>
      <c r="K39" s="14">
        <v>0</v>
      </c>
      <c r="L39" s="12">
        <v>14.8</v>
      </c>
      <c r="M39" s="14">
        <v>40</v>
      </c>
      <c r="N39" s="14">
        <v>3</v>
      </c>
      <c r="O39" s="15">
        <v>12</v>
      </c>
      <c r="P39" s="47" t="s">
        <v>362</v>
      </c>
      <c r="Q39" s="19">
        <v>99.8</v>
      </c>
      <c r="R39" s="18" t="s">
        <v>658</v>
      </c>
      <c r="S39" s="47" t="s">
        <v>362</v>
      </c>
      <c r="T39" s="17">
        <v>0.1</v>
      </c>
      <c r="U39" s="18" t="s">
        <v>659</v>
      </c>
      <c r="AA39">
        <v>99.8</v>
      </c>
      <c r="AB39">
        <v>0.2</v>
      </c>
      <c r="AC39" s="88">
        <f t="shared" si="0"/>
        <v>99.6</v>
      </c>
      <c r="AD39" s="88">
        <f t="shared" si="1"/>
        <v>100</v>
      </c>
      <c r="AF39">
        <v>0.1</v>
      </c>
      <c r="AG39">
        <v>0.3</v>
      </c>
      <c r="AH39">
        <f t="shared" si="2"/>
        <v>-0.19999999999999998</v>
      </c>
      <c r="AI39">
        <f t="shared" si="3"/>
        <v>0.4</v>
      </c>
    </row>
    <row r="40" spans="1:35" ht="31.5" x14ac:dyDescent="0.25">
      <c r="A40" s="12" t="s">
        <v>164</v>
      </c>
      <c r="B40" s="14">
        <v>3</v>
      </c>
      <c r="C40" s="15">
        <v>153</v>
      </c>
      <c r="D40" s="14">
        <v>3</v>
      </c>
      <c r="E40" s="14">
        <v>1</v>
      </c>
      <c r="F40" s="14">
        <v>2</v>
      </c>
      <c r="G40" s="14">
        <v>0</v>
      </c>
      <c r="H40" s="14">
        <v>0</v>
      </c>
      <c r="I40" s="14">
        <v>3</v>
      </c>
      <c r="J40" s="14">
        <v>0</v>
      </c>
      <c r="K40" s="14">
        <v>0</v>
      </c>
      <c r="L40" s="12">
        <v>14.5</v>
      </c>
      <c r="M40" s="14">
        <v>44</v>
      </c>
      <c r="N40" s="14">
        <v>6</v>
      </c>
      <c r="O40" s="15">
        <v>18</v>
      </c>
      <c r="P40" s="47" t="s">
        <v>368</v>
      </c>
      <c r="Q40" s="19">
        <v>100.6</v>
      </c>
      <c r="R40" s="18" t="s">
        <v>660</v>
      </c>
      <c r="S40" s="47" t="s">
        <v>362</v>
      </c>
      <c r="T40" s="17">
        <v>0.5</v>
      </c>
      <c r="U40" s="18" t="s">
        <v>661</v>
      </c>
      <c r="AA40">
        <v>100.6</v>
      </c>
      <c r="AB40">
        <v>0.4</v>
      </c>
      <c r="AC40" s="88">
        <f t="shared" si="0"/>
        <v>100.19999999999999</v>
      </c>
      <c r="AD40" s="88">
        <f t="shared" si="1"/>
        <v>101</v>
      </c>
      <c r="AF40">
        <v>0.5</v>
      </c>
      <c r="AG40">
        <v>0.5</v>
      </c>
      <c r="AH40">
        <f t="shared" si="2"/>
        <v>0</v>
      </c>
      <c r="AI40">
        <f t="shared" si="3"/>
        <v>1</v>
      </c>
    </row>
    <row r="41" spans="1:35" ht="31.5" x14ac:dyDescent="0.25">
      <c r="A41" s="12" t="s">
        <v>104</v>
      </c>
      <c r="B41" s="14">
        <v>9</v>
      </c>
      <c r="C41" s="15">
        <v>274</v>
      </c>
      <c r="D41" s="14">
        <v>9</v>
      </c>
      <c r="E41" s="14">
        <v>4</v>
      </c>
      <c r="F41" s="14">
        <v>5</v>
      </c>
      <c r="G41" s="14">
        <v>0</v>
      </c>
      <c r="H41" s="14">
        <v>3</v>
      </c>
      <c r="I41" s="14">
        <v>6</v>
      </c>
      <c r="J41" s="14">
        <v>0</v>
      </c>
      <c r="K41" s="14">
        <v>0</v>
      </c>
      <c r="L41" s="12">
        <v>14.5</v>
      </c>
      <c r="M41" s="14">
        <v>34</v>
      </c>
      <c r="N41" s="14">
        <v>0</v>
      </c>
      <c r="O41" s="15">
        <v>6</v>
      </c>
      <c r="P41" s="47" t="s">
        <v>362</v>
      </c>
      <c r="Q41" s="19">
        <v>100.1</v>
      </c>
      <c r="R41" s="18" t="s">
        <v>662</v>
      </c>
      <c r="S41" s="47" t="s">
        <v>362</v>
      </c>
      <c r="T41" s="17">
        <v>0.4</v>
      </c>
      <c r="U41" s="18" t="s">
        <v>663</v>
      </c>
      <c r="AA41">
        <v>100.1</v>
      </c>
      <c r="AB41">
        <v>0.3</v>
      </c>
      <c r="AC41" s="88">
        <f t="shared" si="0"/>
        <v>99.8</v>
      </c>
      <c r="AD41" s="88">
        <f t="shared" si="1"/>
        <v>100.39999999999999</v>
      </c>
      <c r="AF41">
        <v>0.4</v>
      </c>
      <c r="AG41">
        <v>0.4</v>
      </c>
      <c r="AH41">
        <f t="shared" si="2"/>
        <v>0</v>
      </c>
      <c r="AI41">
        <f t="shared" si="3"/>
        <v>0.8</v>
      </c>
    </row>
    <row r="42" spans="1:35" ht="31.5" x14ac:dyDescent="0.25">
      <c r="A42" s="12" t="s">
        <v>105</v>
      </c>
      <c r="B42" s="14">
        <v>7</v>
      </c>
      <c r="C42" s="15">
        <v>190</v>
      </c>
      <c r="D42" s="14">
        <v>7</v>
      </c>
      <c r="E42" s="14">
        <v>0</v>
      </c>
      <c r="F42" s="14">
        <v>7</v>
      </c>
      <c r="G42" s="14">
        <v>0</v>
      </c>
      <c r="H42" s="14">
        <v>0</v>
      </c>
      <c r="I42" s="14">
        <v>7</v>
      </c>
      <c r="J42" s="14">
        <v>0</v>
      </c>
      <c r="K42" s="14">
        <v>0</v>
      </c>
      <c r="L42" s="12">
        <v>14.6</v>
      </c>
      <c r="M42" s="14">
        <v>58</v>
      </c>
      <c r="N42" s="14">
        <v>1</v>
      </c>
      <c r="O42" s="15">
        <v>32</v>
      </c>
      <c r="P42" s="47" t="s">
        <v>362</v>
      </c>
      <c r="Q42" s="19">
        <v>99.9</v>
      </c>
      <c r="R42" s="18" t="s">
        <v>628</v>
      </c>
      <c r="S42" s="47" t="s">
        <v>362</v>
      </c>
      <c r="T42" s="17">
        <v>0</v>
      </c>
      <c r="U42" s="18" t="s">
        <v>627</v>
      </c>
      <c r="AA42">
        <v>99.9</v>
      </c>
      <c r="AB42">
        <v>0.3</v>
      </c>
      <c r="AC42" s="88">
        <f t="shared" si="0"/>
        <v>99.600000000000009</v>
      </c>
      <c r="AD42" s="88">
        <f t="shared" si="1"/>
        <v>100.2</v>
      </c>
      <c r="AF42">
        <v>0</v>
      </c>
      <c r="AG42">
        <v>0.5</v>
      </c>
      <c r="AH42">
        <f t="shared" si="2"/>
        <v>-0.5</v>
      </c>
      <c r="AI42">
        <f t="shared" si="3"/>
        <v>0.5</v>
      </c>
    </row>
    <row r="43" spans="1:35" ht="31.5" x14ac:dyDescent="0.25">
      <c r="A43" s="12" t="s">
        <v>165</v>
      </c>
      <c r="B43" s="14">
        <v>4</v>
      </c>
      <c r="C43" s="15">
        <v>149</v>
      </c>
      <c r="D43" s="14">
        <v>4</v>
      </c>
      <c r="E43" s="14">
        <v>2</v>
      </c>
      <c r="F43" s="14">
        <v>2</v>
      </c>
      <c r="G43" s="14">
        <v>0</v>
      </c>
      <c r="H43" s="14">
        <v>3</v>
      </c>
      <c r="I43" s="14">
        <v>0</v>
      </c>
      <c r="J43" s="14">
        <v>1</v>
      </c>
      <c r="K43" s="14">
        <v>0</v>
      </c>
      <c r="L43" s="12">
        <v>13.5</v>
      </c>
      <c r="M43" s="14">
        <v>44</v>
      </c>
      <c r="N43" s="14">
        <v>6</v>
      </c>
      <c r="O43" s="15">
        <v>40</v>
      </c>
      <c r="P43" s="47" t="s">
        <v>358</v>
      </c>
      <c r="Q43" s="19">
        <v>99.4</v>
      </c>
      <c r="R43" s="18" t="s">
        <v>622</v>
      </c>
      <c r="S43" s="47" t="s">
        <v>362</v>
      </c>
      <c r="T43" s="17">
        <v>-0.4</v>
      </c>
      <c r="U43" s="18" t="s">
        <v>657</v>
      </c>
      <c r="AA43">
        <v>99.4</v>
      </c>
      <c r="AB43">
        <v>0.4</v>
      </c>
      <c r="AC43" s="88">
        <f t="shared" si="0"/>
        <v>99</v>
      </c>
      <c r="AD43" s="88">
        <f t="shared" si="1"/>
        <v>99.800000000000011</v>
      </c>
      <c r="AF43">
        <v>-0.4</v>
      </c>
      <c r="AG43">
        <v>0.5</v>
      </c>
      <c r="AH43">
        <f t="shared" si="2"/>
        <v>-0.9</v>
      </c>
      <c r="AI43">
        <f t="shared" si="3"/>
        <v>9.9999999999999978E-2</v>
      </c>
    </row>
    <row r="44" spans="1:35" ht="31.5" x14ac:dyDescent="0.25">
      <c r="A44" s="12" t="s">
        <v>166</v>
      </c>
      <c r="B44" s="14">
        <v>5</v>
      </c>
      <c r="C44" s="15">
        <v>217</v>
      </c>
      <c r="D44" s="14">
        <v>5</v>
      </c>
      <c r="E44" s="14">
        <v>0</v>
      </c>
      <c r="F44" s="14">
        <v>5</v>
      </c>
      <c r="G44" s="14">
        <v>0</v>
      </c>
      <c r="H44" s="14">
        <v>3</v>
      </c>
      <c r="I44" s="14">
        <v>1</v>
      </c>
      <c r="J44" s="14">
        <v>1</v>
      </c>
      <c r="K44" s="14">
        <v>0</v>
      </c>
      <c r="L44" s="12">
        <v>14.9</v>
      </c>
      <c r="M44" s="14">
        <v>45</v>
      </c>
      <c r="N44" s="14">
        <v>3</v>
      </c>
      <c r="O44" s="15">
        <v>11</v>
      </c>
      <c r="P44" s="47" t="s">
        <v>358</v>
      </c>
      <c r="Q44" s="19">
        <v>99.3</v>
      </c>
      <c r="R44" s="18" t="s">
        <v>648</v>
      </c>
      <c r="S44" s="47" t="s">
        <v>362</v>
      </c>
      <c r="T44" s="17">
        <v>0</v>
      </c>
      <c r="U44" s="18" t="s">
        <v>627</v>
      </c>
      <c r="AA44">
        <v>99.3</v>
      </c>
      <c r="AB44">
        <v>0.3</v>
      </c>
      <c r="AC44" s="88">
        <f t="shared" si="0"/>
        <v>99</v>
      </c>
      <c r="AD44" s="88">
        <f t="shared" si="1"/>
        <v>99.6</v>
      </c>
      <c r="AF44">
        <v>0</v>
      </c>
      <c r="AG44">
        <v>0.5</v>
      </c>
      <c r="AH44">
        <f t="shared" si="2"/>
        <v>-0.5</v>
      </c>
      <c r="AI44">
        <f t="shared" si="3"/>
        <v>0.5</v>
      </c>
    </row>
    <row r="45" spans="1:35" ht="31.5" x14ac:dyDescent="0.25">
      <c r="A45" s="12" t="s">
        <v>167</v>
      </c>
      <c r="B45" s="14">
        <v>6</v>
      </c>
      <c r="C45" s="15">
        <v>247</v>
      </c>
      <c r="D45" s="14">
        <v>6</v>
      </c>
      <c r="E45" s="14">
        <v>1</v>
      </c>
      <c r="F45" s="14">
        <v>5</v>
      </c>
      <c r="G45" s="14">
        <v>0</v>
      </c>
      <c r="H45" s="14">
        <v>6</v>
      </c>
      <c r="I45" s="14">
        <v>0</v>
      </c>
      <c r="J45" s="14">
        <v>0</v>
      </c>
      <c r="K45" s="14">
        <v>0</v>
      </c>
      <c r="L45" s="12">
        <v>15.2</v>
      </c>
      <c r="M45" s="14">
        <v>32</v>
      </c>
      <c r="N45" s="14">
        <v>2</v>
      </c>
      <c r="O45" s="15">
        <v>2</v>
      </c>
      <c r="P45" s="47" t="s">
        <v>362</v>
      </c>
      <c r="Q45" s="19">
        <v>99.7</v>
      </c>
      <c r="R45" s="18" t="s">
        <v>664</v>
      </c>
      <c r="S45" s="47" t="s">
        <v>362</v>
      </c>
      <c r="T45" s="17">
        <v>0.3</v>
      </c>
      <c r="U45" s="18" t="s">
        <v>665</v>
      </c>
      <c r="AA45">
        <v>99.7</v>
      </c>
      <c r="AB45">
        <v>0.3</v>
      </c>
      <c r="AC45" s="88">
        <f t="shared" si="0"/>
        <v>99.4</v>
      </c>
      <c r="AD45" s="88">
        <f t="shared" si="1"/>
        <v>100</v>
      </c>
      <c r="AF45">
        <v>0.3</v>
      </c>
      <c r="AG45">
        <v>0.4</v>
      </c>
      <c r="AH45">
        <f t="shared" si="2"/>
        <v>-0.10000000000000003</v>
      </c>
      <c r="AI45">
        <f t="shared" si="3"/>
        <v>0.7</v>
      </c>
    </row>
    <row r="46" spans="1:35" ht="31.5" x14ac:dyDescent="0.25">
      <c r="A46" s="12" t="s">
        <v>106</v>
      </c>
      <c r="B46" s="14">
        <v>8</v>
      </c>
      <c r="C46" s="15">
        <v>363</v>
      </c>
      <c r="D46" s="14">
        <v>8</v>
      </c>
      <c r="E46" s="14">
        <v>2</v>
      </c>
      <c r="F46" s="14">
        <v>6</v>
      </c>
      <c r="G46" s="14">
        <v>0</v>
      </c>
      <c r="H46" s="14">
        <v>5</v>
      </c>
      <c r="I46" s="14">
        <v>3</v>
      </c>
      <c r="J46" s="14">
        <v>0</v>
      </c>
      <c r="K46" s="14">
        <v>0</v>
      </c>
      <c r="L46" s="12">
        <v>15.2</v>
      </c>
      <c r="M46" s="14">
        <v>34</v>
      </c>
      <c r="N46" s="14">
        <v>1</v>
      </c>
      <c r="O46" s="15">
        <v>13</v>
      </c>
      <c r="P46" s="47" t="s">
        <v>358</v>
      </c>
      <c r="Q46" s="19">
        <v>99.4</v>
      </c>
      <c r="R46" s="18" t="s">
        <v>620</v>
      </c>
      <c r="S46" s="47" t="s">
        <v>362</v>
      </c>
      <c r="T46" s="17">
        <v>-0.1</v>
      </c>
      <c r="U46" s="18" t="s">
        <v>621</v>
      </c>
      <c r="AA46">
        <v>99.4</v>
      </c>
      <c r="AB46">
        <v>0.2</v>
      </c>
      <c r="AC46" s="88">
        <f t="shared" si="0"/>
        <v>99.2</v>
      </c>
      <c r="AD46" s="88">
        <f t="shared" si="1"/>
        <v>99.600000000000009</v>
      </c>
      <c r="AF46">
        <v>-0.1</v>
      </c>
      <c r="AG46">
        <v>0.3</v>
      </c>
      <c r="AH46">
        <f t="shared" si="2"/>
        <v>-0.4</v>
      </c>
      <c r="AI46">
        <f t="shared" si="3"/>
        <v>0.19999999999999998</v>
      </c>
    </row>
    <row r="47" spans="1:35" ht="31.5" x14ac:dyDescent="0.25">
      <c r="A47" s="12" t="s">
        <v>168</v>
      </c>
      <c r="B47" s="14">
        <v>6</v>
      </c>
      <c r="C47" s="15">
        <v>125</v>
      </c>
      <c r="D47" s="14">
        <v>6</v>
      </c>
      <c r="E47" s="14">
        <v>4</v>
      </c>
      <c r="F47" s="14">
        <v>2</v>
      </c>
      <c r="G47" s="14">
        <v>0</v>
      </c>
      <c r="H47" s="14">
        <v>5</v>
      </c>
      <c r="I47" s="14">
        <v>1</v>
      </c>
      <c r="J47" s="14">
        <v>0</v>
      </c>
      <c r="K47" s="14">
        <v>0</v>
      </c>
      <c r="L47" s="12">
        <v>15.8</v>
      </c>
      <c r="M47" s="14">
        <v>26</v>
      </c>
      <c r="N47" s="14">
        <v>1</v>
      </c>
      <c r="O47" s="15">
        <v>5</v>
      </c>
      <c r="P47" s="47" t="s">
        <v>362</v>
      </c>
      <c r="Q47" s="19">
        <v>99.7</v>
      </c>
      <c r="R47" s="18" t="s">
        <v>635</v>
      </c>
      <c r="S47" s="47" t="s">
        <v>362</v>
      </c>
      <c r="T47" s="17">
        <v>0.2</v>
      </c>
      <c r="U47" s="18" t="s">
        <v>666</v>
      </c>
      <c r="AA47">
        <v>99.7</v>
      </c>
      <c r="AB47">
        <v>0.4</v>
      </c>
      <c r="AC47" s="88">
        <f t="shared" si="0"/>
        <v>99.3</v>
      </c>
      <c r="AD47" s="88">
        <f t="shared" si="1"/>
        <v>100.10000000000001</v>
      </c>
      <c r="AF47">
        <v>0.2</v>
      </c>
      <c r="AG47">
        <v>0.6</v>
      </c>
      <c r="AH47">
        <f t="shared" si="2"/>
        <v>-0.39999999999999997</v>
      </c>
      <c r="AI47">
        <f t="shared" si="3"/>
        <v>0.8</v>
      </c>
    </row>
    <row r="48" spans="1:35" ht="31.5" x14ac:dyDescent="0.25">
      <c r="A48" s="12" t="s">
        <v>169</v>
      </c>
      <c r="B48" s="14">
        <v>4</v>
      </c>
      <c r="C48" s="15">
        <v>133</v>
      </c>
      <c r="D48" s="14">
        <v>4</v>
      </c>
      <c r="E48" s="14">
        <v>2</v>
      </c>
      <c r="F48" s="14">
        <v>2</v>
      </c>
      <c r="G48" s="14">
        <v>0</v>
      </c>
      <c r="H48" s="14">
        <v>2</v>
      </c>
      <c r="I48" s="14">
        <v>2</v>
      </c>
      <c r="J48" s="14">
        <v>0</v>
      </c>
      <c r="K48" s="14">
        <v>0</v>
      </c>
      <c r="L48" s="12">
        <v>15.1</v>
      </c>
      <c r="M48" s="14">
        <v>30</v>
      </c>
      <c r="N48" s="14">
        <v>4</v>
      </c>
      <c r="O48" s="15">
        <v>8</v>
      </c>
      <c r="P48" s="47" t="s">
        <v>362</v>
      </c>
      <c r="Q48" s="19">
        <v>100.3</v>
      </c>
      <c r="R48" s="18" t="s">
        <v>667</v>
      </c>
      <c r="S48" s="47" t="s">
        <v>362</v>
      </c>
      <c r="T48" s="17">
        <v>0.5</v>
      </c>
      <c r="U48" s="18" t="s">
        <v>649</v>
      </c>
      <c r="AA48">
        <v>100.3</v>
      </c>
      <c r="AB48">
        <v>0.4</v>
      </c>
      <c r="AC48" s="88">
        <f t="shared" si="0"/>
        <v>99.899999999999991</v>
      </c>
      <c r="AD48" s="88">
        <f t="shared" si="1"/>
        <v>100.7</v>
      </c>
      <c r="AF48">
        <v>0.5</v>
      </c>
      <c r="AG48">
        <v>0.6</v>
      </c>
      <c r="AH48">
        <f t="shared" si="2"/>
        <v>-9.9999999999999978E-2</v>
      </c>
      <c r="AI48">
        <f t="shared" si="3"/>
        <v>1.1000000000000001</v>
      </c>
    </row>
    <row r="49" spans="1:35" ht="31.5" x14ac:dyDescent="0.25">
      <c r="A49" s="12" t="s">
        <v>170</v>
      </c>
      <c r="B49" s="14">
        <v>3</v>
      </c>
      <c r="C49" s="15">
        <v>105</v>
      </c>
      <c r="D49" s="14">
        <v>3</v>
      </c>
      <c r="E49" s="14">
        <v>1</v>
      </c>
      <c r="F49" s="14">
        <v>2</v>
      </c>
      <c r="G49" s="14">
        <v>0</v>
      </c>
      <c r="H49" s="14">
        <v>2</v>
      </c>
      <c r="I49" s="14">
        <v>1</v>
      </c>
      <c r="J49" s="14">
        <v>0</v>
      </c>
      <c r="K49" s="14">
        <v>0</v>
      </c>
      <c r="L49" s="12">
        <v>15</v>
      </c>
      <c r="M49" s="14">
        <v>21</v>
      </c>
      <c r="N49" s="14">
        <v>0</v>
      </c>
      <c r="O49" s="15">
        <v>3</v>
      </c>
      <c r="P49" s="47" t="s">
        <v>362</v>
      </c>
      <c r="Q49" s="19">
        <v>100</v>
      </c>
      <c r="R49" s="18" t="s">
        <v>626</v>
      </c>
      <c r="S49" s="47" t="s">
        <v>362</v>
      </c>
      <c r="T49" s="17">
        <v>0.2</v>
      </c>
      <c r="U49" s="18" t="s">
        <v>666</v>
      </c>
      <c r="AA49">
        <v>100</v>
      </c>
      <c r="AB49">
        <v>0.4</v>
      </c>
      <c r="AC49" s="88">
        <f t="shared" si="0"/>
        <v>99.6</v>
      </c>
      <c r="AD49" s="88">
        <f t="shared" si="1"/>
        <v>100.4</v>
      </c>
      <c r="AF49">
        <v>0.2</v>
      </c>
      <c r="AG49">
        <v>0.6</v>
      </c>
      <c r="AH49">
        <f t="shared" si="2"/>
        <v>-0.39999999999999997</v>
      </c>
      <c r="AI49">
        <f t="shared" si="3"/>
        <v>0.8</v>
      </c>
    </row>
    <row r="50" spans="1:35" ht="31.5" x14ac:dyDescent="0.25">
      <c r="A50" s="12" t="s">
        <v>171</v>
      </c>
      <c r="B50" s="14">
        <v>5</v>
      </c>
      <c r="C50" s="15">
        <v>183</v>
      </c>
      <c r="D50" s="14">
        <v>5</v>
      </c>
      <c r="E50" s="14">
        <v>1</v>
      </c>
      <c r="F50" s="14">
        <v>4</v>
      </c>
      <c r="G50" s="14">
        <v>0</v>
      </c>
      <c r="H50" s="14">
        <v>4</v>
      </c>
      <c r="I50" s="14">
        <v>1</v>
      </c>
      <c r="J50" s="14">
        <v>0</v>
      </c>
      <c r="K50" s="14">
        <v>0</v>
      </c>
      <c r="L50" s="12">
        <v>15.5</v>
      </c>
      <c r="M50" s="14">
        <v>22</v>
      </c>
      <c r="N50" s="14">
        <v>2</v>
      </c>
      <c r="O50" s="15">
        <v>15</v>
      </c>
      <c r="P50" s="47" t="s">
        <v>362</v>
      </c>
      <c r="Q50" s="19">
        <v>100.3</v>
      </c>
      <c r="R50" s="18" t="s">
        <v>668</v>
      </c>
      <c r="S50" s="47" t="s">
        <v>362</v>
      </c>
      <c r="T50" s="17">
        <v>0.4</v>
      </c>
      <c r="U50" s="18" t="s">
        <v>625</v>
      </c>
      <c r="AA50">
        <v>100.3</v>
      </c>
      <c r="AB50">
        <v>0.3</v>
      </c>
      <c r="AC50" s="88">
        <f t="shared" si="0"/>
        <v>100</v>
      </c>
      <c r="AD50" s="88">
        <f t="shared" si="1"/>
        <v>100.6</v>
      </c>
      <c r="AF50">
        <v>0.4</v>
      </c>
      <c r="AG50">
        <v>0.5</v>
      </c>
      <c r="AH50">
        <f t="shared" si="2"/>
        <v>-9.9999999999999978E-2</v>
      </c>
      <c r="AI50">
        <f t="shared" si="3"/>
        <v>0.9</v>
      </c>
    </row>
    <row r="51" spans="1:35" ht="31.5" x14ac:dyDescent="0.25">
      <c r="A51" s="12" t="s">
        <v>172</v>
      </c>
      <c r="B51" s="14">
        <v>3</v>
      </c>
      <c r="C51" s="15">
        <v>90</v>
      </c>
      <c r="D51" s="14">
        <v>3</v>
      </c>
      <c r="E51" s="14">
        <v>0</v>
      </c>
      <c r="F51" s="14">
        <v>3</v>
      </c>
      <c r="G51" s="14">
        <v>0</v>
      </c>
      <c r="H51" s="14">
        <v>3</v>
      </c>
      <c r="I51" s="14">
        <v>0</v>
      </c>
      <c r="J51" s="14">
        <v>0</v>
      </c>
      <c r="K51" s="14">
        <v>0</v>
      </c>
      <c r="L51" s="12">
        <v>15.1</v>
      </c>
      <c r="M51" s="14">
        <v>31</v>
      </c>
      <c r="N51" s="14">
        <v>2</v>
      </c>
      <c r="O51" s="15">
        <v>10</v>
      </c>
      <c r="P51" s="47" t="s">
        <v>362</v>
      </c>
      <c r="Q51" s="19">
        <v>100.1</v>
      </c>
      <c r="R51" s="18" t="s">
        <v>612</v>
      </c>
      <c r="S51" s="47" t="s">
        <v>362</v>
      </c>
      <c r="T51" s="17">
        <v>0.3</v>
      </c>
      <c r="U51" s="18" t="s">
        <v>613</v>
      </c>
      <c r="AA51">
        <v>100.1</v>
      </c>
      <c r="AB51">
        <v>0.5</v>
      </c>
      <c r="AC51" s="88">
        <f t="shared" si="0"/>
        <v>99.6</v>
      </c>
      <c r="AD51" s="88">
        <f t="shared" si="1"/>
        <v>100.6</v>
      </c>
      <c r="AF51">
        <v>0.3</v>
      </c>
      <c r="AG51">
        <v>0.7</v>
      </c>
      <c r="AH51">
        <f t="shared" si="2"/>
        <v>-0.39999999999999997</v>
      </c>
      <c r="AI51">
        <f t="shared" si="3"/>
        <v>1</v>
      </c>
    </row>
    <row r="52" spans="1:35" ht="31.5" x14ac:dyDescent="0.25">
      <c r="A52" s="12" t="s">
        <v>203</v>
      </c>
      <c r="B52" s="14">
        <v>6</v>
      </c>
      <c r="C52" s="15">
        <v>134</v>
      </c>
      <c r="D52" s="14">
        <v>6</v>
      </c>
      <c r="E52" s="14">
        <v>3</v>
      </c>
      <c r="F52" s="14">
        <v>3</v>
      </c>
      <c r="G52" s="14">
        <v>0</v>
      </c>
      <c r="H52" s="14">
        <v>3</v>
      </c>
      <c r="I52" s="14">
        <v>3</v>
      </c>
      <c r="J52" s="14">
        <v>0</v>
      </c>
      <c r="K52" s="14">
        <v>0</v>
      </c>
      <c r="L52" s="12">
        <v>15.2</v>
      </c>
      <c r="M52" s="14">
        <v>36</v>
      </c>
      <c r="N52" s="14">
        <v>1</v>
      </c>
      <c r="O52" s="15">
        <v>3</v>
      </c>
      <c r="P52" s="47" t="s">
        <v>358</v>
      </c>
      <c r="Q52" s="19">
        <v>99.2</v>
      </c>
      <c r="R52" s="18" t="s">
        <v>669</v>
      </c>
      <c r="S52" s="47" t="s">
        <v>362</v>
      </c>
      <c r="T52" s="17">
        <v>-0.5</v>
      </c>
      <c r="U52" s="18" t="s">
        <v>670</v>
      </c>
      <c r="AA52">
        <v>99.2</v>
      </c>
      <c r="AB52">
        <v>0.4</v>
      </c>
      <c r="AC52" s="88">
        <f t="shared" si="0"/>
        <v>98.8</v>
      </c>
      <c r="AD52" s="88">
        <f t="shared" si="1"/>
        <v>99.600000000000009</v>
      </c>
      <c r="AF52">
        <v>-0.5</v>
      </c>
      <c r="AG52">
        <v>0.6</v>
      </c>
      <c r="AH52">
        <f t="shared" si="2"/>
        <v>-1.1000000000000001</v>
      </c>
      <c r="AI52">
        <f t="shared" si="3"/>
        <v>9.9999999999999978E-2</v>
      </c>
    </row>
    <row r="53" spans="1:35" ht="31.5" x14ac:dyDescent="0.25">
      <c r="A53" s="12" t="s">
        <v>173</v>
      </c>
      <c r="B53" s="14">
        <v>3</v>
      </c>
      <c r="C53" s="15">
        <v>82</v>
      </c>
      <c r="D53" s="14">
        <v>3</v>
      </c>
      <c r="E53" s="14">
        <v>1</v>
      </c>
      <c r="F53" s="14">
        <v>2</v>
      </c>
      <c r="G53" s="14">
        <v>0</v>
      </c>
      <c r="H53" s="14">
        <v>2</v>
      </c>
      <c r="I53" s="14">
        <v>1</v>
      </c>
      <c r="J53" s="14">
        <v>0</v>
      </c>
      <c r="K53" s="14">
        <v>0</v>
      </c>
      <c r="L53" s="12">
        <v>13.1</v>
      </c>
      <c r="M53" s="14">
        <v>38</v>
      </c>
      <c r="N53" s="14">
        <v>4</v>
      </c>
      <c r="O53" s="15">
        <v>32</v>
      </c>
      <c r="P53" s="47" t="s">
        <v>362</v>
      </c>
      <c r="Q53" s="19">
        <v>99.7</v>
      </c>
      <c r="R53" s="18" t="s">
        <v>671</v>
      </c>
      <c r="S53" s="47" t="s">
        <v>362</v>
      </c>
      <c r="T53" s="17">
        <v>0.1</v>
      </c>
      <c r="U53" s="18" t="s">
        <v>637</v>
      </c>
      <c r="AA53">
        <v>99.7</v>
      </c>
      <c r="AB53">
        <v>0.5</v>
      </c>
      <c r="AC53" s="88">
        <f t="shared" si="0"/>
        <v>99.2</v>
      </c>
      <c r="AD53" s="88">
        <f t="shared" si="1"/>
        <v>100.2</v>
      </c>
      <c r="AF53">
        <v>0.1</v>
      </c>
      <c r="AG53">
        <v>0.7</v>
      </c>
      <c r="AH53">
        <f t="shared" si="2"/>
        <v>-0.6</v>
      </c>
      <c r="AI53">
        <f t="shared" si="3"/>
        <v>0.79999999999999993</v>
      </c>
    </row>
    <row r="54" spans="1:35" ht="31.5" x14ac:dyDescent="0.25">
      <c r="A54" s="12" t="s">
        <v>204</v>
      </c>
      <c r="B54" s="14">
        <v>4</v>
      </c>
      <c r="C54" s="15">
        <v>81</v>
      </c>
      <c r="D54" s="14">
        <v>4</v>
      </c>
      <c r="E54" s="14">
        <v>0</v>
      </c>
      <c r="F54" s="14">
        <v>4</v>
      </c>
      <c r="G54" s="14">
        <v>0</v>
      </c>
      <c r="H54" s="14">
        <v>4</v>
      </c>
      <c r="I54" s="14">
        <v>0</v>
      </c>
      <c r="J54" s="14">
        <v>0</v>
      </c>
      <c r="K54" s="14">
        <v>0</v>
      </c>
      <c r="L54" s="12">
        <v>14.9</v>
      </c>
      <c r="M54" s="14">
        <v>49</v>
      </c>
      <c r="N54" s="14">
        <v>1</v>
      </c>
      <c r="O54" s="15">
        <v>4</v>
      </c>
      <c r="P54" s="47" t="s">
        <v>362</v>
      </c>
      <c r="Q54" s="19">
        <v>99.5</v>
      </c>
      <c r="R54" s="18" t="s">
        <v>672</v>
      </c>
      <c r="S54" s="47" t="s">
        <v>362</v>
      </c>
      <c r="T54" s="17">
        <v>0.1</v>
      </c>
      <c r="U54" s="18" t="s">
        <v>637</v>
      </c>
      <c r="AA54">
        <v>99.5</v>
      </c>
      <c r="AB54">
        <v>0.5</v>
      </c>
      <c r="AC54" s="88">
        <f t="shared" si="0"/>
        <v>99</v>
      </c>
      <c r="AD54" s="88">
        <f t="shared" si="1"/>
        <v>100</v>
      </c>
      <c r="AF54">
        <v>0.1</v>
      </c>
      <c r="AG54">
        <v>0.7</v>
      </c>
      <c r="AH54">
        <f t="shared" si="2"/>
        <v>-0.6</v>
      </c>
      <c r="AI54">
        <f t="shared" si="3"/>
        <v>0.79999999999999993</v>
      </c>
    </row>
    <row r="55" spans="1:35" ht="31.5" x14ac:dyDescent="0.25">
      <c r="A55" s="12" t="s">
        <v>7</v>
      </c>
      <c r="B55" s="14">
        <v>8</v>
      </c>
      <c r="C55" s="15">
        <v>289</v>
      </c>
      <c r="D55" s="14">
        <v>8</v>
      </c>
      <c r="E55" s="14">
        <v>5</v>
      </c>
      <c r="F55" s="14">
        <v>3</v>
      </c>
      <c r="G55" s="14">
        <v>0</v>
      </c>
      <c r="H55" s="14">
        <v>0</v>
      </c>
      <c r="I55" s="14">
        <v>7</v>
      </c>
      <c r="J55" s="14">
        <v>0</v>
      </c>
      <c r="K55" s="14">
        <v>1</v>
      </c>
      <c r="L55" s="12">
        <v>14.9</v>
      </c>
      <c r="M55" s="14">
        <v>47</v>
      </c>
      <c r="N55" s="14">
        <v>1</v>
      </c>
      <c r="O55" s="15">
        <v>35</v>
      </c>
      <c r="P55" s="47" t="s">
        <v>368</v>
      </c>
      <c r="Q55" s="19">
        <v>100.6</v>
      </c>
      <c r="R55" s="18" t="s">
        <v>624</v>
      </c>
      <c r="S55" s="47" t="s">
        <v>362</v>
      </c>
      <c r="T55" s="17">
        <v>0.4</v>
      </c>
      <c r="U55" s="18" t="s">
        <v>663</v>
      </c>
      <c r="AA55">
        <v>100.6</v>
      </c>
      <c r="AB55">
        <v>0.3</v>
      </c>
      <c r="AC55" s="88">
        <f t="shared" si="0"/>
        <v>100.3</v>
      </c>
      <c r="AD55" s="88">
        <f t="shared" si="1"/>
        <v>100.89999999999999</v>
      </c>
      <c r="AF55">
        <v>0.4</v>
      </c>
      <c r="AG55">
        <v>0.4</v>
      </c>
      <c r="AH55">
        <f t="shared" si="2"/>
        <v>0</v>
      </c>
      <c r="AI55">
        <f t="shared" si="3"/>
        <v>0.8</v>
      </c>
    </row>
    <row r="56" spans="1:35" ht="31.5" x14ac:dyDescent="0.25">
      <c r="A56" s="12" t="s">
        <v>205</v>
      </c>
      <c r="B56" s="14">
        <v>5</v>
      </c>
      <c r="C56" s="15">
        <v>155</v>
      </c>
      <c r="D56" s="14">
        <v>5</v>
      </c>
      <c r="E56" s="14">
        <v>2</v>
      </c>
      <c r="F56" s="14">
        <v>3</v>
      </c>
      <c r="G56" s="14">
        <v>0</v>
      </c>
      <c r="H56" s="14">
        <v>5</v>
      </c>
      <c r="I56" s="14">
        <v>0</v>
      </c>
      <c r="J56" s="14">
        <v>0</v>
      </c>
      <c r="K56" s="14">
        <v>0</v>
      </c>
      <c r="L56" s="12">
        <v>15.3</v>
      </c>
      <c r="M56" s="14">
        <v>37</v>
      </c>
      <c r="N56" s="14">
        <v>2</v>
      </c>
      <c r="O56" s="15">
        <v>14</v>
      </c>
      <c r="P56" s="47" t="s">
        <v>358</v>
      </c>
      <c r="Q56" s="19">
        <v>98.6</v>
      </c>
      <c r="R56" s="18" t="s">
        <v>673</v>
      </c>
      <c r="S56" s="47" t="s">
        <v>362</v>
      </c>
      <c r="T56" s="17">
        <v>-0.4</v>
      </c>
      <c r="U56" s="18" t="s">
        <v>657</v>
      </c>
      <c r="AA56">
        <v>98.6</v>
      </c>
      <c r="AB56">
        <v>0.4</v>
      </c>
      <c r="AC56" s="88">
        <f t="shared" si="0"/>
        <v>98.199999999999989</v>
      </c>
      <c r="AD56" s="88">
        <f t="shared" si="1"/>
        <v>99</v>
      </c>
      <c r="AF56">
        <v>-0.4</v>
      </c>
      <c r="AG56">
        <v>0.5</v>
      </c>
      <c r="AH56">
        <f t="shared" si="2"/>
        <v>-0.9</v>
      </c>
      <c r="AI56">
        <f t="shared" si="3"/>
        <v>9.9999999999999978E-2</v>
      </c>
    </row>
    <row r="57" spans="1:35" ht="31.5" x14ac:dyDescent="0.25">
      <c r="A57" s="12" t="s">
        <v>48</v>
      </c>
      <c r="B57" s="14">
        <v>5</v>
      </c>
      <c r="C57" s="15">
        <v>171</v>
      </c>
      <c r="D57" s="14">
        <v>5</v>
      </c>
      <c r="E57" s="14">
        <v>2</v>
      </c>
      <c r="F57" s="14">
        <v>3</v>
      </c>
      <c r="G57" s="14">
        <v>0</v>
      </c>
      <c r="H57" s="14">
        <v>4</v>
      </c>
      <c r="I57" s="14">
        <v>0</v>
      </c>
      <c r="J57" s="14">
        <v>1</v>
      </c>
      <c r="K57" s="14">
        <v>0</v>
      </c>
      <c r="L57" s="12">
        <v>13.9</v>
      </c>
      <c r="M57" s="14">
        <v>29</v>
      </c>
      <c r="N57" s="14">
        <v>2</v>
      </c>
      <c r="O57" s="15">
        <v>26</v>
      </c>
      <c r="P57" s="47" t="s">
        <v>358</v>
      </c>
      <c r="Q57" s="19">
        <v>99.3</v>
      </c>
      <c r="R57" s="18" t="s">
        <v>674</v>
      </c>
      <c r="S57" s="47" t="s">
        <v>362</v>
      </c>
      <c r="T57" s="17">
        <v>-0.2</v>
      </c>
      <c r="U57" s="18" t="s">
        <v>675</v>
      </c>
      <c r="AA57">
        <v>99.3</v>
      </c>
      <c r="AB57">
        <v>0.4</v>
      </c>
      <c r="AC57" s="88">
        <f t="shared" si="0"/>
        <v>98.899999999999991</v>
      </c>
      <c r="AD57" s="88">
        <f t="shared" si="1"/>
        <v>99.7</v>
      </c>
      <c r="AF57">
        <v>-0.2</v>
      </c>
      <c r="AG57">
        <v>0.5</v>
      </c>
      <c r="AH57">
        <f t="shared" si="2"/>
        <v>-0.7</v>
      </c>
      <c r="AI57">
        <f t="shared" si="3"/>
        <v>0.3</v>
      </c>
    </row>
    <row r="58" spans="1:35" ht="31.5" x14ac:dyDescent="0.25">
      <c r="A58" s="12" t="s">
        <v>174</v>
      </c>
      <c r="B58" s="14">
        <v>4</v>
      </c>
      <c r="C58" s="15">
        <v>78</v>
      </c>
      <c r="D58" s="14">
        <v>4</v>
      </c>
      <c r="E58" s="14">
        <v>3</v>
      </c>
      <c r="F58" s="14">
        <v>1</v>
      </c>
      <c r="G58" s="14">
        <v>0</v>
      </c>
      <c r="H58" s="14">
        <v>4</v>
      </c>
      <c r="I58" s="14">
        <v>0</v>
      </c>
      <c r="J58" s="14">
        <v>0</v>
      </c>
      <c r="K58" s="14">
        <v>0</v>
      </c>
      <c r="L58" s="12">
        <v>16</v>
      </c>
      <c r="M58" s="14">
        <v>27</v>
      </c>
      <c r="N58" s="14">
        <v>4</v>
      </c>
      <c r="O58" s="15">
        <v>15</v>
      </c>
      <c r="P58" s="47" t="s">
        <v>362</v>
      </c>
      <c r="Q58" s="19">
        <v>99.9</v>
      </c>
      <c r="R58" s="18" t="s">
        <v>618</v>
      </c>
      <c r="S58" s="47" t="s">
        <v>362</v>
      </c>
      <c r="T58" s="17">
        <v>0.1</v>
      </c>
      <c r="U58" s="18" t="s">
        <v>637</v>
      </c>
      <c r="AA58">
        <v>99.9</v>
      </c>
      <c r="AB58">
        <v>0.5</v>
      </c>
      <c r="AC58" s="88">
        <f t="shared" si="0"/>
        <v>99.4</v>
      </c>
      <c r="AD58" s="88">
        <f t="shared" si="1"/>
        <v>100.4</v>
      </c>
      <c r="AF58">
        <v>0.1</v>
      </c>
      <c r="AG58">
        <v>0.7</v>
      </c>
      <c r="AH58">
        <f t="shared" si="2"/>
        <v>-0.6</v>
      </c>
      <c r="AI58">
        <f t="shared" si="3"/>
        <v>0.79999999999999993</v>
      </c>
    </row>
    <row r="59" spans="1:35" ht="31.5" x14ac:dyDescent="0.25">
      <c r="A59" s="12" t="s">
        <v>206</v>
      </c>
      <c r="B59" s="14">
        <v>5</v>
      </c>
      <c r="C59" s="15">
        <v>119</v>
      </c>
      <c r="D59" s="14">
        <v>5</v>
      </c>
      <c r="E59" s="14">
        <v>1</v>
      </c>
      <c r="F59" s="14">
        <v>4</v>
      </c>
      <c r="G59" s="14">
        <v>0</v>
      </c>
      <c r="H59" s="14">
        <v>5</v>
      </c>
      <c r="I59" s="14">
        <v>0</v>
      </c>
      <c r="J59" s="14">
        <v>0</v>
      </c>
      <c r="K59" s="14">
        <v>0</v>
      </c>
      <c r="L59" s="12">
        <v>14.8</v>
      </c>
      <c r="M59" s="14">
        <v>39</v>
      </c>
      <c r="N59" s="14">
        <v>4</v>
      </c>
      <c r="O59" s="15">
        <v>2</v>
      </c>
      <c r="P59" s="47" t="s">
        <v>358</v>
      </c>
      <c r="Q59" s="19">
        <v>99</v>
      </c>
      <c r="R59" s="18" t="s">
        <v>676</v>
      </c>
      <c r="S59" s="47" t="s">
        <v>362</v>
      </c>
      <c r="T59" s="17">
        <v>-0.4</v>
      </c>
      <c r="U59" s="18" t="s">
        <v>677</v>
      </c>
      <c r="AA59">
        <v>99</v>
      </c>
      <c r="AB59">
        <v>0.4</v>
      </c>
      <c r="AC59" s="88">
        <f t="shared" si="0"/>
        <v>98.6</v>
      </c>
      <c r="AD59" s="88">
        <f t="shared" si="1"/>
        <v>99.4</v>
      </c>
      <c r="AF59">
        <v>-0.4</v>
      </c>
      <c r="AG59">
        <v>0.6</v>
      </c>
      <c r="AH59">
        <f t="shared" si="2"/>
        <v>-1</v>
      </c>
      <c r="AI59">
        <f t="shared" si="3"/>
        <v>0.19999999999999996</v>
      </c>
    </row>
    <row r="60" spans="1:35" ht="31.5" x14ac:dyDescent="0.25">
      <c r="A60" s="12" t="s">
        <v>8</v>
      </c>
      <c r="B60" s="14">
        <v>5</v>
      </c>
      <c r="C60" s="15">
        <v>155</v>
      </c>
      <c r="D60" s="14">
        <v>5</v>
      </c>
      <c r="E60" s="14">
        <v>5</v>
      </c>
      <c r="F60" s="14">
        <v>0</v>
      </c>
      <c r="G60" s="14">
        <v>0</v>
      </c>
      <c r="H60" s="14">
        <v>0</v>
      </c>
      <c r="I60" s="14">
        <v>0</v>
      </c>
      <c r="J60" s="14">
        <v>5</v>
      </c>
      <c r="K60" s="14">
        <v>0</v>
      </c>
      <c r="L60" s="12">
        <v>16.899999999999999</v>
      </c>
      <c r="M60" s="14">
        <v>15</v>
      </c>
      <c r="N60" s="14">
        <v>0</v>
      </c>
      <c r="O60" s="15">
        <v>13</v>
      </c>
      <c r="P60" s="47" t="s">
        <v>362</v>
      </c>
      <c r="Q60" s="19">
        <v>100.2</v>
      </c>
      <c r="R60" s="18" t="s">
        <v>678</v>
      </c>
      <c r="S60" s="47" t="s">
        <v>362</v>
      </c>
      <c r="T60" s="17">
        <v>-0.1</v>
      </c>
      <c r="U60" s="18" t="s">
        <v>679</v>
      </c>
      <c r="AA60">
        <v>100.2</v>
      </c>
      <c r="AB60">
        <v>0.4</v>
      </c>
      <c r="AC60" s="88">
        <f t="shared" si="0"/>
        <v>99.8</v>
      </c>
      <c r="AD60" s="88">
        <f t="shared" si="1"/>
        <v>100.60000000000001</v>
      </c>
      <c r="AF60">
        <v>-0.1</v>
      </c>
      <c r="AG60">
        <v>0.5</v>
      </c>
      <c r="AH60">
        <f t="shared" si="2"/>
        <v>-0.6</v>
      </c>
      <c r="AI60">
        <f t="shared" si="3"/>
        <v>0.4</v>
      </c>
    </row>
    <row r="61" spans="1:35" ht="31.5" x14ac:dyDescent="0.25">
      <c r="A61" s="12" t="s">
        <v>107</v>
      </c>
      <c r="B61" s="14">
        <v>6</v>
      </c>
      <c r="C61" s="15">
        <v>278</v>
      </c>
      <c r="D61" s="14">
        <v>6</v>
      </c>
      <c r="E61" s="14">
        <v>4</v>
      </c>
      <c r="F61" s="14">
        <v>2</v>
      </c>
      <c r="G61" s="14">
        <v>0</v>
      </c>
      <c r="H61" s="14">
        <v>3</v>
      </c>
      <c r="I61" s="14">
        <v>1</v>
      </c>
      <c r="J61" s="14">
        <v>2</v>
      </c>
      <c r="K61" s="14">
        <v>0</v>
      </c>
      <c r="L61" s="12">
        <v>15.8</v>
      </c>
      <c r="M61" s="14">
        <v>34</v>
      </c>
      <c r="N61" s="14">
        <v>2</v>
      </c>
      <c r="O61" s="15">
        <v>7</v>
      </c>
      <c r="P61" s="47" t="s">
        <v>358</v>
      </c>
      <c r="Q61" s="19">
        <v>99.1</v>
      </c>
      <c r="R61" s="18" t="s">
        <v>680</v>
      </c>
      <c r="S61" s="47" t="s">
        <v>358</v>
      </c>
      <c r="T61" s="17">
        <v>-0.6</v>
      </c>
      <c r="U61" s="18" t="s">
        <v>681</v>
      </c>
      <c r="AA61">
        <v>99.1</v>
      </c>
      <c r="AB61">
        <v>0.3</v>
      </c>
      <c r="AC61" s="88">
        <f t="shared" si="0"/>
        <v>98.8</v>
      </c>
      <c r="AD61" s="88">
        <f t="shared" si="1"/>
        <v>99.399999999999991</v>
      </c>
      <c r="AF61">
        <v>-0.6</v>
      </c>
      <c r="AG61">
        <v>0.4</v>
      </c>
      <c r="AH61">
        <f t="shared" si="2"/>
        <v>-1</v>
      </c>
      <c r="AI61">
        <f t="shared" si="3"/>
        <v>-0.19999999999999996</v>
      </c>
    </row>
    <row r="62" spans="1:35" ht="31.5" x14ac:dyDescent="0.25">
      <c r="A62" s="12" t="s">
        <v>175</v>
      </c>
      <c r="B62" s="14">
        <v>3</v>
      </c>
      <c r="C62" s="15">
        <v>67</v>
      </c>
      <c r="D62" s="14">
        <v>3</v>
      </c>
      <c r="E62" s="14">
        <v>3</v>
      </c>
      <c r="F62" s="14">
        <v>0</v>
      </c>
      <c r="G62" s="14">
        <v>0</v>
      </c>
      <c r="H62" s="14">
        <v>3</v>
      </c>
      <c r="I62" s="14">
        <v>0</v>
      </c>
      <c r="J62" s="14">
        <v>0</v>
      </c>
      <c r="K62" s="14">
        <v>0</v>
      </c>
      <c r="L62" s="12">
        <v>14.8</v>
      </c>
      <c r="M62" s="14">
        <v>36</v>
      </c>
      <c r="N62" s="14">
        <v>3</v>
      </c>
      <c r="O62" s="15">
        <v>1</v>
      </c>
      <c r="P62" s="47" t="s">
        <v>368</v>
      </c>
      <c r="Q62" s="19">
        <v>100.9</v>
      </c>
      <c r="R62" s="18" t="s">
        <v>682</v>
      </c>
      <c r="S62" s="47" t="s">
        <v>362</v>
      </c>
      <c r="T62" s="17">
        <v>0.7</v>
      </c>
      <c r="U62" s="18" t="s">
        <v>683</v>
      </c>
      <c r="AA62">
        <v>100.9</v>
      </c>
      <c r="AB62">
        <v>0.5</v>
      </c>
      <c r="AC62" s="88">
        <f t="shared" si="0"/>
        <v>100.4</v>
      </c>
      <c r="AD62" s="88">
        <f t="shared" si="1"/>
        <v>101.4</v>
      </c>
      <c r="AF62">
        <v>0.7</v>
      </c>
      <c r="AG62">
        <v>0.8</v>
      </c>
      <c r="AH62">
        <f t="shared" si="2"/>
        <v>-0.10000000000000009</v>
      </c>
      <c r="AI62">
        <f t="shared" si="3"/>
        <v>1.5</v>
      </c>
    </row>
    <row r="63" spans="1:35" ht="31.5" x14ac:dyDescent="0.25">
      <c r="A63" s="12" t="s">
        <v>10</v>
      </c>
      <c r="B63" s="14">
        <v>12</v>
      </c>
      <c r="C63" s="15">
        <v>409</v>
      </c>
      <c r="D63" s="14">
        <v>12</v>
      </c>
      <c r="E63" s="14">
        <v>1</v>
      </c>
      <c r="F63" s="14">
        <v>11</v>
      </c>
      <c r="G63" s="14">
        <v>0</v>
      </c>
      <c r="H63" s="14">
        <v>0</v>
      </c>
      <c r="I63" s="14">
        <v>4</v>
      </c>
      <c r="J63" s="14">
        <v>7</v>
      </c>
      <c r="K63" s="14">
        <v>1</v>
      </c>
      <c r="L63" s="12">
        <v>13.9</v>
      </c>
      <c r="M63" s="14">
        <v>63</v>
      </c>
      <c r="N63" s="14">
        <v>1</v>
      </c>
      <c r="O63" s="15">
        <v>33</v>
      </c>
      <c r="P63" s="47" t="s">
        <v>362</v>
      </c>
      <c r="Q63" s="19">
        <v>100.1</v>
      </c>
      <c r="R63" s="18" t="s">
        <v>684</v>
      </c>
      <c r="S63" s="47" t="s">
        <v>368</v>
      </c>
      <c r="T63" s="17">
        <v>0.4</v>
      </c>
      <c r="U63" s="18" t="s">
        <v>685</v>
      </c>
      <c r="AA63">
        <v>100.1</v>
      </c>
      <c r="AB63">
        <v>0.2</v>
      </c>
      <c r="AC63" s="88">
        <f t="shared" si="0"/>
        <v>99.899999999999991</v>
      </c>
      <c r="AD63" s="88">
        <f t="shared" si="1"/>
        <v>100.3</v>
      </c>
      <c r="AF63">
        <v>0.4</v>
      </c>
      <c r="AG63">
        <v>0.3</v>
      </c>
      <c r="AH63">
        <f t="shared" si="2"/>
        <v>0.10000000000000003</v>
      </c>
      <c r="AI63">
        <f t="shared" si="3"/>
        <v>0.7</v>
      </c>
    </row>
    <row r="64" spans="1:35" ht="31.5" x14ac:dyDescent="0.25">
      <c r="A64" s="12" t="s">
        <v>108</v>
      </c>
      <c r="B64" s="14">
        <v>9</v>
      </c>
      <c r="C64" s="15">
        <v>366</v>
      </c>
      <c r="D64" s="14">
        <v>9</v>
      </c>
      <c r="E64" s="14">
        <v>6</v>
      </c>
      <c r="F64" s="14">
        <v>3</v>
      </c>
      <c r="G64" s="14">
        <v>0</v>
      </c>
      <c r="H64" s="14">
        <v>3</v>
      </c>
      <c r="I64" s="14">
        <v>6</v>
      </c>
      <c r="J64" s="14">
        <v>0</v>
      </c>
      <c r="K64" s="14">
        <v>0</v>
      </c>
      <c r="L64" s="12">
        <v>14.6</v>
      </c>
      <c r="M64" s="14">
        <v>59</v>
      </c>
      <c r="N64" s="14">
        <v>2</v>
      </c>
      <c r="O64" s="15">
        <v>16</v>
      </c>
      <c r="P64" s="47" t="s">
        <v>358</v>
      </c>
      <c r="Q64" s="19">
        <v>99.5</v>
      </c>
      <c r="R64" s="18" t="s">
        <v>686</v>
      </c>
      <c r="S64" s="47" t="s">
        <v>362</v>
      </c>
      <c r="T64" s="17">
        <v>-0.2</v>
      </c>
      <c r="U64" s="18" t="s">
        <v>687</v>
      </c>
      <c r="AA64">
        <v>99.5</v>
      </c>
      <c r="AB64">
        <v>0.2</v>
      </c>
      <c r="AC64" s="88">
        <f t="shared" si="0"/>
        <v>99.3</v>
      </c>
      <c r="AD64" s="88">
        <f t="shared" si="1"/>
        <v>99.7</v>
      </c>
      <c r="AF64">
        <v>-0.2</v>
      </c>
      <c r="AG64">
        <v>0.3</v>
      </c>
      <c r="AH64">
        <f t="shared" si="2"/>
        <v>-0.5</v>
      </c>
      <c r="AI64">
        <f t="shared" si="3"/>
        <v>9.9999999999999978E-2</v>
      </c>
    </row>
    <row r="65" spans="1:35" ht="31.5" x14ac:dyDescent="0.25">
      <c r="A65" s="12" t="s">
        <v>176</v>
      </c>
      <c r="B65" s="14">
        <v>4</v>
      </c>
      <c r="C65" s="15">
        <v>177</v>
      </c>
      <c r="D65" s="14">
        <v>4</v>
      </c>
      <c r="E65" s="14">
        <v>0</v>
      </c>
      <c r="F65" s="14">
        <v>4</v>
      </c>
      <c r="G65" s="14">
        <v>0</v>
      </c>
      <c r="H65" s="14">
        <v>3</v>
      </c>
      <c r="I65" s="14">
        <v>0</v>
      </c>
      <c r="J65" s="14">
        <v>1</v>
      </c>
      <c r="K65" s="14">
        <v>0</v>
      </c>
      <c r="L65" s="12">
        <v>14.2</v>
      </c>
      <c r="M65" s="14">
        <v>37</v>
      </c>
      <c r="N65" s="14">
        <v>3</v>
      </c>
      <c r="O65" s="15">
        <v>45</v>
      </c>
      <c r="P65" s="47" t="s">
        <v>362</v>
      </c>
      <c r="Q65" s="19">
        <v>100.4</v>
      </c>
      <c r="R65" s="18" t="s">
        <v>688</v>
      </c>
      <c r="S65" s="47" t="s">
        <v>368</v>
      </c>
      <c r="T65" s="17">
        <v>0.8</v>
      </c>
      <c r="U65" s="18" t="s">
        <v>689</v>
      </c>
      <c r="AA65">
        <v>100.4</v>
      </c>
      <c r="AB65">
        <v>0.4</v>
      </c>
      <c r="AC65" s="88">
        <f t="shared" si="0"/>
        <v>100</v>
      </c>
      <c r="AD65" s="88">
        <f t="shared" si="1"/>
        <v>100.80000000000001</v>
      </c>
      <c r="AF65">
        <v>0.8</v>
      </c>
      <c r="AG65">
        <v>0.5</v>
      </c>
      <c r="AH65">
        <f t="shared" si="2"/>
        <v>0.30000000000000004</v>
      </c>
      <c r="AI65">
        <f t="shared" si="3"/>
        <v>1.3</v>
      </c>
    </row>
    <row r="66" spans="1:35" ht="31.5" x14ac:dyDescent="0.25">
      <c r="A66" s="12" t="s">
        <v>207</v>
      </c>
      <c r="B66" s="14">
        <v>5</v>
      </c>
      <c r="C66" s="15">
        <v>171</v>
      </c>
      <c r="D66" s="14">
        <v>5</v>
      </c>
      <c r="E66" s="14">
        <v>0</v>
      </c>
      <c r="F66" s="14">
        <v>5</v>
      </c>
      <c r="G66" s="14">
        <v>0</v>
      </c>
      <c r="H66" s="14">
        <v>0</v>
      </c>
      <c r="I66" s="14">
        <v>4</v>
      </c>
      <c r="J66" s="14">
        <v>1</v>
      </c>
      <c r="K66" s="14">
        <v>0</v>
      </c>
      <c r="L66" s="12">
        <v>13.3</v>
      </c>
      <c r="M66" s="14">
        <v>59</v>
      </c>
      <c r="N66" s="14">
        <v>4</v>
      </c>
      <c r="O66" s="15">
        <v>21</v>
      </c>
      <c r="P66" s="47" t="s">
        <v>358</v>
      </c>
      <c r="Q66" s="19">
        <v>99.2</v>
      </c>
      <c r="R66" s="18" t="s">
        <v>669</v>
      </c>
      <c r="S66" s="47" t="s">
        <v>362</v>
      </c>
      <c r="T66" s="17">
        <v>0</v>
      </c>
      <c r="U66" s="18" t="s">
        <v>627</v>
      </c>
      <c r="AA66">
        <v>99.2</v>
      </c>
      <c r="AB66">
        <v>0.4</v>
      </c>
      <c r="AC66" s="88">
        <f t="shared" si="0"/>
        <v>98.8</v>
      </c>
      <c r="AD66" s="88">
        <f t="shared" si="1"/>
        <v>99.600000000000009</v>
      </c>
      <c r="AF66">
        <v>0</v>
      </c>
      <c r="AG66">
        <v>0.5</v>
      </c>
      <c r="AH66">
        <f t="shared" si="2"/>
        <v>-0.5</v>
      </c>
      <c r="AI66">
        <f t="shared" si="3"/>
        <v>0.5</v>
      </c>
    </row>
    <row r="67" spans="1:35" ht="31.5" x14ac:dyDescent="0.25">
      <c r="A67" s="12" t="s">
        <v>177</v>
      </c>
      <c r="B67" s="14">
        <v>10</v>
      </c>
      <c r="C67" s="15">
        <v>383</v>
      </c>
      <c r="D67" s="14">
        <v>10</v>
      </c>
      <c r="E67" s="14">
        <v>7</v>
      </c>
      <c r="F67" s="14">
        <v>3</v>
      </c>
      <c r="G67" s="14">
        <v>0</v>
      </c>
      <c r="H67" s="14">
        <v>8</v>
      </c>
      <c r="I67" s="14">
        <v>2</v>
      </c>
      <c r="J67" s="14">
        <v>0</v>
      </c>
      <c r="K67" s="14">
        <v>0</v>
      </c>
      <c r="L67" s="12">
        <v>14</v>
      </c>
      <c r="M67" s="14">
        <v>51</v>
      </c>
      <c r="N67" s="14">
        <v>2</v>
      </c>
      <c r="O67" s="15">
        <v>3</v>
      </c>
      <c r="P67" s="47" t="s">
        <v>362</v>
      </c>
      <c r="Q67" s="19">
        <v>99.8</v>
      </c>
      <c r="R67" s="18" t="s">
        <v>658</v>
      </c>
      <c r="S67" s="47" t="s">
        <v>362</v>
      </c>
      <c r="T67" s="17">
        <v>-0.1</v>
      </c>
      <c r="U67" s="18" t="s">
        <v>621</v>
      </c>
      <c r="AA67">
        <v>99.8</v>
      </c>
      <c r="AB67">
        <v>0.2</v>
      </c>
      <c r="AC67" s="88">
        <f t="shared" si="0"/>
        <v>99.6</v>
      </c>
      <c r="AD67" s="88">
        <f t="shared" si="1"/>
        <v>100</v>
      </c>
      <c r="AF67">
        <v>-0.1</v>
      </c>
      <c r="AG67">
        <v>0.3</v>
      </c>
      <c r="AH67">
        <f t="shared" si="2"/>
        <v>-0.4</v>
      </c>
      <c r="AI67">
        <f t="shared" si="3"/>
        <v>0.19999999999999998</v>
      </c>
    </row>
    <row r="68" spans="1:35" ht="31.5" x14ac:dyDescent="0.25">
      <c r="A68" s="12" t="s">
        <v>178</v>
      </c>
      <c r="B68" s="14">
        <v>6</v>
      </c>
      <c r="C68" s="15">
        <v>161</v>
      </c>
      <c r="D68" s="14">
        <v>6</v>
      </c>
      <c r="E68" s="14">
        <v>6</v>
      </c>
      <c r="F68" s="14">
        <v>0</v>
      </c>
      <c r="G68" s="14">
        <v>0</v>
      </c>
      <c r="H68" s="14">
        <v>5</v>
      </c>
      <c r="I68" s="14">
        <v>0</v>
      </c>
      <c r="J68" s="14">
        <v>1</v>
      </c>
      <c r="K68" s="14">
        <v>0</v>
      </c>
      <c r="L68" s="12">
        <v>15.9</v>
      </c>
      <c r="M68" s="14">
        <v>22</v>
      </c>
      <c r="N68" s="14">
        <v>1</v>
      </c>
      <c r="O68" s="15">
        <v>1</v>
      </c>
      <c r="P68" s="47" t="s">
        <v>362</v>
      </c>
      <c r="Q68" s="19">
        <v>100.1</v>
      </c>
      <c r="R68" s="18" t="s">
        <v>690</v>
      </c>
      <c r="S68" s="47" t="s">
        <v>362</v>
      </c>
      <c r="T68" s="17">
        <v>0.1</v>
      </c>
      <c r="U68" s="18" t="s">
        <v>634</v>
      </c>
      <c r="AA68">
        <v>100.1</v>
      </c>
      <c r="AB68">
        <v>0.4</v>
      </c>
      <c r="AC68" s="88">
        <f t="shared" si="0"/>
        <v>99.699999999999989</v>
      </c>
      <c r="AD68" s="88">
        <f t="shared" si="1"/>
        <v>100.5</v>
      </c>
      <c r="AF68">
        <v>0.1</v>
      </c>
      <c r="AG68">
        <v>0.5</v>
      </c>
      <c r="AH68">
        <f t="shared" si="2"/>
        <v>-0.4</v>
      </c>
      <c r="AI68">
        <f t="shared" si="3"/>
        <v>0.6</v>
      </c>
    </row>
    <row r="69" spans="1:35" ht="31.5" x14ac:dyDescent="0.25">
      <c r="A69" s="12" t="s">
        <v>109</v>
      </c>
      <c r="B69" s="14">
        <v>6</v>
      </c>
      <c r="C69" s="15">
        <v>117</v>
      </c>
      <c r="D69" s="14">
        <v>6</v>
      </c>
      <c r="E69" s="14">
        <v>6</v>
      </c>
      <c r="F69" s="14">
        <v>0</v>
      </c>
      <c r="G69" s="14">
        <v>0</v>
      </c>
      <c r="H69" s="14">
        <v>0</v>
      </c>
      <c r="I69" s="14">
        <v>0</v>
      </c>
      <c r="J69" s="14">
        <v>6</v>
      </c>
      <c r="K69" s="14">
        <v>0</v>
      </c>
      <c r="L69" s="12">
        <v>15.5</v>
      </c>
      <c r="M69" s="14">
        <v>16</v>
      </c>
      <c r="N69" s="14">
        <v>2</v>
      </c>
      <c r="O69" s="15">
        <v>1</v>
      </c>
      <c r="P69" s="47" t="s">
        <v>368</v>
      </c>
      <c r="Q69" s="19">
        <v>101.4</v>
      </c>
      <c r="R69" s="18" t="s">
        <v>652</v>
      </c>
      <c r="S69" s="47" t="s">
        <v>368</v>
      </c>
      <c r="T69" s="17">
        <v>1</v>
      </c>
      <c r="U69" s="18" t="s">
        <v>691</v>
      </c>
      <c r="AA69">
        <v>101.4</v>
      </c>
      <c r="AB69">
        <v>0.4</v>
      </c>
      <c r="AC69" s="88">
        <f t="shared" si="0"/>
        <v>101</v>
      </c>
      <c r="AD69" s="88">
        <f t="shared" si="1"/>
        <v>101.80000000000001</v>
      </c>
      <c r="AF69">
        <v>1</v>
      </c>
      <c r="AG69">
        <v>0.6</v>
      </c>
      <c r="AH69">
        <f t="shared" si="2"/>
        <v>0.4</v>
      </c>
      <c r="AI69">
        <f t="shared" si="3"/>
        <v>1.6</v>
      </c>
    </row>
    <row r="70" spans="1:35" ht="31.5" x14ac:dyDescent="0.25">
      <c r="A70" s="12" t="s">
        <v>110</v>
      </c>
      <c r="B70" s="14">
        <v>8</v>
      </c>
      <c r="C70" s="15">
        <v>342</v>
      </c>
      <c r="D70" s="14">
        <v>8</v>
      </c>
      <c r="E70" s="14">
        <v>6</v>
      </c>
      <c r="F70" s="14">
        <v>2</v>
      </c>
      <c r="G70" s="14">
        <v>0</v>
      </c>
      <c r="H70" s="14">
        <v>2</v>
      </c>
      <c r="I70" s="14">
        <v>6</v>
      </c>
      <c r="J70" s="14">
        <v>0</v>
      </c>
      <c r="K70" s="14">
        <v>0</v>
      </c>
      <c r="L70" s="12">
        <v>14.2</v>
      </c>
      <c r="M70" s="14">
        <v>42</v>
      </c>
      <c r="N70" s="14">
        <v>1</v>
      </c>
      <c r="O70" s="15">
        <v>46</v>
      </c>
      <c r="P70" s="47" t="s">
        <v>358</v>
      </c>
      <c r="Q70" s="19">
        <v>99.6</v>
      </c>
      <c r="R70" s="18" t="s">
        <v>692</v>
      </c>
      <c r="S70" s="47" t="s">
        <v>362</v>
      </c>
      <c r="T70" s="17">
        <v>-0.2</v>
      </c>
      <c r="U70" s="18" t="s">
        <v>693</v>
      </c>
      <c r="AA70">
        <v>99.6</v>
      </c>
      <c r="AB70">
        <v>0.3</v>
      </c>
      <c r="AC70" s="88">
        <f t="shared" si="0"/>
        <v>99.3</v>
      </c>
      <c r="AD70" s="88">
        <f t="shared" si="1"/>
        <v>99.899999999999991</v>
      </c>
      <c r="AF70">
        <v>-0.2</v>
      </c>
      <c r="AG70">
        <v>0.4</v>
      </c>
      <c r="AH70">
        <f t="shared" si="2"/>
        <v>-0.60000000000000009</v>
      </c>
      <c r="AI70">
        <f t="shared" si="3"/>
        <v>0.2</v>
      </c>
    </row>
    <row r="71" spans="1:35" ht="31.5" x14ac:dyDescent="0.25">
      <c r="A71" s="12" t="s">
        <v>111</v>
      </c>
      <c r="B71" s="14">
        <v>3</v>
      </c>
      <c r="C71" s="15">
        <v>218</v>
      </c>
      <c r="D71" s="14">
        <v>3</v>
      </c>
      <c r="E71" s="14">
        <v>1</v>
      </c>
      <c r="F71" s="14">
        <v>1</v>
      </c>
      <c r="G71" s="14">
        <v>1</v>
      </c>
      <c r="H71" s="14">
        <v>0</v>
      </c>
      <c r="I71" s="14">
        <v>1</v>
      </c>
      <c r="J71" s="14">
        <v>2</v>
      </c>
      <c r="K71" s="14">
        <v>0</v>
      </c>
      <c r="L71" s="12">
        <v>13.6</v>
      </c>
      <c r="M71" s="14">
        <v>55</v>
      </c>
      <c r="N71" s="14">
        <v>3</v>
      </c>
      <c r="O71" s="15">
        <v>13</v>
      </c>
      <c r="P71" s="47" t="s">
        <v>358</v>
      </c>
      <c r="Q71" s="19">
        <v>98.9</v>
      </c>
      <c r="R71" s="18" t="s">
        <v>694</v>
      </c>
      <c r="S71" s="47" t="s">
        <v>358</v>
      </c>
      <c r="T71" s="17">
        <v>-0.6</v>
      </c>
      <c r="U71" s="18" t="s">
        <v>681</v>
      </c>
      <c r="AA71">
        <v>98.9</v>
      </c>
      <c r="AB71">
        <v>0.3</v>
      </c>
      <c r="AC71" s="88">
        <f t="shared" si="0"/>
        <v>98.600000000000009</v>
      </c>
      <c r="AD71" s="88">
        <f t="shared" si="1"/>
        <v>99.2</v>
      </c>
      <c r="AF71">
        <v>-0.6</v>
      </c>
      <c r="AG71">
        <v>0.4</v>
      </c>
      <c r="AH71">
        <f t="shared" si="2"/>
        <v>-1</v>
      </c>
      <c r="AI71">
        <f t="shared" si="3"/>
        <v>-0.19999999999999996</v>
      </c>
    </row>
    <row r="72" spans="1:35" ht="31.5" x14ac:dyDescent="0.25">
      <c r="A72" s="12" t="s">
        <v>112</v>
      </c>
      <c r="B72" s="14">
        <v>6</v>
      </c>
      <c r="C72" s="15">
        <v>326</v>
      </c>
      <c r="D72" s="14">
        <v>6</v>
      </c>
      <c r="E72" s="14">
        <v>2</v>
      </c>
      <c r="F72" s="14">
        <v>4</v>
      </c>
      <c r="G72" s="14">
        <v>0</v>
      </c>
      <c r="H72" s="14">
        <v>3</v>
      </c>
      <c r="I72" s="14">
        <v>2</v>
      </c>
      <c r="J72" s="14">
        <v>1</v>
      </c>
      <c r="K72" s="14">
        <v>0</v>
      </c>
      <c r="L72" s="12">
        <v>15.3</v>
      </c>
      <c r="M72" s="14">
        <v>32</v>
      </c>
      <c r="N72" s="14">
        <v>2</v>
      </c>
      <c r="O72" s="15">
        <v>11</v>
      </c>
      <c r="P72" s="47" t="s">
        <v>358</v>
      </c>
      <c r="Q72" s="19">
        <v>99.3</v>
      </c>
      <c r="R72" s="18" t="s">
        <v>648</v>
      </c>
      <c r="S72" s="47" t="s">
        <v>362</v>
      </c>
      <c r="T72" s="17">
        <v>-0.1</v>
      </c>
      <c r="U72" s="18" t="s">
        <v>695</v>
      </c>
      <c r="AA72">
        <v>99.3</v>
      </c>
      <c r="AB72">
        <v>0.3</v>
      </c>
      <c r="AC72" s="88">
        <f t="shared" si="0"/>
        <v>99</v>
      </c>
      <c r="AD72" s="88">
        <f t="shared" si="1"/>
        <v>99.6</v>
      </c>
      <c r="AF72">
        <v>-0.1</v>
      </c>
      <c r="AG72">
        <v>0.4</v>
      </c>
      <c r="AH72">
        <f t="shared" si="2"/>
        <v>-0.5</v>
      </c>
      <c r="AI72">
        <f t="shared" si="3"/>
        <v>0.30000000000000004</v>
      </c>
    </row>
    <row r="73" spans="1:35" ht="31.5" x14ac:dyDescent="0.25">
      <c r="A73" s="12" t="s">
        <v>113</v>
      </c>
      <c r="B73" s="14">
        <v>3</v>
      </c>
      <c r="C73" s="15">
        <v>171</v>
      </c>
      <c r="D73" s="14">
        <v>3</v>
      </c>
      <c r="E73" s="14">
        <v>3</v>
      </c>
      <c r="F73" s="14">
        <v>0</v>
      </c>
      <c r="G73" s="14">
        <v>0</v>
      </c>
      <c r="H73" s="14">
        <v>0</v>
      </c>
      <c r="I73" s="14">
        <v>0</v>
      </c>
      <c r="J73" s="14">
        <v>0</v>
      </c>
      <c r="K73" s="14">
        <v>3</v>
      </c>
      <c r="L73" s="12">
        <v>15.4</v>
      </c>
      <c r="M73" s="14">
        <v>39</v>
      </c>
      <c r="N73" s="14">
        <v>4</v>
      </c>
      <c r="O73" s="15">
        <v>3</v>
      </c>
      <c r="P73" s="47" t="s">
        <v>362</v>
      </c>
      <c r="Q73" s="19">
        <v>100.4</v>
      </c>
      <c r="R73" s="18" t="s">
        <v>688</v>
      </c>
      <c r="S73" s="47" t="s">
        <v>362</v>
      </c>
      <c r="T73" s="17">
        <v>0.4</v>
      </c>
      <c r="U73" s="18" t="s">
        <v>625</v>
      </c>
      <c r="AA73">
        <v>100.4</v>
      </c>
      <c r="AB73">
        <v>0.4</v>
      </c>
      <c r="AC73" s="88">
        <f t="shared" si="0"/>
        <v>100</v>
      </c>
      <c r="AD73" s="88">
        <f t="shared" si="1"/>
        <v>100.80000000000001</v>
      </c>
      <c r="AF73">
        <v>0.4</v>
      </c>
      <c r="AG73">
        <v>0.5</v>
      </c>
      <c r="AH73">
        <f t="shared" si="2"/>
        <v>-9.9999999999999978E-2</v>
      </c>
      <c r="AI73">
        <f t="shared" si="3"/>
        <v>0.9</v>
      </c>
    </row>
    <row r="74" spans="1:35" ht="31.5" x14ac:dyDescent="0.25">
      <c r="A74" s="12" t="s">
        <v>208</v>
      </c>
      <c r="B74" s="14">
        <v>14</v>
      </c>
      <c r="C74" s="15">
        <v>650</v>
      </c>
      <c r="D74" s="14">
        <v>14</v>
      </c>
      <c r="E74" s="14">
        <v>0</v>
      </c>
      <c r="F74" s="14">
        <v>14</v>
      </c>
      <c r="G74" s="14">
        <v>0</v>
      </c>
      <c r="H74" s="14">
        <v>4</v>
      </c>
      <c r="I74" s="14">
        <v>5</v>
      </c>
      <c r="J74" s="14">
        <v>4</v>
      </c>
      <c r="K74" s="14">
        <v>1</v>
      </c>
      <c r="L74" s="12">
        <v>14.5</v>
      </c>
      <c r="M74" s="14">
        <v>50</v>
      </c>
      <c r="N74" s="14">
        <v>2</v>
      </c>
      <c r="O74" s="15">
        <v>22</v>
      </c>
      <c r="P74" s="47" t="s">
        <v>362</v>
      </c>
      <c r="Q74" s="19">
        <v>99.8</v>
      </c>
      <c r="R74" s="18" t="s">
        <v>658</v>
      </c>
      <c r="S74" s="47" t="s">
        <v>362</v>
      </c>
      <c r="T74" s="17">
        <v>-0.1</v>
      </c>
      <c r="U74" s="18" t="s">
        <v>621</v>
      </c>
      <c r="AA74">
        <v>99.8</v>
      </c>
      <c r="AB74">
        <v>0.2</v>
      </c>
      <c r="AC74" s="88">
        <f t="shared" si="0"/>
        <v>99.6</v>
      </c>
      <c r="AD74" s="88">
        <f t="shared" si="1"/>
        <v>100</v>
      </c>
      <c r="AF74">
        <v>-0.1</v>
      </c>
      <c r="AG74">
        <v>0.3</v>
      </c>
      <c r="AH74">
        <f t="shared" si="2"/>
        <v>-0.4</v>
      </c>
      <c r="AI74">
        <f t="shared" si="3"/>
        <v>0.19999999999999998</v>
      </c>
    </row>
    <row r="75" spans="1:35" ht="31.5" x14ac:dyDescent="0.25">
      <c r="A75" s="12" t="s">
        <v>11</v>
      </c>
      <c r="B75" s="14">
        <v>11</v>
      </c>
      <c r="C75" s="15">
        <v>636</v>
      </c>
      <c r="D75" s="14">
        <v>11</v>
      </c>
      <c r="E75" s="14">
        <v>2</v>
      </c>
      <c r="F75" s="14">
        <v>9</v>
      </c>
      <c r="G75" s="14">
        <v>0</v>
      </c>
      <c r="H75" s="14">
        <v>1</v>
      </c>
      <c r="I75" s="14">
        <v>6</v>
      </c>
      <c r="J75" s="14">
        <v>3</v>
      </c>
      <c r="K75" s="14">
        <v>1</v>
      </c>
      <c r="L75" s="12">
        <v>14.4</v>
      </c>
      <c r="M75" s="14">
        <v>43</v>
      </c>
      <c r="N75" s="14">
        <v>3</v>
      </c>
      <c r="O75" s="15">
        <v>36</v>
      </c>
      <c r="P75" s="47" t="s">
        <v>368</v>
      </c>
      <c r="Q75" s="19">
        <v>101.1</v>
      </c>
      <c r="R75" s="18" t="s">
        <v>696</v>
      </c>
      <c r="S75" s="47" t="s">
        <v>368</v>
      </c>
      <c r="T75" s="17">
        <v>1.1000000000000001</v>
      </c>
      <c r="U75" s="18" t="s">
        <v>697</v>
      </c>
      <c r="AA75">
        <v>101.1</v>
      </c>
      <c r="AB75">
        <v>0.2</v>
      </c>
      <c r="AC75" s="88">
        <f t="shared" ref="AC75:AC138" si="4">AA75-AB75</f>
        <v>100.89999999999999</v>
      </c>
      <c r="AD75" s="88">
        <f t="shared" ref="AD75:AD138" si="5">AA75+AB75</f>
        <v>101.3</v>
      </c>
      <c r="AF75">
        <v>1.1000000000000001</v>
      </c>
      <c r="AG75">
        <v>0.3</v>
      </c>
      <c r="AH75">
        <f t="shared" ref="AH75:AH138" si="6">AF75-AG75</f>
        <v>0.8</v>
      </c>
      <c r="AI75">
        <f t="shared" ref="AI75:AI138" si="7">AF75+AG75</f>
        <v>1.4000000000000001</v>
      </c>
    </row>
    <row r="76" spans="1:35" ht="31.5" x14ac:dyDescent="0.25">
      <c r="A76" s="12" t="s">
        <v>114</v>
      </c>
      <c r="B76" s="14">
        <v>4</v>
      </c>
      <c r="C76" s="15">
        <v>67</v>
      </c>
      <c r="D76" s="14">
        <v>4</v>
      </c>
      <c r="E76" s="14">
        <v>4</v>
      </c>
      <c r="F76" s="14">
        <v>0</v>
      </c>
      <c r="G76" s="14">
        <v>0</v>
      </c>
      <c r="H76" s="14">
        <v>0</v>
      </c>
      <c r="I76" s="14">
        <v>4</v>
      </c>
      <c r="J76" s="14">
        <v>0</v>
      </c>
      <c r="K76" s="14">
        <v>0</v>
      </c>
      <c r="L76" s="12">
        <v>15.6</v>
      </c>
      <c r="M76" s="14">
        <v>28</v>
      </c>
      <c r="N76" s="14">
        <v>3</v>
      </c>
      <c r="O76" s="15">
        <v>0</v>
      </c>
      <c r="P76" s="47" t="s">
        <v>362</v>
      </c>
      <c r="Q76" s="19">
        <v>99.4</v>
      </c>
      <c r="R76" s="18" t="s">
        <v>698</v>
      </c>
      <c r="S76" s="47" t="s">
        <v>362</v>
      </c>
      <c r="T76" s="17">
        <v>-0.1</v>
      </c>
      <c r="U76" s="18" t="s">
        <v>699</v>
      </c>
      <c r="AA76">
        <v>99.4</v>
      </c>
      <c r="AB76">
        <v>0.6</v>
      </c>
      <c r="AC76" s="88">
        <f t="shared" si="4"/>
        <v>98.800000000000011</v>
      </c>
      <c r="AD76" s="88">
        <f t="shared" si="5"/>
        <v>100</v>
      </c>
      <c r="AF76">
        <v>-0.1</v>
      </c>
      <c r="AG76">
        <v>0.8</v>
      </c>
      <c r="AH76">
        <f t="shared" si="6"/>
        <v>-0.9</v>
      </c>
      <c r="AI76">
        <f t="shared" si="7"/>
        <v>0.70000000000000007</v>
      </c>
    </row>
    <row r="77" spans="1:35" ht="31.5" x14ac:dyDescent="0.25">
      <c r="A77" s="12" t="s">
        <v>115</v>
      </c>
      <c r="B77" s="14">
        <v>5</v>
      </c>
      <c r="C77" s="15">
        <v>212</v>
      </c>
      <c r="D77" s="14">
        <v>5</v>
      </c>
      <c r="E77" s="14">
        <v>4</v>
      </c>
      <c r="F77" s="14">
        <v>1</v>
      </c>
      <c r="G77" s="14">
        <v>0</v>
      </c>
      <c r="H77" s="14">
        <v>0</v>
      </c>
      <c r="I77" s="14">
        <v>5</v>
      </c>
      <c r="J77" s="14">
        <v>0</v>
      </c>
      <c r="K77" s="14">
        <v>0</v>
      </c>
      <c r="L77" s="12">
        <v>15</v>
      </c>
      <c r="M77" s="14">
        <v>41</v>
      </c>
      <c r="N77" s="14">
        <v>6</v>
      </c>
      <c r="O77" s="15">
        <v>13</v>
      </c>
      <c r="P77" s="47" t="s">
        <v>368</v>
      </c>
      <c r="Q77" s="19">
        <v>100.8</v>
      </c>
      <c r="R77" s="18" t="s">
        <v>700</v>
      </c>
      <c r="S77" s="47" t="s">
        <v>362</v>
      </c>
      <c r="T77" s="17">
        <v>0.4</v>
      </c>
      <c r="U77" s="18" t="s">
        <v>663</v>
      </c>
      <c r="AA77">
        <v>100.8</v>
      </c>
      <c r="AB77">
        <v>0.3</v>
      </c>
      <c r="AC77" s="88">
        <f t="shared" si="4"/>
        <v>100.5</v>
      </c>
      <c r="AD77" s="88">
        <f t="shared" si="5"/>
        <v>101.1</v>
      </c>
      <c r="AF77">
        <v>0.4</v>
      </c>
      <c r="AG77">
        <v>0.4</v>
      </c>
      <c r="AH77">
        <f t="shared" si="6"/>
        <v>0</v>
      </c>
      <c r="AI77">
        <f t="shared" si="7"/>
        <v>0.8</v>
      </c>
    </row>
    <row r="78" spans="1:35" ht="31.5" x14ac:dyDescent="0.25">
      <c r="A78" s="12" t="s">
        <v>209</v>
      </c>
      <c r="B78" s="14">
        <v>4</v>
      </c>
      <c r="C78" s="15">
        <v>82</v>
      </c>
      <c r="D78" s="14">
        <v>4</v>
      </c>
      <c r="E78" s="14">
        <v>4</v>
      </c>
      <c r="F78" s="14">
        <v>0</v>
      </c>
      <c r="G78" s="14">
        <v>0</v>
      </c>
      <c r="H78" s="14">
        <v>4</v>
      </c>
      <c r="I78" s="14">
        <v>0</v>
      </c>
      <c r="J78" s="14">
        <v>0</v>
      </c>
      <c r="K78" s="14">
        <v>0</v>
      </c>
      <c r="L78" s="12">
        <v>14.7</v>
      </c>
      <c r="M78" s="14">
        <v>30</v>
      </c>
      <c r="N78" s="14">
        <v>2</v>
      </c>
      <c r="O78" s="15">
        <v>4</v>
      </c>
      <c r="P78" s="47" t="s">
        <v>362</v>
      </c>
      <c r="Q78" s="19">
        <v>99.7</v>
      </c>
      <c r="R78" s="18" t="s">
        <v>671</v>
      </c>
      <c r="S78" s="47" t="s">
        <v>362</v>
      </c>
      <c r="T78" s="17">
        <v>0.1</v>
      </c>
      <c r="U78" s="18" t="s">
        <v>637</v>
      </c>
      <c r="AA78">
        <v>99.7</v>
      </c>
      <c r="AB78">
        <v>0.5</v>
      </c>
      <c r="AC78" s="88">
        <f t="shared" si="4"/>
        <v>99.2</v>
      </c>
      <c r="AD78" s="88">
        <f t="shared" si="5"/>
        <v>100.2</v>
      </c>
      <c r="AF78">
        <v>0.1</v>
      </c>
      <c r="AG78">
        <v>0.7</v>
      </c>
      <c r="AH78">
        <f t="shared" si="6"/>
        <v>-0.6</v>
      </c>
      <c r="AI78">
        <f t="shared" si="7"/>
        <v>0.79999999999999993</v>
      </c>
    </row>
    <row r="79" spans="1:35" ht="31.5" x14ac:dyDescent="0.25">
      <c r="A79" s="12" t="s">
        <v>12</v>
      </c>
      <c r="B79" s="14">
        <v>25</v>
      </c>
      <c r="C79" s="15">
        <v>1162</v>
      </c>
      <c r="D79" s="14">
        <v>25</v>
      </c>
      <c r="E79" s="14">
        <v>6</v>
      </c>
      <c r="F79" s="14">
        <v>19</v>
      </c>
      <c r="G79" s="14">
        <v>0</v>
      </c>
      <c r="H79" s="14">
        <v>2</v>
      </c>
      <c r="I79" s="14">
        <v>9</v>
      </c>
      <c r="J79" s="14">
        <v>13</v>
      </c>
      <c r="K79" s="14">
        <v>1</v>
      </c>
      <c r="L79" s="12">
        <v>13.9</v>
      </c>
      <c r="M79" s="14">
        <v>46</v>
      </c>
      <c r="N79" s="14">
        <v>2</v>
      </c>
      <c r="O79" s="15">
        <v>18</v>
      </c>
      <c r="P79" s="47" t="s">
        <v>362</v>
      </c>
      <c r="Q79" s="19">
        <v>99.9</v>
      </c>
      <c r="R79" s="18" t="s">
        <v>701</v>
      </c>
      <c r="S79" s="47" t="s">
        <v>362</v>
      </c>
      <c r="T79" s="17">
        <v>0.2</v>
      </c>
      <c r="U79" s="18" t="s">
        <v>702</v>
      </c>
      <c r="AA79">
        <v>99.9</v>
      </c>
      <c r="AB79">
        <v>0.1</v>
      </c>
      <c r="AC79" s="88">
        <f t="shared" si="4"/>
        <v>99.800000000000011</v>
      </c>
      <c r="AD79" s="88">
        <f t="shared" si="5"/>
        <v>100</v>
      </c>
      <c r="AF79">
        <v>0.2</v>
      </c>
      <c r="AG79">
        <v>0.2</v>
      </c>
      <c r="AH79">
        <f t="shared" si="6"/>
        <v>0</v>
      </c>
      <c r="AI79">
        <f t="shared" si="7"/>
        <v>0.4</v>
      </c>
    </row>
    <row r="80" spans="1:35" ht="31.5" x14ac:dyDescent="0.25">
      <c r="A80" s="12" t="s">
        <v>49</v>
      </c>
      <c r="B80" s="14">
        <v>8</v>
      </c>
      <c r="C80" s="15">
        <v>226</v>
      </c>
      <c r="D80" s="14">
        <v>8</v>
      </c>
      <c r="E80" s="14">
        <v>7</v>
      </c>
      <c r="F80" s="14">
        <v>1</v>
      </c>
      <c r="G80" s="14">
        <v>0</v>
      </c>
      <c r="H80" s="14">
        <v>8</v>
      </c>
      <c r="I80" s="14">
        <v>0</v>
      </c>
      <c r="J80" s="14">
        <v>0</v>
      </c>
      <c r="K80" s="14">
        <v>0</v>
      </c>
      <c r="L80" s="12">
        <v>16.100000000000001</v>
      </c>
      <c r="M80" s="14">
        <v>26</v>
      </c>
      <c r="N80" s="14">
        <v>0</v>
      </c>
      <c r="O80" s="15">
        <v>14</v>
      </c>
      <c r="P80" s="47" t="s">
        <v>362</v>
      </c>
      <c r="Q80" s="19">
        <v>100.3</v>
      </c>
      <c r="R80" s="18" t="s">
        <v>668</v>
      </c>
      <c r="S80" s="47" t="s">
        <v>362</v>
      </c>
      <c r="T80" s="17">
        <v>0.1</v>
      </c>
      <c r="U80" s="18" t="s">
        <v>703</v>
      </c>
      <c r="AA80">
        <v>100.3</v>
      </c>
      <c r="AB80">
        <v>0.3</v>
      </c>
      <c r="AC80" s="88">
        <f t="shared" si="4"/>
        <v>100</v>
      </c>
      <c r="AD80" s="88">
        <f t="shared" si="5"/>
        <v>100.6</v>
      </c>
      <c r="AF80">
        <v>0.1</v>
      </c>
      <c r="AG80">
        <v>0.4</v>
      </c>
      <c r="AH80">
        <f t="shared" si="6"/>
        <v>-0.30000000000000004</v>
      </c>
      <c r="AI80">
        <f t="shared" si="7"/>
        <v>0.5</v>
      </c>
    </row>
    <row r="81" spans="1:35" ht="31.5" x14ac:dyDescent="0.25">
      <c r="A81" s="12" t="s">
        <v>116</v>
      </c>
      <c r="B81" s="14">
        <v>7</v>
      </c>
      <c r="C81" s="15">
        <v>336</v>
      </c>
      <c r="D81" s="14">
        <v>5</v>
      </c>
      <c r="E81" s="14">
        <v>4</v>
      </c>
      <c r="F81" s="14">
        <v>1</v>
      </c>
      <c r="G81" s="14">
        <v>0</v>
      </c>
      <c r="H81" s="14">
        <v>0</v>
      </c>
      <c r="I81" s="14">
        <v>1</v>
      </c>
      <c r="J81" s="14">
        <v>0</v>
      </c>
      <c r="K81" s="14">
        <v>4</v>
      </c>
      <c r="L81" s="12">
        <v>15.5</v>
      </c>
      <c r="M81" s="14">
        <v>29</v>
      </c>
      <c r="N81" s="14">
        <v>4</v>
      </c>
      <c r="O81" s="15">
        <v>3</v>
      </c>
      <c r="P81" s="47" t="s">
        <v>358</v>
      </c>
      <c r="Q81" s="19">
        <v>99.5</v>
      </c>
      <c r="R81" s="18" t="s">
        <v>704</v>
      </c>
      <c r="S81" s="47" t="s">
        <v>358</v>
      </c>
      <c r="T81" s="17">
        <v>-0.5</v>
      </c>
      <c r="U81" s="18" t="s">
        <v>615</v>
      </c>
      <c r="AA81">
        <v>99.5</v>
      </c>
      <c r="AB81">
        <v>0.3</v>
      </c>
      <c r="AC81" s="88">
        <f t="shared" si="4"/>
        <v>99.2</v>
      </c>
      <c r="AD81" s="88">
        <f t="shared" si="5"/>
        <v>99.8</v>
      </c>
      <c r="AF81">
        <v>-0.5</v>
      </c>
      <c r="AG81">
        <v>0.4</v>
      </c>
      <c r="AH81">
        <f t="shared" si="6"/>
        <v>-0.9</v>
      </c>
      <c r="AI81">
        <f t="shared" si="7"/>
        <v>-9.9999999999999978E-2</v>
      </c>
    </row>
    <row r="82" spans="1:35" ht="31.5" x14ac:dyDescent="0.25">
      <c r="A82" s="12" t="s">
        <v>210</v>
      </c>
      <c r="B82" s="14">
        <v>5</v>
      </c>
      <c r="C82" s="15">
        <v>43</v>
      </c>
      <c r="D82" s="14">
        <v>5</v>
      </c>
      <c r="E82" s="14">
        <v>5</v>
      </c>
      <c r="F82" s="14">
        <v>0</v>
      </c>
      <c r="G82" s="14">
        <v>0</v>
      </c>
      <c r="H82" s="14">
        <v>5</v>
      </c>
      <c r="I82" s="14">
        <v>0</v>
      </c>
      <c r="J82" s="14">
        <v>0</v>
      </c>
      <c r="K82" s="14">
        <v>0</v>
      </c>
      <c r="L82" s="12">
        <v>15.5</v>
      </c>
      <c r="M82" s="14">
        <v>21</v>
      </c>
      <c r="N82" s="14">
        <v>2</v>
      </c>
      <c r="O82" s="15">
        <v>0</v>
      </c>
      <c r="P82" s="47" t="s">
        <v>362</v>
      </c>
      <c r="Q82" s="19">
        <v>99.5</v>
      </c>
      <c r="R82" s="18" t="s">
        <v>705</v>
      </c>
      <c r="S82" s="47" t="s">
        <v>362</v>
      </c>
      <c r="T82" s="17">
        <v>-0.2</v>
      </c>
      <c r="U82" s="18" t="s">
        <v>706</v>
      </c>
      <c r="AA82">
        <v>99.5</v>
      </c>
      <c r="AB82">
        <v>0.7</v>
      </c>
      <c r="AC82" s="88">
        <f t="shared" si="4"/>
        <v>98.8</v>
      </c>
      <c r="AD82" s="88">
        <f t="shared" si="5"/>
        <v>100.2</v>
      </c>
      <c r="AF82">
        <v>-0.2</v>
      </c>
      <c r="AG82">
        <v>0.9</v>
      </c>
      <c r="AH82">
        <f t="shared" si="6"/>
        <v>-1.1000000000000001</v>
      </c>
      <c r="AI82">
        <f t="shared" si="7"/>
        <v>0.7</v>
      </c>
    </row>
    <row r="83" spans="1:35" ht="31.5" x14ac:dyDescent="0.25">
      <c r="A83" s="12" t="s">
        <v>117</v>
      </c>
      <c r="B83" s="14">
        <v>10</v>
      </c>
      <c r="C83" s="15">
        <v>325</v>
      </c>
      <c r="D83" s="14">
        <v>10</v>
      </c>
      <c r="E83" s="14">
        <v>7</v>
      </c>
      <c r="F83" s="14">
        <v>3</v>
      </c>
      <c r="G83" s="14">
        <v>0</v>
      </c>
      <c r="H83" s="14">
        <v>3</v>
      </c>
      <c r="I83" s="14">
        <v>2</v>
      </c>
      <c r="J83" s="14">
        <v>4</v>
      </c>
      <c r="K83" s="14">
        <v>1</v>
      </c>
      <c r="L83" s="12">
        <v>14.3</v>
      </c>
      <c r="M83" s="14">
        <v>51</v>
      </c>
      <c r="N83" s="14">
        <v>0</v>
      </c>
      <c r="O83" s="15">
        <v>31</v>
      </c>
      <c r="P83" s="47" t="s">
        <v>368</v>
      </c>
      <c r="Q83" s="19">
        <v>100.8</v>
      </c>
      <c r="R83" s="18" t="s">
        <v>700</v>
      </c>
      <c r="S83" s="47" t="s">
        <v>368</v>
      </c>
      <c r="T83" s="17">
        <v>0.7</v>
      </c>
      <c r="U83" s="18" t="s">
        <v>707</v>
      </c>
      <c r="AA83">
        <v>100.8</v>
      </c>
      <c r="AB83">
        <v>0.3</v>
      </c>
      <c r="AC83" s="88">
        <f t="shared" si="4"/>
        <v>100.5</v>
      </c>
      <c r="AD83" s="88">
        <f t="shared" si="5"/>
        <v>101.1</v>
      </c>
      <c r="AF83">
        <v>0.7</v>
      </c>
      <c r="AG83">
        <v>0.4</v>
      </c>
      <c r="AH83">
        <f t="shared" si="6"/>
        <v>0.29999999999999993</v>
      </c>
      <c r="AI83">
        <f t="shared" si="7"/>
        <v>1.1000000000000001</v>
      </c>
    </row>
    <row r="84" spans="1:35" ht="31.5" x14ac:dyDescent="0.25">
      <c r="A84" s="12" t="s">
        <v>179</v>
      </c>
      <c r="B84" s="14">
        <v>5</v>
      </c>
      <c r="C84" s="15">
        <v>157</v>
      </c>
      <c r="D84" s="14">
        <v>5</v>
      </c>
      <c r="E84" s="14">
        <v>0</v>
      </c>
      <c r="F84" s="14">
        <v>5</v>
      </c>
      <c r="G84" s="14">
        <v>0</v>
      </c>
      <c r="H84" s="14">
        <v>5</v>
      </c>
      <c r="I84" s="14">
        <v>0</v>
      </c>
      <c r="J84" s="14">
        <v>0</v>
      </c>
      <c r="K84" s="14">
        <v>0</v>
      </c>
      <c r="L84" s="12">
        <v>14.8</v>
      </c>
      <c r="M84" s="14">
        <v>49</v>
      </c>
      <c r="N84" s="14">
        <v>4</v>
      </c>
      <c r="O84" s="15">
        <v>6</v>
      </c>
      <c r="P84" s="47" t="s">
        <v>358</v>
      </c>
      <c r="Q84" s="19">
        <v>98.9</v>
      </c>
      <c r="R84" s="18" t="s">
        <v>708</v>
      </c>
      <c r="S84" s="47" t="s">
        <v>362</v>
      </c>
      <c r="T84" s="17">
        <v>-0.1</v>
      </c>
      <c r="U84" s="18" t="s">
        <v>679</v>
      </c>
      <c r="AA84">
        <v>98.9</v>
      </c>
      <c r="AB84">
        <v>0.4</v>
      </c>
      <c r="AC84" s="88">
        <f t="shared" si="4"/>
        <v>98.5</v>
      </c>
      <c r="AD84" s="88">
        <f t="shared" si="5"/>
        <v>99.300000000000011</v>
      </c>
      <c r="AF84">
        <v>-0.1</v>
      </c>
      <c r="AG84">
        <v>0.5</v>
      </c>
      <c r="AH84">
        <f t="shared" si="6"/>
        <v>-0.6</v>
      </c>
      <c r="AI84">
        <f t="shared" si="7"/>
        <v>0.4</v>
      </c>
    </row>
    <row r="85" spans="1:35" ht="31.5" x14ac:dyDescent="0.25">
      <c r="A85" s="12" t="s">
        <v>180</v>
      </c>
      <c r="B85" s="14">
        <v>3</v>
      </c>
      <c r="C85" s="15">
        <v>273</v>
      </c>
      <c r="D85" s="14">
        <v>3</v>
      </c>
      <c r="E85" s="14">
        <v>1</v>
      </c>
      <c r="F85" s="14">
        <v>2</v>
      </c>
      <c r="G85" s="14">
        <v>0</v>
      </c>
      <c r="H85" s="14">
        <v>1</v>
      </c>
      <c r="I85" s="14">
        <v>1</v>
      </c>
      <c r="J85" s="14">
        <v>1</v>
      </c>
      <c r="K85" s="14">
        <v>0</v>
      </c>
      <c r="L85" s="12">
        <v>13.9</v>
      </c>
      <c r="M85" s="14">
        <v>45</v>
      </c>
      <c r="N85" s="14">
        <v>1</v>
      </c>
      <c r="O85" s="15">
        <v>77</v>
      </c>
      <c r="P85" s="47" t="s">
        <v>368</v>
      </c>
      <c r="Q85" s="19">
        <v>101.1</v>
      </c>
      <c r="R85" s="18" t="s">
        <v>709</v>
      </c>
      <c r="S85" s="47" t="s">
        <v>368</v>
      </c>
      <c r="T85" s="17">
        <v>0.9</v>
      </c>
      <c r="U85" s="18" t="s">
        <v>710</v>
      </c>
      <c r="AA85">
        <v>101.1</v>
      </c>
      <c r="AB85">
        <v>0.3</v>
      </c>
      <c r="AC85" s="88">
        <f t="shared" si="4"/>
        <v>100.8</v>
      </c>
      <c r="AD85" s="88">
        <f t="shared" si="5"/>
        <v>101.39999999999999</v>
      </c>
      <c r="AF85">
        <v>0.9</v>
      </c>
      <c r="AG85">
        <v>0.4</v>
      </c>
      <c r="AH85">
        <f t="shared" si="6"/>
        <v>0.5</v>
      </c>
      <c r="AI85">
        <f t="shared" si="7"/>
        <v>1.3</v>
      </c>
    </row>
    <row r="86" spans="1:35" ht="31.5" x14ac:dyDescent="0.25">
      <c r="A86" s="12" t="s">
        <v>118</v>
      </c>
      <c r="B86" s="14">
        <v>3</v>
      </c>
      <c r="C86" s="15">
        <v>94</v>
      </c>
      <c r="D86" s="14">
        <v>3</v>
      </c>
      <c r="E86" s="14">
        <v>3</v>
      </c>
      <c r="F86" s="14">
        <v>0</v>
      </c>
      <c r="G86" s="14">
        <v>0</v>
      </c>
      <c r="H86" s="14">
        <v>0</v>
      </c>
      <c r="I86" s="14">
        <v>0</v>
      </c>
      <c r="J86" s="14">
        <v>0</v>
      </c>
      <c r="K86" s="14">
        <v>3</v>
      </c>
      <c r="L86" s="12">
        <v>16</v>
      </c>
      <c r="M86" s="14">
        <v>20</v>
      </c>
      <c r="N86" s="14">
        <v>1</v>
      </c>
      <c r="O86" s="15">
        <v>4</v>
      </c>
      <c r="P86" s="47" t="s">
        <v>358</v>
      </c>
      <c r="Q86" s="19">
        <v>99.3</v>
      </c>
      <c r="R86" s="18" t="s">
        <v>711</v>
      </c>
      <c r="S86" s="47" t="s">
        <v>362</v>
      </c>
      <c r="T86" s="17">
        <v>-0.6</v>
      </c>
      <c r="U86" s="18" t="s">
        <v>712</v>
      </c>
      <c r="AA86">
        <v>99.3</v>
      </c>
      <c r="AB86">
        <v>0.5</v>
      </c>
      <c r="AC86" s="88">
        <f t="shared" si="4"/>
        <v>98.8</v>
      </c>
      <c r="AD86" s="88">
        <f t="shared" si="5"/>
        <v>99.8</v>
      </c>
      <c r="AF86">
        <v>-0.6</v>
      </c>
      <c r="AG86">
        <v>0.7</v>
      </c>
      <c r="AH86">
        <f t="shared" si="6"/>
        <v>-1.2999999999999998</v>
      </c>
      <c r="AI86">
        <f t="shared" si="7"/>
        <v>9.9999999999999978E-2</v>
      </c>
    </row>
    <row r="87" spans="1:35" ht="31.5" x14ac:dyDescent="0.25">
      <c r="A87" s="12" t="s">
        <v>119</v>
      </c>
      <c r="B87" s="14">
        <v>5</v>
      </c>
      <c r="C87" s="15">
        <v>246</v>
      </c>
      <c r="D87" s="14">
        <v>5</v>
      </c>
      <c r="E87" s="14">
        <v>5</v>
      </c>
      <c r="F87" s="14">
        <v>0</v>
      </c>
      <c r="G87" s="14">
        <v>0</v>
      </c>
      <c r="H87" s="14">
        <v>0</v>
      </c>
      <c r="I87" s="14">
        <v>5</v>
      </c>
      <c r="J87" s="14">
        <v>0</v>
      </c>
      <c r="K87" s="14">
        <v>0</v>
      </c>
      <c r="L87" s="12">
        <v>16</v>
      </c>
      <c r="M87" s="14">
        <v>24</v>
      </c>
      <c r="N87" s="14">
        <v>3</v>
      </c>
      <c r="O87" s="15">
        <v>6</v>
      </c>
      <c r="P87" s="47" t="s">
        <v>358</v>
      </c>
      <c r="Q87" s="19">
        <v>99.3</v>
      </c>
      <c r="R87" s="18" t="s">
        <v>648</v>
      </c>
      <c r="S87" s="47" t="s">
        <v>362</v>
      </c>
      <c r="T87" s="17">
        <v>-0.4</v>
      </c>
      <c r="U87" s="18" t="s">
        <v>713</v>
      </c>
      <c r="AA87">
        <v>99.3</v>
      </c>
      <c r="AB87">
        <v>0.3</v>
      </c>
      <c r="AC87" s="88">
        <f t="shared" si="4"/>
        <v>99</v>
      </c>
      <c r="AD87" s="88">
        <f t="shared" si="5"/>
        <v>99.6</v>
      </c>
      <c r="AF87">
        <v>-0.4</v>
      </c>
      <c r="AG87">
        <v>0.4</v>
      </c>
      <c r="AH87">
        <f t="shared" si="6"/>
        <v>-0.8</v>
      </c>
      <c r="AI87">
        <f t="shared" si="7"/>
        <v>0</v>
      </c>
    </row>
    <row r="88" spans="1:35" ht="31.5" x14ac:dyDescent="0.25">
      <c r="A88" s="12" t="s">
        <v>181</v>
      </c>
      <c r="B88" s="14">
        <v>3</v>
      </c>
      <c r="C88" s="15">
        <v>90</v>
      </c>
      <c r="D88" s="14">
        <v>3</v>
      </c>
      <c r="E88" s="14">
        <v>3</v>
      </c>
      <c r="F88" s="14">
        <v>0</v>
      </c>
      <c r="G88" s="14">
        <v>0</v>
      </c>
      <c r="H88" s="14">
        <v>3</v>
      </c>
      <c r="I88" s="14">
        <v>0</v>
      </c>
      <c r="J88" s="14">
        <v>0</v>
      </c>
      <c r="K88" s="14">
        <v>0</v>
      </c>
      <c r="L88" s="12">
        <v>16.2</v>
      </c>
      <c r="M88" s="14">
        <v>14</v>
      </c>
      <c r="N88" s="14">
        <v>2</v>
      </c>
      <c r="O88" s="15">
        <v>0</v>
      </c>
      <c r="P88" s="47" t="s">
        <v>362</v>
      </c>
      <c r="Q88" s="19">
        <v>99.5</v>
      </c>
      <c r="R88" s="18" t="s">
        <v>672</v>
      </c>
      <c r="S88" s="47" t="s">
        <v>362</v>
      </c>
      <c r="T88" s="17">
        <v>-0.4</v>
      </c>
      <c r="U88" s="18" t="s">
        <v>714</v>
      </c>
      <c r="AA88">
        <v>99.5</v>
      </c>
      <c r="AB88">
        <v>0.5</v>
      </c>
      <c r="AC88" s="88">
        <f t="shared" si="4"/>
        <v>99</v>
      </c>
      <c r="AD88" s="88">
        <f t="shared" si="5"/>
        <v>100</v>
      </c>
      <c r="AF88">
        <v>-0.4</v>
      </c>
      <c r="AG88">
        <v>0.7</v>
      </c>
      <c r="AH88">
        <f t="shared" si="6"/>
        <v>-1.1000000000000001</v>
      </c>
      <c r="AI88">
        <f t="shared" si="7"/>
        <v>0.29999999999999993</v>
      </c>
    </row>
    <row r="89" spans="1:35" ht="31.5" x14ac:dyDescent="0.25">
      <c r="A89" s="12" t="s">
        <v>120</v>
      </c>
      <c r="B89" s="14">
        <v>9</v>
      </c>
      <c r="C89" s="15">
        <v>307</v>
      </c>
      <c r="D89" s="14">
        <v>9</v>
      </c>
      <c r="E89" s="14">
        <v>3</v>
      </c>
      <c r="F89" s="14">
        <v>6</v>
      </c>
      <c r="G89" s="14">
        <v>0</v>
      </c>
      <c r="H89" s="14">
        <v>0</v>
      </c>
      <c r="I89" s="14">
        <v>3</v>
      </c>
      <c r="J89" s="14">
        <v>6</v>
      </c>
      <c r="K89" s="14">
        <v>0</v>
      </c>
      <c r="L89" s="12">
        <v>13.7</v>
      </c>
      <c r="M89" s="14">
        <v>56</v>
      </c>
      <c r="N89" s="14">
        <v>5</v>
      </c>
      <c r="O89" s="15">
        <v>4</v>
      </c>
      <c r="P89" s="47" t="s">
        <v>362</v>
      </c>
      <c r="Q89" s="19">
        <v>100.3</v>
      </c>
      <c r="R89" s="18" t="s">
        <v>668</v>
      </c>
      <c r="S89" s="47" t="s">
        <v>362</v>
      </c>
      <c r="T89" s="17">
        <v>0.2</v>
      </c>
      <c r="U89" s="18" t="s">
        <v>715</v>
      </c>
      <c r="AA89">
        <v>100.3</v>
      </c>
      <c r="AB89">
        <v>0.3</v>
      </c>
      <c r="AC89" s="88">
        <f t="shared" si="4"/>
        <v>100</v>
      </c>
      <c r="AD89" s="88">
        <f t="shared" si="5"/>
        <v>100.6</v>
      </c>
      <c r="AF89">
        <v>0.2</v>
      </c>
      <c r="AG89">
        <v>0.4</v>
      </c>
      <c r="AH89">
        <f t="shared" si="6"/>
        <v>-0.2</v>
      </c>
      <c r="AI89">
        <f t="shared" si="7"/>
        <v>0.60000000000000009</v>
      </c>
    </row>
    <row r="90" spans="1:35" ht="31.5" x14ac:dyDescent="0.25">
      <c r="A90" s="12" t="s">
        <v>121</v>
      </c>
      <c r="B90" s="14">
        <v>4</v>
      </c>
      <c r="C90" s="15">
        <v>200</v>
      </c>
      <c r="D90" s="14">
        <v>4</v>
      </c>
      <c r="E90" s="14">
        <v>2</v>
      </c>
      <c r="F90" s="14">
        <v>2</v>
      </c>
      <c r="G90" s="14">
        <v>0</v>
      </c>
      <c r="H90" s="14">
        <v>0</v>
      </c>
      <c r="I90" s="14">
        <v>3</v>
      </c>
      <c r="J90" s="14">
        <v>1</v>
      </c>
      <c r="K90" s="14">
        <v>0</v>
      </c>
      <c r="L90" s="12">
        <v>14.4</v>
      </c>
      <c r="M90" s="14">
        <v>67</v>
      </c>
      <c r="N90" s="14">
        <v>1</v>
      </c>
      <c r="O90" s="15">
        <v>48</v>
      </c>
      <c r="P90" s="47" t="s">
        <v>358</v>
      </c>
      <c r="Q90" s="19">
        <v>98.8</v>
      </c>
      <c r="R90" s="18" t="s">
        <v>716</v>
      </c>
      <c r="S90" s="47" t="s">
        <v>358</v>
      </c>
      <c r="T90" s="17">
        <v>-0.6</v>
      </c>
      <c r="U90" s="18" t="s">
        <v>717</v>
      </c>
      <c r="AA90">
        <v>98.8</v>
      </c>
      <c r="AB90">
        <v>0.3</v>
      </c>
      <c r="AC90" s="88">
        <f t="shared" si="4"/>
        <v>98.5</v>
      </c>
      <c r="AD90" s="88">
        <f t="shared" si="5"/>
        <v>99.1</v>
      </c>
      <c r="AF90">
        <v>-0.6</v>
      </c>
      <c r="AG90">
        <v>0.5</v>
      </c>
      <c r="AH90">
        <f t="shared" si="6"/>
        <v>-1.1000000000000001</v>
      </c>
      <c r="AI90">
        <f t="shared" si="7"/>
        <v>-9.9999999999999978E-2</v>
      </c>
    </row>
    <row r="91" spans="1:35" ht="31.5" x14ac:dyDescent="0.25">
      <c r="A91" s="12" t="s">
        <v>182</v>
      </c>
      <c r="B91" s="14">
        <v>3</v>
      </c>
      <c r="C91" s="15">
        <v>94</v>
      </c>
      <c r="D91" s="14">
        <v>3</v>
      </c>
      <c r="E91" s="14">
        <v>2</v>
      </c>
      <c r="F91" s="14">
        <v>1</v>
      </c>
      <c r="G91" s="14">
        <v>0</v>
      </c>
      <c r="H91" s="14">
        <v>1</v>
      </c>
      <c r="I91" s="14">
        <v>2</v>
      </c>
      <c r="J91" s="14">
        <v>0</v>
      </c>
      <c r="K91" s="14">
        <v>0</v>
      </c>
      <c r="L91" s="12">
        <v>14.8</v>
      </c>
      <c r="M91" s="14">
        <v>68</v>
      </c>
      <c r="N91" s="14">
        <v>2</v>
      </c>
      <c r="O91" s="15">
        <v>2</v>
      </c>
      <c r="P91" s="47" t="s">
        <v>368</v>
      </c>
      <c r="Q91" s="19">
        <v>100.7</v>
      </c>
      <c r="R91" s="18" t="s">
        <v>718</v>
      </c>
      <c r="S91" s="47" t="s">
        <v>362</v>
      </c>
      <c r="T91" s="17">
        <v>0.2</v>
      </c>
      <c r="U91" s="18" t="s">
        <v>719</v>
      </c>
      <c r="AA91">
        <v>100.7</v>
      </c>
      <c r="AB91">
        <v>0.5</v>
      </c>
      <c r="AC91" s="88">
        <f t="shared" si="4"/>
        <v>100.2</v>
      </c>
      <c r="AD91" s="88">
        <f t="shared" si="5"/>
        <v>101.2</v>
      </c>
      <c r="AF91">
        <v>0.2</v>
      </c>
      <c r="AG91">
        <v>0.7</v>
      </c>
      <c r="AH91">
        <f t="shared" si="6"/>
        <v>-0.49999999999999994</v>
      </c>
      <c r="AI91">
        <f t="shared" si="7"/>
        <v>0.89999999999999991</v>
      </c>
    </row>
    <row r="92" spans="1:35" ht="31.5" x14ac:dyDescent="0.25">
      <c r="A92" s="12" t="s">
        <v>122</v>
      </c>
      <c r="B92" s="14">
        <v>4</v>
      </c>
      <c r="C92" s="15">
        <v>191</v>
      </c>
      <c r="D92" s="14">
        <v>4</v>
      </c>
      <c r="E92" s="14">
        <v>4</v>
      </c>
      <c r="F92" s="14">
        <v>0</v>
      </c>
      <c r="G92" s="14">
        <v>0</v>
      </c>
      <c r="H92" s="14">
        <v>0</v>
      </c>
      <c r="I92" s="14">
        <v>4</v>
      </c>
      <c r="J92" s="14">
        <v>0</v>
      </c>
      <c r="K92" s="14">
        <v>0</v>
      </c>
      <c r="L92" s="12">
        <v>14.8</v>
      </c>
      <c r="M92" s="14">
        <v>38</v>
      </c>
      <c r="N92" s="14">
        <v>5</v>
      </c>
      <c r="O92" s="15">
        <v>21</v>
      </c>
      <c r="P92" s="47" t="s">
        <v>362</v>
      </c>
      <c r="Q92" s="19">
        <v>100.2</v>
      </c>
      <c r="R92" s="18" t="s">
        <v>720</v>
      </c>
      <c r="S92" s="47" t="s">
        <v>362</v>
      </c>
      <c r="T92" s="17">
        <v>0.3</v>
      </c>
      <c r="U92" s="18" t="s">
        <v>721</v>
      </c>
      <c r="AA92">
        <v>100.2</v>
      </c>
      <c r="AB92">
        <v>0.3</v>
      </c>
      <c r="AC92" s="88">
        <f t="shared" si="4"/>
        <v>99.9</v>
      </c>
      <c r="AD92" s="88">
        <f t="shared" si="5"/>
        <v>100.5</v>
      </c>
      <c r="AF92">
        <v>0.3</v>
      </c>
      <c r="AG92">
        <v>0.5</v>
      </c>
      <c r="AH92">
        <f t="shared" si="6"/>
        <v>-0.2</v>
      </c>
      <c r="AI92">
        <f t="shared" si="7"/>
        <v>0.8</v>
      </c>
    </row>
    <row r="93" spans="1:35" ht="31.5" x14ac:dyDescent="0.25">
      <c r="A93" s="12" t="s">
        <v>13</v>
      </c>
      <c r="B93" s="14">
        <v>10</v>
      </c>
      <c r="C93" s="15">
        <v>375</v>
      </c>
      <c r="D93" s="14">
        <v>10</v>
      </c>
      <c r="E93" s="14">
        <v>2</v>
      </c>
      <c r="F93" s="14">
        <v>8</v>
      </c>
      <c r="G93" s="14">
        <v>0</v>
      </c>
      <c r="H93" s="14">
        <v>3</v>
      </c>
      <c r="I93" s="14">
        <v>5</v>
      </c>
      <c r="J93" s="14">
        <v>2</v>
      </c>
      <c r="K93" s="14">
        <v>0</v>
      </c>
      <c r="L93" s="12">
        <v>13.7</v>
      </c>
      <c r="M93" s="14">
        <v>61</v>
      </c>
      <c r="N93" s="14">
        <v>3</v>
      </c>
      <c r="O93" s="15">
        <v>27</v>
      </c>
      <c r="P93" s="47" t="s">
        <v>362</v>
      </c>
      <c r="Q93" s="19">
        <v>100</v>
      </c>
      <c r="R93" s="18" t="s">
        <v>722</v>
      </c>
      <c r="S93" s="47" t="s">
        <v>362</v>
      </c>
      <c r="T93" s="17">
        <v>0.3</v>
      </c>
      <c r="U93" s="18" t="s">
        <v>723</v>
      </c>
      <c r="AA93">
        <v>100</v>
      </c>
      <c r="AB93">
        <v>0.2</v>
      </c>
      <c r="AC93" s="88">
        <f t="shared" si="4"/>
        <v>99.8</v>
      </c>
      <c r="AD93" s="88">
        <f t="shared" si="5"/>
        <v>100.2</v>
      </c>
      <c r="AF93">
        <v>0.3</v>
      </c>
      <c r="AG93">
        <v>0.3</v>
      </c>
      <c r="AH93">
        <f t="shared" si="6"/>
        <v>0</v>
      </c>
      <c r="AI93">
        <f t="shared" si="7"/>
        <v>0.6</v>
      </c>
    </row>
    <row r="94" spans="1:35" ht="31.5" x14ac:dyDescent="0.25">
      <c r="A94" s="12" t="s">
        <v>123</v>
      </c>
      <c r="B94" s="14">
        <v>8</v>
      </c>
      <c r="C94" s="15">
        <v>268</v>
      </c>
      <c r="D94" s="14">
        <v>8</v>
      </c>
      <c r="E94" s="14">
        <v>5</v>
      </c>
      <c r="F94" s="14">
        <v>3</v>
      </c>
      <c r="G94" s="14">
        <v>0</v>
      </c>
      <c r="H94" s="14">
        <v>0</v>
      </c>
      <c r="I94" s="14">
        <v>2</v>
      </c>
      <c r="J94" s="14">
        <v>6</v>
      </c>
      <c r="K94" s="14">
        <v>0</v>
      </c>
      <c r="L94" s="12">
        <v>15.1</v>
      </c>
      <c r="M94" s="14">
        <v>35</v>
      </c>
      <c r="N94" s="14">
        <v>1</v>
      </c>
      <c r="O94" s="15">
        <v>22</v>
      </c>
      <c r="P94" s="47" t="s">
        <v>368</v>
      </c>
      <c r="Q94" s="19">
        <v>100.4</v>
      </c>
      <c r="R94" s="18" t="s">
        <v>724</v>
      </c>
      <c r="S94" s="47" t="s">
        <v>362</v>
      </c>
      <c r="T94" s="17">
        <v>0.3</v>
      </c>
      <c r="U94" s="18" t="s">
        <v>665</v>
      </c>
      <c r="AA94">
        <v>100.4</v>
      </c>
      <c r="AB94">
        <v>0.3</v>
      </c>
      <c r="AC94" s="88">
        <f t="shared" si="4"/>
        <v>100.10000000000001</v>
      </c>
      <c r="AD94" s="88">
        <f t="shared" si="5"/>
        <v>100.7</v>
      </c>
      <c r="AF94">
        <v>0.3</v>
      </c>
      <c r="AG94">
        <v>0.4</v>
      </c>
      <c r="AH94">
        <f t="shared" si="6"/>
        <v>-0.10000000000000003</v>
      </c>
      <c r="AI94">
        <f t="shared" si="7"/>
        <v>0.7</v>
      </c>
    </row>
    <row r="95" spans="1:35" ht="31.5" x14ac:dyDescent="0.25">
      <c r="A95" s="12" t="s">
        <v>14</v>
      </c>
      <c r="B95" s="14">
        <v>25</v>
      </c>
      <c r="C95" s="15">
        <v>977</v>
      </c>
      <c r="D95" s="14">
        <v>25</v>
      </c>
      <c r="E95" s="14">
        <v>5</v>
      </c>
      <c r="F95" s="14">
        <v>20</v>
      </c>
      <c r="G95" s="14">
        <v>0</v>
      </c>
      <c r="H95" s="14">
        <v>6</v>
      </c>
      <c r="I95" s="14">
        <v>11</v>
      </c>
      <c r="J95" s="14">
        <v>5</v>
      </c>
      <c r="K95" s="14">
        <v>3</v>
      </c>
      <c r="L95" s="12">
        <v>13.9</v>
      </c>
      <c r="M95" s="14">
        <v>63</v>
      </c>
      <c r="N95" s="14">
        <v>2</v>
      </c>
      <c r="O95" s="15">
        <v>24</v>
      </c>
      <c r="P95" s="47" t="s">
        <v>362</v>
      </c>
      <c r="Q95" s="19">
        <v>100.1</v>
      </c>
      <c r="R95" s="18" t="s">
        <v>684</v>
      </c>
      <c r="S95" s="47" t="s">
        <v>368</v>
      </c>
      <c r="T95" s="17">
        <v>0.4</v>
      </c>
      <c r="U95" s="18" t="s">
        <v>725</v>
      </c>
      <c r="AA95">
        <v>100.1</v>
      </c>
      <c r="AB95">
        <v>0.2</v>
      </c>
      <c r="AC95" s="88">
        <f t="shared" si="4"/>
        <v>99.899999999999991</v>
      </c>
      <c r="AD95" s="88">
        <f t="shared" si="5"/>
        <v>100.3</v>
      </c>
      <c r="AF95">
        <v>0.4</v>
      </c>
      <c r="AG95">
        <v>0.2</v>
      </c>
      <c r="AH95">
        <f t="shared" si="6"/>
        <v>0.2</v>
      </c>
      <c r="AI95">
        <f t="shared" si="7"/>
        <v>0.60000000000000009</v>
      </c>
    </row>
    <row r="96" spans="1:35" ht="31.5" x14ac:dyDescent="0.25">
      <c r="A96" s="12" t="s">
        <v>15</v>
      </c>
      <c r="B96" s="14">
        <v>3</v>
      </c>
      <c r="C96" s="15">
        <v>150</v>
      </c>
      <c r="D96" s="14">
        <v>3</v>
      </c>
      <c r="E96" s="14">
        <v>1</v>
      </c>
      <c r="F96" s="14">
        <v>2</v>
      </c>
      <c r="G96" s="14">
        <v>0</v>
      </c>
      <c r="H96" s="14">
        <v>2</v>
      </c>
      <c r="I96" s="14">
        <v>1</v>
      </c>
      <c r="J96" s="14">
        <v>0</v>
      </c>
      <c r="K96" s="14">
        <v>0</v>
      </c>
      <c r="L96" s="12">
        <v>14.2</v>
      </c>
      <c r="M96" s="14">
        <v>56</v>
      </c>
      <c r="N96" s="14">
        <v>6</v>
      </c>
      <c r="O96" s="15">
        <v>6</v>
      </c>
      <c r="P96" s="47" t="s">
        <v>358</v>
      </c>
      <c r="Q96" s="19">
        <v>99.2</v>
      </c>
      <c r="R96" s="18" t="s">
        <v>669</v>
      </c>
      <c r="S96" s="47" t="s">
        <v>358</v>
      </c>
      <c r="T96" s="17">
        <v>-0.8</v>
      </c>
      <c r="U96" s="18" t="s">
        <v>726</v>
      </c>
      <c r="AA96">
        <v>99.2</v>
      </c>
      <c r="AB96">
        <v>0.4</v>
      </c>
      <c r="AC96" s="88">
        <f t="shared" si="4"/>
        <v>98.8</v>
      </c>
      <c r="AD96" s="88">
        <f t="shared" si="5"/>
        <v>99.600000000000009</v>
      </c>
      <c r="AF96">
        <v>-0.8</v>
      </c>
      <c r="AG96">
        <v>0.5</v>
      </c>
      <c r="AH96">
        <f t="shared" si="6"/>
        <v>-1.3</v>
      </c>
      <c r="AI96">
        <f t="shared" si="7"/>
        <v>-0.30000000000000004</v>
      </c>
    </row>
    <row r="97" spans="1:35" ht="31.5" x14ac:dyDescent="0.25">
      <c r="A97" s="12" t="s">
        <v>16</v>
      </c>
      <c r="B97" s="14">
        <v>3</v>
      </c>
      <c r="C97" s="15">
        <v>113</v>
      </c>
      <c r="D97" s="14">
        <v>3</v>
      </c>
      <c r="E97" s="14">
        <v>2</v>
      </c>
      <c r="F97" s="14">
        <v>1</v>
      </c>
      <c r="G97" s="14">
        <v>0</v>
      </c>
      <c r="H97" s="14">
        <v>0</v>
      </c>
      <c r="I97" s="14">
        <v>3</v>
      </c>
      <c r="J97" s="14">
        <v>0</v>
      </c>
      <c r="K97" s="14">
        <v>0</v>
      </c>
      <c r="L97" s="12">
        <v>14.9</v>
      </c>
      <c r="M97" s="14">
        <v>16</v>
      </c>
      <c r="N97" s="14">
        <v>1</v>
      </c>
      <c r="O97" s="15">
        <v>4</v>
      </c>
      <c r="P97" s="47" t="s">
        <v>368</v>
      </c>
      <c r="Q97" s="19">
        <v>101.9</v>
      </c>
      <c r="R97" s="18" t="s">
        <v>727</v>
      </c>
      <c r="S97" s="47" t="s">
        <v>368</v>
      </c>
      <c r="T97" s="17">
        <v>1.4</v>
      </c>
      <c r="U97" s="18" t="s">
        <v>728</v>
      </c>
      <c r="AA97">
        <v>101.9</v>
      </c>
      <c r="AB97">
        <v>0.4</v>
      </c>
      <c r="AC97" s="88">
        <f t="shared" si="4"/>
        <v>101.5</v>
      </c>
      <c r="AD97" s="88">
        <f t="shared" si="5"/>
        <v>102.30000000000001</v>
      </c>
      <c r="AF97">
        <v>1.4</v>
      </c>
      <c r="AG97">
        <v>0.6</v>
      </c>
      <c r="AH97">
        <f t="shared" si="6"/>
        <v>0.79999999999999993</v>
      </c>
      <c r="AI97">
        <f t="shared" si="7"/>
        <v>2</v>
      </c>
    </row>
    <row r="98" spans="1:35" ht="31.5" x14ac:dyDescent="0.25">
      <c r="A98" s="12" t="s">
        <v>183</v>
      </c>
      <c r="B98" s="14">
        <v>3</v>
      </c>
      <c r="C98" s="15">
        <v>208</v>
      </c>
      <c r="D98" s="14">
        <v>3</v>
      </c>
      <c r="E98" s="14">
        <v>2</v>
      </c>
      <c r="F98" s="14">
        <v>1</v>
      </c>
      <c r="G98" s="14">
        <v>0</v>
      </c>
      <c r="H98" s="14">
        <v>1</v>
      </c>
      <c r="I98" s="14">
        <v>2</v>
      </c>
      <c r="J98" s="14">
        <v>0</v>
      </c>
      <c r="K98" s="14">
        <v>0</v>
      </c>
      <c r="L98" s="12">
        <v>14.2</v>
      </c>
      <c r="M98" s="14">
        <v>53</v>
      </c>
      <c r="N98" s="14">
        <v>1</v>
      </c>
      <c r="O98" s="15">
        <v>2</v>
      </c>
      <c r="P98" s="47" t="s">
        <v>362</v>
      </c>
      <c r="Q98" s="19">
        <v>99.9</v>
      </c>
      <c r="R98" s="18" t="s">
        <v>628</v>
      </c>
      <c r="S98" s="47" t="s">
        <v>362</v>
      </c>
      <c r="T98" s="17">
        <v>0.1</v>
      </c>
      <c r="U98" s="18" t="s">
        <v>634</v>
      </c>
      <c r="AA98">
        <v>99.9</v>
      </c>
      <c r="AB98">
        <v>0.3</v>
      </c>
      <c r="AC98" s="88">
        <f t="shared" si="4"/>
        <v>99.600000000000009</v>
      </c>
      <c r="AD98" s="88">
        <f t="shared" si="5"/>
        <v>100.2</v>
      </c>
      <c r="AF98">
        <v>0.1</v>
      </c>
      <c r="AG98">
        <v>0.5</v>
      </c>
      <c r="AH98">
        <f t="shared" si="6"/>
        <v>-0.4</v>
      </c>
      <c r="AI98">
        <f t="shared" si="7"/>
        <v>0.6</v>
      </c>
    </row>
    <row r="99" spans="1:35" ht="31.5" x14ac:dyDescent="0.25">
      <c r="A99" s="12" t="s">
        <v>124</v>
      </c>
      <c r="B99" s="14">
        <v>4</v>
      </c>
      <c r="C99" s="15">
        <v>137</v>
      </c>
      <c r="D99" s="14">
        <v>4</v>
      </c>
      <c r="E99" s="14">
        <v>4</v>
      </c>
      <c r="F99" s="14">
        <v>0</v>
      </c>
      <c r="G99" s="14">
        <v>0</v>
      </c>
      <c r="H99" s="14">
        <v>0</v>
      </c>
      <c r="I99" s="14">
        <v>4</v>
      </c>
      <c r="J99" s="14">
        <v>0</v>
      </c>
      <c r="K99" s="14">
        <v>0</v>
      </c>
      <c r="L99" s="12">
        <v>15.9</v>
      </c>
      <c r="M99" s="14">
        <v>11</v>
      </c>
      <c r="N99" s="14">
        <v>0</v>
      </c>
      <c r="O99" s="15">
        <v>15</v>
      </c>
      <c r="P99" s="47" t="s">
        <v>362</v>
      </c>
      <c r="Q99" s="19">
        <v>100.3</v>
      </c>
      <c r="R99" s="18" t="s">
        <v>667</v>
      </c>
      <c r="S99" s="47" t="s">
        <v>362</v>
      </c>
      <c r="T99" s="17">
        <v>-0.1</v>
      </c>
      <c r="U99" s="18" t="s">
        <v>729</v>
      </c>
      <c r="AA99">
        <v>100.3</v>
      </c>
      <c r="AB99">
        <v>0.4</v>
      </c>
      <c r="AC99" s="88">
        <f t="shared" si="4"/>
        <v>99.899999999999991</v>
      </c>
      <c r="AD99" s="88">
        <f t="shared" si="5"/>
        <v>100.7</v>
      </c>
      <c r="AF99">
        <v>-0.1</v>
      </c>
      <c r="AG99">
        <v>0.6</v>
      </c>
      <c r="AH99">
        <f t="shared" si="6"/>
        <v>-0.7</v>
      </c>
      <c r="AI99">
        <f t="shared" si="7"/>
        <v>0.5</v>
      </c>
    </row>
    <row r="100" spans="1:35" ht="31.5" x14ac:dyDescent="0.25">
      <c r="A100" s="12" t="s">
        <v>125</v>
      </c>
      <c r="B100" s="14">
        <v>3</v>
      </c>
      <c r="C100" s="15">
        <v>65</v>
      </c>
      <c r="D100" s="14">
        <v>3</v>
      </c>
      <c r="E100" s="14">
        <v>2</v>
      </c>
      <c r="F100" s="14">
        <v>1</v>
      </c>
      <c r="G100" s="14">
        <v>0</v>
      </c>
      <c r="H100" s="14">
        <v>0</v>
      </c>
      <c r="I100" s="14">
        <v>3</v>
      </c>
      <c r="J100" s="14">
        <v>0</v>
      </c>
      <c r="K100" s="14">
        <v>0</v>
      </c>
      <c r="L100" s="12">
        <v>13.5</v>
      </c>
      <c r="M100" s="14">
        <v>32</v>
      </c>
      <c r="N100" s="14">
        <v>2</v>
      </c>
      <c r="O100" s="15">
        <v>37</v>
      </c>
      <c r="P100" s="47" t="s">
        <v>362</v>
      </c>
      <c r="Q100" s="19">
        <v>99.7</v>
      </c>
      <c r="R100" s="18" t="s">
        <v>730</v>
      </c>
      <c r="S100" s="47" t="s">
        <v>358</v>
      </c>
      <c r="T100" s="17">
        <v>-1.5</v>
      </c>
      <c r="U100" s="18" t="s">
        <v>731</v>
      </c>
      <c r="AA100">
        <v>99.7</v>
      </c>
      <c r="AB100">
        <v>0.6</v>
      </c>
      <c r="AC100" s="88">
        <f t="shared" si="4"/>
        <v>99.100000000000009</v>
      </c>
      <c r="AD100" s="88">
        <f t="shared" si="5"/>
        <v>100.3</v>
      </c>
      <c r="AF100">
        <v>-1.5</v>
      </c>
      <c r="AG100">
        <v>0.8</v>
      </c>
      <c r="AH100">
        <f t="shared" si="6"/>
        <v>-2.2999999999999998</v>
      </c>
      <c r="AI100">
        <f t="shared" si="7"/>
        <v>-0.7</v>
      </c>
    </row>
    <row r="101" spans="1:35" ht="31.5" x14ac:dyDescent="0.25">
      <c r="A101" s="12" t="s">
        <v>126</v>
      </c>
      <c r="B101" s="14">
        <v>3</v>
      </c>
      <c r="C101" s="15">
        <v>87</v>
      </c>
      <c r="D101" s="14">
        <v>3</v>
      </c>
      <c r="E101" s="14">
        <v>3</v>
      </c>
      <c r="F101" s="14">
        <v>0</v>
      </c>
      <c r="G101" s="14">
        <v>0</v>
      </c>
      <c r="H101" s="14">
        <v>0</v>
      </c>
      <c r="I101" s="14">
        <v>3</v>
      </c>
      <c r="J101" s="14">
        <v>0</v>
      </c>
      <c r="K101" s="14">
        <v>0</v>
      </c>
      <c r="L101" s="12">
        <v>15.2</v>
      </c>
      <c r="M101" s="14">
        <v>40</v>
      </c>
      <c r="N101" s="14">
        <v>1</v>
      </c>
      <c r="O101" s="15">
        <v>2</v>
      </c>
      <c r="P101" s="47" t="s">
        <v>362</v>
      </c>
      <c r="Q101" s="19">
        <v>100</v>
      </c>
      <c r="R101" s="18" t="s">
        <v>732</v>
      </c>
      <c r="S101" s="47" t="s">
        <v>362</v>
      </c>
      <c r="T101" s="17">
        <v>-0.1</v>
      </c>
      <c r="U101" s="18" t="s">
        <v>642</v>
      </c>
      <c r="AA101">
        <v>100</v>
      </c>
      <c r="AB101">
        <v>0.5</v>
      </c>
      <c r="AC101" s="88">
        <f t="shared" si="4"/>
        <v>99.5</v>
      </c>
      <c r="AD101" s="88">
        <f t="shared" si="5"/>
        <v>100.5</v>
      </c>
      <c r="AF101">
        <v>-0.1</v>
      </c>
      <c r="AG101">
        <v>0.7</v>
      </c>
      <c r="AH101">
        <f t="shared" si="6"/>
        <v>-0.79999999999999993</v>
      </c>
      <c r="AI101">
        <f t="shared" si="7"/>
        <v>0.6</v>
      </c>
    </row>
    <row r="102" spans="1:35" ht="31.5" x14ac:dyDescent="0.25">
      <c r="A102" s="12" t="s">
        <v>184</v>
      </c>
      <c r="B102" s="14">
        <v>32</v>
      </c>
      <c r="C102" s="15">
        <v>783</v>
      </c>
      <c r="D102" s="14">
        <v>32</v>
      </c>
      <c r="E102" s="14">
        <v>29</v>
      </c>
      <c r="F102" s="14">
        <v>3</v>
      </c>
      <c r="G102" s="14">
        <v>0</v>
      </c>
      <c r="H102" s="14">
        <v>31</v>
      </c>
      <c r="I102" s="14">
        <v>1</v>
      </c>
      <c r="J102" s="14">
        <v>0</v>
      </c>
      <c r="K102" s="14">
        <v>0</v>
      </c>
      <c r="L102" s="12">
        <v>15.4</v>
      </c>
      <c r="M102" s="14">
        <v>26</v>
      </c>
      <c r="N102" s="14">
        <v>3</v>
      </c>
      <c r="O102" s="15">
        <v>10</v>
      </c>
      <c r="P102" s="47" t="s">
        <v>358</v>
      </c>
      <c r="Q102" s="19">
        <v>99.6</v>
      </c>
      <c r="R102" s="18" t="s">
        <v>733</v>
      </c>
      <c r="S102" s="47" t="s">
        <v>362</v>
      </c>
      <c r="T102" s="17">
        <v>-0.2</v>
      </c>
      <c r="U102" s="18" t="s">
        <v>734</v>
      </c>
      <c r="AA102">
        <v>99.6</v>
      </c>
      <c r="AB102">
        <v>0.2</v>
      </c>
      <c r="AC102" s="88">
        <f t="shared" si="4"/>
        <v>99.399999999999991</v>
      </c>
      <c r="AD102" s="88">
        <f t="shared" si="5"/>
        <v>99.8</v>
      </c>
      <c r="AF102">
        <v>-0.2</v>
      </c>
      <c r="AG102">
        <v>0.2</v>
      </c>
      <c r="AH102">
        <f t="shared" si="6"/>
        <v>-0.4</v>
      </c>
      <c r="AI102">
        <f t="shared" si="7"/>
        <v>0</v>
      </c>
    </row>
    <row r="103" spans="1:35" ht="31.5" x14ac:dyDescent="0.25">
      <c r="A103" s="12" t="s">
        <v>127</v>
      </c>
      <c r="B103" s="14">
        <v>6</v>
      </c>
      <c r="C103" s="15">
        <v>230</v>
      </c>
      <c r="D103" s="14">
        <v>6</v>
      </c>
      <c r="E103" s="14">
        <v>4</v>
      </c>
      <c r="F103" s="14">
        <v>2</v>
      </c>
      <c r="G103" s="14">
        <v>0</v>
      </c>
      <c r="H103" s="14">
        <v>2</v>
      </c>
      <c r="I103" s="14">
        <v>4</v>
      </c>
      <c r="J103" s="14">
        <v>0</v>
      </c>
      <c r="K103" s="14">
        <v>0</v>
      </c>
      <c r="L103" s="12">
        <v>14.5</v>
      </c>
      <c r="M103" s="14">
        <v>32</v>
      </c>
      <c r="N103" s="14">
        <v>2</v>
      </c>
      <c r="O103" s="15">
        <v>3</v>
      </c>
      <c r="P103" s="47" t="s">
        <v>362</v>
      </c>
      <c r="Q103" s="19">
        <v>100</v>
      </c>
      <c r="R103" s="18" t="s">
        <v>633</v>
      </c>
      <c r="S103" s="47" t="s">
        <v>362</v>
      </c>
      <c r="T103" s="17">
        <v>0.3</v>
      </c>
      <c r="U103" s="18" t="s">
        <v>665</v>
      </c>
      <c r="AA103">
        <v>100</v>
      </c>
      <c r="AB103">
        <v>0.3</v>
      </c>
      <c r="AC103" s="88">
        <f t="shared" si="4"/>
        <v>99.7</v>
      </c>
      <c r="AD103" s="88">
        <f t="shared" si="5"/>
        <v>100.3</v>
      </c>
      <c r="AF103">
        <v>0.3</v>
      </c>
      <c r="AG103">
        <v>0.4</v>
      </c>
      <c r="AH103">
        <f t="shared" si="6"/>
        <v>-0.10000000000000003</v>
      </c>
      <c r="AI103">
        <f t="shared" si="7"/>
        <v>0.7</v>
      </c>
    </row>
    <row r="104" spans="1:35" ht="31.5" x14ac:dyDescent="0.25">
      <c r="A104" s="12" t="s">
        <v>185</v>
      </c>
      <c r="B104" s="14">
        <v>3</v>
      </c>
      <c r="C104" s="15">
        <v>110</v>
      </c>
      <c r="D104" s="14">
        <v>3</v>
      </c>
      <c r="E104" s="14">
        <v>1</v>
      </c>
      <c r="F104" s="14">
        <v>2</v>
      </c>
      <c r="G104" s="14">
        <v>0</v>
      </c>
      <c r="H104" s="14">
        <v>1</v>
      </c>
      <c r="I104" s="14">
        <v>1</v>
      </c>
      <c r="J104" s="14">
        <v>1</v>
      </c>
      <c r="K104" s="14">
        <v>0</v>
      </c>
      <c r="L104" s="12">
        <v>16</v>
      </c>
      <c r="M104" s="14">
        <v>27</v>
      </c>
      <c r="N104" s="14">
        <v>0</v>
      </c>
      <c r="O104" s="15">
        <v>3</v>
      </c>
      <c r="P104" s="47" t="s">
        <v>358</v>
      </c>
      <c r="Q104" s="19">
        <v>99.4</v>
      </c>
      <c r="R104" s="18" t="s">
        <v>622</v>
      </c>
      <c r="S104" s="47" t="s">
        <v>362</v>
      </c>
      <c r="T104" s="17">
        <v>0.2</v>
      </c>
      <c r="U104" s="18" t="s">
        <v>666</v>
      </c>
      <c r="AA104">
        <v>99.4</v>
      </c>
      <c r="AB104">
        <v>0.4</v>
      </c>
      <c r="AC104" s="88">
        <f t="shared" si="4"/>
        <v>99</v>
      </c>
      <c r="AD104" s="88">
        <f t="shared" si="5"/>
        <v>99.800000000000011</v>
      </c>
      <c r="AF104">
        <v>0.2</v>
      </c>
      <c r="AG104">
        <v>0.6</v>
      </c>
      <c r="AH104">
        <f t="shared" si="6"/>
        <v>-0.39999999999999997</v>
      </c>
      <c r="AI104">
        <f t="shared" si="7"/>
        <v>0.8</v>
      </c>
    </row>
    <row r="105" spans="1:35" ht="31.5" x14ac:dyDescent="0.25">
      <c r="A105" s="12" t="s">
        <v>211</v>
      </c>
      <c r="B105" s="14">
        <v>30</v>
      </c>
      <c r="C105" s="15">
        <v>1545</v>
      </c>
      <c r="D105" s="14">
        <v>30</v>
      </c>
      <c r="E105" s="14">
        <v>5</v>
      </c>
      <c r="F105" s="14">
        <v>25</v>
      </c>
      <c r="G105" s="14">
        <v>0</v>
      </c>
      <c r="H105" s="14">
        <v>16</v>
      </c>
      <c r="I105" s="14">
        <v>11</v>
      </c>
      <c r="J105" s="14">
        <v>1</v>
      </c>
      <c r="K105" s="14">
        <v>2</v>
      </c>
      <c r="L105" s="12">
        <v>14.4</v>
      </c>
      <c r="M105" s="14">
        <v>46</v>
      </c>
      <c r="N105" s="14">
        <v>2</v>
      </c>
      <c r="O105" s="15">
        <v>26</v>
      </c>
      <c r="P105" s="47" t="s">
        <v>368</v>
      </c>
      <c r="Q105" s="19">
        <v>100.4</v>
      </c>
      <c r="R105" s="18" t="s">
        <v>735</v>
      </c>
      <c r="S105" s="47" t="s">
        <v>368</v>
      </c>
      <c r="T105" s="17">
        <v>0.7</v>
      </c>
      <c r="U105" s="18" t="s">
        <v>736</v>
      </c>
      <c r="AA105">
        <v>100.4</v>
      </c>
      <c r="AB105">
        <v>0.1</v>
      </c>
      <c r="AC105" s="88">
        <f t="shared" si="4"/>
        <v>100.30000000000001</v>
      </c>
      <c r="AD105" s="88">
        <f t="shared" si="5"/>
        <v>100.5</v>
      </c>
      <c r="AF105">
        <v>0.7</v>
      </c>
      <c r="AG105">
        <v>0.2</v>
      </c>
      <c r="AH105">
        <f t="shared" si="6"/>
        <v>0.49999999999999994</v>
      </c>
      <c r="AI105">
        <f t="shared" si="7"/>
        <v>0.89999999999999991</v>
      </c>
    </row>
    <row r="106" spans="1:35" ht="31.5" x14ac:dyDescent="0.25">
      <c r="A106" s="12" t="s">
        <v>212</v>
      </c>
      <c r="B106" s="14">
        <v>5</v>
      </c>
      <c r="C106" s="15">
        <v>101</v>
      </c>
      <c r="D106" s="14">
        <v>5</v>
      </c>
      <c r="E106" s="14">
        <v>5</v>
      </c>
      <c r="F106" s="14">
        <v>0</v>
      </c>
      <c r="G106" s="14">
        <v>0</v>
      </c>
      <c r="H106" s="14">
        <v>0</v>
      </c>
      <c r="I106" s="14">
        <v>5</v>
      </c>
      <c r="J106" s="14">
        <v>0</v>
      </c>
      <c r="K106" s="14">
        <v>0</v>
      </c>
      <c r="L106" s="12">
        <v>15.1</v>
      </c>
      <c r="M106" s="14">
        <v>24</v>
      </c>
      <c r="N106" s="14">
        <v>0</v>
      </c>
      <c r="O106" s="15">
        <v>1</v>
      </c>
      <c r="P106" s="47" t="s">
        <v>358</v>
      </c>
      <c r="Q106" s="19">
        <v>99</v>
      </c>
      <c r="R106" s="18" t="s">
        <v>737</v>
      </c>
      <c r="S106" s="47" t="s">
        <v>362</v>
      </c>
      <c r="T106" s="17">
        <v>-0.4</v>
      </c>
      <c r="U106" s="18" t="s">
        <v>677</v>
      </c>
      <c r="AA106">
        <v>99</v>
      </c>
      <c r="AB106">
        <v>0.5</v>
      </c>
      <c r="AC106" s="88">
        <f t="shared" si="4"/>
        <v>98.5</v>
      </c>
      <c r="AD106" s="88">
        <f t="shared" si="5"/>
        <v>99.5</v>
      </c>
      <c r="AF106">
        <v>-0.4</v>
      </c>
      <c r="AG106">
        <v>0.6</v>
      </c>
      <c r="AH106">
        <f t="shared" si="6"/>
        <v>-1</v>
      </c>
      <c r="AI106">
        <f t="shared" si="7"/>
        <v>0.19999999999999996</v>
      </c>
    </row>
    <row r="107" spans="1:35" ht="31.5" x14ac:dyDescent="0.25">
      <c r="A107" s="12" t="s">
        <v>17</v>
      </c>
      <c r="B107" s="14">
        <v>27</v>
      </c>
      <c r="C107" s="15">
        <v>1007</v>
      </c>
      <c r="D107" s="14">
        <v>27</v>
      </c>
      <c r="E107" s="14">
        <v>11</v>
      </c>
      <c r="F107" s="14">
        <v>16</v>
      </c>
      <c r="G107" s="14">
        <v>0</v>
      </c>
      <c r="H107" s="14">
        <v>6</v>
      </c>
      <c r="I107" s="14">
        <v>8</v>
      </c>
      <c r="J107" s="14">
        <v>10</v>
      </c>
      <c r="K107" s="14">
        <v>3</v>
      </c>
      <c r="L107" s="12">
        <v>14.2</v>
      </c>
      <c r="M107" s="14">
        <v>49</v>
      </c>
      <c r="N107" s="14">
        <v>1</v>
      </c>
      <c r="O107" s="15">
        <v>13</v>
      </c>
      <c r="P107" s="47" t="s">
        <v>358</v>
      </c>
      <c r="Q107" s="19">
        <v>99.6</v>
      </c>
      <c r="R107" s="18" t="s">
        <v>738</v>
      </c>
      <c r="S107" s="47" t="s">
        <v>362</v>
      </c>
      <c r="T107" s="17">
        <v>-0.1</v>
      </c>
      <c r="U107" s="18" t="s">
        <v>739</v>
      </c>
      <c r="AA107">
        <v>99.6</v>
      </c>
      <c r="AB107">
        <v>0.1</v>
      </c>
      <c r="AC107" s="88">
        <f t="shared" si="4"/>
        <v>99.5</v>
      </c>
      <c r="AD107" s="88">
        <f t="shared" si="5"/>
        <v>99.699999999999989</v>
      </c>
      <c r="AF107">
        <v>-0.1</v>
      </c>
      <c r="AG107">
        <v>0.2</v>
      </c>
      <c r="AH107">
        <f t="shared" si="6"/>
        <v>-0.30000000000000004</v>
      </c>
      <c r="AI107">
        <f t="shared" si="7"/>
        <v>0.1</v>
      </c>
    </row>
    <row r="108" spans="1:35" ht="31.5" x14ac:dyDescent="0.25">
      <c r="A108" s="12" t="s">
        <v>186</v>
      </c>
      <c r="B108" s="14">
        <v>4</v>
      </c>
      <c r="C108" s="15">
        <v>268</v>
      </c>
      <c r="D108" s="14">
        <v>4</v>
      </c>
      <c r="E108" s="14">
        <v>4</v>
      </c>
      <c r="F108" s="14">
        <v>0</v>
      </c>
      <c r="G108" s="14">
        <v>0</v>
      </c>
      <c r="H108" s="14">
        <v>1</v>
      </c>
      <c r="I108" s="14">
        <v>2</v>
      </c>
      <c r="J108" s="14">
        <v>1</v>
      </c>
      <c r="K108" s="14">
        <v>0</v>
      </c>
      <c r="L108" s="12">
        <v>14.6</v>
      </c>
      <c r="M108" s="14">
        <v>29</v>
      </c>
      <c r="N108" s="14">
        <v>2</v>
      </c>
      <c r="O108" s="15">
        <v>11</v>
      </c>
      <c r="P108" s="47" t="s">
        <v>362</v>
      </c>
      <c r="Q108" s="19">
        <v>99.7</v>
      </c>
      <c r="R108" s="18" t="s">
        <v>664</v>
      </c>
      <c r="S108" s="47" t="s">
        <v>362</v>
      </c>
      <c r="T108" s="17">
        <v>-0.4</v>
      </c>
      <c r="U108" s="18" t="s">
        <v>713</v>
      </c>
      <c r="AA108">
        <v>99.7</v>
      </c>
      <c r="AB108">
        <v>0.3</v>
      </c>
      <c r="AC108" s="88">
        <f t="shared" si="4"/>
        <v>99.4</v>
      </c>
      <c r="AD108" s="88">
        <f t="shared" si="5"/>
        <v>100</v>
      </c>
      <c r="AF108">
        <v>-0.4</v>
      </c>
      <c r="AG108">
        <v>0.4</v>
      </c>
      <c r="AH108">
        <f t="shared" si="6"/>
        <v>-0.8</v>
      </c>
      <c r="AI108">
        <f t="shared" si="7"/>
        <v>0</v>
      </c>
    </row>
    <row r="109" spans="1:35" ht="31.5" x14ac:dyDescent="0.25">
      <c r="A109" s="12" t="s">
        <v>128</v>
      </c>
      <c r="B109" s="14">
        <v>3</v>
      </c>
      <c r="C109" s="15">
        <v>398</v>
      </c>
      <c r="D109" s="14">
        <v>3</v>
      </c>
      <c r="E109" s="14">
        <v>3</v>
      </c>
      <c r="F109" s="14">
        <v>0</v>
      </c>
      <c r="G109" s="14">
        <v>0</v>
      </c>
      <c r="H109" s="14">
        <v>0</v>
      </c>
      <c r="I109" s="14">
        <v>0</v>
      </c>
      <c r="J109" s="14">
        <v>0</v>
      </c>
      <c r="K109" s="14">
        <v>3</v>
      </c>
      <c r="L109" s="12">
        <v>16.7</v>
      </c>
      <c r="M109" s="14">
        <v>14</v>
      </c>
      <c r="N109" s="14">
        <v>1</v>
      </c>
      <c r="O109" s="15">
        <v>3</v>
      </c>
      <c r="P109" s="47" t="s">
        <v>358</v>
      </c>
      <c r="Q109" s="19">
        <v>99.5</v>
      </c>
      <c r="R109" s="18" t="s">
        <v>686</v>
      </c>
      <c r="S109" s="47" t="s">
        <v>362</v>
      </c>
      <c r="T109" s="17">
        <v>-0.2</v>
      </c>
      <c r="U109" s="18" t="s">
        <v>687</v>
      </c>
      <c r="AA109">
        <v>99.5</v>
      </c>
      <c r="AB109">
        <v>0.2</v>
      </c>
      <c r="AC109" s="88">
        <f t="shared" si="4"/>
        <v>99.3</v>
      </c>
      <c r="AD109" s="88">
        <f t="shared" si="5"/>
        <v>99.7</v>
      </c>
      <c r="AF109">
        <v>-0.2</v>
      </c>
      <c r="AG109">
        <v>0.3</v>
      </c>
      <c r="AH109">
        <f t="shared" si="6"/>
        <v>-0.5</v>
      </c>
      <c r="AI109">
        <f t="shared" si="7"/>
        <v>9.9999999999999978E-2</v>
      </c>
    </row>
    <row r="110" spans="1:35" ht="31.5" x14ac:dyDescent="0.25">
      <c r="A110" s="12" t="s">
        <v>129</v>
      </c>
      <c r="B110" s="14">
        <v>5</v>
      </c>
      <c r="C110" s="15">
        <v>113</v>
      </c>
      <c r="D110" s="14">
        <v>5</v>
      </c>
      <c r="E110" s="14">
        <v>5</v>
      </c>
      <c r="F110" s="14">
        <v>0</v>
      </c>
      <c r="G110" s="14">
        <v>0</v>
      </c>
      <c r="H110" s="14">
        <v>1</v>
      </c>
      <c r="I110" s="14">
        <v>0</v>
      </c>
      <c r="J110" s="14">
        <v>0</v>
      </c>
      <c r="K110" s="14">
        <v>4</v>
      </c>
      <c r="L110" s="12">
        <v>15.6</v>
      </c>
      <c r="M110" s="14">
        <v>27</v>
      </c>
      <c r="N110" s="14">
        <v>3</v>
      </c>
      <c r="O110" s="15">
        <v>4</v>
      </c>
      <c r="P110" s="47" t="s">
        <v>362</v>
      </c>
      <c r="Q110" s="19">
        <v>100.2</v>
      </c>
      <c r="R110" s="18" t="s">
        <v>678</v>
      </c>
      <c r="S110" s="47" t="s">
        <v>362</v>
      </c>
      <c r="T110" s="17">
        <v>0.3</v>
      </c>
      <c r="U110" s="18" t="s">
        <v>740</v>
      </c>
      <c r="AA110">
        <v>100.2</v>
      </c>
      <c r="AB110">
        <v>0.4</v>
      </c>
      <c r="AC110" s="88">
        <f t="shared" si="4"/>
        <v>99.8</v>
      </c>
      <c r="AD110" s="88">
        <f t="shared" si="5"/>
        <v>100.60000000000001</v>
      </c>
      <c r="AF110">
        <v>0.3</v>
      </c>
      <c r="AG110">
        <v>0.6</v>
      </c>
      <c r="AH110">
        <f t="shared" si="6"/>
        <v>-0.3</v>
      </c>
      <c r="AI110">
        <f t="shared" si="7"/>
        <v>0.89999999999999991</v>
      </c>
    </row>
    <row r="111" spans="1:35" ht="31.5" x14ac:dyDescent="0.25">
      <c r="A111" s="12" t="s">
        <v>187</v>
      </c>
      <c r="B111" s="14">
        <v>3</v>
      </c>
      <c r="C111" s="15">
        <v>128</v>
      </c>
      <c r="D111" s="14">
        <v>3</v>
      </c>
      <c r="E111" s="14">
        <v>1</v>
      </c>
      <c r="F111" s="14">
        <v>2</v>
      </c>
      <c r="G111" s="14">
        <v>0</v>
      </c>
      <c r="H111" s="14">
        <v>3</v>
      </c>
      <c r="I111" s="14">
        <v>0</v>
      </c>
      <c r="J111" s="14">
        <v>0</v>
      </c>
      <c r="K111" s="14">
        <v>0</v>
      </c>
      <c r="L111" s="12">
        <v>14.8</v>
      </c>
      <c r="M111" s="14">
        <v>39</v>
      </c>
      <c r="N111" s="14">
        <v>1</v>
      </c>
      <c r="O111" s="15">
        <v>7</v>
      </c>
      <c r="P111" s="47" t="s">
        <v>362</v>
      </c>
      <c r="Q111" s="19">
        <v>100.2</v>
      </c>
      <c r="R111" s="18" t="s">
        <v>678</v>
      </c>
      <c r="S111" s="47" t="s">
        <v>362</v>
      </c>
      <c r="T111" s="17">
        <v>0.4</v>
      </c>
      <c r="U111" s="18" t="s">
        <v>741</v>
      </c>
      <c r="AA111">
        <v>100.2</v>
      </c>
      <c r="AB111">
        <v>0.4</v>
      </c>
      <c r="AC111" s="88">
        <f t="shared" si="4"/>
        <v>99.8</v>
      </c>
      <c r="AD111" s="88">
        <f t="shared" si="5"/>
        <v>100.60000000000001</v>
      </c>
      <c r="AF111">
        <v>0.4</v>
      </c>
      <c r="AG111">
        <v>0.6</v>
      </c>
      <c r="AH111">
        <f t="shared" si="6"/>
        <v>-0.19999999999999996</v>
      </c>
      <c r="AI111">
        <f t="shared" si="7"/>
        <v>1</v>
      </c>
    </row>
    <row r="112" spans="1:35" ht="31.5" x14ac:dyDescent="0.25">
      <c r="A112" s="12" t="s">
        <v>188</v>
      </c>
      <c r="B112" s="14">
        <v>4</v>
      </c>
      <c r="C112" s="15">
        <v>56</v>
      </c>
      <c r="D112" s="14">
        <v>4</v>
      </c>
      <c r="E112" s="14">
        <v>4</v>
      </c>
      <c r="F112" s="14">
        <v>0</v>
      </c>
      <c r="G112" s="14">
        <v>0</v>
      </c>
      <c r="H112" s="14">
        <v>0</v>
      </c>
      <c r="I112" s="14">
        <v>4</v>
      </c>
      <c r="J112" s="14">
        <v>0</v>
      </c>
      <c r="K112" s="14">
        <v>0</v>
      </c>
      <c r="L112" s="12">
        <v>15.6</v>
      </c>
      <c r="M112" s="14">
        <v>7</v>
      </c>
      <c r="N112" s="14">
        <v>5</v>
      </c>
      <c r="O112" s="15">
        <v>4</v>
      </c>
      <c r="P112" s="47" t="s">
        <v>362</v>
      </c>
      <c r="Q112" s="19">
        <v>99.8</v>
      </c>
      <c r="R112" s="18" t="s">
        <v>742</v>
      </c>
      <c r="S112" s="47" t="s">
        <v>362</v>
      </c>
      <c r="T112" s="17">
        <v>-0.1</v>
      </c>
      <c r="U112" s="18" t="s">
        <v>743</v>
      </c>
      <c r="AA112">
        <v>99.8</v>
      </c>
      <c r="AB112">
        <v>0.6</v>
      </c>
      <c r="AC112" s="88">
        <f t="shared" si="4"/>
        <v>99.2</v>
      </c>
      <c r="AD112" s="88">
        <f t="shared" si="5"/>
        <v>100.39999999999999</v>
      </c>
      <c r="AF112">
        <v>-0.1</v>
      </c>
      <c r="AG112">
        <v>0.9</v>
      </c>
      <c r="AH112">
        <f t="shared" si="6"/>
        <v>-1</v>
      </c>
      <c r="AI112">
        <f t="shared" si="7"/>
        <v>0.8</v>
      </c>
    </row>
    <row r="113" spans="1:35" ht="31.5" x14ac:dyDescent="0.25">
      <c r="A113" s="12" t="s">
        <v>189</v>
      </c>
      <c r="B113" s="14">
        <v>3</v>
      </c>
      <c r="C113" s="15">
        <v>83</v>
      </c>
      <c r="D113" s="14">
        <v>3</v>
      </c>
      <c r="E113" s="14">
        <v>3</v>
      </c>
      <c r="F113" s="14">
        <v>0</v>
      </c>
      <c r="G113" s="14">
        <v>0</v>
      </c>
      <c r="H113" s="14">
        <v>0</v>
      </c>
      <c r="I113" s="14">
        <v>3</v>
      </c>
      <c r="J113" s="14">
        <v>0</v>
      </c>
      <c r="K113" s="14">
        <v>0</v>
      </c>
      <c r="L113" s="12">
        <v>16.100000000000001</v>
      </c>
      <c r="M113" s="14">
        <v>11</v>
      </c>
      <c r="N113" s="14">
        <v>4</v>
      </c>
      <c r="O113" s="15">
        <v>1</v>
      </c>
      <c r="P113" s="47" t="s">
        <v>358</v>
      </c>
      <c r="Q113" s="19">
        <v>99.4</v>
      </c>
      <c r="R113" s="18" t="s">
        <v>744</v>
      </c>
      <c r="S113" s="47" t="s">
        <v>362</v>
      </c>
      <c r="T113" s="17">
        <v>-0.3</v>
      </c>
      <c r="U113" s="18" t="s">
        <v>745</v>
      </c>
      <c r="AA113">
        <v>99.4</v>
      </c>
      <c r="AB113">
        <v>0.5</v>
      </c>
      <c r="AC113" s="88">
        <f t="shared" si="4"/>
        <v>98.9</v>
      </c>
      <c r="AD113" s="88">
        <f t="shared" si="5"/>
        <v>99.9</v>
      </c>
      <c r="AF113">
        <v>-0.3</v>
      </c>
      <c r="AG113">
        <v>0.7</v>
      </c>
      <c r="AH113">
        <f t="shared" si="6"/>
        <v>-1</v>
      </c>
      <c r="AI113">
        <f t="shared" si="7"/>
        <v>0.39999999999999997</v>
      </c>
    </row>
    <row r="114" spans="1:35" ht="31.5" x14ac:dyDescent="0.25">
      <c r="A114" s="12" t="s">
        <v>130</v>
      </c>
      <c r="B114" s="14">
        <v>4</v>
      </c>
      <c r="C114" s="15">
        <v>142</v>
      </c>
      <c r="D114" s="14">
        <v>4</v>
      </c>
      <c r="E114" s="14">
        <v>4</v>
      </c>
      <c r="F114" s="14">
        <v>0</v>
      </c>
      <c r="G114" s="14">
        <v>0</v>
      </c>
      <c r="H114" s="14">
        <v>0</v>
      </c>
      <c r="I114" s="14">
        <v>1</v>
      </c>
      <c r="J114" s="14">
        <v>0</v>
      </c>
      <c r="K114" s="14">
        <v>3</v>
      </c>
      <c r="L114" s="12">
        <v>16.100000000000001</v>
      </c>
      <c r="M114" s="14">
        <v>23</v>
      </c>
      <c r="N114" s="14">
        <v>0</v>
      </c>
      <c r="O114" s="15">
        <v>25</v>
      </c>
      <c r="P114" s="47" t="s">
        <v>368</v>
      </c>
      <c r="Q114" s="19">
        <v>101</v>
      </c>
      <c r="R114" s="18" t="s">
        <v>746</v>
      </c>
      <c r="S114" s="47" t="s">
        <v>362</v>
      </c>
      <c r="T114" s="17">
        <v>0.3</v>
      </c>
      <c r="U114" s="18" t="s">
        <v>740</v>
      </c>
      <c r="AA114">
        <v>101</v>
      </c>
      <c r="AB114">
        <v>0.4</v>
      </c>
      <c r="AC114" s="88">
        <f t="shared" si="4"/>
        <v>100.6</v>
      </c>
      <c r="AD114" s="88">
        <f t="shared" si="5"/>
        <v>101.4</v>
      </c>
      <c r="AF114">
        <v>0.3</v>
      </c>
      <c r="AG114">
        <v>0.6</v>
      </c>
      <c r="AH114">
        <f t="shared" si="6"/>
        <v>-0.3</v>
      </c>
      <c r="AI114">
        <f t="shared" si="7"/>
        <v>0.89999999999999991</v>
      </c>
    </row>
    <row r="115" spans="1:35" ht="31.5" x14ac:dyDescent="0.25">
      <c r="A115" s="12" t="s">
        <v>213</v>
      </c>
      <c r="B115" s="14">
        <v>3</v>
      </c>
      <c r="C115" s="15">
        <v>125</v>
      </c>
      <c r="D115" s="14">
        <v>3</v>
      </c>
      <c r="E115" s="14">
        <v>3</v>
      </c>
      <c r="F115" s="14">
        <v>0</v>
      </c>
      <c r="G115" s="14">
        <v>0</v>
      </c>
      <c r="H115" s="14">
        <v>0</v>
      </c>
      <c r="I115" s="14">
        <v>0</v>
      </c>
      <c r="J115" s="14">
        <v>3</v>
      </c>
      <c r="K115" s="14">
        <v>0</v>
      </c>
      <c r="L115" s="12">
        <v>15.2</v>
      </c>
      <c r="M115" s="14">
        <v>31</v>
      </c>
      <c r="N115" s="14">
        <v>1</v>
      </c>
      <c r="O115" s="15">
        <v>31</v>
      </c>
      <c r="P115" s="47" t="s">
        <v>368</v>
      </c>
      <c r="Q115" s="19">
        <v>101.7</v>
      </c>
      <c r="R115" s="18" t="s">
        <v>747</v>
      </c>
      <c r="S115" s="47" t="s">
        <v>368</v>
      </c>
      <c r="T115" s="17">
        <v>1.1000000000000001</v>
      </c>
      <c r="U115" s="18" t="s">
        <v>748</v>
      </c>
      <c r="AA115">
        <v>101.7</v>
      </c>
      <c r="AB115">
        <v>0.4</v>
      </c>
      <c r="AC115" s="88">
        <f t="shared" si="4"/>
        <v>101.3</v>
      </c>
      <c r="AD115" s="88">
        <f t="shared" si="5"/>
        <v>102.10000000000001</v>
      </c>
      <c r="AF115">
        <v>1.1000000000000001</v>
      </c>
      <c r="AG115">
        <v>0.6</v>
      </c>
      <c r="AH115">
        <f t="shared" si="6"/>
        <v>0.50000000000000011</v>
      </c>
      <c r="AI115">
        <f t="shared" si="7"/>
        <v>1.7000000000000002</v>
      </c>
    </row>
    <row r="116" spans="1:35" ht="31.5" x14ac:dyDescent="0.25">
      <c r="A116" s="12" t="s">
        <v>131</v>
      </c>
      <c r="B116" s="14">
        <v>3</v>
      </c>
      <c r="C116" s="15">
        <v>210</v>
      </c>
      <c r="D116" s="14">
        <v>3</v>
      </c>
      <c r="E116" s="14">
        <v>1</v>
      </c>
      <c r="F116" s="14">
        <v>2</v>
      </c>
      <c r="G116" s="14">
        <v>0</v>
      </c>
      <c r="H116" s="14">
        <v>1</v>
      </c>
      <c r="I116" s="14">
        <v>1</v>
      </c>
      <c r="J116" s="14">
        <v>1</v>
      </c>
      <c r="K116" s="14">
        <v>0</v>
      </c>
      <c r="L116" s="12">
        <v>14.4</v>
      </c>
      <c r="M116" s="14">
        <v>36</v>
      </c>
      <c r="N116" s="14">
        <v>2</v>
      </c>
      <c r="O116" s="15">
        <v>20</v>
      </c>
      <c r="P116" s="47" t="s">
        <v>362</v>
      </c>
      <c r="Q116" s="19">
        <v>100.1</v>
      </c>
      <c r="R116" s="18" t="s">
        <v>662</v>
      </c>
      <c r="S116" s="47" t="s">
        <v>362</v>
      </c>
      <c r="T116" s="17">
        <v>0.4</v>
      </c>
      <c r="U116" s="18" t="s">
        <v>625</v>
      </c>
      <c r="AA116">
        <v>100.1</v>
      </c>
      <c r="AB116">
        <v>0.3</v>
      </c>
      <c r="AC116" s="88">
        <f t="shared" si="4"/>
        <v>99.8</v>
      </c>
      <c r="AD116" s="88">
        <f t="shared" si="5"/>
        <v>100.39999999999999</v>
      </c>
      <c r="AF116">
        <v>0.4</v>
      </c>
      <c r="AG116">
        <v>0.5</v>
      </c>
      <c r="AH116">
        <f t="shared" si="6"/>
        <v>-9.9999999999999978E-2</v>
      </c>
      <c r="AI116">
        <f t="shared" si="7"/>
        <v>0.9</v>
      </c>
    </row>
    <row r="117" spans="1:35" ht="31.5" x14ac:dyDescent="0.25">
      <c r="A117" s="12" t="s">
        <v>190</v>
      </c>
      <c r="B117" s="14">
        <v>3</v>
      </c>
      <c r="C117" s="15">
        <v>108</v>
      </c>
      <c r="D117" s="14">
        <v>3</v>
      </c>
      <c r="E117" s="14">
        <v>2</v>
      </c>
      <c r="F117" s="14">
        <v>1</v>
      </c>
      <c r="G117" s="14">
        <v>0</v>
      </c>
      <c r="H117" s="14">
        <v>3</v>
      </c>
      <c r="I117" s="14">
        <v>0</v>
      </c>
      <c r="J117" s="14">
        <v>0</v>
      </c>
      <c r="K117" s="14">
        <v>0</v>
      </c>
      <c r="L117" s="12">
        <v>14.9</v>
      </c>
      <c r="M117" s="14">
        <v>19</v>
      </c>
      <c r="N117" s="14">
        <v>3</v>
      </c>
      <c r="O117" s="15">
        <v>18</v>
      </c>
      <c r="P117" s="47" t="s">
        <v>368</v>
      </c>
      <c r="Q117" s="19">
        <v>100.7</v>
      </c>
      <c r="R117" s="18" t="s">
        <v>749</v>
      </c>
      <c r="S117" s="47" t="s">
        <v>362</v>
      </c>
      <c r="T117" s="17">
        <v>0.1</v>
      </c>
      <c r="U117" s="18" t="s">
        <v>750</v>
      </c>
      <c r="AA117">
        <v>100.7</v>
      </c>
      <c r="AB117">
        <v>0.4</v>
      </c>
      <c r="AC117" s="88">
        <f t="shared" si="4"/>
        <v>100.3</v>
      </c>
      <c r="AD117" s="88">
        <f t="shared" si="5"/>
        <v>101.10000000000001</v>
      </c>
      <c r="AF117">
        <v>0.1</v>
      </c>
      <c r="AG117">
        <v>0.6</v>
      </c>
      <c r="AH117">
        <f t="shared" si="6"/>
        <v>-0.5</v>
      </c>
      <c r="AI117">
        <f t="shared" si="7"/>
        <v>0.7</v>
      </c>
    </row>
    <row r="118" spans="1:35" ht="31.5" x14ac:dyDescent="0.25">
      <c r="A118" s="12" t="s">
        <v>132</v>
      </c>
      <c r="B118" s="14">
        <v>5</v>
      </c>
      <c r="C118" s="15">
        <v>136</v>
      </c>
      <c r="D118" s="14">
        <v>5</v>
      </c>
      <c r="E118" s="14">
        <v>5</v>
      </c>
      <c r="F118" s="14">
        <v>0</v>
      </c>
      <c r="G118" s="14">
        <v>0</v>
      </c>
      <c r="H118" s="14">
        <v>0</v>
      </c>
      <c r="I118" s="14">
        <v>5</v>
      </c>
      <c r="J118" s="14">
        <v>0</v>
      </c>
      <c r="K118" s="14">
        <v>0</v>
      </c>
      <c r="L118" s="12">
        <v>15.4</v>
      </c>
      <c r="M118" s="14">
        <v>25</v>
      </c>
      <c r="N118" s="14">
        <v>2</v>
      </c>
      <c r="O118" s="15">
        <v>9</v>
      </c>
      <c r="P118" s="47" t="s">
        <v>362</v>
      </c>
      <c r="Q118" s="19">
        <v>100.1</v>
      </c>
      <c r="R118" s="18" t="s">
        <v>690</v>
      </c>
      <c r="S118" s="47" t="s">
        <v>362</v>
      </c>
      <c r="T118" s="17">
        <v>0</v>
      </c>
      <c r="U118" s="18" t="s">
        <v>656</v>
      </c>
      <c r="AA118">
        <v>100.1</v>
      </c>
      <c r="AB118">
        <v>0.4</v>
      </c>
      <c r="AC118" s="88">
        <f t="shared" si="4"/>
        <v>99.699999999999989</v>
      </c>
      <c r="AD118" s="88">
        <f t="shared" si="5"/>
        <v>100.5</v>
      </c>
      <c r="AF118">
        <v>0</v>
      </c>
      <c r="AG118">
        <v>0.6</v>
      </c>
      <c r="AH118">
        <f t="shared" si="6"/>
        <v>-0.6</v>
      </c>
      <c r="AI118">
        <f t="shared" si="7"/>
        <v>0.6</v>
      </c>
    </row>
    <row r="119" spans="1:35" ht="31.5" x14ac:dyDescent="0.25">
      <c r="A119" s="12" t="s">
        <v>133</v>
      </c>
      <c r="B119" s="14">
        <v>6</v>
      </c>
      <c r="C119" s="15">
        <v>164</v>
      </c>
      <c r="D119" s="14">
        <v>6</v>
      </c>
      <c r="E119" s="14">
        <v>3</v>
      </c>
      <c r="F119" s="14">
        <v>3</v>
      </c>
      <c r="G119" s="14">
        <v>0</v>
      </c>
      <c r="H119" s="14">
        <v>3</v>
      </c>
      <c r="I119" s="14">
        <v>1</v>
      </c>
      <c r="J119" s="14">
        <v>2</v>
      </c>
      <c r="K119" s="14">
        <v>0</v>
      </c>
      <c r="L119" s="12">
        <v>14.9</v>
      </c>
      <c r="M119" s="14">
        <v>41</v>
      </c>
      <c r="N119" s="14">
        <v>2</v>
      </c>
      <c r="O119" s="15">
        <v>9</v>
      </c>
      <c r="P119" s="47" t="s">
        <v>362</v>
      </c>
      <c r="Q119" s="19">
        <v>99.9</v>
      </c>
      <c r="R119" s="18" t="s">
        <v>638</v>
      </c>
      <c r="S119" s="47" t="s">
        <v>362</v>
      </c>
      <c r="T119" s="17">
        <v>-0.1</v>
      </c>
      <c r="U119" s="18" t="s">
        <v>679</v>
      </c>
      <c r="AA119">
        <v>99.9</v>
      </c>
      <c r="AB119">
        <v>0.4</v>
      </c>
      <c r="AC119" s="88">
        <f t="shared" si="4"/>
        <v>99.5</v>
      </c>
      <c r="AD119" s="88">
        <f t="shared" si="5"/>
        <v>100.30000000000001</v>
      </c>
      <c r="AF119">
        <v>-0.1</v>
      </c>
      <c r="AG119">
        <v>0.5</v>
      </c>
      <c r="AH119">
        <f t="shared" si="6"/>
        <v>-0.6</v>
      </c>
      <c r="AI119">
        <f t="shared" si="7"/>
        <v>0.4</v>
      </c>
    </row>
    <row r="120" spans="1:35" ht="31.5" x14ac:dyDescent="0.25">
      <c r="A120" s="12" t="s">
        <v>214</v>
      </c>
      <c r="B120" s="14">
        <v>5</v>
      </c>
      <c r="C120" s="15">
        <v>93</v>
      </c>
      <c r="D120" s="14">
        <v>5</v>
      </c>
      <c r="E120" s="14">
        <v>5</v>
      </c>
      <c r="F120" s="14">
        <v>0</v>
      </c>
      <c r="G120" s="14">
        <v>0</v>
      </c>
      <c r="H120" s="14">
        <v>5</v>
      </c>
      <c r="I120" s="14">
        <v>0</v>
      </c>
      <c r="J120" s="14">
        <v>0</v>
      </c>
      <c r="K120" s="14">
        <v>0</v>
      </c>
      <c r="L120" s="12">
        <v>15.8</v>
      </c>
      <c r="M120" s="14">
        <v>30</v>
      </c>
      <c r="N120" s="14">
        <v>0</v>
      </c>
      <c r="O120" s="15">
        <v>4</v>
      </c>
      <c r="P120" s="47" t="s">
        <v>358</v>
      </c>
      <c r="Q120" s="19">
        <v>99.2</v>
      </c>
      <c r="R120" s="18" t="s">
        <v>751</v>
      </c>
      <c r="S120" s="47" t="s">
        <v>362</v>
      </c>
      <c r="T120" s="17">
        <v>-0.5</v>
      </c>
      <c r="U120" s="18" t="s">
        <v>752</v>
      </c>
      <c r="AA120">
        <v>99.2</v>
      </c>
      <c r="AB120">
        <v>0.5</v>
      </c>
      <c r="AC120" s="88">
        <f t="shared" si="4"/>
        <v>98.7</v>
      </c>
      <c r="AD120" s="88">
        <f t="shared" si="5"/>
        <v>99.7</v>
      </c>
      <c r="AF120">
        <v>-0.5</v>
      </c>
      <c r="AG120">
        <v>0.7</v>
      </c>
      <c r="AH120">
        <f t="shared" si="6"/>
        <v>-1.2</v>
      </c>
      <c r="AI120">
        <f t="shared" si="7"/>
        <v>0.19999999999999996</v>
      </c>
    </row>
    <row r="121" spans="1:35" ht="31.5" x14ac:dyDescent="0.25">
      <c r="A121" s="12" t="s">
        <v>215</v>
      </c>
      <c r="B121" s="14">
        <v>3</v>
      </c>
      <c r="C121" s="15">
        <v>73</v>
      </c>
      <c r="D121" s="14">
        <v>3</v>
      </c>
      <c r="E121" s="14">
        <v>3</v>
      </c>
      <c r="F121" s="14">
        <v>0</v>
      </c>
      <c r="G121" s="14">
        <v>0</v>
      </c>
      <c r="H121" s="14">
        <v>3</v>
      </c>
      <c r="I121" s="14">
        <v>0</v>
      </c>
      <c r="J121" s="14">
        <v>0</v>
      </c>
      <c r="K121" s="14">
        <v>0</v>
      </c>
      <c r="L121" s="12">
        <v>13.3</v>
      </c>
      <c r="M121" s="14">
        <v>64</v>
      </c>
      <c r="N121" s="14">
        <v>4</v>
      </c>
      <c r="O121" s="15">
        <v>1</v>
      </c>
      <c r="P121" s="47" t="s">
        <v>368</v>
      </c>
      <c r="Q121" s="19">
        <v>102.7</v>
      </c>
      <c r="R121" s="18" t="s">
        <v>753</v>
      </c>
      <c r="S121" s="47" t="s">
        <v>368</v>
      </c>
      <c r="T121" s="17">
        <v>2.1</v>
      </c>
      <c r="U121" s="18" t="s">
        <v>754</v>
      </c>
      <c r="AA121">
        <v>102.7</v>
      </c>
      <c r="AB121">
        <v>0.5</v>
      </c>
      <c r="AC121" s="88">
        <f t="shared" si="4"/>
        <v>102.2</v>
      </c>
      <c r="AD121" s="88">
        <f t="shared" si="5"/>
        <v>103.2</v>
      </c>
      <c r="AF121">
        <v>2.1</v>
      </c>
      <c r="AG121">
        <v>0.7</v>
      </c>
      <c r="AH121">
        <f t="shared" si="6"/>
        <v>1.4000000000000001</v>
      </c>
      <c r="AI121">
        <f t="shared" si="7"/>
        <v>2.8</v>
      </c>
    </row>
    <row r="122" spans="1:35" ht="31.5" x14ac:dyDescent="0.25">
      <c r="A122" s="12" t="s">
        <v>134</v>
      </c>
      <c r="B122" s="14">
        <v>3</v>
      </c>
      <c r="C122" s="15">
        <v>153</v>
      </c>
      <c r="D122" s="14">
        <v>3</v>
      </c>
      <c r="E122" s="14">
        <v>1</v>
      </c>
      <c r="F122" s="14">
        <v>2</v>
      </c>
      <c r="G122" s="14">
        <v>0</v>
      </c>
      <c r="H122" s="14">
        <v>0</v>
      </c>
      <c r="I122" s="14">
        <v>3</v>
      </c>
      <c r="J122" s="14">
        <v>0</v>
      </c>
      <c r="K122" s="14">
        <v>0</v>
      </c>
      <c r="L122" s="12">
        <v>14.7</v>
      </c>
      <c r="M122" s="14">
        <v>54</v>
      </c>
      <c r="N122" s="14">
        <v>3</v>
      </c>
      <c r="O122" s="15">
        <v>6</v>
      </c>
      <c r="P122" s="47" t="s">
        <v>362</v>
      </c>
      <c r="Q122" s="19">
        <v>100.2</v>
      </c>
      <c r="R122" s="18" t="s">
        <v>678</v>
      </c>
      <c r="S122" s="47" t="s">
        <v>362</v>
      </c>
      <c r="T122" s="17">
        <v>0.4</v>
      </c>
      <c r="U122" s="18" t="s">
        <v>625</v>
      </c>
      <c r="AA122">
        <v>100.2</v>
      </c>
      <c r="AB122">
        <v>0.4</v>
      </c>
      <c r="AC122" s="88">
        <f t="shared" si="4"/>
        <v>99.8</v>
      </c>
      <c r="AD122" s="88">
        <f t="shared" si="5"/>
        <v>100.60000000000001</v>
      </c>
      <c r="AF122">
        <v>0.4</v>
      </c>
      <c r="AG122">
        <v>0.5</v>
      </c>
      <c r="AH122">
        <f t="shared" si="6"/>
        <v>-9.9999999999999978E-2</v>
      </c>
      <c r="AI122">
        <f t="shared" si="7"/>
        <v>0.9</v>
      </c>
    </row>
    <row r="123" spans="1:35" ht="31.5" x14ac:dyDescent="0.25">
      <c r="A123" s="12" t="s">
        <v>135</v>
      </c>
      <c r="B123" s="14">
        <v>4</v>
      </c>
      <c r="C123" s="15">
        <v>219</v>
      </c>
      <c r="D123" s="14">
        <v>4</v>
      </c>
      <c r="E123" s="14">
        <v>2</v>
      </c>
      <c r="F123" s="14">
        <v>2</v>
      </c>
      <c r="G123" s="14">
        <v>0</v>
      </c>
      <c r="H123" s="14">
        <v>1</v>
      </c>
      <c r="I123" s="14">
        <v>1</v>
      </c>
      <c r="J123" s="14">
        <v>0</v>
      </c>
      <c r="K123" s="14">
        <v>2</v>
      </c>
      <c r="L123" s="12">
        <v>15.2</v>
      </c>
      <c r="M123" s="14">
        <v>49</v>
      </c>
      <c r="N123" s="14">
        <v>5</v>
      </c>
      <c r="O123" s="15">
        <v>34</v>
      </c>
      <c r="P123" s="47" t="s">
        <v>362</v>
      </c>
      <c r="Q123" s="19">
        <v>100.2</v>
      </c>
      <c r="R123" s="18" t="s">
        <v>720</v>
      </c>
      <c r="S123" s="47" t="s">
        <v>362</v>
      </c>
      <c r="T123" s="17">
        <v>0.3</v>
      </c>
      <c r="U123" s="18" t="s">
        <v>665</v>
      </c>
      <c r="AA123">
        <v>100.2</v>
      </c>
      <c r="AB123">
        <v>0.3</v>
      </c>
      <c r="AC123" s="88">
        <f t="shared" si="4"/>
        <v>99.9</v>
      </c>
      <c r="AD123" s="88">
        <f t="shared" si="5"/>
        <v>100.5</v>
      </c>
      <c r="AF123">
        <v>0.3</v>
      </c>
      <c r="AG123">
        <v>0.4</v>
      </c>
      <c r="AH123">
        <f t="shared" si="6"/>
        <v>-0.10000000000000003</v>
      </c>
      <c r="AI123">
        <f t="shared" si="7"/>
        <v>0.7</v>
      </c>
    </row>
    <row r="124" spans="1:35" ht="31.5" x14ac:dyDescent="0.25">
      <c r="A124" s="12" t="s">
        <v>80</v>
      </c>
      <c r="B124" s="14">
        <v>3</v>
      </c>
      <c r="C124" s="15">
        <v>170</v>
      </c>
      <c r="D124" s="14">
        <v>3</v>
      </c>
      <c r="E124" s="14">
        <v>1</v>
      </c>
      <c r="F124" s="14">
        <v>2</v>
      </c>
      <c r="G124" s="14">
        <v>0</v>
      </c>
      <c r="H124" s="14">
        <v>1</v>
      </c>
      <c r="I124" s="14">
        <v>2</v>
      </c>
      <c r="J124" s="14">
        <v>0</v>
      </c>
      <c r="K124" s="14">
        <v>0</v>
      </c>
      <c r="L124" s="12">
        <v>13.1</v>
      </c>
      <c r="M124" s="14">
        <v>65</v>
      </c>
      <c r="N124" s="14">
        <v>2</v>
      </c>
      <c r="O124" s="15">
        <v>8</v>
      </c>
      <c r="P124" s="47" t="s">
        <v>368</v>
      </c>
      <c r="Q124" s="19">
        <v>100.6</v>
      </c>
      <c r="R124" s="18" t="s">
        <v>660</v>
      </c>
      <c r="S124" s="47" t="s">
        <v>368</v>
      </c>
      <c r="T124" s="17">
        <v>0.7</v>
      </c>
      <c r="U124" s="18" t="s">
        <v>755</v>
      </c>
      <c r="AA124">
        <v>100.6</v>
      </c>
      <c r="AB124">
        <v>0.4</v>
      </c>
      <c r="AC124" s="88">
        <f t="shared" si="4"/>
        <v>100.19999999999999</v>
      </c>
      <c r="AD124" s="88">
        <f t="shared" si="5"/>
        <v>101</v>
      </c>
      <c r="AF124">
        <v>0.7</v>
      </c>
      <c r="AG124">
        <v>0.5</v>
      </c>
      <c r="AH124">
        <f t="shared" si="6"/>
        <v>0.19999999999999996</v>
      </c>
      <c r="AI124">
        <f t="shared" si="7"/>
        <v>1.2</v>
      </c>
    </row>
    <row r="125" spans="1:35" ht="31.5" x14ac:dyDescent="0.25">
      <c r="A125" s="12" t="s">
        <v>216</v>
      </c>
      <c r="B125" s="14">
        <v>4</v>
      </c>
      <c r="C125" s="15">
        <v>133</v>
      </c>
      <c r="D125" s="14">
        <v>4</v>
      </c>
      <c r="E125" s="14">
        <v>4</v>
      </c>
      <c r="F125" s="14">
        <v>0</v>
      </c>
      <c r="G125" s="14">
        <v>0</v>
      </c>
      <c r="H125" s="14">
        <v>4</v>
      </c>
      <c r="I125" s="14">
        <v>0</v>
      </c>
      <c r="J125" s="14">
        <v>0</v>
      </c>
      <c r="K125" s="14">
        <v>0</v>
      </c>
      <c r="L125" s="12">
        <v>15.9</v>
      </c>
      <c r="M125" s="14">
        <v>35</v>
      </c>
      <c r="N125" s="14">
        <v>2</v>
      </c>
      <c r="O125" s="15">
        <v>14</v>
      </c>
      <c r="P125" s="47" t="s">
        <v>358</v>
      </c>
      <c r="Q125" s="19">
        <v>99.5</v>
      </c>
      <c r="R125" s="18" t="s">
        <v>756</v>
      </c>
      <c r="S125" s="47" t="s">
        <v>358</v>
      </c>
      <c r="T125" s="17">
        <v>-0.7</v>
      </c>
      <c r="U125" s="18" t="s">
        <v>644</v>
      </c>
      <c r="AA125">
        <v>99.5</v>
      </c>
      <c r="AB125">
        <v>0.4</v>
      </c>
      <c r="AC125" s="88">
        <f t="shared" si="4"/>
        <v>99.1</v>
      </c>
      <c r="AD125" s="88">
        <f t="shared" si="5"/>
        <v>99.9</v>
      </c>
      <c r="AF125">
        <v>-0.7</v>
      </c>
      <c r="AG125">
        <v>0.6</v>
      </c>
      <c r="AH125">
        <f t="shared" si="6"/>
        <v>-1.2999999999999998</v>
      </c>
      <c r="AI125">
        <f t="shared" si="7"/>
        <v>-9.9999999999999978E-2</v>
      </c>
    </row>
    <row r="126" spans="1:35" ht="31.5" x14ac:dyDescent="0.25">
      <c r="A126" s="12" t="s">
        <v>136</v>
      </c>
      <c r="B126" s="14">
        <v>4</v>
      </c>
      <c r="C126" s="15">
        <v>158</v>
      </c>
      <c r="D126" s="14">
        <v>4</v>
      </c>
      <c r="E126" s="14">
        <v>3</v>
      </c>
      <c r="F126" s="14">
        <v>1</v>
      </c>
      <c r="G126" s="14">
        <v>0</v>
      </c>
      <c r="H126" s="14">
        <v>0</v>
      </c>
      <c r="I126" s="14">
        <v>3</v>
      </c>
      <c r="J126" s="14">
        <v>1</v>
      </c>
      <c r="K126" s="14">
        <v>0</v>
      </c>
      <c r="L126" s="12">
        <v>15.2</v>
      </c>
      <c r="M126" s="14">
        <v>39</v>
      </c>
      <c r="N126" s="14">
        <v>3</v>
      </c>
      <c r="O126" s="15">
        <v>19</v>
      </c>
      <c r="P126" s="47" t="s">
        <v>362</v>
      </c>
      <c r="Q126" s="19">
        <v>100.2</v>
      </c>
      <c r="R126" s="18" t="s">
        <v>678</v>
      </c>
      <c r="S126" s="47" t="s">
        <v>362</v>
      </c>
      <c r="T126" s="17">
        <v>0.2</v>
      </c>
      <c r="U126" s="18" t="s">
        <v>757</v>
      </c>
      <c r="AA126">
        <v>100.2</v>
      </c>
      <c r="AB126">
        <v>0.4</v>
      </c>
      <c r="AC126" s="88">
        <f t="shared" si="4"/>
        <v>99.8</v>
      </c>
      <c r="AD126" s="88">
        <f t="shared" si="5"/>
        <v>100.60000000000001</v>
      </c>
      <c r="AF126">
        <v>0.2</v>
      </c>
      <c r="AG126">
        <v>0.5</v>
      </c>
      <c r="AH126">
        <f t="shared" si="6"/>
        <v>-0.3</v>
      </c>
      <c r="AI126">
        <f t="shared" si="7"/>
        <v>0.7</v>
      </c>
    </row>
    <row r="127" spans="1:35" ht="31.5" x14ac:dyDescent="0.25">
      <c r="A127" s="12" t="s">
        <v>217</v>
      </c>
      <c r="B127" s="14">
        <v>4</v>
      </c>
      <c r="C127" s="15">
        <v>94</v>
      </c>
      <c r="D127" s="14">
        <v>4</v>
      </c>
      <c r="E127" s="14">
        <v>3</v>
      </c>
      <c r="F127" s="14">
        <v>1</v>
      </c>
      <c r="G127" s="14">
        <v>0</v>
      </c>
      <c r="H127" s="14">
        <v>0</v>
      </c>
      <c r="I127" s="14">
        <v>4</v>
      </c>
      <c r="J127" s="14">
        <v>0</v>
      </c>
      <c r="K127" s="14">
        <v>0</v>
      </c>
      <c r="L127" s="12">
        <v>14.4</v>
      </c>
      <c r="M127" s="14">
        <v>43</v>
      </c>
      <c r="N127" s="14">
        <v>2</v>
      </c>
      <c r="O127" s="15">
        <v>27</v>
      </c>
      <c r="P127" s="47" t="s">
        <v>362</v>
      </c>
      <c r="Q127" s="19">
        <v>99.9</v>
      </c>
      <c r="R127" s="18" t="s">
        <v>618</v>
      </c>
      <c r="S127" s="47" t="s">
        <v>362</v>
      </c>
      <c r="T127" s="17">
        <v>-0.1</v>
      </c>
      <c r="U127" s="18" t="s">
        <v>642</v>
      </c>
      <c r="AA127">
        <v>99.9</v>
      </c>
      <c r="AB127">
        <v>0.5</v>
      </c>
      <c r="AC127" s="88">
        <f t="shared" si="4"/>
        <v>99.4</v>
      </c>
      <c r="AD127" s="88">
        <f t="shared" si="5"/>
        <v>100.4</v>
      </c>
      <c r="AF127">
        <v>-0.1</v>
      </c>
      <c r="AG127">
        <v>0.7</v>
      </c>
      <c r="AH127">
        <f t="shared" si="6"/>
        <v>-0.79999999999999993</v>
      </c>
      <c r="AI127">
        <f t="shared" si="7"/>
        <v>0.6</v>
      </c>
    </row>
    <row r="128" spans="1:35" ht="31.5" x14ac:dyDescent="0.25">
      <c r="A128" s="12" t="s">
        <v>191</v>
      </c>
      <c r="B128" s="14">
        <v>5</v>
      </c>
      <c r="C128" s="15">
        <v>154</v>
      </c>
      <c r="D128" s="14">
        <v>5</v>
      </c>
      <c r="E128" s="14">
        <v>5</v>
      </c>
      <c r="F128" s="14">
        <v>0</v>
      </c>
      <c r="G128" s="14">
        <v>0</v>
      </c>
      <c r="H128" s="14">
        <v>0</v>
      </c>
      <c r="I128" s="14">
        <v>5</v>
      </c>
      <c r="J128" s="14">
        <v>0</v>
      </c>
      <c r="K128" s="14">
        <v>0</v>
      </c>
      <c r="L128" s="12">
        <v>16.7</v>
      </c>
      <c r="M128" s="14">
        <v>12</v>
      </c>
      <c r="N128" s="14">
        <v>0</v>
      </c>
      <c r="O128" s="15">
        <v>6</v>
      </c>
      <c r="P128" s="47" t="s">
        <v>362</v>
      </c>
      <c r="Q128" s="19">
        <v>100.2</v>
      </c>
      <c r="R128" s="18" t="s">
        <v>678</v>
      </c>
      <c r="S128" s="47" t="s">
        <v>362</v>
      </c>
      <c r="T128" s="17">
        <v>0.1</v>
      </c>
      <c r="U128" s="18" t="s">
        <v>634</v>
      </c>
      <c r="AA128">
        <v>100.2</v>
      </c>
      <c r="AB128">
        <v>0.4</v>
      </c>
      <c r="AC128" s="88">
        <f t="shared" si="4"/>
        <v>99.8</v>
      </c>
      <c r="AD128" s="88">
        <f t="shared" si="5"/>
        <v>100.60000000000001</v>
      </c>
      <c r="AF128">
        <v>0.1</v>
      </c>
      <c r="AG128">
        <v>0.5</v>
      </c>
      <c r="AH128">
        <f t="shared" si="6"/>
        <v>-0.4</v>
      </c>
      <c r="AI128">
        <f t="shared" si="7"/>
        <v>0.6</v>
      </c>
    </row>
    <row r="129" spans="1:35" ht="31.5" x14ac:dyDescent="0.25">
      <c r="A129" s="12" t="s">
        <v>137</v>
      </c>
      <c r="B129" s="14">
        <v>3</v>
      </c>
      <c r="C129" s="15">
        <v>96</v>
      </c>
      <c r="D129" s="14">
        <v>3</v>
      </c>
      <c r="E129" s="14">
        <v>0</v>
      </c>
      <c r="F129" s="14">
        <v>3</v>
      </c>
      <c r="G129" s="14">
        <v>0</v>
      </c>
      <c r="H129" s="14">
        <v>0</v>
      </c>
      <c r="I129" s="14">
        <v>3</v>
      </c>
      <c r="J129" s="14">
        <v>0</v>
      </c>
      <c r="K129" s="14">
        <v>0</v>
      </c>
      <c r="L129" s="12">
        <v>12.5</v>
      </c>
      <c r="M129" s="14">
        <v>72</v>
      </c>
      <c r="N129" s="14">
        <v>1</v>
      </c>
      <c r="O129" s="15">
        <v>47</v>
      </c>
      <c r="P129" s="47" t="s">
        <v>368</v>
      </c>
      <c r="Q129" s="19">
        <v>102.4</v>
      </c>
      <c r="R129" s="18" t="s">
        <v>758</v>
      </c>
      <c r="S129" s="47" t="s">
        <v>368</v>
      </c>
      <c r="T129" s="17">
        <v>2.2999999999999998</v>
      </c>
      <c r="U129" s="18" t="s">
        <v>759</v>
      </c>
      <c r="AA129">
        <v>102.4</v>
      </c>
      <c r="AB129">
        <v>0.5</v>
      </c>
      <c r="AC129" s="88">
        <f t="shared" si="4"/>
        <v>101.9</v>
      </c>
      <c r="AD129" s="88">
        <f t="shared" si="5"/>
        <v>102.9</v>
      </c>
      <c r="AF129">
        <v>2.2999999999999998</v>
      </c>
      <c r="AG129">
        <v>0.7</v>
      </c>
      <c r="AH129">
        <f t="shared" si="6"/>
        <v>1.5999999999999999</v>
      </c>
      <c r="AI129">
        <f t="shared" si="7"/>
        <v>3</v>
      </c>
    </row>
    <row r="130" spans="1:35" ht="31.5" x14ac:dyDescent="0.25">
      <c r="A130" s="12" t="s">
        <v>138</v>
      </c>
      <c r="B130" s="14">
        <v>7</v>
      </c>
      <c r="C130" s="15">
        <v>237</v>
      </c>
      <c r="D130" s="14">
        <v>7</v>
      </c>
      <c r="E130" s="14">
        <v>0</v>
      </c>
      <c r="F130" s="14">
        <v>7</v>
      </c>
      <c r="G130" s="14">
        <v>0</v>
      </c>
      <c r="H130" s="14">
        <v>2</v>
      </c>
      <c r="I130" s="14">
        <v>5</v>
      </c>
      <c r="J130" s="14">
        <v>0</v>
      </c>
      <c r="K130" s="14">
        <v>0</v>
      </c>
      <c r="L130" s="12">
        <v>14.5</v>
      </c>
      <c r="M130" s="14">
        <v>38</v>
      </c>
      <c r="N130" s="14">
        <v>1</v>
      </c>
      <c r="O130" s="15">
        <v>20</v>
      </c>
      <c r="P130" s="47" t="s">
        <v>358</v>
      </c>
      <c r="Q130" s="19">
        <v>99.5</v>
      </c>
      <c r="R130" s="18" t="s">
        <v>704</v>
      </c>
      <c r="S130" s="47" t="s">
        <v>362</v>
      </c>
      <c r="T130" s="17">
        <v>-0.3</v>
      </c>
      <c r="U130" s="18" t="s">
        <v>760</v>
      </c>
      <c r="AA130">
        <v>99.5</v>
      </c>
      <c r="AB130">
        <v>0.3</v>
      </c>
      <c r="AC130" s="88">
        <f t="shared" si="4"/>
        <v>99.2</v>
      </c>
      <c r="AD130" s="88">
        <f t="shared" si="5"/>
        <v>99.8</v>
      </c>
      <c r="AF130">
        <v>-0.3</v>
      </c>
      <c r="AG130">
        <v>0.4</v>
      </c>
      <c r="AH130">
        <f t="shared" si="6"/>
        <v>-0.7</v>
      </c>
      <c r="AI130">
        <f t="shared" si="7"/>
        <v>0.10000000000000003</v>
      </c>
    </row>
    <row r="131" spans="1:35" ht="31.5" x14ac:dyDescent="0.25">
      <c r="A131" s="12" t="s">
        <v>81</v>
      </c>
      <c r="B131" s="14">
        <v>3</v>
      </c>
      <c r="C131" s="15">
        <v>149</v>
      </c>
      <c r="D131" s="14">
        <v>3</v>
      </c>
      <c r="E131" s="14">
        <v>0</v>
      </c>
      <c r="F131" s="14">
        <v>3</v>
      </c>
      <c r="G131" s="14">
        <v>0</v>
      </c>
      <c r="H131" s="14">
        <v>0</v>
      </c>
      <c r="I131" s="14">
        <v>3</v>
      </c>
      <c r="J131" s="14">
        <v>0</v>
      </c>
      <c r="K131" s="14">
        <v>0</v>
      </c>
      <c r="L131" s="12">
        <v>11.9</v>
      </c>
      <c r="M131" s="14">
        <v>70</v>
      </c>
      <c r="N131" s="14">
        <v>0</v>
      </c>
      <c r="O131" s="15">
        <v>39</v>
      </c>
      <c r="P131" s="47" t="s">
        <v>368</v>
      </c>
      <c r="Q131" s="19">
        <v>100.9</v>
      </c>
      <c r="R131" s="18" t="s">
        <v>761</v>
      </c>
      <c r="S131" s="47" t="s">
        <v>368</v>
      </c>
      <c r="T131" s="17">
        <v>1</v>
      </c>
      <c r="U131" s="18" t="s">
        <v>647</v>
      </c>
      <c r="AA131">
        <v>100.9</v>
      </c>
      <c r="AB131">
        <v>0.4</v>
      </c>
      <c r="AC131" s="88">
        <f t="shared" si="4"/>
        <v>100.5</v>
      </c>
      <c r="AD131" s="88">
        <f t="shared" si="5"/>
        <v>101.30000000000001</v>
      </c>
      <c r="AF131">
        <v>1</v>
      </c>
      <c r="AG131">
        <v>0.5</v>
      </c>
      <c r="AH131">
        <f t="shared" si="6"/>
        <v>0.5</v>
      </c>
      <c r="AI131">
        <f t="shared" si="7"/>
        <v>1.5</v>
      </c>
    </row>
    <row r="132" spans="1:35" ht="31.5" x14ac:dyDescent="0.25">
      <c r="A132" s="12" t="s">
        <v>139</v>
      </c>
      <c r="B132" s="14">
        <v>5</v>
      </c>
      <c r="C132" s="15">
        <v>114</v>
      </c>
      <c r="D132" s="14">
        <v>5</v>
      </c>
      <c r="E132" s="14">
        <v>2</v>
      </c>
      <c r="F132" s="14">
        <v>3</v>
      </c>
      <c r="G132" s="14">
        <v>0</v>
      </c>
      <c r="H132" s="14">
        <v>2</v>
      </c>
      <c r="I132" s="14">
        <v>1</v>
      </c>
      <c r="J132" s="14">
        <v>2</v>
      </c>
      <c r="K132" s="14">
        <v>0</v>
      </c>
      <c r="L132" s="12">
        <v>15.9</v>
      </c>
      <c r="M132" s="14">
        <v>32</v>
      </c>
      <c r="N132" s="14">
        <v>4</v>
      </c>
      <c r="O132" s="15">
        <v>7</v>
      </c>
      <c r="P132" s="47" t="s">
        <v>358</v>
      </c>
      <c r="Q132" s="19">
        <v>99.4</v>
      </c>
      <c r="R132" s="18" t="s">
        <v>622</v>
      </c>
      <c r="S132" s="47" t="s">
        <v>362</v>
      </c>
      <c r="T132" s="17">
        <v>-0.3</v>
      </c>
      <c r="U132" s="18" t="s">
        <v>762</v>
      </c>
      <c r="AA132">
        <v>99.4</v>
      </c>
      <c r="AB132">
        <v>0.4</v>
      </c>
      <c r="AC132" s="88">
        <f t="shared" si="4"/>
        <v>99</v>
      </c>
      <c r="AD132" s="88">
        <f t="shared" si="5"/>
        <v>99.800000000000011</v>
      </c>
      <c r="AF132">
        <v>-0.3</v>
      </c>
      <c r="AG132">
        <v>0.6</v>
      </c>
      <c r="AH132">
        <f t="shared" si="6"/>
        <v>-0.89999999999999991</v>
      </c>
      <c r="AI132">
        <f t="shared" si="7"/>
        <v>0.3</v>
      </c>
    </row>
    <row r="133" spans="1:35" ht="31.5" x14ac:dyDescent="0.25">
      <c r="A133" s="12" t="s">
        <v>218</v>
      </c>
      <c r="B133" s="14">
        <v>6</v>
      </c>
      <c r="C133" s="15">
        <v>174</v>
      </c>
      <c r="D133" s="14">
        <v>6</v>
      </c>
      <c r="E133" s="14">
        <v>6</v>
      </c>
      <c r="F133" s="14">
        <v>0</v>
      </c>
      <c r="G133" s="14">
        <v>0</v>
      </c>
      <c r="H133" s="14">
        <v>0</v>
      </c>
      <c r="I133" s="14">
        <v>6</v>
      </c>
      <c r="J133" s="14">
        <v>0</v>
      </c>
      <c r="K133" s="14">
        <v>0</v>
      </c>
      <c r="L133" s="12">
        <v>14.9</v>
      </c>
      <c r="M133" s="14">
        <v>13</v>
      </c>
      <c r="N133" s="14">
        <v>3</v>
      </c>
      <c r="O133" s="15">
        <v>17</v>
      </c>
      <c r="P133" s="47" t="s">
        <v>368</v>
      </c>
      <c r="Q133" s="19">
        <v>100.5</v>
      </c>
      <c r="R133" s="18" t="s">
        <v>646</v>
      </c>
      <c r="S133" s="47" t="s">
        <v>362</v>
      </c>
      <c r="T133" s="17">
        <v>0.5</v>
      </c>
      <c r="U133" s="18" t="s">
        <v>661</v>
      </c>
      <c r="AA133">
        <v>100.5</v>
      </c>
      <c r="AB133">
        <v>0.4</v>
      </c>
      <c r="AC133" s="88">
        <f t="shared" si="4"/>
        <v>100.1</v>
      </c>
      <c r="AD133" s="88">
        <f t="shared" si="5"/>
        <v>100.9</v>
      </c>
      <c r="AF133">
        <v>0.5</v>
      </c>
      <c r="AG133">
        <v>0.5</v>
      </c>
      <c r="AH133">
        <f t="shared" si="6"/>
        <v>0</v>
      </c>
      <c r="AI133">
        <f t="shared" si="7"/>
        <v>1</v>
      </c>
    </row>
    <row r="134" spans="1:35" ht="31.5" x14ac:dyDescent="0.25">
      <c r="A134" s="12" t="s">
        <v>18</v>
      </c>
      <c r="B134" s="14">
        <v>8</v>
      </c>
      <c r="C134" s="15">
        <v>312</v>
      </c>
      <c r="D134" s="14">
        <v>8</v>
      </c>
      <c r="E134" s="14">
        <v>1</v>
      </c>
      <c r="F134" s="14">
        <v>7</v>
      </c>
      <c r="G134" s="14">
        <v>0</v>
      </c>
      <c r="H134" s="14">
        <v>0</v>
      </c>
      <c r="I134" s="14">
        <v>8</v>
      </c>
      <c r="J134" s="14">
        <v>0</v>
      </c>
      <c r="K134" s="14">
        <v>0</v>
      </c>
      <c r="L134" s="12">
        <v>14.4</v>
      </c>
      <c r="M134" s="14">
        <v>48</v>
      </c>
      <c r="N134" s="14">
        <v>4</v>
      </c>
      <c r="O134" s="15">
        <v>17</v>
      </c>
      <c r="P134" s="47" t="s">
        <v>358</v>
      </c>
      <c r="Q134" s="19">
        <v>98.4</v>
      </c>
      <c r="R134" s="18" t="s">
        <v>763</v>
      </c>
      <c r="S134" s="47" t="s">
        <v>358</v>
      </c>
      <c r="T134" s="17">
        <v>-1</v>
      </c>
      <c r="U134" s="18" t="s">
        <v>764</v>
      </c>
      <c r="AA134">
        <v>98.4</v>
      </c>
      <c r="AB134">
        <v>0.3</v>
      </c>
      <c r="AC134" s="88">
        <f t="shared" si="4"/>
        <v>98.100000000000009</v>
      </c>
      <c r="AD134" s="88">
        <f t="shared" si="5"/>
        <v>98.7</v>
      </c>
      <c r="AF134">
        <v>-1</v>
      </c>
      <c r="AG134">
        <v>0.4</v>
      </c>
      <c r="AH134">
        <f t="shared" si="6"/>
        <v>-1.4</v>
      </c>
      <c r="AI134">
        <f t="shared" si="7"/>
        <v>-0.6</v>
      </c>
    </row>
    <row r="135" spans="1:35" ht="31.5" x14ac:dyDescent="0.25">
      <c r="A135" s="12" t="s">
        <v>219</v>
      </c>
      <c r="B135" s="14">
        <v>15</v>
      </c>
      <c r="C135" s="15">
        <v>703</v>
      </c>
      <c r="D135" s="14">
        <v>15</v>
      </c>
      <c r="E135" s="14">
        <v>4</v>
      </c>
      <c r="F135" s="14">
        <v>11</v>
      </c>
      <c r="G135" s="14">
        <v>0</v>
      </c>
      <c r="H135" s="14">
        <v>4</v>
      </c>
      <c r="I135" s="14">
        <v>10</v>
      </c>
      <c r="J135" s="14">
        <v>1</v>
      </c>
      <c r="K135" s="14">
        <v>0</v>
      </c>
      <c r="L135" s="12">
        <v>14.5</v>
      </c>
      <c r="M135" s="14">
        <v>54</v>
      </c>
      <c r="N135" s="14">
        <v>1</v>
      </c>
      <c r="O135" s="15">
        <v>54</v>
      </c>
      <c r="P135" s="47" t="s">
        <v>362</v>
      </c>
      <c r="Q135" s="19">
        <v>100.2</v>
      </c>
      <c r="R135" s="18" t="s">
        <v>765</v>
      </c>
      <c r="S135" s="47" t="s">
        <v>362</v>
      </c>
      <c r="T135" s="17">
        <v>0.3</v>
      </c>
      <c r="U135" s="18" t="s">
        <v>723</v>
      </c>
      <c r="AA135">
        <v>100.2</v>
      </c>
      <c r="AB135">
        <v>0.2</v>
      </c>
      <c r="AC135" s="88">
        <f t="shared" si="4"/>
        <v>100</v>
      </c>
      <c r="AD135" s="88">
        <f t="shared" si="5"/>
        <v>100.4</v>
      </c>
      <c r="AF135">
        <v>0.3</v>
      </c>
      <c r="AG135">
        <v>0.3</v>
      </c>
      <c r="AH135">
        <f t="shared" si="6"/>
        <v>0</v>
      </c>
      <c r="AI135">
        <f t="shared" si="7"/>
        <v>0.6</v>
      </c>
    </row>
    <row r="136" spans="1:35" ht="31.5" x14ac:dyDescent="0.25">
      <c r="A136" s="12" t="s">
        <v>192</v>
      </c>
      <c r="B136" s="14">
        <v>4</v>
      </c>
      <c r="C136" s="15">
        <v>209</v>
      </c>
      <c r="D136" s="14">
        <v>4</v>
      </c>
      <c r="E136" s="14">
        <v>3</v>
      </c>
      <c r="F136" s="14">
        <v>1</v>
      </c>
      <c r="G136" s="14">
        <v>0</v>
      </c>
      <c r="H136" s="14">
        <v>3</v>
      </c>
      <c r="I136" s="14">
        <v>0</v>
      </c>
      <c r="J136" s="14">
        <v>1</v>
      </c>
      <c r="K136" s="14">
        <v>0</v>
      </c>
      <c r="L136" s="12">
        <v>14.9</v>
      </c>
      <c r="M136" s="14">
        <v>41</v>
      </c>
      <c r="N136" s="14">
        <v>1</v>
      </c>
      <c r="O136" s="15">
        <v>3</v>
      </c>
      <c r="P136" s="47" t="s">
        <v>368</v>
      </c>
      <c r="Q136" s="19">
        <v>100.7</v>
      </c>
      <c r="R136" s="18" t="s">
        <v>650</v>
      </c>
      <c r="S136" s="47" t="s">
        <v>362</v>
      </c>
      <c r="T136" s="17">
        <v>0.1</v>
      </c>
      <c r="U136" s="18" t="s">
        <v>703</v>
      </c>
      <c r="AA136">
        <v>100.7</v>
      </c>
      <c r="AB136">
        <v>0.3</v>
      </c>
      <c r="AC136" s="88">
        <f t="shared" si="4"/>
        <v>100.4</v>
      </c>
      <c r="AD136" s="88">
        <f t="shared" si="5"/>
        <v>101</v>
      </c>
      <c r="AF136">
        <v>0.1</v>
      </c>
      <c r="AG136">
        <v>0.4</v>
      </c>
      <c r="AH136">
        <f t="shared" si="6"/>
        <v>-0.30000000000000004</v>
      </c>
      <c r="AI136">
        <f t="shared" si="7"/>
        <v>0.5</v>
      </c>
    </row>
    <row r="137" spans="1:35" ht="31.5" x14ac:dyDescent="0.25">
      <c r="A137" s="12" t="s">
        <v>140</v>
      </c>
      <c r="B137" s="14">
        <v>10</v>
      </c>
      <c r="C137" s="15">
        <v>428</v>
      </c>
      <c r="D137" s="14">
        <v>10</v>
      </c>
      <c r="E137" s="14">
        <v>1</v>
      </c>
      <c r="F137" s="14">
        <v>9</v>
      </c>
      <c r="G137" s="14">
        <v>0</v>
      </c>
      <c r="H137" s="14">
        <v>5</v>
      </c>
      <c r="I137" s="14">
        <v>4</v>
      </c>
      <c r="J137" s="14">
        <v>1</v>
      </c>
      <c r="K137" s="14">
        <v>0</v>
      </c>
      <c r="L137" s="12">
        <v>14.1</v>
      </c>
      <c r="M137" s="14">
        <v>46</v>
      </c>
      <c r="N137" s="14">
        <v>3</v>
      </c>
      <c r="O137" s="15">
        <v>14</v>
      </c>
      <c r="P137" s="47" t="s">
        <v>358</v>
      </c>
      <c r="Q137" s="19">
        <v>99.7</v>
      </c>
      <c r="R137" s="18" t="s">
        <v>766</v>
      </c>
      <c r="S137" s="47" t="s">
        <v>362</v>
      </c>
      <c r="T137" s="17">
        <v>0</v>
      </c>
      <c r="U137" s="18" t="s">
        <v>617</v>
      </c>
      <c r="AA137">
        <v>99.7</v>
      </c>
      <c r="AB137">
        <v>0.2</v>
      </c>
      <c r="AC137" s="88">
        <f t="shared" si="4"/>
        <v>99.5</v>
      </c>
      <c r="AD137" s="88">
        <f t="shared" si="5"/>
        <v>99.9</v>
      </c>
      <c r="AF137">
        <v>0</v>
      </c>
      <c r="AG137">
        <v>0.3</v>
      </c>
      <c r="AH137">
        <f t="shared" si="6"/>
        <v>-0.3</v>
      </c>
      <c r="AI137">
        <f t="shared" si="7"/>
        <v>0.3</v>
      </c>
    </row>
    <row r="138" spans="1:35" ht="31.5" x14ac:dyDescent="0.25">
      <c r="A138" s="12" t="s">
        <v>53</v>
      </c>
      <c r="B138" s="14">
        <v>3</v>
      </c>
      <c r="C138" s="15">
        <v>199</v>
      </c>
      <c r="D138" s="14">
        <v>3</v>
      </c>
      <c r="E138" s="14">
        <v>0</v>
      </c>
      <c r="F138" s="14">
        <v>3</v>
      </c>
      <c r="G138" s="14">
        <v>0</v>
      </c>
      <c r="H138" s="14">
        <v>0</v>
      </c>
      <c r="I138" s="14">
        <v>1</v>
      </c>
      <c r="J138" s="14">
        <v>0</v>
      </c>
      <c r="K138" s="14">
        <v>2</v>
      </c>
      <c r="L138" s="12">
        <v>14.8</v>
      </c>
      <c r="M138" s="14">
        <v>52</v>
      </c>
      <c r="N138" s="14">
        <v>3</v>
      </c>
      <c r="O138" s="15">
        <v>28</v>
      </c>
      <c r="P138" s="47" t="s">
        <v>368</v>
      </c>
      <c r="Q138" s="19">
        <v>100.5</v>
      </c>
      <c r="R138" s="18" t="s">
        <v>767</v>
      </c>
      <c r="S138" s="47" t="s">
        <v>362</v>
      </c>
      <c r="T138" s="17">
        <v>0.5</v>
      </c>
      <c r="U138" s="18" t="s">
        <v>661</v>
      </c>
      <c r="AA138">
        <v>100.5</v>
      </c>
      <c r="AB138">
        <v>0.3</v>
      </c>
      <c r="AC138" s="88">
        <f t="shared" si="4"/>
        <v>100.2</v>
      </c>
      <c r="AD138" s="88">
        <f t="shared" si="5"/>
        <v>100.8</v>
      </c>
      <c r="AF138">
        <v>0.5</v>
      </c>
      <c r="AG138">
        <v>0.5</v>
      </c>
      <c r="AH138">
        <f t="shared" si="6"/>
        <v>0</v>
      </c>
      <c r="AI138">
        <f t="shared" si="7"/>
        <v>1</v>
      </c>
    </row>
    <row r="139" spans="1:35" ht="31.5" x14ac:dyDescent="0.25">
      <c r="A139" s="12" t="s">
        <v>141</v>
      </c>
      <c r="B139" s="14">
        <v>4</v>
      </c>
      <c r="C139" s="15">
        <v>273</v>
      </c>
      <c r="D139" s="14">
        <v>4</v>
      </c>
      <c r="E139" s="14">
        <v>3</v>
      </c>
      <c r="F139" s="14">
        <v>1</v>
      </c>
      <c r="G139" s="14">
        <v>0</v>
      </c>
      <c r="H139" s="14">
        <v>1</v>
      </c>
      <c r="I139" s="14">
        <v>3</v>
      </c>
      <c r="J139" s="14">
        <v>0</v>
      </c>
      <c r="K139" s="14">
        <v>0</v>
      </c>
      <c r="L139" s="12">
        <v>15.9</v>
      </c>
      <c r="M139" s="14">
        <v>30</v>
      </c>
      <c r="N139" s="14">
        <v>1</v>
      </c>
      <c r="O139" s="15">
        <v>16</v>
      </c>
      <c r="P139" s="47" t="s">
        <v>362</v>
      </c>
      <c r="Q139" s="19">
        <v>100</v>
      </c>
      <c r="R139" s="18" t="s">
        <v>633</v>
      </c>
      <c r="S139" s="47" t="s">
        <v>362</v>
      </c>
      <c r="T139" s="17">
        <v>0</v>
      </c>
      <c r="U139" s="18" t="s">
        <v>768</v>
      </c>
      <c r="AA139">
        <v>100</v>
      </c>
      <c r="AB139">
        <v>0.3</v>
      </c>
      <c r="AC139" s="88">
        <f t="shared" ref="AC139:AC163" si="8">AA139-AB139</f>
        <v>99.7</v>
      </c>
      <c r="AD139" s="88">
        <f t="shared" ref="AD139:AD163" si="9">AA139+AB139</f>
        <v>100.3</v>
      </c>
      <c r="AF139">
        <v>0</v>
      </c>
      <c r="AG139">
        <v>0.4</v>
      </c>
      <c r="AH139">
        <f t="shared" ref="AH139:AH163" si="10">AF139-AG139</f>
        <v>-0.4</v>
      </c>
      <c r="AI139">
        <f t="shared" ref="AI139:AI163" si="11">AF139+AG139</f>
        <v>0.4</v>
      </c>
    </row>
    <row r="140" spans="1:35" ht="31.5" x14ac:dyDescent="0.25">
      <c r="A140" s="12" t="s">
        <v>142</v>
      </c>
      <c r="B140" s="14">
        <v>3</v>
      </c>
      <c r="C140" s="15">
        <v>83</v>
      </c>
      <c r="D140" s="14">
        <v>3</v>
      </c>
      <c r="E140" s="14">
        <v>1</v>
      </c>
      <c r="F140" s="14">
        <v>2</v>
      </c>
      <c r="G140" s="14">
        <v>0</v>
      </c>
      <c r="H140" s="14">
        <v>0</v>
      </c>
      <c r="I140" s="14">
        <v>3</v>
      </c>
      <c r="J140" s="14">
        <v>0</v>
      </c>
      <c r="K140" s="14">
        <v>0</v>
      </c>
      <c r="L140" s="12">
        <v>13.9</v>
      </c>
      <c r="M140" s="14">
        <v>53</v>
      </c>
      <c r="N140" s="14">
        <v>4</v>
      </c>
      <c r="O140" s="15">
        <v>1</v>
      </c>
      <c r="P140" s="47" t="s">
        <v>362</v>
      </c>
      <c r="Q140" s="19">
        <v>99.8</v>
      </c>
      <c r="R140" s="18" t="s">
        <v>769</v>
      </c>
      <c r="S140" s="47" t="s">
        <v>362</v>
      </c>
      <c r="T140" s="17">
        <v>-0.4</v>
      </c>
      <c r="U140" s="18" t="s">
        <v>714</v>
      </c>
      <c r="AA140">
        <v>99.8</v>
      </c>
      <c r="AB140">
        <v>0.5</v>
      </c>
      <c r="AC140" s="88">
        <f t="shared" si="8"/>
        <v>99.3</v>
      </c>
      <c r="AD140" s="88">
        <f t="shared" si="9"/>
        <v>100.3</v>
      </c>
      <c r="AF140">
        <v>-0.4</v>
      </c>
      <c r="AG140">
        <v>0.7</v>
      </c>
      <c r="AH140">
        <f t="shared" si="10"/>
        <v>-1.1000000000000001</v>
      </c>
      <c r="AI140">
        <f t="shared" si="11"/>
        <v>0.29999999999999993</v>
      </c>
    </row>
    <row r="141" spans="1:35" ht="31.5" x14ac:dyDescent="0.25">
      <c r="A141" s="12" t="s">
        <v>220</v>
      </c>
      <c r="B141" s="14">
        <v>3</v>
      </c>
      <c r="C141" s="15">
        <v>89</v>
      </c>
      <c r="D141" s="14">
        <v>3</v>
      </c>
      <c r="E141" s="14">
        <v>3</v>
      </c>
      <c r="F141" s="14">
        <v>0</v>
      </c>
      <c r="G141" s="14">
        <v>0</v>
      </c>
      <c r="H141" s="14">
        <v>3</v>
      </c>
      <c r="I141" s="14">
        <v>0</v>
      </c>
      <c r="J141" s="14">
        <v>0</v>
      </c>
      <c r="K141" s="14">
        <v>0</v>
      </c>
      <c r="L141" s="12">
        <v>17.600000000000001</v>
      </c>
      <c r="M141" s="14">
        <v>10</v>
      </c>
      <c r="N141" s="14">
        <v>1</v>
      </c>
      <c r="O141" s="15">
        <v>4</v>
      </c>
      <c r="P141" s="47" t="s">
        <v>362</v>
      </c>
      <c r="Q141" s="19">
        <v>100.2</v>
      </c>
      <c r="R141" s="18" t="s">
        <v>636</v>
      </c>
      <c r="S141" s="47" t="s">
        <v>362</v>
      </c>
      <c r="T141" s="17">
        <v>-0.3</v>
      </c>
      <c r="U141" s="18" t="s">
        <v>745</v>
      </c>
      <c r="AA141">
        <v>100.2</v>
      </c>
      <c r="AB141">
        <v>0.5</v>
      </c>
      <c r="AC141" s="88">
        <f t="shared" si="8"/>
        <v>99.7</v>
      </c>
      <c r="AD141" s="88">
        <f t="shared" si="9"/>
        <v>100.7</v>
      </c>
      <c r="AF141">
        <v>-0.3</v>
      </c>
      <c r="AG141">
        <v>0.7</v>
      </c>
      <c r="AH141">
        <f t="shared" si="10"/>
        <v>-1</v>
      </c>
      <c r="AI141">
        <f t="shared" si="11"/>
        <v>0.39999999999999997</v>
      </c>
    </row>
    <row r="142" spans="1:35" ht="31.5" x14ac:dyDescent="0.25">
      <c r="A142" s="12" t="s">
        <v>193</v>
      </c>
      <c r="B142" s="14">
        <v>3</v>
      </c>
      <c r="C142" s="15">
        <v>126</v>
      </c>
      <c r="D142" s="14">
        <v>3</v>
      </c>
      <c r="E142" s="14">
        <v>1</v>
      </c>
      <c r="F142" s="14">
        <v>2</v>
      </c>
      <c r="G142" s="14">
        <v>0</v>
      </c>
      <c r="H142" s="14">
        <v>2</v>
      </c>
      <c r="I142" s="14">
        <v>0</v>
      </c>
      <c r="J142" s="14">
        <v>1</v>
      </c>
      <c r="K142" s="14">
        <v>0</v>
      </c>
      <c r="L142" s="12">
        <v>15.2</v>
      </c>
      <c r="M142" s="14">
        <v>24</v>
      </c>
      <c r="N142" s="14">
        <v>4</v>
      </c>
      <c r="O142" s="15">
        <v>3</v>
      </c>
      <c r="P142" s="47" t="s">
        <v>358</v>
      </c>
      <c r="Q142" s="19">
        <v>99.4</v>
      </c>
      <c r="R142" s="18" t="s">
        <v>622</v>
      </c>
      <c r="S142" s="47" t="s">
        <v>362</v>
      </c>
      <c r="T142" s="17">
        <v>-0.3</v>
      </c>
      <c r="U142" s="18" t="s">
        <v>762</v>
      </c>
      <c r="AA142">
        <v>99.4</v>
      </c>
      <c r="AB142">
        <v>0.4</v>
      </c>
      <c r="AC142" s="88">
        <f t="shared" si="8"/>
        <v>99</v>
      </c>
      <c r="AD142" s="88">
        <f t="shared" si="9"/>
        <v>99.800000000000011</v>
      </c>
      <c r="AF142">
        <v>-0.3</v>
      </c>
      <c r="AG142">
        <v>0.6</v>
      </c>
      <c r="AH142">
        <f t="shared" si="10"/>
        <v>-0.89999999999999991</v>
      </c>
      <c r="AI142">
        <f t="shared" si="11"/>
        <v>0.3</v>
      </c>
    </row>
    <row r="143" spans="1:35" ht="31.5" x14ac:dyDescent="0.25">
      <c r="A143" s="12" t="s">
        <v>221</v>
      </c>
      <c r="B143" s="14">
        <v>8</v>
      </c>
      <c r="C143" s="15">
        <v>204</v>
      </c>
      <c r="D143" s="14">
        <v>8</v>
      </c>
      <c r="E143" s="14">
        <v>8</v>
      </c>
      <c r="F143" s="14">
        <v>0</v>
      </c>
      <c r="G143" s="14">
        <v>0</v>
      </c>
      <c r="H143" s="14">
        <v>0</v>
      </c>
      <c r="I143" s="14">
        <v>8</v>
      </c>
      <c r="J143" s="14">
        <v>0</v>
      </c>
      <c r="K143" s="14">
        <v>0</v>
      </c>
      <c r="L143" s="12">
        <v>15.6</v>
      </c>
      <c r="M143" s="14">
        <v>28</v>
      </c>
      <c r="N143" s="14">
        <v>2</v>
      </c>
      <c r="O143" s="15">
        <v>21</v>
      </c>
      <c r="P143" s="47" t="s">
        <v>368</v>
      </c>
      <c r="Q143" s="19">
        <v>100.7</v>
      </c>
      <c r="R143" s="18" t="s">
        <v>650</v>
      </c>
      <c r="S143" s="47" t="s">
        <v>362</v>
      </c>
      <c r="T143" s="17">
        <v>0.5</v>
      </c>
      <c r="U143" s="18" t="s">
        <v>661</v>
      </c>
      <c r="AA143">
        <v>100.7</v>
      </c>
      <c r="AB143">
        <v>0.3</v>
      </c>
      <c r="AC143" s="88">
        <f t="shared" si="8"/>
        <v>100.4</v>
      </c>
      <c r="AD143" s="88">
        <f t="shared" si="9"/>
        <v>101</v>
      </c>
      <c r="AF143">
        <v>0.5</v>
      </c>
      <c r="AG143">
        <v>0.5</v>
      </c>
      <c r="AH143">
        <f t="shared" si="10"/>
        <v>0</v>
      </c>
      <c r="AI143">
        <f t="shared" si="11"/>
        <v>1</v>
      </c>
    </row>
    <row r="144" spans="1:35" ht="31.5" x14ac:dyDescent="0.25">
      <c r="A144" s="12" t="s">
        <v>222</v>
      </c>
      <c r="B144" s="14">
        <v>6</v>
      </c>
      <c r="C144" s="15">
        <v>151</v>
      </c>
      <c r="D144" s="14">
        <v>6</v>
      </c>
      <c r="E144" s="14">
        <v>6</v>
      </c>
      <c r="F144" s="14">
        <v>0</v>
      </c>
      <c r="G144" s="14">
        <v>0</v>
      </c>
      <c r="H144" s="14">
        <v>0</v>
      </c>
      <c r="I144" s="14">
        <v>0</v>
      </c>
      <c r="J144" s="14">
        <v>6</v>
      </c>
      <c r="K144" s="14">
        <v>0</v>
      </c>
      <c r="L144" s="12">
        <v>16.100000000000001</v>
      </c>
      <c r="M144" s="14">
        <v>14</v>
      </c>
      <c r="N144" s="14">
        <v>1</v>
      </c>
      <c r="O144" s="15">
        <v>5</v>
      </c>
      <c r="P144" s="47" t="s">
        <v>368</v>
      </c>
      <c r="Q144" s="19">
        <v>100.6</v>
      </c>
      <c r="R144" s="18" t="s">
        <v>660</v>
      </c>
      <c r="S144" s="47" t="s">
        <v>362</v>
      </c>
      <c r="T144" s="17">
        <v>0.3</v>
      </c>
      <c r="U144" s="18" t="s">
        <v>721</v>
      </c>
      <c r="AA144">
        <v>100.6</v>
      </c>
      <c r="AB144">
        <v>0.4</v>
      </c>
      <c r="AC144" s="88">
        <f t="shared" si="8"/>
        <v>100.19999999999999</v>
      </c>
      <c r="AD144" s="88">
        <f t="shared" si="9"/>
        <v>101</v>
      </c>
      <c r="AF144">
        <v>0.3</v>
      </c>
      <c r="AG144">
        <v>0.5</v>
      </c>
      <c r="AH144">
        <f t="shared" si="10"/>
        <v>-0.2</v>
      </c>
      <c r="AI144">
        <f t="shared" si="11"/>
        <v>0.8</v>
      </c>
    </row>
    <row r="145" spans="1:35" ht="31.5" x14ac:dyDescent="0.25">
      <c r="A145" s="12" t="s">
        <v>143</v>
      </c>
      <c r="B145" s="14">
        <v>5</v>
      </c>
      <c r="C145" s="15">
        <v>442</v>
      </c>
      <c r="D145" s="14">
        <v>5</v>
      </c>
      <c r="E145" s="14">
        <v>2</v>
      </c>
      <c r="F145" s="14">
        <v>3</v>
      </c>
      <c r="G145" s="14">
        <v>0</v>
      </c>
      <c r="H145" s="14">
        <v>2</v>
      </c>
      <c r="I145" s="14">
        <v>1</v>
      </c>
      <c r="J145" s="14">
        <v>2</v>
      </c>
      <c r="K145" s="14">
        <v>0</v>
      </c>
      <c r="L145" s="12">
        <v>14.4</v>
      </c>
      <c r="M145" s="14">
        <v>43</v>
      </c>
      <c r="N145" s="14">
        <v>3</v>
      </c>
      <c r="O145" s="15">
        <v>67</v>
      </c>
      <c r="P145" s="47" t="s">
        <v>368</v>
      </c>
      <c r="Q145" s="19">
        <v>100.4</v>
      </c>
      <c r="R145" s="18" t="s">
        <v>770</v>
      </c>
      <c r="S145" s="47" t="s">
        <v>362</v>
      </c>
      <c r="T145" s="17">
        <v>0.2</v>
      </c>
      <c r="U145" s="18" t="s">
        <v>771</v>
      </c>
      <c r="AA145">
        <v>100.4</v>
      </c>
      <c r="AB145">
        <v>0.2</v>
      </c>
      <c r="AC145" s="88">
        <f t="shared" si="8"/>
        <v>100.2</v>
      </c>
      <c r="AD145" s="88">
        <f t="shared" si="9"/>
        <v>100.60000000000001</v>
      </c>
      <c r="AF145">
        <v>0.2</v>
      </c>
      <c r="AG145">
        <v>0.3</v>
      </c>
      <c r="AH145">
        <f t="shared" si="10"/>
        <v>-9.9999999999999978E-2</v>
      </c>
      <c r="AI145">
        <f t="shared" si="11"/>
        <v>0.5</v>
      </c>
    </row>
    <row r="146" spans="1:35" ht="31.5" x14ac:dyDescent="0.25">
      <c r="A146" s="12" t="s">
        <v>144</v>
      </c>
      <c r="B146" s="14">
        <v>8</v>
      </c>
      <c r="C146" s="15">
        <v>238</v>
      </c>
      <c r="D146" s="14">
        <v>8</v>
      </c>
      <c r="E146" s="14">
        <v>7</v>
      </c>
      <c r="F146" s="14">
        <v>1</v>
      </c>
      <c r="G146" s="14">
        <v>0</v>
      </c>
      <c r="H146" s="14">
        <v>0</v>
      </c>
      <c r="I146" s="14">
        <v>2</v>
      </c>
      <c r="J146" s="14">
        <v>6</v>
      </c>
      <c r="K146" s="14">
        <v>0</v>
      </c>
      <c r="L146" s="12">
        <v>14.9</v>
      </c>
      <c r="M146" s="14">
        <v>21</v>
      </c>
      <c r="N146" s="14">
        <v>3</v>
      </c>
      <c r="O146" s="15">
        <v>2</v>
      </c>
      <c r="P146" s="47" t="s">
        <v>368</v>
      </c>
      <c r="Q146" s="19">
        <v>100.4</v>
      </c>
      <c r="R146" s="18" t="s">
        <v>724</v>
      </c>
      <c r="S146" s="47" t="s">
        <v>362</v>
      </c>
      <c r="T146" s="17">
        <v>0.4</v>
      </c>
      <c r="U146" s="18" t="s">
        <v>663</v>
      </c>
      <c r="AA146">
        <v>100.4</v>
      </c>
      <c r="AB146">
        <v>0.3</v>
      </c>
      <c r="AC146" s="88">
        <f t="shared" si="8"/>
        <v>100.10000000000001</v>
      </c>
      <c r="AD146" s="88">
        <f t="shared" si="9"/>
        <v>100.7</v>
      </c>
      <c r="AF146">
        <v>0.4</v>
      </c>
      <c r="AG146">
        <v>0.4</v>
      </c>
      <c r="AH146">
        <f t="shared" si="10"/>
        <v>0</v>
      </c>
      <c r="AI146">
        <f t="shared" si="11"/>
        <v>0.8</v>
      </c>
    </row>
    <row r="147" spans="1:35" ht="31.5" x14ac:dyDescent="0.25">
      <c r="A147" s="12" t="s">
        <v>194</v>
      </c>
      <c r="B147" s="14">
        <v>3</v>
      </c>
      <c r="C147" s="15">
        <v>163</v>
      </c>
      <c r="D147" s="14">
        <v>3</v>
      </c>
      <c r="E147" s="14">
        <v>1</v>
      </c>
      <c r="F147" s="14">
        <v>2</v>
      </c>
      <c r="G147" s="14">
        <v>0</v>
      </c>
      <c r="H147" s="14">
        <v>3</v>
      </c>
      <c r="I147" s="14">
        <v>0</v>
      </c>
      <c r="J147" s="14">
        <v>0</v>
      </c>
      <c r="K147" s="14">
        <v>0</v>
      </c>
      <c r="L147" s="12">
        <v>15.9</v>
      </c>
      <c r="M147" s="14">
        <v>27</v>
      </c>
      <c r="N147" s="14">
        <v>1</v>
      </c>
      <c r="O147" s="15">
        <v>9</v>
      </c>
      <c r="P147" s="47" t="s">
        <v>362</v>
      </c>
      <c r="Q147" s="19">
        <v>100.3</v>
      </c>
      <c r="R147" s="18" t="s">
        <v>667</v>
      </c>
      <c r="S147" s="47" t="s">
        <v>368</v>
      </c>
      <c r="T147" s="17">
        <v>0.7</v>
      </c>
      <c r="U147" s="18" t="s">
        <v>755</v>
      </c>
      <c r="AA147">
        <v>100.3</v>
      </c>
      <c r="AB147">
        <v>0.4</v>
      </c>
      <c r="AC147" s="88">
        <f t="shared" si="8"/>
        <v>99.899999999999991</v>
      </c>
      <c r="AD147" s="88">
        <f t="shared" si="9"/>
        <v>100.7</v>
      </c>
      <c r="AF147">
        <v>0.7</v>
      </c>
      <c r="AG147">
        <v>0.5</v>
      </c>
      <c r="AH147">
        <f t="shared" si="10"/>
        <v>0.19999999999999996</v>
      </c>
      <c r="AI147">
        <f t="shared" si="11"/>
        <v>1.2</v>
      </c>
    </row>
    <row r="148" spans="1:35" ht="31.5" x14ac:dyDescent="0.25">
      <c r="A148" s="12" t="s">
        <v>195</v>
      </c>
      <c r="B148" s="14">
        <v>3</v>
      </c>
      <c r="C148" s="15">
        <v>83</v>
      </c>
      <c r="D148" s="14">
        <v>3</v>
      </c>
      <c r="E148" s="14">
        <v>3</v>
      </c>
      <c r="F148" s="14">
        <v>0</v>
      </c>
      <c r="G148" s="14">
        <v>0</v>
      </c>
      <c r="H148" s="14">
        <v>3</v>
      </c>
      <c r="I148" s="14">
        <v>0</v>
      </c>
      <c r="J148" s="14">
        <v>0</v>
      </c>
      <c r="K148" s="14">
        <v>0</v>
      </c>
      <c r="L148" s="12">
        <v>16.3</v>
      </c>
      <c r="M148" s="14">
        <v>37</v>
      </c>
      <c r="N148" s="14">
        <v>1</v>
      </c>
      <c r="O148" s="15">
        <v>2</v>
      </c>
      <c r="P148" s="47" t="s">
        <v>368</v>
      </c>
      <c r="Q148" s="19">
        <v>100.6</v>
      </c>
      <c r="R148" s="18" t="s">
        <v>772</v>
      </c>
      <c r="S148" s="47" t="s">
        <v>368</v>
      </c>
      <c r="T148" s="17">
        <v>1</v>
      </c>
      <c r="U148" s="18" t="s">
        <v>773</v>
      </c>
      <c r="AA148">
        <v>100.6</v>
      </c>
      <c r="AB148">
        <v>0.5</v>
      </c>
      <c r="AC148" s="88">
        <f t="shared" si="8"/>
        <v>100.1</v>
      </c>
      <c r="AD148" s="88">
        <f t="shared" si="9"/>
        <v>101.1</v>
      </c>
      <c r="AF148">
        <v>1</v>
      </c>
      <c r="AG148">
        <v>0.7</v>
      </c>
      <c r="AH148">
        <f t="shared" si="10"/>
        <v>0.30000000000000004</v>
      </c>
      <c r="AI148">
        <f t="shared" si="11"/>
        <v>1.7</v>
      </c>
    </row>
    <row r="149" spans="1:35" ht="31.5" x14ac:dyDescent="0.25">
      <c r="A149" s="12" t="s">
        <v>145</v>
      </c>
      <c r="B149" s="14">
        <v>6</v>
      </c>
      <c r="C149" s="15">
        <v>257</v>
      </c>
      <c r="D149" s="14">
        <v>6</v>
      </c>
      <c r="E149" s="14">
        <v>2</v>
      </c>
      <c r="F149" s="14">
        <v>4</v>
      </c>
      <c r="G149" s="14">
        <v>0</v>
      </c>
      <c r="H149" s="14">
        <v>3</v>
      </c>
      <c r="I149" s="14">
        <v>1</v>
      </c>
      <c r="J149" s="14">
        <v>2</v>
      </c>
      <c r="K149" s="14">
        <v>0</v>
      </c>
      <c r="L149" s="12">
        <v>14.5</v>
      </c>
      <c r="M149" s="14">
        <v>42</v>
      </c>
      <c r="N149" s="14">
        <v>1</v>
      </c>
      <c r="O149" s="15">
        <v>13</v>
      </c>
      <c r="P149" s="47" t="s">
        <v>362</v>
      </c>
      <c r="Q149" s="19">
        <v>100.1</v>
      </c>
      <c r="R149" s="18" t="s">
        <v>662</v>
      </c>
      <c r="S149" s="47" t="s">
        <v>362</v>
      </c>
      <c r="T149" s="17">
        <v>0.2</v>
      </c>
      <c r="U149" s="18" t="s">
        <v>715</v>
      </c>
      <c r="AA149">
        <v>100.1</v>
      </c>
      <c r="AB149">
        <v>0.3</v>
      </c>
      <c r="AC149" s="88">
        <f t="shared" si="8"/>
        <v>99.8</v>
      </c>
      <c r="AD149" s="88">
        <f t="shared" si="9"/>
        <v>100.39999999999999</v>
      </c>
      <c r="AF149">
        <v>0.2</v>
      </c>
      <c r="AG149">
        <v>0.4</v>
      </c>
      <c r="AH149">
        <f t="shared" si="10"/>
        <v>-0.2</v>
      </c>
      <c r="AI149">
        <f t="shared" si="11"/>
        <v>0.60000000000000009</v>
      </c>
    </row>
    <row r="150" spans="1:35" ht="31.5" x14ac:dyDescent="0.25">
      <c r="A150" s="12" t="s">
        <v>196</v>
      </c>
      <c r="B150" s="14">
        <v>3</v>
      </c>
      <c r="C150" s="15">
        <v>72</v>
      </c>
      <c r="D150" s="14">
        <v>3</v>
      </c>
      <c r="E150" s="14">
        <v>2</v>
      </c>
      <c r="F150" s="14">
        <v>1</v>
      </c>
      <c r="G150" s="14">
        <v>0</v>
      </c>
      <c r="H150" s="14">
        <v>1</v>
      </c>
      <c r="I150" s="14">
        <v>0</v>
      </c>
      <c r="J150" s="14">
        <v>2</v>
      </c>
      <c r="K150" s="14">
        <v>0</v>
      </c>
      <c r="L150" s="12">
        <v>15.5</v>
      </c>
      <c r="M150" s="14">
        <v>33</v>
      </c>
      <c r="N150" s="14">
        <v>0</v>
      </c>
      <c r="O150" s="15">
        <v>3</v>
      </c>
      <c r="P150" s="47" t="s">
        <v>368</v>
      </c>
      <c r="Q150" s="19">
        <v>101.3</v>
      </c>
      <c r="R150" s="18" t="s">
        <v>774</v>
      </c>
      <c r="S150" s="47" t="s">
        <v>368</v>
      </c>
      <c r="T150" s="17">
        <v>1.1000000000000001</v>
      </c>
      <c r="U150" s="18" t="s">
        <v>775</v>
      </c>
      <c r="AA150">
        <v>101.3</v>
      </c>
      <c r="AB150">
        <v>0.5</v>
      </c>
      <c r="AC150" s="88">
        <f t="shared" si="8"/>
        <v>100.8</v>
      </c>
      <c r="AD150" s="88">
        <f t="shared" si="9"/>
        <v>101.8</v>
      </c>
      <c r="AF150">
        <v>1.1000000000000001</v>
      </c>
      <c r="AG150">
        <v>0.8</v>
      </c>
      <c r="AH150">
        <f t="shared" si="10"/>
        <v>0.30000000000000004</v>
      </c>
      <c r="AI150">
        <f t="shared" si="11"/>
        <v>1.9000000000000001</v>
      </c>
    </row>
    <row r="151" spans="1:35" ht="31.5" x14ac:dyDescent="0.25">
      <c r="A151" s="12" t="s">
        <v>146</v>
      </c>
      <c r="B151" s="14">
        <v>5</v>
      </c>
      <c r="C151" s="15">
        <v>91</v>
      </c>
      <c r="D151" s="14">
        <v>5</v>
      </c>
      <c r="E151" s="14">
        <v>3</v>
      </c>
      <c r="F151" s="14">
        <v>2</v>
      </c>
      <c r="G151" s="14">
        <v>0</v>
      </c>
      <c r="H151" s="14">
        <v>1</v>
      </c>
      <c r="I151" s="14">
        <v>1</v>
      </c>
      <c r="J151" s="14">
        <v>0</v>
      </c>
      <c r="K151" s="14">
        <v>3</v>
      </c>
      <c r="L151" s="12">
        <v>15</v>
      </c>
      <c r="M151" s="14">
        <v>23</v>
      </c>
      <c r="N151" s="14">
        <v>3</v>
      </c>
      <c r="O151" s="15">
        <v>11</v>
      </c>
      <c r="P151" s="47" t="s">
        <v>362</v>
      </c>
      <c r="Q151" s="19">
        <v>100.3</v>
      </c>
      <c r="R151" s="18" t="s">
        <v>776</v>
      </c>
      <c r="S151" s="47" t="s">
        <v>362</v>
      </c>
      <c r="T151" s="17">
        <v>0.4</v>
      </c>
      <c r="U151" s="18" t="s">
        <v>777</v>
      </c>
      <c r="AA151">
        <v>100.3</v>
      </c>
      <c r="AB151">
        <v>0.5</v>
      </c>
      <c r="AC151" s="88">
        <f t="shared" si="8"/>
        <v>99.8</v>
      </c>
      <c r="AD151" s="88">
        <f t="shared" si="9"/>
        <v>100.8</v>
      </c>
      <c r="AF151">
        <v>0.4</v>
      </c>
      <c r="AG151">
        <v>0.7</v>
      </c>
      <c r="AH151">
        <f t="shared" si="10"/>
        <v>-0.29999999999999993</v>
      </c>
      <c r="AI151">
        <f t="shared" si="11"/>
        <v>1.1000000000000001</v>
      </c>
    </row>
    <row r="152" spans="1:35" ht="31.5" x14ac:dyDescent="0.25">
      <c r="A152" s="12" t="s">
        <v>147</v>
      </c>
      <c r="B152" s="14">
        <v>7</v>
      </c>
      <c r="C152" s="15">
        <v>266</v>
      </c>
      <c r="D152" s="14">
        <v>7</v>
      </c>
      <c r="E152" s="14">
        <v>6</v>
      </c>
      <c r="F152" s="14">
        <v>1</v>
      </c>
      <c r="G152" s="14">
        <v>0</v>
      </c>
      <c r="H152" s="14">
        <v>3</v>
      </c>
      <c r="I152" s="14">
        <v>0</v>
      </c>
      <c r="J152" s="14">
        <v>4</v>
      </c>
      <c r="K152" s="14">
        <v>0</v>
      </c>
      <c r="L152" s="12">
        <v>15.3</v>
      </c>
      <c r="M152" s="14">
        <v>32</v>
      </c>
      <c r="N152" s="14">
        <v>2</v>
      </c>
      <c r="O152" s="15">
        <v>26</v>
      </c>
      <c r="P152" s="47" t="s">
        <v>368</v>
      </c>
      <c r="Q152" s="19">
        <v>100.5</v>
      </c>
      <c r="R152" s="18" t="s">
        <v>767</v>
      </c>
      <c r="S152" s="47" t="s">
        <v>362</v>
      </c>
      <c r="T152" s="17">
        <v>0.1</v>
      </c>
      <c r="U152" s="18" t="s">
        <v>703</v>
      </c>
      <c r="AA152">
        <v>100.5</v>
      </c>
      <c r="AB152">
        <v>0.3</v>
      </c>
      <c r="AC152" s="88">
        <f t="shared" si="8"/>
        <v>100.2</v>
      </c>
      <c r="AD152" s="88">
        <f t="shared" si="9"/>
        <v>100.8</v>
      </c>
      <c r="AF152">
        <v>0.1</v>
      </c>
      <c r="AG152">
        <v>0.4</v>
      </c>
      <c r="AH152">
        <f t="shared" si="10"/>
        <v>-0.30000000000000004</v>
      </c>
      <c r="AI152">
        <f t="shared" si="11"/>
        <v>0.5</v>
      </c>
    </row>
    <row r="153" spans="1:35" ht="31.5" x14ac:dyDescent="0.25">
      <c r="A153" s="12" t="s">
        <v>148</v>
      </c>
      <c r="B153" s="14">
        <v>3</v>
      </c>
      <c r="C153" s="15">
        <v>102</v>
      </c>
      <c r="D153" s="14">
        <v>3</v>
      </c>
      <c r="E153" s="14">
        <v>1</v>
      </c>
      <c r="F153" s="14">
        <v>2</v>
      </c>
      <c r="G153" s="14">
        <v>0</v>
      </c>
      <c r="H153" s="14">
        <v>0</v>
      </c>
      <c r="I153" s="14">
        <v>1</v>
      </c>
      <c r="J153" s="14">
        <v>2</v>
      </c>
      <c r="K153" s="14">
        <v>0</v>
      </c>
      <c r="L153" s="12">
        <v>14.3</v>
      </c>
      <c r="M153" s="14">
        <v>38</v>
      </c>
      <c r="N153" s="14">
        <v>6</v>
      </c>
      <c r="O153" s="15">
        <v>4</v>
      </c>
      <c r="P153" s="47" t="s">
        <v>358</v>
      </c>
      <c r="Q153" s="19">
        <v>99</v>
      </c>
      <c r="R153" s="18" t="s">
        <v>737</v>
      </c>
      <c r="S153" s="47" t="s">
        <v>362</v>
      </c>
      <c r="T153" s="17">
        <v>-0.5</v>
      </c>
      <c r="U153" s="18" t="s">
        <v>670</v>
      </c>
      <c r="AA153">
        <v>99</v>
      </c>
      <c r="AB153">
        <v>0.5</v>
      </c>
      <c r="AC153" s="88">
        <f t="shared" si="8"/>
        <v>98.5</v>
      </c>
      <c r="AD153" s="88">
        <f t="shared" si="9"/>
        <v>99.5</v>
      </c>
      <c r="AF153">
        <v>-0.5</v>
      </c>
      <c r="AG153">
        <v>0.6</v>
      </c>
      <c r="AH153">
        <f t="shared" si="10"/>
        <v>-1.1000000000000001</v>
      </c>
      <c r="AI153">
        <f t="shared" si="11"/>
        <v>9.9999999999999978E-2</v>
      </c>
    </row>
    <row r="154" spans="1:35" ht="31.5" x14ac:dyDescent="0.25">
      <c r="A154" s="12" t="s">
        <v>197</v>
      </c>
      <c r="B154" s="14">
        <v>3</v>
      </c>
      <c r="C154" s="15">
        <v>90</v>
      </c>
      <c r="D154" s="14">
        <v>3</v>
      </c>
      <c r="E154" s="14">
        <v>2</v>
      </c>
      <c r="F154" s="14">
        <v>1</v>
      </c>
      <c r="G154" s="14">
        <v>0</v>
      </c>
      <c r="H154" s="14">
        <v>2</v>
      </c>
      <c r="I154" s="14">
        <v>1</v>
      </c>
      <c r="J154" s="14">
        <v>0</v>
      </c>
      <c r="K154" s="14">
        <v>0</v>
      </c>
      <c r="L154" s="12">
        <v>14</v>
      </c>
      <c r="M154" s="14">
        <v>58</v>
      </c>
      <c r="N154" s="14">
        <v>0</v>
      </c>
      <c r="O154" s="15">
        <v>41</v>
      </c>
      <c r="P154" s="47" t="s">
        <v>362</v>
      </c>
      <c r="Q154" s="19">
        <v>100.4</v>
      </c>
      <c r="R154" s="18" t="s">
        <v>778</v>
      </c>
      <c r="S154" s="47" t="s">
        <v>368</v>
      </c>
      <c r="T154" s="17">
        <v>0.9</v>
      </c>
      <c r="U154" s="18" t="s">
        <v>779</v>
      </c>
      <c r="AA154">
        <v>100.4</v>
      </c>
      <c r="AB154">
        <v>0.5</v>
      </c>
      <c r="AC154" s="88">
        <f t="shared" si="8"/>
        <v>99.9</v>
      </c>
      <c r="AD154" s="88">
        <f t="shared" si="9"/>
        <v>100.9</v>
      </c>
      <c r="AF154">
        <v>0.9</v>
      </c>
      <c r="AG154">
        <v>0.7</v>
      </c>
      <c r="AH154">
        <f t="shared" si="10"/>
        <v>0.20000000000000007</v>
      </c>
      <c r="AI154">
        <f t="shared" si="11"/>
        <v>1.6</v>
      </c>
    </row>
    <row r="155" spans="1:35" ht="31.5" x14ac:dyDescent="0.25">
      <c r="A155" s="12" t="s">
        <v>149</v>
      </c>
      <c r="B155" s="14">
        <v>4</v>
      </c>
      <c r="C155" s="15">
        <v>152</v>
      </c>
      <c r="D155" s="14">
        <v>4</v>
      </c>
      <c r="E155" s="14">
        <v>1</v>
      </c>
      <c r="F155" s="14">
        <v>3</v>
      </c>
      <c r="G155" s="14">
        <v>0</v>
      </c>
      <c r="H155" s="14">
        <v>0</v>
      </c>
      <c r="I155" s="14">
        <v>4</v>
      </c>
      <c r="J155" s="14">
        <v>0</v>
      </c>
      <c r="K155" s="14">
        <v>0</v>
      </c>
      <c r="L155" s="12">
        <v>14.6</v>
      </c>
      <c r="M155" s="14">
        <v>54</v>
      </c>
      <c r="N155" s="14">
        <v>1</v>
      </c>
      <c r="O155" s="15">
        <v>0</v>
      </c>
      <c r="P155" s="47" t="s">
        <v>368</v>
      </c>
      <c r="Q155" s="19">
        <v>101</v>
      </c>
      <c r="R155" s="18" t="s">
        <v>746</v>
      </c>
      <c r="S155" s="47" t="s">
        <v>368</v>
      </c>
      <c r="T155" s="17">
        <v>1</v>
      </c>
      <c r="U155" s="18" t="s">
        <v>647</v>
      </c>
      <c r="AA155">
        <v>101</v>
      </c>
      <c r="AB155">
        <v>0.4</v>
      </c>
      <c r="AC155" s="88">
        <f t="shared" si="8"/>
        <v>100.6</v>
      </c>
      <c r="AD155" s="88">
        <f t="shared" si="9"/>
        <v>101.4</v>
      </c>
      <c r="AF155">
        <v>1</v>
      </c>
      <c r="AG155">
        <v>0.5</v>
      </c>
      <c r="AH155">
        <f t="shared" si="10"/>
        <v>0.5</v>
      </c>
      <c r="AI155">
        <f t="shared" si="11"/>
        <v>1.5</v>
      </c>
    </row>
    <row r="156" spans="1:35" ht="31.5" x14ac:dyDescent="0.25">
      <c r="A156" s="12" t="s">
        <v>20</v>
      </c>
      <c r="B156" s="14">
        <v>14</v>
      </c>
      <c r="C156" s="15">
        <v>640</v>
      </c>
      <c r="D156" s="14">
        <v>14</v>
      </c>
      <c r="E156" s="14">
        <v>3</v>
      </c>
      <c r="F156" s="14">
        <v>11</v>
      </c>
      <c r="G156" s="14">
        <v>0</v>
      </c>
      <c r="H156" s="14">
        <v>3</v>
      </c>
      <c r="I156" s="14">
        <v>6</v>
      </c>
      <c r="J156" s="14">
        <v>2</v>
      </c>
      <c r="K156" s="14">
        <v>3</v>
      </c>
      <c r="L156" s="12">
        <v>14.3</v>
      </c>
      <c r="M156" s="14">
        <v>56</v>
      </c>
      <c r="N156" s="14">
        <v>3</v>
      </c>
      <c r="O156" s="15">
        <v>25</v>
      </c>
      <c r="P156" s="47" t="s">
        <v>362</v>
      </c>
      <c r="Q156" s="19">
        <v>99.8</v>
      </c>
      <c r="R156" s="18" t="s">
        <v>658</v>
      </c>
      <c r="S156" s="47" t="s">
        <v>362</v>
      </c>
      <c r="T156" s="17">
        <v>0.3</v>
      </c>
      <c r="U156" s="18" t="s">
        <v>723</v>
      </c>
      <c r="AA156">
        <v>99.8</v>
      </c>
      <c r="AB156">
        <v>0.2</v>
      </c>
      <c r="AC156" s="88">
        <f t="shared" si="8"/>
        <v>99.6</v>
      </c>
      <c r="AD156" s="88">
        <f t="shared" si="9"/>
        <v>100</v>
      </c>
      <c r="AF156">
        <v>0.3</v>
      </c>
      <c r="AG156">
        <v>0.3</v>
      </c>
      <c r="AH156">
        <f t="shared" si="10"/>
        <v>0</v>
      </c>
      <c r="AI156">
        <f t="shared" si="11"/>
        <v>0.6</v>
      </c>
    </row>
    <row r="157" spans="1:35" ht="31.5" x14ac:dyDescent="0.25">
      <c r="A157" s="12" t="s">
        <v>198</v>
      </c>
      <c r="B157" s="14">
        <v>5</v>
      </c>
      <c r="C157" s="15">
        <v>205</v>
      </c>
      <c r="D157" s="14">
        <v>5</v>
      </c>
      <c r="E157" s="14">
        <v>3</v>
      </c>
      <c r="F157" s="14">
        <v>2</v>
      </c>
      <c r="G157" s="14">
        <v>0</v>
      </c>
      <c r="H157" s="14">
        <v>5</v>
      </c>
      <c r="I157" s="14">
        <v>0</v>
      </c>
      <c r="J157" s="14">
        <v>0</v>
      </c>
      <c r="K157" s="14">
        <v>0</v>
      </c>
      <c r="L157" s="12">
        <v>13.8</v>
      </c>
      <c r="M157" s="14">
        <v>59</v>
      </c>
      <c r="N157" s="14">
        <v>8</v>
      </c>
      <c r="O157" s="15">
        <v>4</v>
      </c>
      <c r="P157" s="47" t="s">
        <v>362</v>
      </c>
      <c r="Q157" s="19">
        <v>99.8</v>
      </c>
      <c r="R157" s="18" t="s">
        <v>645</v>
      </c>
      <c r="S157" s="47" t="s">
        <v>362</v>
      </c>
      <c r="T157" s="17">
        <v>0</v>
      </c>
      <c r="U157" s="18" t="s">
        <v>627</v>
      </c>
      <c r="AA157">
        <v>99.8</v>
      </c>
      <c r="AB157">
        <v>0.3</v>
      </c>
      <c r="AC157" s="88">
        <f t="shared" si="8"/>
        <v>99.5</v>
      </c>
      <c r="AD157" s="88">
        <f t="shared" si="9"/>
        <v>100.1</v>
      </c>
      <c r="AF157">
        <v>0</v>
      </c>
      <c r="AG157">
        <v>0.5</v>
      </c>
      <c r="AH157">
        <f t="shared" si="10"/>
        <v>-0.5</v>
      </c>
      <c r="AI157">
        <f t="shared" si="11"/>
        <v>0.5</v>
      </c>
    </row>
    <row r="158" spans="1:35" ht="31.5" x14ac:dyDescent="0.25">
      <c r="A158" s="12" t="s">
        <v>199</v>
      </c>
      <c r="B158" s="14">
        <v>5</v>
      </c>
      <c r="C158" s="15">
        <v>164</v>
      </c>
      <c r="D158" s="14">
        <v>5</v>
      </c>
      <c r="E158" s="14">
        <v>2</v>
      </c>
      <c r="F158" s="14">
        <v>3</v>
      </c>
      <c r="G158" s="14">
        <v>0</v>
      </c>
      <c r="H158" s="14">
        <v>4</v>
      </c>
      <c r="I158" s="14">
        <v>1</v>
      </c>
      <c r="J158" s="14">
        <v>0</v>
      </c>
      <c r="K158" s="14">
        <v>0</v>
      </c>
      <c r="L158" s="12">
        <v>14.7</v>
      </c>
      <c r="M158" s="14">
        <v>41</v>
      </c>
      <c r="N158" s="14">
        <v>2</v>
      </c>
      <c r="O158" s="15">
        <v>10</v>
      </c>
      <c r="P158" s="47" t="s">
        <v>358</v>
      </c>
      <c r="Q158" s="19">
        <v>99.4</v>
      </c>
      <c r="R158" s="18" t="s">
        <v>622</v>
      </c>
      <c r="S158" s="47" t="s">
        <v>362</v>
      </c>
      <c r="T158" s="17">
        <v>0</v>
      </c>
      <c r="U158" s="18" t="s">
        <v>627</v>
      </c>
      <c r="AA158">
        <v>99.4</v>
      </c>
      <c r="AB158">
        <v>0.4</v>
      </c>
      <c r="AC158" s="88">
        <f t="shared" si="8"/>
        <v>99</v>
      </c>
      <c r="AD158" s="88">
        <f t="shared" si="9"/>
        <v>99.800000000000011</v>
      </c>
      <c r="AF158">
        <v>0</v>
      </c>
      <c r="AG158">
        <v>0.5</v>
      </c>
      <c r="AH158">
        <f t="shared" si="10"/>
        <v>-0.5</v>
      </c>
      <c r="AI158">
        <f t="shared" si="11"/>
        <v>0.5</v>
      </c>
    </row>
    <row r="159" spans="1:35" ht="31.5" x14ac:dyDescent="0.25">
      <c r="A159" s="12" t="s">
        <v>200</v>
      </c>
      <c r="B159" s="14">
        <v>3</v>
      </c>
      <c r="C159" s="15">
        <v>161</v>
      </c>
      <c r="D159" s="14">
        <v>3</v>
      </c>
      <c r="E159" s="14">
        <v>2</v>
      </c>
      <c r="F159" s="14">
        <v>1</v>
      </c>
      <c r="G159" s="14">
        <v>0</v>
      </c>
      <c r="H159" s="14">
        <v>2</v>
      </c>
      <c r="I159" s="14">
        <v>0</v>
      </c>
      <c r="J159" s="14">
        <v>1</v>
      </c>
      <c r="K159" s="14">
        <v>0</v>
      </c>
      <c r="L159" s="12">
        <v>15</v>
      </c>
      <c r="M159" s="14">
        <v>48</v>
      </c>
      <c r="N159" s="14">
        <v>1</v>
      </c>
      <c r="O159" s="15">
        <v>55</v>
      </c>
      <c r="P159" s="47" t="s">
        <v>368</v>
      </c>
      <c r="Q159" s="19">
        <v>101.4</v>
      </c>
      <c r="R159" s="18" t="s">
        <v>652</v>
      </c>
      <c r="S159" s="47" t="s">
        <v>368</v>
      </c>
      <c r="T159" s="17">
        <v>0.9</v>
      </c>
      <c r="U159" s="18" t="s">
        <v>780</v>
      </c>
      <c r="AA159">
        <v>101.4</v>
      </c>
      <c r="AB159">
        <v>0.4</v>
      </c>
      <c r="AC159" s="88">
        <f t="shared" si="8"/>
        <v>101</v>
      </c>
      <c r="AD159" s="88">
        <f t="shared" si="9"/>
        <v>101.80000000000001</v>
      </c>
      <c r="AF159">
        <v>0.9</v>
      </c>
      <c r="AG159">
        <v>0.5</v>
      </c>
      <c r="AH159">
        <f>AF159-AG159</f>
        <v>0.4</v>
      </c>
      <c r="AI159">
        <f t="shared" si="11"/>
        <v>1.4</v>
      </c>
    </row>
    <row r="160" spans="1:35" ht="31.5" x14ac:dyDescent="0.25">
      <c r="A160" s="12" t="s">
        <v>59</v>
      </c>
      <c r="B160" s="14">
        <v>5</v>
      </c>
      <c r="C160" s="15">
        <v>195</v>
      </c>
      <c r="D160" s="14">
        <v>5</v>
      </c>
      <c r="E160" s="14">
        <v>0</v>
      </c>
      <c r="F160" s="14">
        <v>5</v>
      </c>
      <c r="G160" s="14">
        <v>0</v>
      </c>
      <c r="H160" s="14">
        <v>4</v>
      </c>
      <c r="I160" s="14">
        <v>1</v>
      </c>
      <c r="J160" s="14">
        <v>0</v>
      </c>
      <c r="K160" s="14">
        <v>0</v>
      </c>
      <c r="L160" s="12">
        <v>14.7</v>
      </c>
      <c r="M160" s="14">
        <v>45</v>
      </c>
      <c r="N160" s="14">
        <v>1</v>
      </c>
      <c r="O160" s="15">
        <v>11</v>
      </c>
      <c r="P160" s="47" t="s">
        <v>358</v>
      </c>
      <c r="Q160" s="19">
        <v>99</v>
      </c>
      <c r="R160" s="18" t="s">
        <v>781</v>
      </c>
      <c r="S160" s="47" t="s">
        <v>362</v>
      </c>
      <c r="T160" s="17">
        <v>-0.4</v>
      </c>
      <c r="U160" s="18" t="s">
        <v>657</v>
      </c>
      <c r="AA160">
        <v>99</v>
      </c>
      <c r="AB160">
        <v>0.3</v>
      </c>
      <c r="AC160" s="88">
        <f t="shared" si="8"/>
        <v>98.7</v>
      </c>
      <c r="AD160" s="88">
        <f t="shared" si="9"/>
        <v>99.3</v>
      </c>
      <c r="AF160">
        <v>-0.4</v>
      </c>
      <c r="AG160">
        <v>0.5</v>
      </c>
      <c r="AH160">
        <f t="shared" si="10"/>
        <v>-0.9</v>
      </c>
      <c r="AI160">
        <f t="shared" si="11"/>
        <v>9.9999999999999978E-2</v>
      </c>
    </row>
    <row r="161" spans="1:35" ht="31.5" x14ac:dyDescent="0.25">
      <c r="A161" s="12" t="s">
        <v>150</v>
      </c>
      <c r="B161" s="14">
        <v>3</v>
      </c>
      <c r="C161" s="15">
        <v>78</v>
      </c>
      <c r="D161" s="14">
        <v>3</v>
      </c>
      <c r="E161" s="14">
        <v>3</v>
      </c>
      <c r="F161" s="14">
        <v>0</v>
      </c>
      <c r="G161" s="14">
        <v>0</v>
      </c>
      <c r="H161" s="14">
        <v>0</v>
      </c>
      <c r="I161" s="14">
        <v>3</v>
      </c>
      <c r="J161" s="14">
        <v>0</v>
      </c>
      <c r="K161" s="14">
        <v>0</v>
      </c>
      <c r="L161" s="12">
        <v>16.100000000000001</v>
      </c>
      <c r="M161" s="14">
        <v>37</v>
      </c>
      <c r="N161" s="14">
        <v>1</v>
      </c>
      <c r="O161" s="15">
        <v>12</v>
      </c>
      <c r="P161" s="85" t="s">
        <v>362</v>
      </c>
      <c r="Q161" s="19">
        <v>100.3</v>
      </c>
      <c r="R161" s="18" t="s">
        <v>776</v>
      </c>
      <c r="S161" s="85" t="s">
        <v>362</v>
      </c>
      <c r="T161" s="43">
        <v>-0.2</v>
      </c>
      <c r="U161" s="18" t="s">
        <v>782</v>
      </c>
      <c r="AA161">
        <v>100.3</v>
      </c>
      <c r="AB161">
        <v>0.5</v>
      </c>
      <c r="AC161" s="88">
        <f t="shared" si="8"/>
        <v>99.8</v>
      </c>
      <c r="AD161" s="88">
        <f t="shared" si="9"/>
        <v>100.8</v>
      </c>
      <c r="AF161">
        <v>-0.2</v>
      </c>
      <c r="AG161">
        <v>0.7</v>
      </c>
      <c r="AH161">
        <f t="shared" si="10"/>
        <v>-0.89999999999999991</v>
      </c>
      <c r="AI161">
        <f t="shared" si="11"/>
        <v>0.49999999999999994</v>
      </c>
    </row>
    <row r="162" spans="1:35" ht="31.5" x14ac:dyDescent="0.25">
      <c r="A162" s="12" t="s">
        <v>151</v>
      </c>
      <c r="B162" s="14">
        <v>4</v>
      </c>
      <c r="C162" s="15">
        <v>157</v>
      </c>
      <c r="D162" s="14">
        <v>4</v>
      </c>
      <c r="E162" s="14">
        <v>2</v>
      </c>
      <c r="F162" s="14">
        <v>2</v>
      </c>
      <c r="G162" s="14">
        <v>0</v>
      </c>
      <c r="H162" s="14">
        <v>0</v>
      </c>
      <c r="I162" s="14">
        <v>1</v>
      </c>
      <c r="J162" s="14">
        <v>1</v>
      </c>
      <c r="K162" s="14">
        <v>2</v>
      </c>
      <c r="L162" s="12">
        <v>14</v>
      </c>
      <c r="M162" s="14">
        <v>65</v>
      </c>
      <c r="N162" s="14">
        <v>1</v>
      </c>
      <c r="O162" s="15">
        <v>3</v>
      </c>
      <c r="P162" s="47" t="s">
        <v>368</v>
      </c>
      <c r="Q162" s="19">
        <v>100.7</v>
      </c>
      <c r="R162" s="18" t="s">
        <v>749</v>
      </c>
      <c r="S162" s="47" t="s">
        <v>362</v>
      </c>
      <c r="T162" s="17">
        <v>0.3</v>
      </c>
      <c r="U162" s="18" t="s">
        <v>721</v>
      </c>
      <c r="AA162">
        <v>100.7</v>
      </c>
      <c r="AB162">
        <v>0.4</v>
      </c>
      <c r="AC162" s="88">
        <f t="shared" si="8"/>
        <v>100.3</v>
      </c>
      <c r="AD162" s="88">
        <f t="shared" si="9"/>
        <v>101.10000000000001</v>
      </c>
      <c r="AF162">
        <v>0.3</v>
      </c>
      <c r="AG162">
        <v>0.5</v>
      </c>
      <c r="AH162">
        <f t="shared" si="10"/>
        <v>-0.2</v>
      </c>
      <c r="AI162">
        <f t="shared" si="11"/>
        <v>0.8</v>
      </c>
    </row>
    <row r="163" spans="1:35" ht="31.5" x14ac:dyDescent="0.25">
      <c r="A163" s="24" t="s">
        <v>201</v>
      </c>
      <c r="B163" s="26">
        <v>3</v>
      </c>
      <c r="C163" s="25">
        <v>127</v>
      </c>
      <c r="D163" s="26">
        <v>3</v>
      </c>
      <c r="E163" s="26">
        <v>3</v>
      </c>
      <c r="F163" s="26">
        <v>0</v>
      </c>
      <c r="G163" s="26">
        <v>0</v>
      </c>
      <c r="H163" s="26">
        <v>1</v>
      </c>
      <c r="I163" s="26">
        <v>2</v>
      </c>
      <c r="J163" s="26">
        <v>0</v>
      </c>
      <c r="K163" s="26">
        <v>0</v>
      </c>
      <c r="L163" s="24">
        <v>14.6</v>
      </c>
      <c r="M163" s="26">
        <v>47</v>
      </c>
      <c r="N163" s="26">
        <v>1</v>
      </c>
      <c r="O163" s="25">
        <v>18</v>
      </c>
      <c r="P163" s="86" t="s">
        <v>362</v>
      </c>
      <c r="Q163" s="27">
        <v>100.3</v>
      </c>
      <c r="R163" s="30" t="s">
        <v>667</v>
      </c>
      <c r="S163" s="86" t="s">
        <v>362</v>
      </c>
      <c r="T163" s="87">
        <v>0.4</v>
      </c>
      <c r="U163" s="30" t="s">
        <v>741</v>
      </c>
      <c r="AA163">
        <v>100.3</v>
      </c>
      <c r="AB163">
        <v>0.4</v>
      </c>
      <c r="AC163" s="88">
        <f t="shared" si="8"/>
        <v>99.899999999999991</v>
      </c>
      <c r="AD163" s="88">
        <f t="shared" si="9"/>
        <v>100.7</v>
      </c>
      <c r="AF163">
        <v>0.4</v>
      </c>
      <c r="AG163">
        <v>0.6</v>
      </c>
      <c r="AH163">
        <f t="shared" si="10"/>
        <v>-0.19999999999999996</v>
      </c>
      <c r="AI163">
        <f t="shared" si="11"/>
        <v>1</v>
      </c>
    </row>
    <row r="165" spans="1:35" x14ac:dyDescent="0.25">
      <c r="A165" s="31" t="s">
        <v>225</v>
      </c>
    </row>
    <row r="166" spans="1:35" x14ac:dyDescent="0.25">
      <c r="A166" s="31" t="s">
        <v>85</v>
      </c>
    </row>
    <row r="167" spans="1:35" x14ac:dyDescent="0.25">
      <c r="A167" s="31" t="s">
        <v>226</v>
      </c>
    </row>
    <row r="168" spans="1:35" x14ac:dyDescent="0.25">
      <c r="A168" s="31" t="s">
        <v>227</v>
      </c>
    </row>
    <row r="169" spans="1:35" x14ac:dyDescent="0.25">
      <c r="A169" s="31" t="s">
        <v>232</v>
      </c>
    </row>
    <row r="170" spans="1:35" x14ac:dyDescent="0.25">
      <c r="A170" s="31" t="s">
        <v>233</v>
      </c>
    </row>
    <row r="171" spans="1:35" x14ac:dyDescent="0.25">
      <c r="A171" s="31" t="s">
        <v>228</v>
      </c>
    </row>
    <row r="172" spans="1:35" x14ac:dyDescent="0.25">
      <c r="A172" s="31" t="s">
        <v>354</v>
      </c>
    </row>
    <row r="173" spans="1:35" x14ac:dyDescent="0.25">
      <c r="A173" s="31" t="s">
        <v>357</v>
      </c>
    </row>
    <row r="174" spans="1:35" x14ac:dyDescent="0.25">
      <c r="A174" s="31" t="s">
        <v>355</v>
      </c>
    </row>
  </sheetData>
  <sortState ref="A10:U163">
    <sortCondition ref="A9:A162"/>
  </sortState>
  <mergeCells count="7">
    <mergeCell ref="P8:R8"/>
    <mergeCell ref="S8:U8"/>
    <mergeCell ref="D6:K6"/>
    <mergeCell ref="L6:O7"/>
    <mergeCell ref="E7:G7"/>
    <mergeCell ref="H7:K7"/>
    <mergeCell ref="P6:U7"/>
  </mergeCells>
  <pageMargins left="0.70866141732283472" right="0.70866141732283472" top="0.74803149606299213" bottom="0.74803149606299213" header="0.31496062992125984" footer="0.31496062992125984"/>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zoomScale="70" zoomScaleNormal="70" workbookViewId="0"/>
  </sheetViews>
  <sheetFormatPr defaultRowHeight="15" x14ac:dyDescent="0.25"/>
  <cols>
    <col min="1" max="1" width="49.140625" customWidth="1"/>
    <col min="2" max="2" width="13.85546875" customWidth="1"/>
    <col min="3" max="3" width="10.85546875" customWidth="1"/>
    <col min="4" max="4" width="7.5703125" customWidth="1"/>
    <col min="5" max="14" width="7" customWidth="1"/>
    <col min="15" max="15" width="8.7109375" customWidth="1"/>
    <col min="16" max="16" width="7" customWidth="1"/>
    <col min="17" max="17" width="19.28515625" customWidth="1"/>
    <col min="18" max="18" width="12.5703125" customWidth="1"/>
    <col min="19" max="19" width="17.7109375" customWidth="1"/>
    <col min="20" max="20" width="18.85546875" customWidth="1"/>
    <col min="21" max="21" width="11.140625" customWidth="1"/>
    <col min="22" max="22" width="16.140625" customWidth="1"/>
    <col min="23" max="23" width="19.140625" customWidth="1"/>
    <col min="24" max="24" width="13.140625" customWidth="1"/>
    <col min="25" max="25" width="17.28515625" customWidth="1"/>
    <col min="26" max="26" width="20.28515625" customWidth="1"/>
    <col min="27" max="27" width="11.85546875" customWidth="1"/>
    <col min="28" max="28" width="16" customWidth="1"/>
    <col min="30" max="49" width="9.140625" hidden="1" customWidth="1"/>
  </cols>
  <sheetData>
    <row r="1" spans="1:45" x14ac:dyDescent="0.25">
      <c r="A1" s="2"/>
    </row>
    <row r="2" spans="1:45" x14ac:dyDescent="0.25">
      <c r="A2" s="2" t="s">
        <v>231</v>
      </c>
    </row>
    <row r="3" spans="1:45" x14ac:dyDescent="0.25">
      <c r="A3" s="2" t="s">
        <v>351</v>
      </c>
    </row>
    <row r="4" spans="1:45" x14ac:dyDescent="0.25">
      <c r="A4" t="s">
        <v>353</v>
      </c>
    </row>
    <row r="5" spans="1:45" x14ac:dyDescent="0.25">
      <c r="A5" t="s">
        <v>229</v>
      </c>
    </row>
    <row r="6" spans="1:45" ht="30" customHeight="1" x14ac:dyDescent="0.25">
      <c r="A6" s="3"/>
      <c r="B6" s="3"/>
      <c r="C6" s="3"/>
      <c r="D6" s="95" t="s">
        <v>43</v>
      </c>
      <c r="E6" s="96"/>
      <c r="F6" s="96"/>
      <c r="G6" s="96"/>
      <c r="H6" s="96"/>
      <c r="I6" s="96"/>
      <c r="J6" s="96"/>
      <c r="K6" s="96"/>
      <c r="L6" s="97"/>
      <c r="M6" s="95" t="s">
        <v>41</v>
      </c>
      <c r="N6" s="96"/>
      <c r="O6" s="96"/>
      <c r="P6" s="97"/>
      <c r="Q6" s="95" t="s">
        <v>44</v>
      </c>
      <c r="R6" s="96"/>
      <c r="S6" s="96"/>
      <c r="T6" s="96"/>
      <c r="U6" s="96"/>
      <c r="V6" s="96"/>
      <c r="W6" s="96"/>
      <c r="X6" s="96"/>
      <c r="Y6" s="96"/>
      <c r="Z6" s="96"/>
      <c r="AA6" s="96"/>
      <c r="AB6" s="97"/>
    </row>
    <row r="7" spans="1:45" ht="19.5" customHeight="1" x14ac:dyDescent="0.25">
      <c r="A7" s="3"/>
      <c r="B7" s="3"/>
      <c r="C7" s="3"/>
      <c r="D7" s="4"/>
      <c r="E7" s="101" t="s">
        <v>30</v>
      </c>
      <c r="F7" s="101"/>
      <c r="G7" s="101"/>
      <c r="H7" s="102" t="s">
        <v>45</v>
      </c>
      <c r="I7" s="102"/>
      <c r="J7" s="102"/>
      <c r="K7" s="102"/>
      <c r="L7" s="103"/>
      <c r="M7" s="98"/>
      <c r="N7" s="99"/>
      <c r="O7" s="99"/>
      <c r="P7" s="100"/>
      <c r="Q7" s="98"/>
      <c r="R7" s="99"/>
      <c r="S7" s="99"/>
      <c r="T7" s="99"/>
      <c r="U7" s="99"/>
      <c r="V7" s="99"/>
      <c r="W7" s="99"/>
      <c r="X7" s="99"/>
      <c r="Y7" s="99"/>
      <c r="Z7" s="99"/>
      <c r="AA7" s="99"/>
      <c r="AB7" s="100"/>
    </row>
    <row r="8" spans="1:45" s="1" customFormat="1" ht="107.25" customHeight="1" x14ac:dyDescent="0.25">
      <c r="A8" s="64" t="s">
        <v>230</v>
      </c>
      <c r="B8" s="65" t="s">
        <v>42</v>
      </c>
      <c r="C8" s="60" t="s">
        <v>40</v>
      </c>
      <c r="D8" s="66" t="s">
        <v>33</v>
      </c>
      <c r="E8" s="67" t="s">
        <v>27</v>
      </c>
      <c r="F8" s="67" t="s">
        <v>28</v>
      </c>
      <c r="G8" s="67" t="s">
        <v>29</v>
      </c>
      <c r="H8" s="67" t="s">
        <v>22</v>
      </c>
      <c r="I8" s="67" t="s">
        <v>23</v>
      </c>
      <c r="J8" s="67" t="s">
        <v>24</v>
      </c>
      <c r="K8" s="67" t="s">
        <v>25</v>
      </c>
      <c r="L8" s="68" t="s">
        <v>26</v>
      </c>
      <c r="M8" s="69" t="s">
        <v>31</v>
      </c>
      <c r="N8" s="67" t="s">
        <v>32</v>
      </c>
      <c r="O8" s="67" t="s">
        <v>34</v>
      </c>
      <c r="P8" s="68" t="s">
        <v>35</v>
      </c>
      <c r="Q8" s="95" t="s">
        <v>37</v>
      </c>
      <c r="R8" s="96"/>
      <c r="S8" s="96"/>
      <c r="T8" s="95" t="s">
        <v>36</v>
      </c>
      <c r="U8" s="96"/>
      <c r="V8" s="97"/>
      <c r="W8" s="96" t="s">
        <v>39</v>
      </c>
      <c r="X8" s="96"/>
      <c r="Y8" s="96"/>
      <c r="Z8" s="95" t="s">
        <v>38</v>
      </c>
      <c r="AA8" s="96"/>
      <c r="AB8" s="97"/>
      <c r="AD8" s="1" t="s">
        <v>234</v>
      </c>
      <c r="AE8" s="1" t="s">
        <v>240</v>
      </c>
      <c r="AF8" s="1" t="s">
        <v>241</v>
      </c>
      <c r="AG8" s="1" t="s">
        <v>242</v>
      </c>
      <c r="AH8" s="1" t="s">
        <v>235</v>
      </c>
      <c r="AI8" s="1" t="s">
        <v>238</v>
      </c>
      <c r="AJ8" s="1" t="s">
        <v>239</v>
      </c>
      <c r="AK8" s="1" t="s">
        <v>242</v>
      </c>
      <c r="AL8" s="1" t="s">
        <v>236</v>
      </c>
      <c r="AM8" s="1" t="s">
        <v>238</v>
      </c>
      <c r="AN8" s="1" t="s">
        <v>239</v>
      </c>
      <c r="AO8" s="1" t="s">
        <v>242</v>
      </c>
      <c r="AP8" s="1" t="s">
        <v>237</v>
      </c>
      <c r="AQ8" s="1" t="s">
        <v>238</v>
      </c>
      <c r="AR8" s="1" t="s">
        <v>239</v>
      </c>
      <c r="AS8" s="1" t="s">
        <v>242</v>
      </c>
    </row>
    <row r="9" spans="1:45" s="1" customFormat="1" ht="31.5" customHeight="1" x14ac:dyDescent="0.25">
      <c r="A9" s="79"/>
      <c r="B9" s="80"/>
      <c r="C9" s="63"/>
      <c r="D9" s="81"/>
      <c r="E9" s="82"/>
      <c r="F9" s="82"/>
      <c r="G9" s="82"/>
      <c r="H9" s="82"/>
      <c r="I9" s="82"/>
      <c r="J9" s="82"/>
      <c r="K9" s="82"/>
      <c r="L9" s="83"/>
      <c r="M9" s="84"/>
      <c r="N9" s="82"/>
      <c r="O9" s="82"/>
      <c r="P9" s="83"/>
      <c r="Q9" s="49" t="s">
        <v>250</v>
      </c>
      <c r="R9" s="56" t="s">
        <v>248</v>
      </c>
      <c r="S9" s="49" t="s">
        <v>249</v>
      </c>
      <c r="T9" s="55" t="s">
        <v>250</v>
      </c>
      <c r="U9" s="56" t="s">
        <v>248</v>
      </c>
      <c r="V9" s="57" t="s">
        <v>249</v>
      </c>
      <c r="W9" s="49" t="s">
        <v>250</v>
      </c>
      <c r="X9" s="56" t="s">
        <v>248</v>
      </c>
      <c r="Y9" s="49" t="s">
        <v>249</v>
      </c>
      <c r="Z9" s="55" t="s">
        <v>250</v>
      </c>
      <c r="AA9" s="56" t="s">
        <v>248</v>
      </c>
      <c r="AB9" s="57" t="s">
        <v>249</v>
      </c>
    </row>
    <row r="10" spans="1:45" ht="31.5" x14ac:dyDescent="0.25">
      <c r="A10" s="70" t="s">
        <v>0</v>
      </c>
      <c r="B10" s="71">
        <v>33</v>
      </c>
      <c r="C10" s="72">
        <v>5591</v>
      </c>
      <c r="D10" s="71">
        <v>33</v>
      </c>
      <c r="E10" s="73">
        <v>3</v>
      </c>
      <c r="F10" s="73">
        <v>29</v>
      </c>
      <c r="G10" s="73">
        <v>1</v>
      </c>
      <c r="H10" s="73">
        <v>1</v>
      </c>
      <c r="I10" s="73">
        <v>9</v>
      </c>
      <c r="J10" s="73">
        <v>9</v>
      </c>
      <c r="K10" s="73">
        <v>7</v>
      </c>
      <c r="L10" s="74">
        <v>7</v>
      </c>
      <c r="M10" s="71">
        <v>26.4</v>
      </c>
      <c r="N10" s="73">
        <v>40</v>
      </c>
      <c r="O10" s="73">
        <v>2</v>
      </c>
      <c r="P10" s="74">
        <v>14</v>
      </c>
      <c r="Q10" s="75" t="s">
        <v>358</v>
      </c>
      <c r="R10" s="78">
        <v>987</v>
      </c>
      <c r="S10" s="16" t="s">
        <v>359</v>
      </c>
      <c r="T10" s="90" t="s">
        <v>358</v>
      </c>
      <c r="U10" s="76">
        <v>-3.6</v>
      </c>
      <c r="V10" s="18" t="s">
        <v>360</v>
      </c>
      <c r="W10" s="75" t="s">
        <v>358</v>
      </c>
      <c r="X10" s="78">
        <v>980.1</v>
      </c>
      <c r="Y10" s="16" t="s">
        <v>361</v>
      </c>
      <c r="Z10" s="90" t="s">
        <v>362</v>
      </c>
      <c r="AA10" s="76">
        <v>-1.9</v>
      </c>
      <c r="AB10" s="77" t="s">
        <v>363</v>
      </c>
      <c r="AD10" t="s">
        <v>251</v>
      </c>
      <c r="AE10">
        <v>1</v>
      </c>
      <c r="AF10">
        <v>0</v>
      </c>
      <c r="AG10">
        <v>0</v>
      </c>
      <c r="AH10" t="s">
        <v>252</v>
      </c>
      <c r="AI10">
        <v>1</v>
      </c>
      <c r="AJ10">
        <v>0</v>
      </c>
      <c r="AK10">
        <v>0</v>
      </c>
      <c r="AL10" t="s">
        <v>253</v>
      </c>
      <c r="AM10">
        <v>1</v>
      </c>
      <c r="AN10">
        <v>0</v>
      </c>
      <c r="AO10">
        <v>0</v>
      </c>
      <c r="AP10" t="s">
        <v>254</v>
      </c>
      <c r="AQ10">
        <v>0</v>
      </c>
      <c r="AR10">
        <v>0</v>
      </c>
      <c r="AS10">
        <v>1</v>
      </c>
    </row>
    <row r="11" spans="1:45" ht="31.5" x14ac:dyDescent="0.25">
      <c r="A11" s="11" t="s">
        <v>46</v>
      </c>
      <c r="B11" s="12">
        <v>9</v>
      </c>
      <c r="C11" s="13">
        <v>1376</v>
      </c>
      <c r="D11" s="12">
        <v>9</v>
      </c>
      <c r="E11" s="14">
        <v>3</v>
      </c>
      <c r="F11" s="14">
        <v>6</v>
      </c>
      <c r="G11" s="14">
        <v>0</v>
      </c>
      <c r="H11" s="14">
        <v>0</v>
      </c>
      <c r="I11" s="14">
        <v>9</v>
      </c>
      <c r="J11" s="14">
        <v>0</v>
      </c>
      <c r="K11" s="14">
        <v>0</v>
      </c>
      <c r="L11" s="15">
        <v>0</v>
      </c>
      <c r="M11" s="12">
        <v>26.2</v>
      </c>
      <c r="N11" s="14">
        <v>32</v>
      </c>
      <c r="O11" s="14">
        <v>2</v>
      </c>
      <c r="P11" s="15">
        <v>10</v>
      </c>
      <c r="Q11" s="47" t="s">
        <v>358</v>
      </c>
      <c r="R11" s="19">
        <v>990</v>
      </c>
      <c r="S11" s="16" t="s">
        <v>364</v>
      </c>
      <c r="T11" s="91" t="s">
        <v>362</v>
      </c>
      <c r="U11" s="17">
        <v>1.2</v>
      </c>
      <c r="V11" s="18" t="s">
        <v>365</v>
      </c>
      <c r="W11" s="47" t="s">
        <v>358</v>
      </c>
      <c r="X11" s="19">
        <v>987.4</v>
      </c>
      <c r="Y11" s="16" t="s">
        <v>366</v>
      </c>
      <c r="Z11" s="91" t="s">
        <v>362</v>
      </c>
      <c r="AA11" s="17">
        <v>1.6</v>
      </c>
      <c r="AB11" s="77" t="s">
        <v>367</v>
      </c>
      <c r="AD11" t="s">
        <v>255</v>
      </c>
      <c r="AE11">
        <v>1</v>
      </c>
      <c r="AF11">
        <v>0</v>
      </c>
      <c r="AG11">
        <v>0</v>
      </c>
      <c r="AH11" t="s">
        <v>256</v>
      </c>
      <c r="AI11">
        <v>0</v>
      </c>
      <c r="AJ11">
        <v>0</v>
      </c>
      <c r="AK11">
        <v>1</v>
      </c>
      <c r="AL11" t="s">
        <v>257</v>
      </c>
      <c r="AM11">
        <v>1</v>
      </c>
      <c r="AN11">
        <v>0</v>
      </c>
      <c r="AO11">
        <v>0</v>
      </c>
      <c r="AP11" t="s">
        <v>258</v>
      </c>
      <c r="AQ11">
        <v>0</v>
      </c>
      <c r="AR11">
        <v>0</v>
      </c>
      <c r="AS11">
        <v>1</v>
      </c>
    </row>
    <row r="12" spans="1:45" ht="31.5" x14ac:dyDescent="0.25">
      <c r="A12" s="11" t="s">
        <v>1</v>
      </c>
      <c r="B12" s="12">
        <v>17</v>
      </c>
      <c r="C12" s="13">
        <v>1799</v>
      </c>
      <c r="D12" s="12">
        <v>13</v>
      </c>
      <c r="E12" s="14">
        <v>2</v>
      </c>
      <c r="F12" s="14">
        <v>11</v>
      </c>
      <c r="G12" s="14">
        <v>0</v>
      </c>
      <c r="H12" s="14">
        <v>1</v>
      </c>
      <c r="I12" s="14">
        <v>2</v>
      </c>
      <c r="J12" s="14">
        <v>2</v>
      </c>
      <c r="K12" s="14">
        <v>0</v>
      </c>
      <c r="L12" s="15">
        <v>8</v>
      </c>
      <c r="M12" s="12">
        <v>26.5</v>
      </c>
      <c r="N12" s="14">
        <v>50</v>
      </c>
      <c r="O12" s="14">
        <v>2</v>
      </c>
      <c r="P12" s="15">
        <v>39</v>
      </c>
      <c r="Q12" s="47" t="s">
        <v>368</v>
      </c>
      <c r="R12" s="19">
        <v>1017.6</v>
      </c>
      <c r="S12" s="16" t="s">
        <v>369</v>
      </c>
      <c r="T12" s="91" t="s">
        <v>368</v>
      </c>
      <c r="U12" s="17">
        <v>10.199999999999999</v>
      </c>
      <c r="V12" s="18" t="s">
        <v>370</v>
      </c>
      <c r="W12" s="47" t="s">
        <v>368</v>
      </c>
      <c r="X12" s="19">
        <v>1021.4</v>
      </c>
      <c r="Y12" s="16" t="s">
        <v>371</v>
      </c>
      <c r="Z12" s="91" t="s">
        <v>368</v>
      </c>
      <c r="AA12" s="17">
        <v>17.3</v>
      </c>
      <c r="AB12" s="77" t="s">
        <v>372</v>
      </c>
      <c r="AD12" t="s">
        <v>259</v>
      </c>
      <c r="AE12">
        <v>0</v>
      </c>
      <c r="AF12">
        <v>1</v>
      </c>
      <c r="AG12">
        <v>0</v>
      </c>
      <c r="AH12" t="s">
        <v>260</v>
      </c>
      <c r="AI12">
        <v>0</v>
      </c>
      <c r="AJ12">
        <v>1</v>
      </c>
      <c r="AK12">
        <v>0</v>
      </c>
      <c r="AL12" t="s">
        <v>261</v>
      </c>
      <c r="AM12">
        <v>0</v>
      </c>
      <c r="AN12">
        <v>1</v>
      </c>
      <c r="AO12">
        <v>0</v>
      </c>
      <c r="AP12" t="s">
        <v>262</v>
      </c>
      <c r="AQ12">
        <v>0</v>
      </c>
      <c r="AR12">
        <v>1</v>
      </c>
      <c r="AS12">
        <v>0</v>
      </c>
    </row>
    <row r="13" spans="1:45" ht="31.5" x14ac:dyDescent="0.25">
      <c r="A13" s="11" t="s">
        <v>47</v>
      </c>
      <c r="B13" s="12">
        <v>4</v>
      </c>
      <c r="C13" s="13">
        <v>534</v>
      </c>
      <c r="D13" s="12">
        <v>3</v>
      </c>
      <c r="E13" s="14">
        <v>1</v>
      </c>
      <c r="F13" s="14">
        <v>2</v>
      </c>
      <c r="G13" s="14">
        <v>0</v>
      </c>
      <c r="H13" s="14">
        <v>0</v>
      </c>
      <c r="I13" s="14">
        <v>2</v>
      </c>
      <c r="J13" s="14">
        <v>1</v>
      </c>
      <c r="K13" s="14">
        <v>0</v>
      </c>
      <c r="L13" s="15">
        <v>0</v>
      </c>
      <c r="M13" s="12">
        <v>26.5</v>
      </c>
      <c r="N13" s="14">
        <v>32</v>
      </c>
      <c r="O13" s="14">
        <v>1</v>
      </c>
      <c r="P13" s="15">
        <v>17</v>
      </c>
      <c r="Q13" s="47" t="s">
        <v>358</v>
      </c>
      <c r="R13" s="19">
        <v>990.3</v>
      </c>
      <c r="S13" s="16" t="s">
        <v>373</v>
      </c>
      <c r="T13" s="91" t="s">
        <v>362</v>
      </c>
      <c r="U13" s="17">
        <v>-6.4</v>
      </c>
      <c r="V13" s="18" t="s">
        <v>374</v>
      </c>
      <c r="W13" s="47" t="s">
        <v>358</v>
      </c>
      <c r="X13" s="19">
        <v>979.3</v>
      </c>
      <c r="Y13" s="16" t="s">
        <v>375</v>
      </c>
      <c r="Z13" s="91" t="s">
        <v>362</v>
      </c>
      <c r="AA13" s="17">
        <v>-7.7</v>
      </c>
      <c r="AB13" s="77" t="s">
        <v>376</v>
      </c>
      <c r="AD13" t="s">
        <v>263</v>
      </c>
      <c r="AE13">
        <v>1</v>
      </c>
      <c r="AF13">
        <v>0</v>
      </c>
      <c r="AG13">
        <v>0</v>
      </c>
      <c r="AH13" t="s">
        <v>264</v>
      </c>
      <c r="AI13">
        <v>0</v>
      </c>
      <c r="AJ13">
        <v>0</v>
      </c>
      <c r="AK13">
        <v>1</v>
      </c>
      <c r="AL13" t="s">
        <v>265</v>
      </c>
      <c r="AM13">
        <v>1</v>
      </c>
      <c r="AN13">
        <v>0</v>
      </c>
      <c r="AO13">
        <v>0</v>
      </c>
      <c r="AP13" t="s">
        <v>266</v>
      </c>
      <c r="AQ13">
        <v>0</v>
      </c>
      <c r="AR13">
        <v>0</v>
      </c>
      <c r="AS13">
        <v>1</v>
      </c>
    </row>
    <row r="14" spans="1:45" ht="31.5" x14ac:dyDescent="0.25">
      <c r="A14" s="11" t="s">
        <v>62</v>
      </c>
      <c r="B14" s="12">
        <v>3</v>
      </c>
      <c r="C14" s="13">
        <v>470</v>
      </c>
      <c r="D14" s="12">
        <v>3</v>
      </c>
      <c r="E14" s="14">
        <v>0</v>
      </c>
      <c r="F14" s="14">
        <v>2</v>
      </c>
      <c r="G14" s="14">
        <v>1</v>
      </c>
      <c r="H14" s="14">
        <v>0</v>
      </c>
      <c r="I14" s="14">
        <v>0</v>
      </c>
      <c r="J14" s="14">
        <v>0</v>
      </c>
      <c r="K14" s="14">
        <v>0</v>
      </c>
      <c r="L14" s="15">
        <v>3</v>
      </c>
      <c r="M14" s="12">
        <v>26.4</v>
      </c>
      <c r="N14" s="14">
        <v>44</v>
      </c>
      <c r="O14" s="14">
        <v>2</v>
      </c>
      <c r="P14" s="15">
        <v>42</v>
      </c>
      <c r="Q14" s="47" t="s">
        <v>358</v>
      </c>
      <c r="R14" s="19">
        <v>979.5</v>
      </c>
      <c r="S14" s="16" t="s">
        <v>377</v>
      </c>
      <c r="T14" s="91" t="s">
        <v>358</v>
      </c>
      <c r="U14" s="17">
        <v>-17</v>
      </c>
      <c r="V14" s="18" t="s">
        <v>378</v>
      </c>
      <c r="W14" s="47" t="s">
        <v>358</v>
      </c>
      <c r="X14" s="19">
        <v>975.1</v>
      </c>
      <c r="Y14" s="16" t="s">
        <v>379</v>
      </c>
      <c r="Z14" s="91" t="s">
        <v>362</v>
      </c>
      <c r="AA14" s="17">
        <v>8.8000000000000007</v>
      </c>
      <c r="AB14" s="77" t="s">
        <v>380</v>
      </c>
      <c r="AD14" t="s">
        <v>267</v>
      </c>
      <c r="AE14">
        <v>1</v>
      </c>
      <c r="AF14">
        <v>0</v>
      </c>
      <c r="AG14">
        <v>0</v>
      </c>
      <c r="AH14" t="s">
        <v>268</v>
      </c>
      <c r="AI14">
        <v>1</v>
      </c>
      <c r="AJ14">
        <v>0</v>
      </c>
      <c r="AK14">
        <v>0</v>
      </c>
      <c r="AL14" t="s">
        <v>269</v>
      </c>
      <c r="AM14">
        <v>1</v>
      </c>
      <c r="AN14">
        <v>0</v>
      </c>
      <c r="AO14">
        <v>0</v>
      </c>
      <c r="AP14" t="s">
        <v>270</v>
      </c>
      <c r="AQ14">
        <v>0</v>
      </c>
      <c r="AR14">
        <v>0</v>
      </c>
      <c r="AS14">
        <v>1</v>
      </c>
    </row>
    <row r="15" spans="1:45" ht="31.5" x14ac:dyDescent="0.25">
      <c r="A15" s="11" t="s">
        <v>63</v>
      </c>
      <c r="B15" s="12">
        <v>3</v>
      </c>
      <c r="C15" s="13">
        <v>285</v>
      </c>
      <c r="D15" s="12">
        <v>3</v>
      </c>
      <c r="E15" s="14">
        <v>0</v>
      </c>
      <c r="F15" s="14">
        <v>2</v>
      </c>
      <c r="G15" s="14">
        <v>1</v>
      </c>
      <c r="H15" s="14">
        <v>0</v>
      </c>
      <c r="I15" s="14">
        <v>0</v>
      </c>
      <c r="J15" s="14">
        <v>2</v>
      </c>
      <c r="K15" s="14">
        <v>0</v>
      </c>
      <c r="L15" s="15">
        <v>1</v>
      </c>
      <c r="M15" s="12">
        <v>25.9</v>
      </c>
      <c r="N15" s="14">
        <v>52</v>
      </c>
      <c r="O15" s="14">
        <v>0</v>
      </c>
      <c r="P15" s="15">
        <v>46</v>
      </c>
      <c r="Q15" s="47" t="s">
        <v>358</v>
      </c>
      <c r="R15" s="19">
        <v>970.8</v>
      </c>
      <c r="S15" s="16" t="s">
        <v>381</v>
      </c>
      <c r="T15" s="91" t="s">
        <v>362</v>
      </c>
      <c r="U15" s="17">
        <v>-9.5</v>
      </c>
      <c r="V15" s="18" t="s">
        <v>382</v>
      </c>
      <c r="W15" s="47" t="s">
        <v>358</v>
      </c>
      <c r="X15" s="19">
        <v>958.2</v>
      </c>
      <c r="Y15" s="16" t="s">
        <v>383</v>
      </c>
      <c r="Z15" s="91" t="s">
        <v>362</v>
      </c>
      <c r="AA15" s="17">
        <v>0.3</v>
      </c>
      <c r="AB15" s="77" t="s">
        <v>384</v>
      </c>
      <c r="AD15" t="s">
        <v>271</v>
      </c>
      <c r="AE15">
        <v>1</v>
      </c>
      <c r="AF15">
        <v>0</v>
      </c>
      <c r="AG15">
        <v>0</v>
      </c>
      <c r="AH15" t="s">
        <v>272</v>
      </c>
      <c r="AI15">
        <v>0</v>
      </c>
      <c r="AJ15">
        <v>0</v>
      </c>
      <c r="AK15">
        <v>1</v>
      </c>
      <c r="AL15" t="s">
        <v>273</v>
      </c>
      <c r="AM15">
        <v>1</v>
      </c>
      <c r="AN15">
        <v>0</v>
      </c>
      <c r="AO15">
        <v>0</v>
      </c>
      <c r="AP15" t="s">
        <v>274</v>
      </c>
      <c r="AQ15">
        <v>0</v>
      </c>
      <c r="AR15">
        <v>0</v>
      </c>
      <c r="AS15">
        <v>1</v>
      </c>
    </row>
    <row r="16" spans="1:45" ht="31.5" x14ac:dyDescent="0.25">
      <c r="A16" s="11" t="s">
        <v>64</v>
      </c>
      <c r="B16" s="12">
        <v>3</v>
      </c>
      <c r="C16" s="13">
        <v>455</v>
      </c>
      <c r="D16" s="12">
        <v>3</v>
      </c>
      <c r="E16" s="14">
        <v>1</v>
      </c>
      <c r="F16" s="14">
        <v>2</v>
      </c>
      <c r="G16" s="14">
        <v>0</v>
      </c>
      <c r="H16" s="14">
        <v>1</v>
      </c>
      <c r="I16" s="14">
        <v>0</v>
      </c>
      <c r="J16" s="14">
        <v>1</v>
      </c>
      <c r="K16" s="14">
        <v>1</v>
      </c>
      <c r="L16" s="15">
        <v>0</v>
      </c>
      <c r="M16" s="12">
        <v>27.9</v>
      </c>
      <c r="N16" s="14">
        <v>41</v>
      </c>
      <c r="O16" s="14">
        <v>1</v>
      </c>
      <c r="P16" s="15">
        <v>13</v>
      </c>
      <c r="Q16" s="47" t="s">
        <v>368</v>
      </c>
      <c r="R16" s="19">
        <v>1015.8</v>
      </c>
      <c r="S16" s="16" t="s">
        <v>385</v>
      </c>
      <c r="T16" s="91" t="s">
        <v>368</v>
      </c>
      <c r="U16" s="17">
        <v>12.8</v>
      </c>
      <c r="V16" s="18" t="s">
        <v>386</v>
      </c>
      <c r="W16" s="47" t="s">
        <v>368</v>
      </c>
      <c r="X16" s="19">
        <v>1019</v>
      </c>
      <c r="Y16" s="16" t="s">
        <v>387</v>
      </c>
      <c r="Z16" s="91" t="s">
        <v>362</v>
      </c>
      <c r="AA16" s="17">
        <v>9.5</v>
      </c>
      <c r="AB16" s="77" t="s">
        <v>388</v>
      </c>
      <c r="AD16" t="s">
        <v>275</v>
      </c>
      <c r="AE16">
        <v>0</v>
      </c>
      <c r="AF16">
        <v>1</v>
      </c>
      <c r="AG16">
        <v>0</v>
      </c>
      <c r="AH16" t="s">
        <v>276</v>
      </c>
      <c r="AI16">
        <v>0</v>
      </c>
      <c r="AJ16">
        <v>1</v>
      </c>
      <c r="AK16">
        <v>0</v>
      </c>
      <c r="AL16" t="s">
        <v>277</v>
      </c>
      <c r="AM16">
        <v>0</v>
      </c>
      <c r="AN16">
        <v>1</v>
      </c>
      <c r="AO16">
        <v>0</v>
      </c>
      <c r="AP16" t="s">
        <v>278</v>
      </c>
      <c r="AQ16">
        <v>0</v>
      </c>
      <c r="AR16">
        <v>0</v>
      </c>
      <c r="AS16">
        <v>1</v>
      </c>
    </row>
    <row r="17" spans="1:45" ht="31.5" x14ac:dyDescent="0.25">
      <c r="A17" s="11" t="s">
        <v>65</v>
      </c>
      <c r="B17" s="12">
        <v>3</v>
      </c>
      <c r="C17" s="13">
        <v>408</v>
      </c>
      <c r="D17" s="12">
        <v>3</v>
      </c>
      <c r="E17" s="14">
        <v>1</v>
      </c>
      <c r="F17" s="14">
        <v>2</v>
      </c>
      <c r="G17" s="14">
        <v>0</v>
      </c>
      <c r="H17" s="14">
        <v>1</v>
      </c>
      <c r="I17" s="14">
        <v>0</v>
      </c>
      <c r="J17" s="14">
        <v>1</v>
      </c>
      <c r="K17" s="14">
        <v>1</v>
      </c>
      <c r="L17" s="15">
        <v>0</v>
      </c>
      <c r="M17" s="12">
        <v>26.4</v>
      </c>
      <c r="N17" s="14">
        <v>25</v>
      </c>
      <c r="O17" s="14">
        <v>1</v>
      </c>
      <c r="P17" s="15">
        <v>5</v>
      </c>
      <c r="Q17" s="47" t="s">
        <v>362</v>
      </c>
      <c r="R17" s="19">
        <v>994</v>
      </c>
      <c r="S17" s="16" t="s">
        <v>389</v>
      </c>
      <c r="T17" s="91" t="s">
        <v>362</v>
      </c>
      <c r="U17" s="17">
        <v>-4.8</v>
      </c>
      <c r="V17" s="18" t="s">
        <v>390</v>
      </c>
      <c r="W17" s="47" t="s">
        <v>358</v>
      </c>
      <c r="X17" s="19">
        <v>979.3</v>
      </c>
      <c r="Y17" s="16" t="s">
        <v>391</v>
      </c>
      <c r="Z17" s="91" t="s">
        <v>362</v>
      </c>
      <c r="AA17" s="17">
        <v>-4.5</v>
      </c>
      <c r="AB17" s="77" t="s">
        <v>392</v>
      </c>
      <c r="AD17" t="s">
        <v>279</v>
      </c>
      <c r="AE17">
        <v>0</v>
      </c>
      <c r="AF17">
        <v>0</v>
      </c>
      <c r="AG17">
        <v>1</v>
      </c>
      <c r="AH17" t="s">
        <v>280</v>
      </c>
      <c r="AI17">
        <v>0</v>
      </c>
      <c r="AJ17">
        <v>0</v>
      </c>
      <c r="AK17">
        <v>1</v>
      </c>
      <c r="AL17" t="s">
        <v>281</v>
      </c>
      <c r="AM17">
        <v>1</v>
      </c>
      <c r="AN17">
        <v>0</v>
      </c>
      <c r="AO17">
        <v>0</v>
      </c>
      <c r="AP17" t="s">
        <v>282</v>
      </c>
      <c r="AQ17">
        <v>0</v>
      </c>
      <c r="AR17">
        <v>0</v>
      </c>
      <c r="AS17">
        <v>1</v>
      </c>
    </row>
    <row r="18" spans="1:45" ht="31.5" x14ac:dyDescent="0.25">
      <c r="A18" s="11" t="s">
        <v>2</v>
      </c>
      <c r="B18" s="12">
        <v>5</v>
      </c>
      <c r="C18" s="13">
        <v>803</v>
      </c>
      <c r="D18" s="12">
        <v>4</v>
      </c>
      <c r="E18" s="14">
        <v>0</v>
      </c>
      <c r="F18" s="14">
        <v>4</v>
      </c>
      <c r="G18" s="14">
        <v>0</v>
      </c>
      <c r="H18" s="14">
        <v>0</v>
      </c>
      <c r="I18" s="14">
        <v>0</v>
      </c>
      <c r="J18" s="14">
        <v>1</v>
      </c>
      <c r="K18" s="14">
        <v>0</v>
      </c>
      <c r="L18" s="15">
        <v>3</v>
      </c>
      <c r="M18" s="12">
        <v>26.6</v>
      </c>
      <c r="N18" s="14">
        <v>28</v>
      </c>
      <c r="O18" s="14">
        <v>4</v>
      </c>
      <c r="P18" s="15">
        <v>13</v>
      </c>
      <c r="Q18" s="47" t="s">
        <v>358</v>
      </c>
      <c r="R18" s="19">
        <v>985.3</v>
      </c>
      <c r="S18" s="16" t="s">
        <v>393</v>
      </c>
      <c r="T18" s="91" t="s">
        <v>362</v>
      </c>
      <c r="U18" s="17">
        <v>-0.3</v>
      </c>
      <c r="V18" s="18" t="s">
        <v>394</v>
      </c>
      <c r="W18" s="47" t="s">
        <v>358</v>
      </c>
      <c r="X18" s="19">
        <v>963.7</v>
      </c>
      <c r="Y18" s="16" t="s">
        <v>395</v>
      </c>
      <c r="Z18" s="91" t="s">
        <v>358</v>
      </c>
      <c r="AA18" s="17">
        <v>-11.6</v>
      </c>
      <c r="AB18" s="77" t="s">
        <v>396</v>
      </c>
      <c r="AD18" t="s">
        <v>283</v>
      </c>
      <c r="AE18">
        <v>1</v>
      </c>
      <c r="AF18">
        <v>0</v>
      </c>
      <c r="AG18">
        <v>0</v>
      </c>
      <c r="AH18" t="s">
        <v>284</v>
      </c>
      <c r="AI18">
        <v>0</v>
      </c>
      <c r="AJ18">
        <v>0</v>
      </c>
      <c r="AK18">
        <v>1</v>
      </c>
      <c r="AL18" t="s">
        <v>256</v>
      </c>
      <c r="AM18">
        <v>1</v>
      </c>
      <c r="AN18">
        <v>0</v>
      </c>
      <c r="AO18">
        <v>0</v>
      </c>
      <c r="AP18" t="s">
        <v>285</v>
      </c>
      <c r="AQ18">
        <v>1</v>
      </c>
      <c r="AR18">
        <v>0</v>
      </c>
      <c r="AS18">
        <v>0</v>
      </c>
    </row>
    <row r="19" spans="1:45" ht="31.5" x14ac:dyDescent="0.25">
      <c r="A19" s="11" t="s">
        <v>3</v>
      </c>
      <c r="B19" s="12">
        <v>7</v>
      </c>
      <c r="C19" s="13">
        <v>942</v>
      </c>
      <c r="D19" s="12">
        <v>7</v>
      </c>
      <c r="E19" s="14">
        <v>0</v>
      </c>
      <c r="F19" s="14">
        <v>7</v>
      </c>
      <c r="G19" s="14">
        <v>0</v>
      </c>
      <c r="H19" s="14">
        <v>1</v>
      </c>
      <c r="I19" s="14">
        <v>0</v>
      </c>
      <c r="J19" s="14">
        <v>1</v>
      </c>
      <c r="K19" s="14">
        <v>2</v>
      </c>
      <c r="L19" s="15">
        <v>3</v>
      </c>
      <c r="M19" s="12">
        <v>26.5</v>
      </c>
      <c r="N19" s="14">
        <v>36</v>
      </c>
      <c r="O19" s="14">
        <v>3</v>
      </c>
      <c r="P19" s="15">
        <v>11</v>
      </c>
      <c r="Q19" s="47" t="s">
        <v>358</v>
      </c>
      <c r="R19" s="19">
        <v>992.2</v>
      </c>
      <c r="S19" s="16" t="s">
        <v>397</v>
      </c>
      <c r="T19" s="91" t="s">
        <v>362</v>
      </c>
      <c r="U19" s="17">
        <v>-3</v>
      </c>
      <c r="V19" s="18" t="s">
        <v>398</v>
      </c>
      <c r="W19" s="47" t="s">
        <v>358</v>
      </c>
      <c r="X19" s="19">
        <v>988.4</v>
      </c>
      <c r="Y19" s="16" t="s">
        <v>399</v>
      </c>
      <c r="Z19" s="91" t="s">
        <v>362</v>
      </c>
      <c r="AA19" s="17">
        <v>-0.8</v>
      </c>
      <c r="AB19" s="77" t="s">
        <v>400</v>
      </c>
      <c r="AD19" t="s">
        <v>286</v>
      </c>
      <c r="AE19">
        <v>1</v>
      </c>
      <c r="AF19">
        <v>0</v>
      </c>
      <c r="AG19">
        <v>0</v>
      </c>
      <c r="AH19" t="s">
        <v>265</v>
      </c>
      <c r="AI19">
        <v>0</v>
      </c>
      <c r="AJ19">
        <v>0</v>
      </c>
      <c r="AK19">
        <v>1</v>
      </c>
      <c r="AL19" t="s">
        <v>287</v>
      </c>
      <c r="AM19">
        <v>1</v>
      </c>
      <c r="AN19">
        <v>0</v>
      </c>
      <c r="AO19">
        <v>0</v>
      </c>
      <c r="AP19" t="s">
        <v>275</v>
      </c>
      <c r="AQ19">
        <v>0</v>
      </c>
      <c r="AR19">
        <v>0</v>
      </c>
      <c r="AS19">
        <v>1</v>
      </c>
    </row>
    <row r="20" spans="1:45" ht="31.5" x14ac:dyDescent="0.25">
      <c r="A20" s="11" t="s">
        <v>66</v>
      </c>
      <c r="B20" s="12">
        <v>3</v>
      </c>
      <c r="C20" s="13">
        <v>462</v>
      </c>
      <c r="D20" s="12">
        <v>3</v>
      </c>
      <c r="E20" s="14">
        <v>1</v>
      </c>
      <c r="F20" s="14">
        <v>2</v>
      </c>
      <c r="G20" s="14">
        <v>0</v>
      </c>
      <c r="H20" s="14">
        <v>0</v>
      </c>
      <c r="I20" s="14">
        <v>1</v>
      </c>
      <c r="J20" s="14">
        <v>0</v>
      </c>
      <c r="K20" s="14">
        <v>2</v>
      </c>
      <c r="L20" s="15">
        <v>0</v>
      </c>
      <c r="M20" s="12">
        <v>27.6</v>
      </c>
      <c r="N20" s="14">
        <v>21</v>
      </c>
      <c r="O20" s="14">
        <v>2</v>
      </c>
      <c r="P20" s="15">
        <v>11</v>
      </c>
      <c r="Q20" s="47" t="s">
        <v>362</v>
      </c>
      <c r="R20" s="19">
        <v>995.3</v>
      </c>
      <c r="S20" s="16" t="s">
        <v>401</v>
      </c>
      <c r="T20" s="91" t="s">
        <v>362</v>
      </c>
      <c r="U20" s="17">
        <v>-9.3000000000000007</v>
      </c>
      <c r="V20" s="18" t="s">
        <v>402</v>
      </c>
      <c r="W20" s="47" t="s">
        <v>362</v>
      </c>
      <c r="X20" s="19">
        <v>994.2</v>
      </c>
      <c r="Y20" s="16" t="s">
        <v>403</v>
      </c>
      <c r="Z20" s="91" t="s">
        <v>362</v>
      </c>
      <c r="AA20" s="17">
        <v>-2.8</v>
      </c>
      <c r="AB20" s="77" t="s">
        <v>404</v>
      </c>
      <c r="AD20" t="s">
        <v>267</v>
      </c>
      <c r="AE20">
        <v>0</v>
      </c>
      <c r="AF20">
        <v>0</v>
      </c>
      <c r="AG20">
        <v>1</v>
      </c>
      <c r="AH20" t="s">
        <v>268</v>
      </c>
      <c r="AI20">
        <v>0</v>
      </c>
      <c r="AJ20">
        <v>0</v>
      </c>
      <c r="AK20">
        <v>1</v>
      </c>
      <c r="AL20" t="s">
        <v>269</v>
      </c>
      <c r="AM20">
        <v>0</v>
      </c>
      <c r="AN20">
        <v>0</v>
      </c>
      <c r="AO20">
        <v>1</v>
      </c>
      <c r="AP20" t="s">
        <v>270</v>
      </c>
      <c r="AQ20">
        <v>0</v>
      </c>
      <c r="AR20">
        <v>0</v>
      </c>
      <c r="AS20">
        <v>1</v>
      </c>
    </row>
    <row r="21" spans="1:45" ht="31.5" x14ac:dyDescent="0.25">
      <c r="A21" s="11" t="s">
        <v>4</v>
      </c>
      <c r="B21" s="12">
        <v>9</v>
      </c>
      <c r="C21" s="13">
        <v>1493</v>
      </c>
      <c r="D21" s="12">
        <v>8</v>
      </c>
      <c r="E21" s="14">
        <v>5</v>
      </c>
      <c r="F21" s="14">
        <v>3</v>
      </c>
      <c r="G21" s="14">
        <v>0</v>
      </c>
      <c r="H21" s="14">
        <v>0</v>
      </c>
      <c r="I21" s="14">
        <v>1</v>
      </c>
      <c r="J21" s="14">
        <v>5</v>
      </c>
      <c r="K21" s="14">
        <v>1</v>
      </c>
      <c r="L21" s="15">
        <v>1</v>
      </c>
      <c r="M21" s="12">
        <v>26.1</v>
      </c>
      <c r="N21" s="14">
        <v>29</v>
      </c>
      <c r="O21" s="14">
        <v>2</v>
      </c>
      <c r="P21" s="15">
        <v>18</v>
      </c>
      <c r="Q21" s="47" t="s">
        <v>358</v>
      </c>
      <c r="R21" s="19">
        <v>982.2</v>
      </c>
      <c r="S21" s="16" t="s">
        <v>405</v>
      </c>
      <c r="T21" s="91" t="s">
        <v>358</v>
      </c>
      <c r="U21" s="17">
        <v>-8.6</v>
      </c>
      <c r="V21" s="18" t="s">
        <v>406</v>
      </c>
      <c r="W21" s="47" t="s">
        <v>358</v>
      </c>
      <c r="X21" s="19">
        <v>988.3</v>
      </c>
      <c r="Y21" s="16" t="s">
        <v>407</v>
      </c>
      <c r="Z21" s="91" t="s">
        <v>362</v>
      </c>
      <c r="AA21" s="17">
        <v>-3.3</v>
      </c>
      <c r="AB21" s="77" t="s">
        <v>408</v>
      </c>
      <c r="AD21" t="s">
        <v>255</v>
      </c>
      <c r="AE21">
        <v>1</v>
      </c>
      <c r="AF21">
        <v>0</v>
      </c>
      <c r="AG21">
        <v>0</v>
      </c>
      <c r="AH21" t="s">
        <v>288</v>
      </c>
      <c r="AI21">
        <v>1</v>
      </c>
      <c r="AJ21">
        <v>0</v>
      </c>
      <c r="AK21">
        <v>0</v>
      </c>
      <c r="AL21" t="s">
        <v>289</v>
      </c>
      <c r="AM21">
        <v>1</v>
      </c>
      <c r="AN21">
        <v>0</v>
      </c>
      <c r="AO21">
        <v>0</v>
      </c>
      <c r="AP21" t="s">
        <v>290</v>
      </c>
      <c r="AQ21">
        <v>0</v>
      </c>
      <c r="AR21">
        <v>0</v>
      </c>
      <c r="AS21">
        <v>1</v>
      </c>
    </row>
    <row r="22" spans="1:45" ht="31.5" x14ac:dyDescent="0.25">
      <c r="A22" s="11" t="s">
        <v>67</v>
      </c>
      <c r="B22" s="12">
        <v>3</v>
      </c>
      <c r="C22" s="13">
        <v>450</v>
      </c>
      <c r="D22" s="12">
        <v>3</v>
      </c>
      <c r="E22" s="14">
        <v>0</v>
      </c>
      <c r="F22" s="14">
        <v>3</v>
      </c>
      <c r="G22" s="14">
        <v>0</v>
      </c>
      <c r="H22" s="14">
        <v>0</v>
      </c>
      <c r="I22" s="14">
        <v>0</v>
      </c>
      <c r="J22" s="14">
        <v>0</v>
      </c>
      <c r="K22" s="14">
        <v>0</v>
      </c>
      <c r="L22" s="15">
        <v>3</v>
      </c>
      <c r="M22" s="12">
        <v>26.8</v>
      </c>
      <c r="N22" s="14">
        <v>65</v>
      </c>
      <c r="O22" s="14">
        <v>4</v>
      </c>
      <c r="P22" s="15">
        <v>39</v>
      </c>
      <c r="Q22" s="47" t="s">
        <v>368</v>
      </c>
      <c r="R22" s="19">
        <v>1043.9000000000001</v>
      </c>
      <c r="S22" s="16" t="s">
        <v>409</v>
      </c>
      <c r="T22" s="91" t="s">
        <v>368</v>
      </c>
      <c r="U22" s="17">
        <v>25.4</v>
      </c>
      <c r="V22" s="18" t="s">
        <v>410</v>
      </c>
      <c r="W22" s="47" t="s">
        <v>368</v>
      </c>
      <c r="X22" s="19">
        <v>1034.0999999999999</v>
      </c>
      <c r="Y22" s="16" t="s">
        <v>411</v>
      </c>
      <c r="Z22" s="91" t="s">
        <v>362</v>
      </c>
      <c r="AA22" s="17">
        <v>8.6</v>
      </c>
      <c r="AB22" s="77" t="s">
        <v>412</v>
      </c>
      <c r="AD22" t="s">
        <v>291</v>
      </c>
      <c r="AE22">
        <v>0</v>
      </c>
      <c r="AF22">
        <v>1</v>
      </c>
      <c r="AG22">
        <v>0</v>
      </c>
      <c r="AH22" t="s">
        <v>292</v>
      </c>
      <c r="AI22">
        <v>0</v>
      </c>
      <c r="AJ22">
        <v>1</v>
      </c>
      <c r="AK22">
        <v>0</v>
      </c>
      <c r="AL22" t="s">
        <v>284</v>
      </c>
      <c r="AM22">
        <v>0</v>
      </c>
      <c r="AN22">
        <v>1</v>
      </c>
      <c r="AO22">
        <v>0</v>
      </c>
      <c r="AP22" t="s">
        <v>293</v>
      </c>
      <c r="AQ22">
        <v>0</v>
      </c>
      <c r="AR22">
        <v>0</v>
      </c>
      <c r="AS22">
        <v>1</v>
      </c>
    </row>
    <row r="23" spans="1:45" ht="31.5" x14ac:dyDescent="0.25">
      <c r="A23" s="11" t="s">
        <v>68</v>
      </c>
      <c r="B23" s="12">
        <v>4</v>
      </c>
      <c r="C23" s="13">
        <v>633</v>
      </c>
      <c r="D23" s="12">
        <v>3</v>
      </c>
      <c r="E23" s="14">
        <v>2</v>
      </c>
      <c r="F23" s="14">
        <v>1</v>
      </c>
      <c r="G23" s="14">
        <v>0</v>
      </c>
      <c r="H23" s="14">
        <v>0</v>
      </c>
      <c r="I23" s="14">
        <v>1</v>
      </c>
      <c r="J23" s="14">
        <v>0</v>
      </c>
      <c r="K23" s="14">
        <v>2</v>
      </c>
      <c r="L23" s="15">
        <v>0</v>
      </c>
      <c r="M23" s="12">
        <v>26.8</v>
      </c>
      <c r="N23" s="14">
        <v>26</v>
      </c>
      <c r="O23" s="14">
        <v>4</v>
      </c>
      <c r="P23" s="15">
        <v>18</v>
      </c>
      <c r="Q23" s="47" t="s">
        <v>362</v>
      </c>
      <c r="R23" s="19">
        <v>1002.4</v>
      </c>
      <c r="S23" s="16" t="s">
        <v>413</v>
      </c>
      <c r="T23" s="91" t="s">
        <v>362</v>
      </c>
      <c r="U23" s="17">
        <v>2.7</v>
      </c>
      <c r="V23" s="18" t="s">
        <v>414</v>
      </c>
      <c r="W23" s="47" t="s">
        <v>362</v>
      </c>
      <c r="X23" s="19">
        <v>1003.9</v>
      </c>
      <c r="Y23" s="16" t="s">
        <v>415</v>
      </c>
      <c r="Z23" s="91" t="s">
        <v>362</v>
      </c>
      <c r="AA23" s="17">
        <v>5.2</v>
      </c>
      <c r="AB23" s="77" t="s">
        <v>416</v>
      </c>
      <c r="AD23" t="s">
        <v>258</v>
      </c>
      <c r="AE23">
        <v>0</v>
      </c>
      <c r="AF23">
        <v>0</v>
      </c>
      <c r="AG23">
        <v>1</v>
      </c>
      <c r="AH23" t="s">
        <v>294</v>
      </c>
      <c r="AI23">
        <v>0</v>
      </c>
      <c r="AJ23">
        <v>0</v>
      </c>
      <c r="AK23">
        <v>1</v>
      </c>
      <c r="AL23" t="s">
        <v>295</v>
      </c>
      <c r="AM23">
        <v>0</v>
      </c>
      <c r="AN23">
        <v>0</v>
      </c>
      <c r="AO23">
        <v>1</v>
      </c>
      <c r="AP23" t="s">
        <v>296</v>
      </c>
      <c r="AQ23">
        <v>0</v>
      </c>
      <c r="AR23">
        <v>0</v>
      </c>
      <c r="AS23">
        <v>1</v>
      </c>
    </row>
    <row r="24" spans="1:45" ht="31.5" x14ac:dyDescent="0.25">
      <c r="A24" s="11" t="s">
        <v>5</v>
      </c>
      <c r="B24" s="12">
        <v>6</v>
      </c>
      <c r="C24" s="13">
        <v>887</v>
      </c>
      <c r="D24" s="12">
        <v>6</v>
      </c>
      <c r="E24" s="14">
        <v>1</v>
      </c>
      <c r="F24" s="14">
        <v>5</v>
      </c>
      <c r="G24" s="14">
        <v>0</v>
      </c>
      <c r="H24" s="14">
        <v>0</v>
      </c>
      <c r="I24" s="14">
        <v>3</v>
      </c>
      <c r="J24" s="14">
        <v>1</v>
      </c>
      <c r="K24" s="14">
        <v>2</v>
      </c>
      <c r="L24" s="15">
        <v>0</v>
      </c>
      <c r="M24" s="12">
        <v>26.8</v>
      </c>
      <c r="N24" s="14">
        <v>32</v>
      </c>
      <c r="O24" s="14">
        <v>2</v>
      </c>
      <c r="P24" s="15">
        <v>8</v>
      </c>
      <c r="Q24" s="47" t="s">
        <v>358</v>
      </c>
      <c r="R24" s="19">
        <v>983.7</v>
      </c>
      <c r="S24" s="16" t="s">
        <v>417</v>
      </c>
      <c r="T24" s="91" t="s">
        <v>358</v>
      </c>
      <c r="U24" s="17">
        <v>-15.2</v>
      </c>
      <c r="V24" s="18" t="s">
        <v>418</v>
      </c>
      <c r="W24" s="47" t="s">
        <v>358</v>
      </c>
      <c r="X24" s="19">
        <v>966.7</v>
      </c>
      <c r="Y24" s="16" t="s">
        <v>419</v>
      </c>
      <c r="Z24" s="91" t="s">
        <v>362</v>
      </c>
      <c r="AA24" s="17">
        <v>-3.4</v>
      </c>
      <c r="AB24" s="77" t="s">
        <v>420</v>
      </c>
      <c r="AD24" t="s">
        <v>297</v>
      </c>
      <c r="AE24">
        <v>1</v>
      </c>
      <c r="AF24">
        <v>0</v>
      </c>
      <c r="AG24">
        <v>0</v>
      </c>
      <c r="AH24" t="s">
        <v>267</v>
      </c>
      <c r="AI24">
        <v>1</v>
      </c>
      <c r="AJ24">
        <v>0</v>
      </c>
      <c r="AK24">
        <v>0</v>
      </c>
      <c r="AL24" t="s">
        <v>283</v>
      </c>
      <c r="AM24">
        <v>1</v>
      </c>
      <c r="AN24">
        <v>0</v>
      </c>
      <c r="AO24">
        <v>0</v>
      </c>
      <c r="AP24" t="s">
        <v>284</v>
      </c>
      <c r="AQ24">
        <v>0</v>
      </c>
      <c r="AR24">
        <v>0</v>
      </c>
      <c r="AS24">
        <v>1</v>
      </c>
    </row>
    <row r="25" spans="1:45" ht="31.5" x14ac:dyDescent="0.25">
      <c r="A25" s="11" t="s">
        <v>69</v>
      </c>
      <c r="B25" s="12">
        <v>3</v>
      </c>
      <c r="C25" s="13">
        <v>570</v>
      </c>
      <c r="D25" s="12">
        <v>3</v>
      </c>
      <c r="E25" s="14">
        <v>0</v>
      </c>
      <c r="F25" s="14">
        <v>3</v>
      </c>
      <c r="G25" s="14">
        <v>0</v>
      </c>
      <c r="H25" s="14">
        <v>1</v>
      </c>
      <c r="I25" s="14">
        <v>1</v>
      </c>
      <c r="J25" s="14">
        <v>0</v>
      </c>
      <c r="K25" s="14">
        <v>0</v>
      </c>
      <c r="L25" s="15">
        <v>1</v>
      </c>
      <c r="M25" s="12">
        <v>26.9</v>
      </c>
      <c r="N25" s="14">
        <v>23</v>
      </c>
      <c r="O25" s="14">
        <v>4</v>
      </c>
      <c r="P25" s="15">
        <v>9</v>
      </c>
      <c r="Q25" s="47" t="s">
        <v>358</v>
      </c>
      <c r="R25" s="19">
        <v>967.1</v>
      </c>
      <c r="S25" s="16" t="s">
        <v>421</v>
      </c>
      <c r="T25" s="91" t="s">
        <v>362</v>
      </c>
      <c r="U25" s="17">
        <v>-6.5</v>
      </c>
      <c r="V25" s="18" t="s">
        <v>422</v>
      </c>
      <c r="W25" s="47" t="s">
        <v>358</v>
      </c>
      <c r="X25" s="19">
        <v>960.9</v>
      </c>
      <c r="Y25" s="16" t="s">
        <v>423</v>
      </c>
      <c r="Z25" s="91" t="s">
        <v>358</v>
      </c>
      <c r="AA25" s="17">
        <v>-16.100000000000001</v>
      </c>
      <c r="AB25" s="77" t="s">
        <v>424</v>
      </c>
      <c r="AD25" t="s">
        <v>298</v>
      </c>
      <c r="AE25">
        <v>1</v>
      </c>
      <c r="AF25">
        <v>0</v>
      </c>
      <c r="AG25">
        <v>0</v>
      </c>
      <c r="AH25" t="s">
        <v>271</v>
      </c>
      <c r="AI25">
        <v>0</v>
      </c>
      <c r="AJ25">
        <v>0</v>
      </c>
      <c r="AK25">
        <v>1</v>
      </c>
      <c r="AL25" t="s">
        <v>299</v>
      </c>
      <c r="AM25">
        <v>1</v>
      </c>
      <c r="AN25">
        <v>0</v>
      </c>
      <c r="AO25">
        <v>0</v>
      </c>
      <c r="AP25" t="s">
        <v>300</v>
      </c>
      <c r="AQ25">
        <v>1</v>
      </c>
      <c r="AR25">
        <v>0</v>
      </c>
      <c r="AS25">
        <v>0</v>
      </c>
    </row>
    <row r="26" spans="1:45" ht="31.5" x14ac:dyDescent="0.25">
      <c r="A26" s="11" t="s">
        <v>70</v>
      </c>
      <c r="B26" s="12">
        <v>3</v>
      </c>
      <c r="C26" s="13">
        <v>445</v>
      </c>
      <c r="D26" s="12">
        <v>3</v>
      </c>
      <c r="E26" s="14">
        <v>1</v>
      </c>
      <c r="F26" s="14">
        <v>2</v>
      </c>
      <c r="G26" s="14">
        <v>0</v>
      </c>
      <c r="H26" s="14">
        <v>0</v>
      </c>
      <c r="I26" s="14">
        <v>0</v>
      </c>
      <c r="J26" s="14">
        <v>1</v>
      </c>
      <c r="K26" s="14">
        <v>0</v>
      </c>
      <c r="L26" s="15">
        <v>2</v>
      </c>
      <c r="M26" s="12">
        <v>27.3</v>
      </c>
      <c r="N26" s="14">
        <v>32</v>
      </c>
      <c r="O26" s="14">
        <v>1</v>
      </c>
      <c r="P26" s="15">
        <v>14</v>
      </c>
      <c r="Q26" s="47" t="s">
        <v>362</v>
      </c>
      <c r="R26" s="19">
        <v>998.2</v>
      </c>
      <c r="S26" s="16" t="s">
        <v>425</v>
      </c>
      <c r="T26" s="91" t="s">
        <v>362</v>
      </c>
      <c r="U26" s="17">
        <v>9.5</v>
      </c>
      <c r="V26" s="18" t="s">
        <v>426</v>
      </c>
      <c r="W26" s="47" t="s">
        <v>358</v>
      </c>
      <c r="X26" s="19">
        <v>977.3</v>
      </c>
      <c r="Y26" s="16" t="s">
        <v>427</v>
      </c>
      <c r="Z26" s="91" t="s">
        <v>362</v>
      </c>
      <c r="AA26" s="17">
        <v>0.7</v>
      </c>
      <c r="AB26" s="77" t="s">
        <v>428</v>
      </c>
      <c r="AD26" t="s">
        <v>301</v>
      </c>
      <c r="AE26">
        <v>0</v>
      </c>
      <c r="AF26">
        <v>0</v>
      </c>
      <c r="AG26">
        <v>1</v>
      </c>
      <c r="AH26" t="s">
        <v>302</v>
      </c>
      <c r="AI26">
        <v>0</v>
      </c>
      <c r="AJ26">
        <v>0</v>
      </c>
      <c r="AK26">
        <v>1</v>
      </c>
      <c r="AL26" t="s">
        <v>303</v>
      </c>
      <c r="AM26">
        <v>1</v>
      </c>
      <c r="AN26">
        <v>0</v>
      </c>
      <c r="AO26">
        <v>0</v>
      </c>
      <c r="AP26" t="s">
        <v>304</v>
      </c>
      <c r="AQ26">
        <v>0</v>
      </c>
      <c r="AR26">
        <v>0</v>
      </c>
      <c r="AS26">
        <v>1</v>
      </c>
    </row>
    <row r="27" spans="1:45" ht="31.5" x14ac:dyDescent="0.25">
      <c r="A27" s="11" t="s">
        <v>6</v>
      </c>
      <c r="B27" s="12">
        <v>8</v>
      </c>
      <c r="C27" s="13">
        <v>1006</v>
      </c>
      <c r="D27" s="12">
        <v>8</v>
      </c>
      <c r="E27" s="14">
        <v>3</v>
      </c>
      <c r="F27" s="14">
        <v>5</v>
      </c>
      <c r="G27" s="14">
        <v>0</v>
      </c>
      <c r="H27" s="14">
        <v>1</v>
      </c>
      <c r="I27" s="14">
        <v>2</v>
      </c>
      <c r="J27" s="14">
        <v>2</v>
      </c>
      <c r="K27" s="14">
        <v>1</v>
      </c>
      <c r="L27" s="15">
        <v>2</v>
      </c>
      <c r="M27" s="12">
        <v>26.4</v>
      </c>
      <c r="N27" s="14">
        <v>29</v>
      </c>
      <c r="O27" s="14">
        <v>2</v>
      </c>
      <c r="P27" s="15">
        <v>13</v>
      </c>
      <c r="Q27" s="47" t="s">
        <v>362</v>
      </c>
      <c r="R27" s="19">
        <v>1000.8</v>
      </c>
      <c r="S27" s="16" t="s">
        <v>429</v>
      </c>
      <c r="T27" s="91" t="s">
        <v>362</v>
      </c>
      <c r="U27" s="17">
        <v>6.4</v>
      </c>
      <c r="V27" s="18" t="s">
        <v>430</v>
      </c>
      <c r="W27" s="47" t="s">
        <v>362</v>
      </c>
      <c r="X27" s="19">
        <v>998.7</v>
      </c>
      <c r="Y27" s="16" t="s">
        <v>431</v>
      </c>
      <c r="Z27" s="91" t="s">
        <v>362</v>
      </c>
      <c r="AA27" s="17">
        <v>6.7</v>
      </c>
      <c r="AB27" s="77" t="s">
        <v>432</v>
      </c>
      <c r="AD27" t="s">
        <v>305</v>
      </c>
      <c r="AE27">
        <v>0</v>
      </c>
      <c r="AF27">
        <v>0</v>
      </c>
      <c r="AG27">
        <v>1</v>
      </c>
      <c r="AH27" t="s">
        <v>306</v>
      </c>
      <c r="AI27">
        <v>0</v>
      </c>
      <c r="AJ27">
        <v>0</v>
      </c>
      <c r="AK27">
        <v>1</v>
      </c>
      <c r="AL27" t="s">
        <v>307</v>
      </c>
      <c r="AM27">
        <v>0</v>
      </c>
      <c r="AN27">
        <v>0</v>
      </c>
      <c r="AO27">
        <v>1</v>
      </c>
      <c r="AP27" t="s">
        <v>279</v>
      </c>
      <c r="AQ27">
        <v>0</v>
      </c>
      <c r="AR27">
        <v>0</v>
      </c>
      <c r="AS27">
        <v>1</v>
      </c>
    </row>
    <row r="28" spans="1:45" ht="31.5" x14ac:dyDescent="0.25">
      <c r="A28" s="11" t="s">
        <v>7</v>
      </c>
      <c r="B28" s="12">
        <v>6</v>
      </c>
      <c r="C28" s="13">
        <v>821</v>
      </c>
      <c r="D28" s="12">
        <v>5</v>
      </c>
      <c r="E28" s="14">
        <v>2</v>
      </c>
      <c r="F28" s="14">
        <v>3</v>
      </c>
      <c r="G28" s="14">
        <v>0</v>
      </c>
      <c r="H28" s="14">
        <v>0</v>
      </c>
      <c r="I28" s="14">
        <v>1</v>
      </c>
      <c r="J28" s="14">
        <v>1</v>
      </c>
      <c r="K28" s="14">
        <v>0</v>
      </c>
      <c r="L28" s="15">
        <v>3</v>
      </c>
      <c r="M28" s="12">
        <v>28.5</v>
      </c>
      <c r="N28" s="14">
        <v>35</v>
      </c>
      <c r="O28" s="14">
        <v>3</v>
      </c>
      <c r="P28" s="15">
        <v>24</v>
      </c>
      <c r="Q28" s="47" t="s">
        <v>368</v>
      </c>
      <c r="R28" s="19">
        <v>1025.8</v>
      </c>
      <c r="S28" s="16" t="s">
        <v>433</v>
      </c>
      <c r="T28" s="91" t="s">
        <v>368</v>
      </c>
      <c r="U28" s="17">
        <v>16.100000000000001</v>
      </c>
      <c r="V28" s="18" t="s">
        <v>434</v>
      </c>
      <c r="W28" s="47" t="s">
        <v>368</v>
      </c>
      <c r="X28" s="19">
        <v>1027.4000000000001</v>
      </c>
      <c r="Y28" s="16" t="s">
        <v>435</v>
      </c>
      <c r="Z28" s="91" t="s">
        <v>362</v>
      </c>
      <c r="AA28" s="17">
        <v>-2.1</v>
      </c>
      <c r="AB28" s="77" t="s">
        <v>436</v>
      </c>
      <c r="AD28" t="s">
        <v>287</v>
      </c>
      <c r="AE28">
        <v>0</v>
      </c>
      <c r="AF28">
        <v>1</v>
      </c>
      <c r="AG28">
        <v>0</v>
      </c>
      <c r="AH28" t="s">
        <v>279</v>
      </c>
      <c r="AI28">
        <v>0</v>
      </c>
      <c r="AJ28">
        <v>1</v>
      </c>
      <c r="AK28">
        <v>0</v>
      </c>
      <c r="AL28" t="s">
        <v>260</v>
      </c>
      <c r="AM28">
        <v>0</v>
      </c>
      <c r="AN28">
        <v>1</v>
      </c>
      <c r="AO28">
        <v>0</v>
      </c>
      <c r="AP28" t="s">
        <v>281</v>
      </c>
      <c r="AQ28">
        <v>0</v>
      </c>
      <c r="AR28">
        <v>0</v>
      </c>
      <c r="AS28">
        <v>1</v>
      </c>
    </row>
    <row r="29" spans="1:45" ht="31.5" x14ac:dyDescent="0.25">
      <c r="A29" s="11" t="s">
        <v>48</v>
      </c>
      <c r="B29" s="12">
        <v>3</v>
      </c>
      <c r="C29" s="13">
        <v>443</v>
      </c>
      <c r="D29" s="12">
        <v>3</v>
      </c>
      <c r="E29" s="14">
        <v>0</v>
      </c>
      <c r="F29" s="14">
        <v>3</v>
      </c>
      <c r="G29" s="14">
        <v>0</v>
      </c>
      <c r="H29" s="14">
        <v>0</v>
      </c>
      <c r="I29" s="14">
        <v>0</v>
      </c>
      <c r="J29" s="14">
        <v>0</v>
      </c>
      <c r="K29" s="14">
        <v>1</v>
      </c>
      <c r="L29" s="15">
        <v>2</v>
      </c>
      <c r="M29" s="12">
        <v>25.7</v>
      </c>
      <c r="N29" s="14">
        <v>34</v>
      </c>
      <c r="O29" s="14">
        <v>3</v>
      </c>
      <c r="P29" s="15">
        <v>25</v>
      </c>
      <c r="Q29" s="47" t="s">
        <v>362</v>
      </c>
      <c r="R29" s="19">
        <v>993.6</v>
      </c>
      <c r="S29" s="16" t="s">
        <v>437</v>
      </c>
      <c r="T29" s="91" t="s">
        <v>362</v>
      </c>
      <c r="U29" s="17">
        <v>0.9</v>
      </c>
      <c r="V29" s="18" t="s">
        <v>438</v>
      </c>
      <c r="W29" s="47" t="s">
        <v>358</v>
      </c>
      <c r="X29" s="19">
        <v>990.5</v>
      </c>
      <c r="Y29" s="16" t="s">
        <v>439</v>
      </c>
      <c r="Z29" s="91" t="s">
        <v>362</v>
      </c>
      <c r="AA29" s="17">
        <v>-5</v>
      </c>
      <c r="AB29" s="77" t="s">
        <v>440</v>
      </c>
      <c r="AD29" t="s">
        <v>301</v>
      </c>
      <c r="AE29">
        <v>0</v>
      </c>
      <c r="AF29">
        <v>0</v>
      </c>
      <c r="AG29">
        <v>1</v>
      </c>
      <c r="AH29" t="s">
        <v>308</v>
      </c>
      <c r="AI29">
        <v>0</v>
      </c>
      <c r="AJ29">
        <v>0</v>
      </c>
      <c r="AK29">
        <v>1</v>
      </c>
      <c r="AL29" t="s">
        <v>303</v>
      </c>
      <c r="AM29">
        <v>0</v>
      </c>
      <c r="AN29">
        <v>0</v>
      </c>
      <c r="AO29">
        <v>1</v>
      </c>
      <c r="AP29" t="s">
        <v>309</v>
      </c>
      <c r="AQ29">
        <v>0</v>
      </c>
      <c r="AR29">
        <v>0</v>
      </c>
      <c r="AS29">
        <v>1</v>
      </c>
    </row>
    <row r="30" spans="1:45" ht="31.5" x14ac:dyDescent="0.25">
      <c r="A30" s="11" t="s">
        <v>8</v>
      </c>
      <c r="B30" s="12">
        <v>6</v>
      </c>
      <c r="C30" s="13">
        <v>1113</v>
      </c>
      <c r="D30" s="12">
        <v>6</v>
      </c>
      <c r="E30" s="14">
        <v>6</v>
      </c>
      <c r="F30" s="14">
        <v>0</v>
      </c>
      <c r="G30" s="14">
        <v>0</v>
      </c>
      <c r="H30" s="14">
        <v>0</v>
      </c>
      <c r="I30" s="14">
        <v>0</v>
      </c>
      <c r="J30" s="14">
        <v>6</v>
      </c>
      <c r="K30" s="14">
        <v>0</v>
      </c>
      <c r="L30" s="15">
        <v>0</v>
      </c>
      <c r="M30" s="12">
        <v>28.4</v>
      </c>
      <c r="N30" s="14">
        <v>16</v>
      </c>
      <c r="O30" s="14">
        <v>1</v>
      </c>
      <c r="P30" s="15">
        <v>25</v>
      </c>
      <c r="Q30" s="47" t="s">
        <v>368</v>
      </c>
      <c r="R30" s="19">
        <v>1015.4</v>
      </c>
      <c r="S30" s="16" t="s">
        <v>441</v>
      </c>
      <c r="T30" s="91" t="s">
        <v>368</v>
      </c>
      <c r="U30" s="17">
        <v>8.4</v>
      </c>
      <c r="V30" s="18" t="s">
        <v>442</v>
      </c>
      <c r="W30" s="47" t="s">
        <v>368</v>
      </c>
      <c r="X30" s="19">
        <v>1015</v>
      </c>
      <c r="Y30" s="16" t="s">
        <v>443</v>
      </c>
      <c r="Z30" s="91" t="s">
        <v>362</v>
      </c>
      <c r="AA30" s="17">
        <v>0.8</v>
      </c>
      <c r="AB30" s="77" t="s">
        <v>444</v>
      </c>
      <c r="AD30" t="s">
        <v>310</v>
      </c>
      <c r="AE30">
        <v>0</v>
      </c>
      <c r="AF30">
        <v>1</v>
      </c>
      <c r="AG30">
        <v>0</v>
      </c>
      <c r="AH30" t="s">
        <v>263</v>
      </c>
      <c r="AI30">
        <v>0</v>
      </c>
      <c r="AJ30">
        <v>1</v>
      </c>
      <c r="AK30">
        <v>0</v>
      </c>
      <c r="AL30" t="s">
        <v>305</v>
      </c>
      <c r="AM30">
        <v>0</v>
      </c>
      <c r="AN30">
        <v>1</v>
      </c>
      <c r="AO30">
        <v>0</v>
      </c>
      <c r="AP30" t="s">
        <v>306</v>
      </c>
      <c r="AQ30">
        <v>0</v>
      </c>
      <c r="AR30">
        <v>0</v>
      </c>
      <c r="AS30">
        <v>1</v>
      </c>
    </row>
    <row r="31" spans="1:45" ht="31.5" x14ac:dyDescent="0.25">
      <c r="A31" s="11" t="s">
        <v>9</v>
      </c>
      <c r="B31" s="12">
        <v>5</v>
      </c>
      <c r="C31" s="13">
        <v>969</v>
      </c>
      <c r="D31" s="12">
        <v>5</v>
      </c>
      <c r="E31" s="14">
        <v>3</v>
      </c>
      <c r="F31" s="14">
        <v>2</v>
      </c>
      <c r="G31" s="14">
        <v>0</v>
      </c>
      <c r="H31" s="14">
        <v>0</v>
      </c>
      <c r="I31" s="14">
        <v>2</v>
      </c>
      <c r="J31" s="14">
        <v>1</v>
      </c>
      <c r="K31" s="14">
        <v>2</v>
      </c>
      <c r="L31" s="15">
        <v>0</v>
      </c>
      <c r="M31" s="12">
        <v>27.8</v>
      </c>
      <c r="N31" s="14">
        <v>22</v>
      </c>
      <c r="O31" s="14">
        <v>1</v>
      </c>
      <c r="P31" s="15">
        <v>1</v>
      </c>
      <c r="Q31" s="47" t="s">
        <v>358</v>
      </c>
      <c r="R31" s="19">
        <v>992.9</v>
      </c>
      <c r="S31" s="16" t="s">
        <v>445</v>
      </c>
      <c r="T31" s="91" t="s">
        <v>362</v>
      </c>
      <c r="U31" s="17">
        <v>-5</v>
      </c>
      <c r="V31" s="18" t="s">
        <v>446</v>
      </c>
      <c r="W31" s="47" t="s">
        <v>362</v>
      </c>
      <c r="X31" s="19">
        <v>995.1</v>
      </c>
      <c r="Y31" s="16" t="s">
        <v>447</v>
      </c>
      <c r="Z31" s="91" t="s">
        <v>362</v>
      </c>
      <c r="AA31" s="17">
        <v>2.6</v>
      </c>
      <c r="AB31" s="77" t="s">
        <v>448</v>
      </c>
      <c r="AD31" t="s">
        <v>311</v>
      </c>
      <c r="AE31">
        <v>1</v>
      </c>
      <c r="AF31">
        <v>0</v>
      </c>
      <c r="AG31">
        <v>0</v>
      </c>
      <c r="AH31" t="s">
        <v>299</v>
      </c>
      <c r="AI31">
        <v>0</v>
      </c>
      <c r="AJ31">
        <v>0</v>
      </c>
      <c r="AK31">
        <v>1</v>
      </c>
      <c r="AL31" t="s">
        <v>307</v>
      </c>
      <c r="AM31">
        <v>0</v>
      </c>
      <c r="AN31">
        <v>0</v>
      </c>
      <c r="AO31">
        <v>1</v>
      </c>
      <c r="AP31" t="s">
        <v>301</v>
      </c>
      <c r="AQ31">
        <v>0</v>
      </c>
      <c r="AR31">
        <v>0</v>
      </c>
      <c r="AS31">
        <v>1</v>
      </c>
    </row>
    <row r="32" spans="1:45" ht="31.5" x14ac:dyDescent="0.25">
      <c r="A32" s="11" t="s">
        <v>10</v>
      </c>
      <c r="B32" s="12">
        <v>14</v>
      </c>
      <c r="C32" s="13">
        <v>1831</v>
      </c>
      <c r="D32" s="12">
        <v>13</v>
      </c>
      <c r="E32" s="14">
        <v>0</v>
      </c>
      <c r="F32" s="14">
        <v>13</v>
      </c>
      <c r="G32" s="14">
        <v>0</v>
      </c>
      <c r="H32" s="14">
        <v>0</v>
      </c>
      <c r="I32" s="14">
        <v>0</v>
      </c>
      <c r="J32" s="14">
        <v>7</v>
      </c>
      <c r="K32" s="14">
        <v>0</v>
      </c>
      <c r="L32" s="15">
        <v>6</v>
      </c>
      <c r="M32" s="12">
        <v>25.9</v>
      </c>
      <c r="N32" s="14">
        <v>50</v>
      </c>
      <c r="O32" s="14">
        <v>2</v>
      </c>
      <c r="P32" s="15">
        <v>38</v>
      </c>
      <c r="Q32" s="47" t="s">
        <v>358</v>
      </c>
      <c r="R32" s="19">
        <v>991.2</v>
      </c>
      <c r="S32" s="16" t="s">
        <v>449</v>
      </c>
      <c r="T32" s="91" t="s">
        <v>358</v>
      </c>
      <c r="U32" s="17">
        <v>-7.4</v>
      </c>
      <c r="V32" s="18" t="s">
        <v>450</v>
      </c>
      <c r="W32" s="47" t="s">
        <v>358</v>
      </c>
      <c r="X32" s="19">
        <v>981.8</v>
      </c>
      <c r="Y32" s="16" t="s">
        <v>451</v>
      </c>
      <c r="Z32" s="91" t="s">
        <v>358</v>
      </c>
      <c r="AA32" s="17">
        <v>-11.8</v>
      </c>
      <c r="AB32" s="77" t="s">
        <v>452</v>
      </c>
      <c r="AD32" t="s">
        <v>312</v>
      </c>
      <c r="AE32">
        <v>1</v>
      </c>
      <c r="AF32">
        <v>0</v>
      </c>
      <c r="AG32">
        <v>0</v>
      </c>
      <c r="AH32" t="s">
        <v>307</v>
      </c>
      <c r="AI32">
        <v>1</v>
      </c>
      <c r="AJ32">
        <v>0</v>
      </c>
      <c r="AK32">
        <v>0</v>
      </c>
      <c r="AL32" t="s">
        <v>261</v>
      </c>
      <c r="AM32">
        <v>1</v>
      </c>
      <c r="AN32">
        <v>0</v>
      </c>
      <c r="AO32">
        <v>0</v>
      </c>
      <c r="AP32" t="s">
        <v>260</v>
      </c>
      <c r="AQ32">
        <v>1</v>
      </c>
      <c r="AR32">
        <v>0</v>
      </c>
      <c r="AS32">
        <v>0</v>
      </c>
    </row>
    <row r="33" spans="1:45" ht="31.5" x14ac:dyDescent="0.25">
      <c r="A33" s="11" t="s">
        <v>71</v>
      </c>
      <c r="B33" s="12">
        <v>3</v>
      </c>
      <c r="C33" s="13">
        <v>586</v>
      </c>
      <c r="D33" s="12">
        <v>3</v>
      </c>
      <c r="E33" s="14">
        <v>0</v>
      </c>
      <c r="F33" s="14">
        <v>3</v>
      </c>
      <c r="G33" s="14">
        <v>0</v>
      </c>
      <c r="H33" s="14">
        <v>0</v>
      </c>
      <c r="I33" s="14">
        <v>0</v>
      </c>
      <c r="J33" s="14">
        <v>0</v>
      </c>
      <c r="K33" s="14">
        <v>0</v>
      </c>
      <c r="L33" s="15">
        <v>3</v>
      </c>
      <c r="M33" s="12">
        <v>27.2</v>
      </c>
      <c r="N33" s="14">
        <v>32</v>
      </c>
      <c r="O33" s="14">
        <v>4</v>
      </c>
      <c r="P33" s="15">
        <v>2</v>
      </c>
      <c r="Q33" s="47" t="s">
        <v>362</v>
      </c>
      <c r="R33" s="19">
        <v>1002</v>
      </c>
      <c r="S33" s="16" t="s">
        <v>453</v>
      </c>
      <c r="T33" s="91" t="s">
        <v>358</v>
      </c>
      <c r="U33" s="17">
        <v>-9</v>
      </c>
      <c r="V33" s="18" t="s">
        <v>454</v>
      </c>
      <c r="W33" s="47" t="s">
        <v>362</v>
      </c>
      <c r="X33" s="19">
        <v>997.5</v>
      </c>
      <c r="Y33" s="16" t="s">
        <v>455</v>
      </c>
      <c r="Z33" s="91" t="s">
        <v>362</v>
      </c>
      <c r="AA33" s="17">
        <v>-0.9</v>
      </c>
      <c r="AB33" s="77" t="s">
        <v>456</v>
      </c>
      <c r="AD33" t="s">
        <v>258</v>
      </c>
      <c r="AE33">
        <v>0</v>
      </c>
      <c r="AF33">
        <v>0</v>
      </c>
      <c r="AG33">
        <v>1</v>
      </c>
      <c r="AH33" t="s">
        <v>313</v>
      </c>
      <c r="AI33">
        <v>1</v>
      </c>
      <c r="AJ33">
        <v>0</v>
      </c>
      <c r="AK33">
        <v>0</v>
      </c>
      <c r="AL33" t="s">
        <v>295</v>
      </c>
      <c r="AM33">
        <v>0</v>
      </c>
      <c r="AN33">
        <v>0</v>
      </c>
      <c r="AO33">
        <v>1</v>
      </c>
      <c r="AP33" t="s">
        <v>314</v>
      </c>
      <c r="AQ33">
        <v>0</v>
      </c>
      <c r="AR33">
        <v>0</v>
      </c>
      <c r="AS33">
        <v>1</v>
      </c>
    </row>
    <row r="34" spans="1:45" ht="31.5" x14ac:dyDescent="0.25">
      <c r="A34" s="11" t="s">
        <v>72</v>
      </c>
      <c r="B34" s="12">
        <v>3</v>
      </c>
      <c r="C34" s="13">
        <v>459</v>
      </c>
      <c r="D34" s="12">
        <v>3</v>
      </c>
      <c r="E34" s="14">
        <v>0</v>
      </c>
      <c r="F34" s="14">
        <v>3</v>
      </c>
      <c r="G34" s="14">
        <v>0</v>
      </c>
      <c r="H34" s="14">
        <v>0</v>
      </c>
      <c r="I34" s="14">
        <v>0</v>
      </c>
      <c r="J34" s="14">
        <v>0</v>
      </c>
      <c r="K34" s="14">
        <v>0</v>
      </c>
      <c r="L34" s="15">
        <v>3</v>
      </c>
      <c r="M34" s="12">
        <v>26.9</v>
      </c>
      <c r="N34" s="14">
        <v>46</v>
      </c>
      <c r="O34" s="14">
        <v>1</v>
      </c>
      <c r="P34" s="15">
        <v>13</v>
      </c>
      <c r="Q34" s="47" t="s">
        <v>358</v>
      </c>
      <c r="R34" s="19">
        <v>970.3</v>
      </c>
      <c r="S34" s="16" t="s">
        <v>457</v>
      </c>
      <c r="T34" s="91" t="s">
        <v>358</v>
      </c>
      <c r="U34" s="17">
        <v>-15.5</v>
      </c>
      <c r="V34" s="18" t="s">
        <v>458</v>
      </c>
      <c r="W34" s="47" t="s">
        <v>358</v>
      </c>
      <c r="X34" s="19">
        <v>953.1</v>
      </c>
      <c r="Y34" s="16" t="s">
        <v>459</v>
      </c>
      <c r="Z34" s="91" t="s">
        <v>358</v>
      </c>
      <c r="AA34" s="17">
        <v>-14.1</v>
      </c>
      <c r="AB34" s="77" t="s">
        <v>460</v>
      </c>
      <c r="AD34" t="s">
        <v>265</v>
      </c>
      <c r="AE34">
        <v>1</v>
      </c>
      <c r="AF34">
        <v>0</v>
      </c>
      <c r="AG34">
        <v>0</v>
      </c>
      <c r="AH34" t="s">
        <v>266</v>
      </c>
      <c r="AI34">
        <v>1</v>
      </c>
      <c r="AJ34">
        <v>0</v>
      </c>
      <c r="AK34">
        <v>0</v>
      </c>
      <c r="AL34" t="s">
        <v>275</v>
      </c>
      <c r="AM34">
        <v>1</v>
      </c>
      <c r="AN34">
        <v>0</v>
      </c>
      <c r="AO34">
        <v>0</v>
      </c>
      <c r="AP34" t="s">
        <v>276</v>
      </c>
      <c r="AQ34">
        <v>1</v>
      </c>
      <c r="AR34">
        <v>0</v>
      </c>
      <c r="AS34">
        <v>0</v>
      </c>
    </row>
    <row r="35" spans="1:45" ht="31.5" x14ac:dyDescent="0.25">
      <c r="A35" s="11" t="s">
        <v>208</v>
      </c>
      <c r="B35" s="12">
        <v>8</v>
      </c>
      <c r="C35" s="13">
        <v>1445</v>
      </c>
      <c r="D35" s="12">
        <v>7</v>
      </c>
      <c r="E35" s="14">
        <v>0</v>
      </c>
      <c r="F35" s="14">
        <v>7</v>
      </c>
      <c r="G35" s="14">
        <v>0</v>
      </c>
      <c r="H35" s="14">
        <v>0</v>
      </c>
      <c r="I35" s="14">
        <v>2</v>
      </c>
      <c r="J35" s="14">
        <v>2</v>
      </c>
      <c r="K35" s="14">
        <v>1</v>
      </c>
      <c r="L35" s="15">
        <v>2</v>
      </c>
      <c r="M35" s="12">
        <v>26.1</v>
      </c>
      <c r="N35" s="14">
        <v>41</v>
      </c>
      <c r="O35" s="14">
        <v>2</v>
      </c>
      <c r="P35" s="15">
        <v>24</v>
      </c>
      <c r="Q35" s="47" t="s">
        <v>358</v>
      </c>
      <c r="R35" s="19">
        <v>960.5</v>
      </c>
      <c r="S35" s="16" t="s">
        <v>461</v>
      </c>
      <c r="T35" s="91" t="s">
        <v>358</v>
      </c>
      <c r="U35" s="17">
        <v>-25.9</v>
      </c>
      <c r="V35" s="18" t="s">
        <v>462</v>
      </c>
      <c r="W35" s="47" t="s">
        <v>358</v>
      </c>
      <c r="X35" s="19">
        <v>942.5</v>
      </c>
      <c r="Y35" s="16" t="s">
        <v>463</v>
      </c>
      <c r="Z35" s="91" t="s">
        <v>358</v>
      </c>
      <c r="AA35" s="17">
        <v>-17.899999999999999</v>
      </c>
      <c r="AB35" s="77" t="s">
        <v>464</v>
      </c>
      <c r="AD35" t="s">
        <v>255</v>
      </c>
      <c r="AE35">
        <v>1</v>
      </c>
      <c r="AF35">
        <v>0</v>
      </c>
      <c r="AG35">
        <v>0</v>
      </c>
      <c r="AH35" t="s">
        <v>288</v>
      </c>
      <c r="AI35">
        <v>1</v>
      </c>
      <c r="AJ35">
        <v>0</v>
      </c>
      <c r="AK35">
        <v>0</v>
      </c>
      <c r="AL35" t="s">
        <v>257</v>
      </c>
      <c r="AM35">
        <v>1</v>
      </c>
      <c r="AN35">
        <v>0</v>
      </c>
      <c r="AO35">
        <v>0</v>
      </c>
      <c r="AP35" t="s">
        <v>290</v>
      </c>
      <c r="AQ35">
        <v>1</v>
      </c>
      <c r="AR35">
        <v>0</v>
      </c>
      <c r="AS35">
        <v>0</v>
      </c>
    </row>
    <row r="36" spans="1:45" ht="31.5" x14ac:dyDescent="0.25">
      <c r="A36" s="11" t="s">
        <v>11</v>
      </c>
      <c r="B36" s="12">
        <v>19</v>
      </c>
      <c r="C36" s="13">
        <v>2315</v>
      </c>
      <c r="D36" s="12">
        <v>16</v>
      </c>
      <c r="E36" s="14">
        <v>2</v>
      </c>
      <c r="F36" s="14">
        <v>14</v>
      </c>
      <c r="G36" s="14">
        <v>0</v>
      </c>
      <c r="H36" s="14">
        <v>1</v>
      </c>
      <c r="I36" s="14">
        <v>2</v>
      </c>
      <c r="J36" s="14">
        <v>2</v>
      </c>
      <c r="K36" s="14">
        <v>2</v>
      </c>
      <c r="L36" s="15">
        <v>9</v>
      </c>
      <c r="M36" s="12">
        <v>26.9</v>
      </c>
      <c r="N36" s="14">
        <v>47</v>
      </c>
      <c r="O36" s="14">
        <v>2</v>
      </c>
      <c r="P36" s="15">
        <v>31</v>
      </c>
      <c r="Q36" s="47" t="s">
        <v>368</v>
      </c>
      <c r="R36" s="19">
        <v>1026.0999999999999</v>
      </c>
      <c r="S36" s="16" t="s">
        <v>465</v>
      </c>
      <c r="T36" s="91" t="s">
        <v>368</v>
      </c>
      <c r="U36" s="17">
        <v>9.1999999999999993</v>
      </c>
      <c r="V36" s="18" t="s">
        <v>466</v>
      </c>
      <c r="W36" s="47" t="s">
        <v>368</v>
      </c>
      <c r="X36" s="19">
        <v>1025.3</v>
      </c>
      <c r="Y36" s="16" t="s">
        <v>467</v>
      </c>
      <c r="Z36" s="91" t="s">
        <v>368</v>
      </c>
      <c r="AA36" s="17">
        <v>17</v>
      </c>
      <c r="AB36" s="77" t="s">
        <v>468</v>
      </c>
      <c r="AD36" t="s">
        <v>315</v>
      </c>
      <c r="AE36">
        <v>0</v>
      </c>
      <c r="AF36">
        <v>1</v>
      </c>
      <c r="AG36">
        <v>0</v>
      </c>
      <c r="AH36" t="s">
        <v>310</v>
      </c>
      <c r="AI36">
        <v>0</v>
      </c>
      <c r="AJ36">
        <v>1</v>
      </c>
      <c r="AK36">
        <v>0</v>
      </c>
      <c r="AL36" t="s">
        <v>316</v>
      </c>
      <c r="AM36">
        <v>0</v>
      </c>
      <c r="AN36">
        <v>1</v>
      </c>
      <c r="AO36">
        <v>0</v>
      </c>
      <c r="AP36" t="s">
        <v>286</v>
      </c>
      <c r="AQ36">
        <v>0</v>
      </c>
      <c r="AR36">
        <v>1</v>
      </c>
      <c r="AS36">
        <v>0</v>
      </c>
    </row>
    <row r="37" spans="1:45" ht="31.5" x14ac:dyDescent="0.25">
      <c r="A37" s="11" t="s">
        <v>223</v>
      </c>
      <c r="B37" s="12">
        <v>3</v>
      </c>
      <c r="C37" s="13">
        <v>169</v>
      </c>
      <c r="D37" s="12">
        <v>3</v>
      </c>
      <c r="E37" s="14">
        <v>0</v>
      </c>
      <c r="F37" s="14">
        <v>1</v>
      </c>
      <c r="G37" s="14">
        <v>2</v>
      </c>
      <c r="H37" s="14">
        <v>0</v>
      </c>
      <c r="I37" s="14">
        <v>2</v>
      </c>
      <c r="J37" s="14">
        <v>1</v>
      </c>
      <c r="K37" s="14">
        <v>0</v>
      </c>
      <c r="L37" s="15">
        <v>0</v>
      </c>
      <c r="M37" s="12">
        <v>26.9</v>
      </c>
      <c r="N37" s="14">
        <v>35</v>
      </c>
      <c r="O37" s="14">
        <v>1</v>
      </c>
      <c r="P37" s="15">
        <v>3</v>
      </c>
      <c r="Q37" s="47" t="s">
        <v>358</v>
      </c>
      <c r="R37" s="19">
        <v>936.2</v>
      </c>
      <c r="S37" s="16" t="s">
        <v>469</v>
      </c>
      <c r="T37" s="91" t="s">
        <v>362</v>
      </c>
      <c r="U37" s="17">
        <v>-0.3</v>
      </c>
      <c r="V37" s="18" t="s">
        <v>470</v>
      </c>
      <c r="W37" s="47" t="s">
        <v>358</v>
      </c>
      <c r="X37" s="19">
        <v>932.2</v>
      </c>
      <c r="Y37" s="16" t="s">
        <v>471</v>
      </c>
      <c r="Z37" s="91" t="s">
        <v>362</v>
      </c>
      <c r="AA37" s="17">
        <v>-1.9</v>
      </c>
      <c r="AB37" s="77" t="s">
        <v>472</v>
      </c>
      <c r="AD37" t="s">
        <v>317</v>
      </c>
      <c r="AE37">
        <v>1</v>
      </c>
      <c r="AF37">
        <v>0</v>
      </c>
      <c r="AG37">
        <v>0</v>
      </c>
      <c r="AH37" t="s">
        <v>318</v>
      </c>
      <c r="AI37">
        <v>0</v>
      </c>
      <c r="AJ37">
        <v>0</v>
      </c>
      <c r="AK37">
        <v>1</v>
      </c>
      <c r="AL37" t="s">
        <v>319</v>
      </c>
      <c r="AM37">
        <v>1</v>
      </c>
      <c r="AN37">
        <v>0</v>
      </c>
      <c r="AO37">
        <v>0</v>
      </c>
      <c r="AP37" t="s">
        <v>320</v>
      </c>
      <c r="AQ37">
        <v>0</v>
      </c>
      <c r="AR37">
        <v>0</v>
      </c>
      <c r="AS37">
        <v>1</v>
      </c>
    </row>
    <row r="38" spans="1:45" ht="31.5" x14ac:dyDescent="0.25">
      <c r="A38" s="11" t="s">
        <v>73</v>
      </c>
      <c r="B38" s="12">
        <v>4</v>
      </c>
      <c r="C38" s="13">
        <v>458</v>
      </c>
      <c r="D38" s="12">
        <v>3</v>
      </c>
      <c r="E38" s="14">
        <v>1</v>
      </c>
      <c r="F38" s="14">
        <v>2</v>
      </c>
      <c r="G38" s="14">
        <v>0</v>
      </c>
      <c r="H38" s="14">
        <v>2</v>
      </c>
      <c r="I38" s="14">
        <v>1</v>
      </c>
      <c r="J38" s="14">
        <v>0</v>
      </c>
      <c r="K38" s="14">
        <v>0</v>
      </c>
      <c r="L38" s="15">
        <v>0</v>
      </c>
      <c r="M38" s="12">
        <v>26.7</v>
      </c>
      <c r="N38" s="14">
        <v>22</v>
      </c>
      <c r="O38" s="14">
        <v>4</v>
      </c>
      <c r="P38" s="15">
        <v>14</v>
      </c>
      <c r="Q38" s="47" t="s">
        <v>368</v>
      </c>
      <c r="R38" s="19">
        <v>1019.3</v>
      </c>
      <c r="S38" s="16" t="s">
        <v>473</v>
      </c>
      <c r="T38" s="91" t="s">
        <v>368</v>
      </c>
      <c r="U38" s="17">
        <v>29.1</v>
      </c>
      <c r="V38" s="18" t="s">
        <v>474</v>
      </c>
      <c r="W38" s="47" t="s">
        <v>368</v>
      </c>
      <c r="X38" s="19">
        <v>1013.6</v>
      </c>
      <c r="Y38" s="16" t="s">
        <v>475</v>
      </c>
      <c r="Z38" s="91" t="s">
        <v>368</v>
      </c>
      <c r="AA38" s="17">
        <v>12.7</v>
      </c>
      <c r="AB38" s="77" t="s">
        <v>476</v>
      </c>
      <c r="AD38" t="s">
        <v>291</v>
      </c>
      <c r="AE38">
        <v>0</v>
      </c>
      <c r="AF38">
        <v>1</v>
      </c>
      <c r="AG38">
        <v>0</v>
      </c>
      <c r="AH38" t="s">
        <v>292</v>
      </c>
      <c r="AI38">
        <v>0</v>
      </c>
      <c r="AJ38">
        <v>1</v>
      </c>
      <c r="AK38">
        <v>0</v>
      </c>
      <c r="AL38" t="s">
        <v>284</v>
      </c>
      <c r="AM38">
        <v>0</v>
      </c>
      <c r="AN38">
        <v>1</v>
      </c>
      <c r="AO38">
        <v>0</v>
      </c>
      <c r="AP38" t="s">
        <v>293</v>
      </c>
      <c r="AQ38">
        <v>0</v>
      </c>
      <c r="AR38">
        <v>1</v>
      </c>
      <c r="AS38">
        <v>0</v>
      </c>
    </row>
    <row r="39" spans="1:45" ht="31.5" x14ac:dyDescent="0.25">
      <c r="A39" s="11" t="s">
        <v>12</v>
      </c>
      <c r="B39" s="12">
        <v>14</v>
      </c>
      <c r="C39" s="13">
        <v>2290</v>
      </c>
      <c r="D39" s="12">
        <v>14</v>
      </c>
      <c r="E39" s="14">
        <v>11</v>
      </c>
      <c r="F39" s="14">
        <v>3</v>
      </c>
      <c r="G39" s="14">
        <v>0</v>
      </c>
      <c r="H39" s="14">
        <v>0</v>
      </c>
      <c r="I39" s="14">
        <v>2</v>
      </c>
      <c r="J39" s="14">
        <v>4</v>
      </c>
      <c r="K39" s="14">
        <v>7</v>
      </c>
      <c r="L39" s="15">
        <v>1</v>
      </c>
      <c r="M39" s="12">
        <v>26.5</v>
      </c>
      <c r="N39" s="14">
        <v>31</v>
      </c>
      <c r="O39" s="14">
        <v>2</v>
      </c>
      <c r="P39" s="15">
        <v>6</v>
      </c>
      <c r="Q39" s="47" t="s">
        <v>362</v>
      </c>
      <c r="R39" s="19">
        <v>997.2</v>
      </c>
      <c r="S39" s="16" t="s">
        <v>477</v>
      </c>
      <c r="T39" s="91" t="s">
        <v>362</v>
      </c>
      <c r="U39" s="17">
        <v>4.4000000000000004</v>
      </c>
      <c r="V39" s="18" t="s">
        <v>478</v>
      </c>
      <c r="W39" s="47" t="s">
        <v>362</v>
      </c>
      <c r="X39" s="19">
        <v>999.8</v>
      </c>
      <c r="Y39" s="16" t="s">
        <v>479</v>
      </c>
      <c r="Z39" s="91" t="s">
        <v>368</v>
      </c>
      <c r="AA39" s="17">
        <v>9.6</v>
      </c>
      <c r="AB39" s="77" t="s">
        <v>480</v>
      </c>
      <c r="AD39" t="s">
        <v>321</v>
      </c>
      <c r="AE39">
        <v>0</v>
      </c>
      <c r="AF39">
        <v>0</v>
      </c>
      <c r="AG39">
        <v>1</v>
      </c>
      <c r="AH39" t="s">
        <v>322</v>
      </c>
      <c r="AI39">
        <v>0</v>
      </c>
      <c r="AJ39">
        <v>0</v>
      </c>
      <c r="AK39">
        <v>1</v>
      </c>
      <c r="AL39" t="s">
        <v>323</v>
      </c>
      <c r="AM39">
        <v>0</v>
      </c>
      <c r="AN39">
        <v>0</v>
      </c>
      <c r="AO39">
        <v>1</v>
      </c>
      <c r="AP39" t="s">
        <v>311</v>
      </c>
      <c r="AQ39">
        <v>0</v>
      </c>
      <c r="AR39">
        <v>1</v>
      </c>
      <c r="AS39">
        <v>0</v>
      </c>
    </row>
    <row r="40" spans="1:45" ht="31.5" x14ac:dyDescent="0.25">
      <c r="A40" s="11" t="s">
        <v>49</v>
      </c>
      <c r="B40" s="12">
        <v>3</v>
      </c>
      <c r="C40" s="13">
        <v>529</v>
      </c>
      <c r="D40" s="12">
        <v>3</v>
      </c>
      <c r="E40" s="14">
        <v>3</v>
      </c>
      <c r="F40" s="14">
        <v>0</v>
      </c>
      <c r="G40" s="14">
        <v>0</v>
      </c>
      <c r="H40" s="14">
        <v>3</v>
      </c>
      <c r="I40" s="14">
        <v>0</v>
      </c>
      <c r="J40" s="14">
        <v>0</v>
      </c>
      <c r="K40" s="14">
        <v>0</v>
      </c>
      <c r="L40" s="15">
        <v>0</v>
      </c>
      <c r="M40" s="12">
        <v>26.9</v>
      </c>
      <c r="N40" s="14">
        <v>17</v>
      </c>
      <c r="O40" s="14">
        <v>2</v>
      </c>
      <c r="P40" s="15">
        <v>11</v>
      </c>
      <c r="Q40" s="47" t="s">
        <v>368</v>
      </c>
      <c r="R40" s="19">
        <v>1024.8</v>
      </c>
      <c r="S40" s="16" t="s">
        <v>481</v>
      </c>
      <c r="T40" s="91" t="s">
        <v>368</v>
      </c>
      <c r="U40" s="17">
        <v>18.100000000000001</v>
      </c>
      <c r="V40" s="18" t="s">
        <v>482</v>
      </c>
      <c r="W40" s="47" t="s">
        <v>368</v>
      </c>
      <c r="X40" s="19">
        <v>1030.5999999999999</v>
      </c>
      <c r="Y40" s="16" t="s">
        <v>483</v>
      </c>
      <c r="Z40" s="91" t="s">
        <v>362</v>
      </c>
      <c r="AA40" s="17">
        <v>5.7</v>
      </c>
      <c r="AB40" s="77" t="s">
        <v>484</v>
      </c>
      <c r="AD40" t="s">
        <v>324</v>
      </c>
      <c r="AE40">
        <v>0</v>
      </c>
      <c r="AF40">
        <v>1</v>
      </c>
      <c r="AG40">
        <v>0</v>
      </c>
      <c r="AH40" t="s">
        <v>325</v>
      </c>
      <c r="AI40">
        <v>0</v>
      </c>
      <c r="AJ40">
        <v>1</v>
      </c>
      <c r="AK40">
        <v>0</v>
      </c>
      <c r="AL40" t="s">
        <v>267</v>
      </c>
      <c r="AM40">
        <v>0</v>
      </c>
      <c r="AN40">
        <v>1</v>
      </c>
      <c r="AO40">
        <v>0</v>
      </c>
      <c r="AP40" t="s">
        <v>268</v>
      </c>
      <c r="AQ40">
        <v>0</v>
      </c>
      <c r="AR40">
        <v>0</v>
      </c>
      <c r="AS40">
        <v>1</v>
      </c>
    </row>
    <row r="41" spans="1:45" ht="31.5" x14ac:dyDescent="0.25">
      <c r="A41" s="11" t="s">
        <v>74</v>
      </c>
      <c r="B41" s="12">
        <v>3</v>
      </c>
      <c r="C41" s="13">
        <v>466</v>
      </c>
      <c r="D41" s="12">
        <v>3</v>
      </c>
      <c r="E41" s="14">
        <v>0</v>
      </c>
      <c r="F41" s="14">
        <v>3</v>
      </c>
      <c r="G41" s="14">
        <v>0</v>
      </c>
      <c r="H41" s="14">
        <v>0</v>
      </c>
      <c r="I41" s="14">
        <v>0</v>
      </c>
      <c r="J41" s="14">
        <v>0</v>
      </c>
      <c r="K41" s="14">
        <v>1</v>
      </c>
      <c r="L41" s="15">
        <v>2</v>
      </c>
      <c r="M41" s="12">
        <v>27.9</v>
      </c>
      <c r="N41" s="14">
        <v>27</v>
      </c>
      <c r="O41" s="14">
        <v>2</v>
      </c>
      <c r="P41" s="15">
        <v>10</v>
      </c>
      <c r="Q41" s="47" t="s">
        <v>358</v>
      </c>
      <c r="R41" s="19">
        <v>991.2</v>
      </c>
      <c r="S41" s="16" t="s">
        <v>485</v>
      </c>
      <c r="T41" s="91" t="s">
        <v>362</v>
      </c>
      <c r="U41" s="17">
        <v>-6.4</v>
      </c>
      <c r="V41" s="18" t="s">
        <v>486</v>
      </c>
      <c r="W41" s="47" t="s">
        <v>358</v>
      </c>
      <c r="X41" s="19">
        <v>990.5</v>
      </c>
      <c r="Y41" s="16" t="s">
        <v>487</v>
      </c>
      <c r="Z41" s="91" t="s">
        <v>362</v>
      </c>
      <c r="AA41" s="17">
        <v>1.7</v>
      </c>
      <c r="AB41" s="77" t="s">
        <v>488</v>
      </c>
      <c r="AD41" t="s">
        <v>265</v>
      </c>
      <c r="AE41">
        <v>1</v>
      </c>
      <c r="AF41">
        <v>0</v>
      </c>
      <c r="AG41">
        <v>0</v>
      </c>
      <c r="AH41" t="s">
        <v>266</v>
      </c>
      <c r="AI41">
        <v>0</v>
      </c>
      <c r="AJ41">
        <v>0</v>
      </c>
      <c r="AK41">
        <v>1</v>
      </c>
      <c r="AL41" t="s">
        <v>275</v>
      </c>
      <c r="AM41">
        <v>0</v>
      </c>
      <c r="AN41">
        <v>0</v>
      </c>
      <c r="AO41">
        <v>1</v>
      </c>
      <c r="AP41" t="s">
        <v>276</v>
      </c>
      <c r="AQ41">
        <v>0</v>
      </c>
      <c r="AR41">
        <v>0</v>
      </c>
      <c r="AS41">
        <v>1</v>
      </c>
    </row>
    <row r="42" spans="1:45" ht="31.5" x14ac:dyDescent="0.25">
      <c r="A42" s="11" t="s">
        <v>50</v>
      </c>
      <c r="B42" s="12">
        <v>4</v>
      </c>
      <c r="C42" s="13">
        <v>655</v>
      </c>
      <c r="D42" s="12">
        <v>4</v>
      </c>
      <c r="E42" s="14">
        <v>1</v>
      </c>
      <c r="F42" s="14">
        <v>3</v>
      </c>
      <c r="G42" s="14">
        <v>0</v>
      </c>
      <c r="H42" s="14">
        <v>0</v>
      </c>
      <c r="I42" s="14">
        <v>1</v>
      </c>
      <c r="J42" s="14">
        <v>0</v>
      </c>
      <c r="K42" s="14">
        <v>1</v>
      </c>
      <c r="L42" s="15">
        <v>2</v>
      </c>
      <c r="M42" s="12">
        <v>27.1</v>
      </c>
      <c r="N42" s="14">
        <v>28</v>
      </c>
      <c r="O42" s="14">
        <v>2</v>
      </c>
      <c r="P42" s="15">
        <v>14</v>
      </c>
      <c r="Q42" s="47" t="s">
        <v>358</v>
      </c>
      <c r="R42" s="19">
        <v>965.4</v>
      </c>
      <c r="S42" s="16" t="s">
        <v>489</v>
      </c>
      <c r="T42" s="91" t="s">
        <v>358</v>
      </c>
      <c r="U42" s="17">
        <v>-12.1</v>
      </c>
      <c r="V42" s="18" t="s">
        <v>490</v>
      </c>
      <c r="W42" s="47" t="s">
        <v>358</v>
      </c>
      <c r="X42" s="19">
        <v>972.2</v>
      </c>
      <c r="Y42" s="16" t="s">
        <v>491</v>
      </c>
      <c r="Z42" s="91" t="s">
        <v>362</v>
      </c>
      <c r="AA42" s="17">
        <v>-6.6</v>
      </c>
      <c r="AB42" s="77" t="s">
        <v>492</v>
      </c>
      <c r="AD42" t="s">
        <v>326</v>
      </c>
      <c r="AE42">
        <v>1</v>
      </c>
      <c r="AF42">
        <v>0</v>
      </c>
      <c r="AG42">
        <v>0</v>
      </c>
      <c r="AH42" t="s">
        <v>327</v>
      </c>
      <c r="AI42">
        <v>1</v>
      </c>
      <c r="AJ42">
        <v>0</v>
      </c>
      <c r="AK42">
        <v>0</v>
      </c>
      <c r="AL42" t="s">
        <v>328</v>
      </c>
      <c r="AM42">
        <v>1</v>
      </c>
      <c r="AN42">
        <v>0</v>
      </c>
      <c r="AO42">
        <v>0</v>
      </c>
      <c r="AP42" t="s">
        <v>329</v>
      </c>
      <c r="AQ42">
        <v>0</v>
      </c>
      <c r="AR42">
        <v>0</v>
      </c>
      <c r="AS42">
        <v>1</v>
      </c>
    </row>
    <row r="43" spans="1:45" ht="31.5" x14ac:dyDescent="0.25">
      <c r="A43" s="11" t="s">
        <v>51</v>
      </c>
      <c r="B43" s="12">
        <v>5</v>
      </c>
      <c r="C43" s="13">
        <v>762</v>
      </c>
      <c r="D43" s="12">
        <v>4</v>
      </c>
      <c r="E43" s="14">
        <v>1</v>
      </c>
      <c r="F43" s="14">
        <v>3</v>
      </c>
      <c r="G43" s="14">
        <v>0</v>
      </c>
      <c r="H43" s="14">
        <v>1</v>
      </c>
      <c r="I43" s="14">
        <v>0</v>
      </c>
      <c r="J43" s="14">
        <v>0</v>
      </c>
      <c r="K43" s="14">
        <v>0</v>
      </c>
      <c r="L43" s="15">
        <v>3</v>
      </c>
      <c r="M43" s="12">
        <v>26.4</v>
      </c>
      <c r="N43" s="14">
        <v>29</v>
      </c>
      <c r="O43" s="14">
        <v>4</v>
      </c>
      <c r="P43" s="15">
        <v>13</v>
      </c>
      <c r="Q43" s="47" t="s">
        <v>362</v>
      </c>
      <c r="R43" s="19">
        <v>1000.5</v>
      </c>
      <c r="S43" s="16" t="s">
        <v>493</v>
      </c>
      <c r="T43" s="91" t="s">
        <v>362</v>
      </c>
      <c r="U43" s="17">
        <v>1</v>
      </c>
      <c r="V43" s="18" t="s">
        <v>494</v>
      </c>
      <c r="W43" s="47" t="s">
        <v>358</v>
      </c>
      <c r="X43" s="19">
        <v>984.9</v>
      </c>
      <c r="Y43" s="16" t="s">
        <v>495</v>
      </c>
      <c r="Z43" s="91" t="s">
        <v>362</v>
      </c>
      <c r="AA43" s="17">
        <v>1.5</v>
      </c>
      <c r="AB43" s="77" t="s">
        <v>496</v>
      </c>
      <c r="AD43" t="s">
        <v>260</v>
      </c>
      <c r="AE43">
        <v>0</v>
      </c>
      <c r="AF43">
        <v>0</v>
      </c>
      <c r="AG43">
        <v>1</v>
      </c>
      <c r="AH43" t="s">
        <v>303</v>
      </c>
      <c r="AI43">
        <v>0</v>
      </c>
      <c r="AJ43">
        <v>0</v>
      </c>
      <c r="AK43">
        <v>1</v>
      </c>
      <c r="AL43" t="s">
        <v>326</v>
      </c>
      <c r="AM43">
        <v>1</v>
      </c>
      <c r="AN43">
        <v>0</v>
      </c>
      <c r="AO43">
        <v>0</v>
      </c>
      <c r="AP43" t="s">
        <v>330</v>
      </c>
      <c r="AQ43">
        <v>0</v>
      </c>
      <c r="AR43">
        <v>0</v>
      </c>
      <c r="AS43">
        <v>1</v>
      </c>
    </row>
    <row r="44" spans="1:45" ht="31.5" x14ac:dyDescent="0.25">
      <c r="A44" s="11" t="s">
        <v>13</v>
      </c>
      <c r="B44" s="12">
        <v>7</v>
      </c>
      <c r="C44" s="13">
        <v>1078</v>
      </c>
      <c r="D44" s="12">
        <v>7</v>
      </c>
      <c r="E44" s="14">
        <v>0</v>
      </c>
      <c r="F44" s="14">
        <v>7</v>
      </c>
      <c r="G44" s="14">
        <v>0</v>
      </c>
      <c r="H44" s="14">
        <v>4</v>
      </c>
      <c r="I44" s="14">
        <v>1</v>
      </c>
      <c r="J44" s="14">
        <v>1</v>
      </c>
      <c r="K44" s="14">
        <v>0</v>
      </c>
      <c r="L44" s="15">
        <v>1</v>
      </c>
      <c r="M44" s="12">
        <v>26.7</v>
      </c>
      <c r="N44" s="14">
        <v>45</v>
      </c>
      <c r="O44" s="14">
        <v>1</v>
      </c>
      <c r="P44" s="15">
        <v>4</v>
      </c>
      <c r="Q44" s="47" t="s">
        <v>358</v>
      </c>
      <c r="R44" s="19">
        <v>984.1</v>
      </c>
      <c r="S44" s="16" t="s">
        <v>497</v>
      </c>
      <c r="T44" s="91" t="s">
        <v>362</v>
      </c>
      <c r="U44" s="17">
        <v>-5.5</v>
      </c>
      <c r="V44" s="18" t="s">
        <v>498</v>
      </c>
      <c r="W44" s="47" t="s">
        <v>358</v>
      </c>
      <c r="X44" s="19">
        <v>955.9</v>
      </c>
      <c r="Y44" s="16" t="s">
        <v>499</v>
      </c>
      <c r="Z44" s="91" t="s">
        <v>358</v>
      </c>
      <c r="AA44" s="17">
        <v>-10</v>
      </c>
      <c r="AB44" s="77" t="s">
        <v>500</v>
      </c>
      <c r="AD44" t="s">
        <v>310</v>
      </c>
      <c r="AE44">
        <v>1</v>
      </c>
      <c r="AF44">
        <v>0</v>
      </c>
      <c r="AG44">
        <v>0</v>
      </c>
      <c r="AH44" t="s">
        <v>263</v>
      </c>
      <c r="AI44">
        <v>0</v>
      </c>
      <c r="AJ44">
        <v>0</v>
      </c>
      <c r="AK44">
        <v>1</v>
      </c>
      <c r="AL44" t="s">
        <v>305</v>
      </c>
      <c r="AM44">
        <v>1</v>
      </c>
      <c r="AN44">
        <v>0</v>
      </c>
      <c r="AO44">
        <v>0</v>
      </c>
      <c r="AP44" t="s">
        <v>306</v>
      </c>
      <c r="AQ44">
        <v>1</v>
      </c>
      <c r="AR44">
        <v>0</v>
      </c>
      <c r="AS44">
        <v>0</v>
      </c>
    </row>
    <row r="45" spans="1:45" ht="31.5" x14ac:dyDescent="0.25">
      <c r="A45" s="11" t="s">
        <v>75</v>
      </c>
      <c r="B45" s="12">
        <v>3</v>
      </c>
      <c r="C45" s="13">
        <v>384</v>
      </c>
      <c r="D45" s="12">
        <v>3</v>
      </c>
      <c r="E45" s="14">
        <v>0</v>
      </c>
      <c r="F45" s="14">
        <v>1</v>
      </c>
      <c r="G45" s="14">
        <v>2</v>
      </c>
      <c r="H45" s="14">
        <v>0</v>
      </c>
      <c r="I45" s="14">
        <v>2</v>
      </c>
      <c r="J45" s="14">
        <v>0</v>
      </c>
      <c r="K45" s="14">
        <v>0</v>
      </c>
      <c r="L45" s="15">
        <v>1</v>
      </c>
      <c r="M45" s="12">
        <v>27</v>
      </c>
      <c r="N45" s="14">
        <v>58</v>
      </c>
      <c r="O45" s="14">
        <v>1</v>
      </c>
      <c r="P45" s="15">
        <v>10</v>
      </c>
      <c r="Q45" s="47" t="s">
        <v>358</v>
      </c>
      <c r="R45" s="19">
        <v>950.3</v>
      </c>
      <c r="S45" s="16" t="s">
        <v>501</v>
      </c>
      <c r="T45" s="91" t="s">
        <v>76</v>
      </c>
      <c r="U45" s="45" t="s">
        <v>76</v>
      </c>
      <c r="V45" s="18" t="s">
        <v>76</v>
      </c>
      <c r="W45" s="47" t="s">
        <v>358</v>
      </c>
      <c r="X45" s="46">
        <v>931.3</v>
      </c>
      <c r="Y45" s="16" t="s">
        <v>502</v>
      </c>
      <c r="Z45" s="91" t="s">
        <v>76</v>
      </c>
      <c r="AA45" s="45" t="s">
        <v>76</v>
      </c>
      <c r="AB45" s="77" t="s">
        <v>76</v>
      </c>
      <c r="AD45" t="s">
        <v>281</v>
      </c>
      <c r="AE45">
        <v>1</v>
      </c>
      <c r="AF45">
        <v>0</v>
      </c>
      <c r="AG45">
        <v>0</v>
      </c>
      <c r="AH45" t="s">
        <v>76</v>
      </c>
      <c r="AI45" t="e">
        <v>#VALUE!</v>
      </c>
      <c r="AJ45" t="e">
        <v>#VALUE!</v>
      </c>
      <c r="AK45" t="e">
        <v>#VALUE!</v>
      </c>
      <c r="AL45" t="s">
        <v>330</v>
      </c>
      <c r="AM45" t="e">
        <v>#VALUE!</v>
      </c>
      <c r="AN45" t="e">
        <v>#VALUE!</v>
      </c>
      <c r="AO45" t="e">
        <v>#VALUE!</v>
      </c>
      <c r="AP45" t="s">
        <v>76</v>
      </c>
      <c r="AQ45" t="e">
        <v>#VALUE!</v>
      </c>
      <c r="AR45" t="e">
        <v>#VALUE!</v>
      </c>
      <c r="AS45" t="e">
        <v>#VALUE!</v>
      </c>
    </row>
    <row r="46" spans="1:45" ht="31.5" x14ac:dyDescent="0.25">
      <c r="A46" s="11" t="s">
        <v>14</v>
      </c>
      <c r="B46" s="12">
        <v>17</v>
      </c>
      <c r="C46" s="13">
        <v>2263</v>
      </c>
      <c r="D46" s="12">
        <v>15</v>
      </c>
      <c r="E46" s="14">
        <v>0</v>
      </c>
      <c r="F46" s="14">
        <v>15</v>
      </c>
      <c r="G46" s="14">
        <v>0</v>
      </c>
      <c r="H46" s="14">
        <v>1</v>
      </c>
      <c r="I46" s="14">
        <v>2</v>
      </c>
      <c r="J46" s="14">
        <v>0</v>
      </c>
      <c r="K46" s="14">
        <v>0</v>
      </c>
      <c r="L46" s="15">
        <v>12</v>
      </c>
      <c r="M46" s="12">
        <v>25.7</v>
      </c>
      <c r="N46" s="14">
        <v>48</v>
      </c>
      <c r="O46" s="14">
        <v>2</v>
      </c>
      <c r="P46" s="15">
        <v>20</v>
      </c>
      <c r="Q46" s="47" t="s">
        <v>358</v>
      </c>
      <c r="R46" s="19">
        <v>985.8</v>
      </c>
      <c r="S46" s="16" t="s">
        <v>503</v>
      </c>
      <c r="T46" s="91" t="s">
        <v>362</v>
      </c>
      <c r="U46" s="17">
        <v>-2.5</v>
      </c>
      <c r="V46" s="18" t="s">
        <v>504</v>
      </c>
      <c r="W46" s="47" t="s">
        <v>358</v>
      </c>
      <c r="X46" s="19">
        <v>979.7</v>
      </c>
      <c r="Y46" s="16" t="s">
        <v>505</v>
      </c>
      <c r="Z46" s="91" t="s">
        <v>362</v>
      </c>
      <c r="AA46" s="17">
        <v>2.9</v>
      </c>
      <c r="AB46" s="77" t="s">
        <v>506</v>
      </c>
      <c r="AD46" t="s">
        <v>321</v>
      </c>
      <c r="AE46">
        <v>1</v>
      </c>
      <c r="AF46">
        <v>0</v>
      </c>
      <c r="AG46">
        <v>0</v>
      </c>
      <c r="AH46" t="s">
        <v>310</v>
      </c>
      <c r="AI46">
        <v>0</v>
      </c>
      <c r="AJ46">
        <v>0</v>
      </c>
      <c r="AK46">
        <v>1</v>
      </c>
      <c r="AL46" t="s">
        <v>316</v>
      </c>
      <c r="AM46">
        <v>1</v>
      </c>
      <c r="AN46">
        <v>0</v>
      </c>
      <c r="AO46">
        <v>0</v>
      </c>
      <c r="AP46" t="s">
        <v>305</v>
      </c>
      <c r="AQ46">
        <v>0</v>
      </c>
      <c r="AR46">
        <v>0</v>
      </c>
      <c r="AS46">
        <v>1</v>
      </c>
    </row>
    <row r="47" spans="1:45" ht="31.5" x14ac:dyDescent="0.25">
      <c r="A47" s="11" t="s">
        <v>15</v>
      </c>
      <c r="B47" s="12">
        <v>26</v>
      </c>
      <c r="C47" s="13">
        <v>3985</v>
      </c>
      <c r="D47" s="12">
        <v>26</v>
      </c>
      <c r="E47" s="14">
        <v>2</v>
      </c>
      <c r="F47" s="14">
        <v>24</v>
      </c>
      <c r="G47" s="14">
        <v>0</v>
      </c>
      <c r="H47" s="14">
        <v>8</v>
      </c>
      <c r="I47" s="14">
        <v>2</v>
      </c>
      <c r="J47" s="14">
        <v>3</v>
      </c>
      <c r="K47" s="14">
        <v>4</v>
      </c>
      <c r="L47" s="15">
        <v>9</v>
      </c>
      <c r="M47" s="12">
        <v>26.5</v>
      </c>
      <c r="N47" s="14">
        <v>37</v>
      </c>
      <c r="O47" s="14">
        <v>3</v>
      </c>
      <c r="P47" s="15">
        <v>8</v>
      </c>
      <c r="Q47" s="47" t="s">
        <v>358</v>
      </c>
      <c r="R47" s="19">
        <v>987.9</v>
      </c>
      <c r="S47" s="16" t="s">
        <v>507</v>
      </c>
      <c r="T47" s="91" t="s">
        <v>358</v>
      </c>
      <c r="U47" s="17">
        <v>-5.3</v>
      </c>
      <c r="V47" s="18" t="s">
        <v>508</v>
      </c>
      <c r="W47" s="47" t="s">
        <v>358</v>
      </c>
      <c r="X47" s="19">
        <v>976.1</v>
      </c>
      <c r="Y47" s="16" t="s">
        <v>509</v>
      </c>
      <c r="Z47" s="91" t="s">
        <v>362</v>
      </c>
      <c r="AA47" s="17">
        <v>-0.3</v>
      </c>
      <c r="AB47" s="77" t="s">
        <v>510</v>
      </c>
      <c r="AD47" t="s">
        <v>331</v>
      </c>
      <c r="AE47">
        <v>1</v>
      </c>
      <c r="AF47">
        <v>0</v>
      </c>
      <c r="AG47">
        <v>0</v>
      </c>
      <c r="AH47" t="s">
        <v>323</v>
      </c>
      <c r="AI47">
        <v>1</v>
      </c>
      <c r="AJ47">
        <v>0</v>
      </c>
      <c r="AK47">
        <v>0</v>
      </c>
      <c r="AL47" t="s">
        <v>332</v>
      </c>
      <c r="AM47">
        <v>1</v>
      </c>
      <c r="AN47">
        <v>0</v>
      </c>
      <c r="AO47">
        <v>0</v>
      </c>
      <c r="AP47" t="s">
        <v>333</v>
      </c>
      <c r="AQ47">
        <v>0</v>
      </c>
      <c r="AR47">
        <v>0</v>
      </c>
      <c r="AS47">
        <v>1</v>
      </c>
    </row>
    <row r="48" spans="1:45" ht="31.5" x14ac:dyDescent="0.25">
      <c r="A48" s="11" t="s">
        <v>16</v>
      </c>
      <c r="B48" s="12">
        <v>9</v>
      </c>
      <c r="C48" s="13">
        <v>1745</v>
      </c>
      <c r="D48" s="12">
        <v>9</v>
      </c>
      <c r="E48" s="14">
        <v>2</v>
      </c>
      <c r="F48" s="14">
        <v>7</v>
      </c>
      <c r="G48" s="14">
        <v>0</v>
      </c>
      <c r="H48" s="14">
        <v>2</v>
      </c>
      <c r="I48" s="14">
        <v>2</v>
      </c>
      <c r="J48" s="14">
        <v>2</v>
      </c>
      <c r="K48" s="14">
        <v>1</v>
      </c>
      <c r="L48" s="15">
        <v>2</v>
      </c>
      <c r="M48" s="12">
        <v>27</v>
      </c>
      <c r="N48" s="14">
        <v>30</v>
      </c>
      <c r="O48" s="14">
        <v>2</v>
      </c>
      <c r="P48" s="15">
        <v>7</v>
      </c>
      <c r="Q48" s="47" t="s">
        <v>368</v>
      </c>
      <c r="R48" s="19">
        <v>1022.8</v>
      </c>
      <c r="S48" s="16" t="s">
        <v>511</v>
      </c>
      <c r="T48" s="91" t="s">
        <v>368</v>
      </c>
      <c r="U48" s="17">
        <v>15.8</v>
      </c>
      <c r="V48" s="18" t="s">
        <v>512</v>
      </c>
      <c r="W48" s="47" t="s">
        <v>368</v>
      </c>
      <c r="X48" s="19">
        <v>1013.7</v>
      </c>
      <c r="Y48" s="16" t="s">
        <v>513</v>
      </c>
      <c r="Z48" s="91" t="s">
        <v>368</v>
      </c>
      <c r="AA48" s="17">
        <v>28.1</v>
      </c>
      <c r="AB48" s="77" t="s">
        <v>514</v>
      </c>
      <c r="AD48" t="s">
        <v>312</v>
      </c>
      <c r="AE48">
        <v>0</v>
      </c>
      <c r="AF48">
        <v>1</v>
      </c>
      <c r="AG48">
        <v>0</v>
      </c>
      <c r="AH48" t="s">
        <v>297</v>
      </c>
      <c r="AI48">
        <v>0</v>
      </c>
      <c r="AJ48">
        <v>1</v>
      </c>
      <c r="AK48">
        <v>0</v>
      </c>
      <c r="AL48" t="s">
        <v>334</v>
      </c>
      <c r="AM48">
        <v>0</v>
      </c>
      <c r="AN48">
        <v>1</v>
      </c>
      <c r="AO48">
        <v>0</v>
      </c>
      <c r="AP48" t="s">
        <v>335</v>
      </c>
      <c r="AQ48">
        <v>0</v>
      </c>
      <c r="AR48">
        <v>1</v>
      </c>
      <c r="AS48">
        <v>0</v>
      </c>
    </row>
    <row r="49" spans="1:45" ht="31.5" x14ac:dyDescent="0.25">
      <c r="A49" s="11" t="s">
        <v>60</v>
      </c>
      <c r="B49" s="12">
        <v>4</v>
      </c>
      <c r="C49" s="13">
        <v>859</v>
      </c>
      <c r="D49" s="12">
        <v>4</v>
      </c>
      <c r="E49" s="14">
        <v>2</v>
      </c>
      <c r="F49" s="14">
        <v>2</v>
      </c>
      <c r="G49" s="14">
        <v>0</v>
      </c>
      <c r="H49" s="14">
        <v>0</v>
      </c>
      <c r="I49" s="14">
        <v>3</v>
      </c>
      <c r="J49" s="14">
        <v>0</v>
      </c>
      <c r="K49" s="14">
        <v>0</v>
      </c>
      <c r="L49" s="15">
        <v>1</v>
      </c>
      <c r="M49" s="12">
        <v>26.2</v>
      </c>
      <c r="N49" s="14">
        <v>33</v>
      </c>
      <c r="O49" s="14">
        <v>2</v>
      </c>
      <c r="P49" s="15">
        <v>7</v>
      </c>
      <c r="Q49" s="47" t="s">
        <v>358</v>
      </c>
      <c r="R49" s="19">
        <v>969.4</v>
      </c>
      <c r="S49" s="16" t="s">
        <v>515</v>
      </c>
      <c r="T49" s="91" t="s">
        <v>358</v>
      </c>
      <c r="U49" s="17">
        <v>-8.1999999999999993</v>
      </c>
      <c r="V49" s="18" t="s">
        <v>516</v>
      </c>
      <c r="W49" s="47" t="s">
        <v>358</v>
      </c>
      <c r="X49" s="19">
        <v>959.1</v>
      </c>
      <c r="Y49" s="16" t="s">
        <v>517</v>
      </c>
      <c r="Z49" s="91" t="s">
        <v>362</v>
      </c>
      <c r="AA49" s="17">
        <v>-6.9</v>
      </c>
      <c r="AB49" s="77" t="s">
        <v>518</v>
      </c>
      <c r="AD49" t="s">
        <v>307</v>
      </c>
      <c r="AE49">
        <v>1</v>
      </c>
      <c r="AF49">
        <v>0</v>
      </c>
      <c r="AG49">
        <v>0</v>
      </c>
      <c r="AH49" t="s">
        <v>301</v>
      </c>
      <c r="AI49">
        <v>1</v>
      </c>
      <c r="AJ49">
        <v>0</v>
      </c>
      <c r="AK49">
        <v>0</v>
      </c>
      <c r="AL49" t="s">
        <v>335</v>
      </c>
      <c r="AM49">
        <v>1</v>
      </c>
      <c r="AN49">
        <v>0</v>
      </c>
      <c r="AO49">
        <v>0</v>
      </c>
      <c r="AP49" t="s">
        <v>303</v>
      </c>
      <c r="AQ49">
        <v>0</v>
      </c>
      <c r="AR49">
        <v>0</v>
      </c>
      <c r="AS49">
        <v>1</v>
      </c>
    </row>
    <row r="50" spans="1:45" ht="31.5" x14ac:dyDescent="0.25">
      <c r="A50" s="11" t="s">
        <v>77</v>
      </c>
      <c r="B50" s="12">
        <v>4</v>
      </c>
      <c r="C50" s="13">
        <v>221</v>
      </c>
      <c r="D50" s="12">
        <v>3</v>
      </c>
      <c r="E50" s="14">
        <v>2</v>
      </c>
      <c r="F50" s="14">
        <v>0</v>
      </c>
      <c r="G50" s="14">
        <v>1</v>
      </c>
      <c r="H50" s="14">
        <v>0</v>
      </c>
      <c r="I50" s="14">
        <v>0</v>
      </c>
      <c r="J50" s="14">
        <v>1</v>
      </c>
      <c r="K50" s="14">
        <v>2</v>
      </c>
      <c r="L50" s="15">
        <v>0</v>
      </c>
      <c r="M50" s="12">
        <v>26.1</v>
      </c>
      <c r="N50" s="14">
        <v>45</v>
      </c>
      <c r="O50" s="14">
        <v>2</v>
      </c>
      <c r="P50" s="15">
        <v>51</v>
      </c>
      <c r="Q50" s="47" t="s">
        <v>368</v>
      </c>
      <c r="R50" s="19">
        <v>1024.5999999999999</v>
      </c>
      <c r="S50" s="16" t="s">
        <v>519</v>
      </c>
      <c r="T50" s="91" t="s">
        <v>362</v>
      </c>
      <c r="U50" s="17">
        <v>3.2</v>
      </c>
      <c r="V50" s="18" t="s">
        <v>520</v>
      </c>
      <c r="W50" s="47" t="s">
        <v>362</v>
      </c>
      <c r="X50" s="19">
        <v>1012.6</v>
      </c>
      <c r="Y50" s="16" t="s">
        <v>521</v>
      </c>
      <c r="Z50" s="91" t="s">
        <v>362</v>
      </c>
      <c r="AA50" s="17">
        <v>18</v>
      </c>
      <c r="AB50" s="77" t="s">
        <v>522</v>
      </c>
      <c r="AD50" t="s">
        <v>336</v>
      </c>
      <c r="AE50">
        <v>0</v>
      </c>
      <c r="AF50">
        <v>1</v>
      </c>
      <c r="AG50">
        <v>0</v>
      </c>
      <c r="AH50" t="s">
        <v>337</v>
      </c>
      <c r="AI50">
        <v>0</v>
      </c>
      <c r="AJ50">
        <v>0</v>
      </c>
      <c r="AK50">
        <v>1</v>
      </c>
      <c r="AL50" t="s">
        <v>338</v>
      </c>
      <c r="AM50">
        <v>0</v>
      </c>
      <c r="AN50">
        <v>0</v>
      </c>
      <c r="AO50">
        <v>1</v>
      </c>
      <c r="AP50" t="s">
        <v>339</v>
      </c>
      <c r="AQ50">
        <v>0</v>
      </c>
      <c r="AR50">
        <v>0</v>
      </c>
      <c r="AS50">
        <v>1</v>
      </c>
    </row>
    <row r="51" spans="1:45" ht="31.5" x14ac:dyDescent="0.25">
      <c r="A51" s="11" t="s">
        <v>17</v>
      </c>
      <c r="B51" s="12">
        <v>15</v>
      </c>
      <c r="C51" s="13">
        <v>2025</v>
      </c>
      <c r="D51" s="12">
        <v>14</v>
      </c>
      <c r="E51" s="14">
        <v>6</v>
      </c>
      <c r="F51" s="14">
        <v>8</v>
      </c>
      <c r="G51" s="14">
        <v>0</v>
      </c>
      <c r="H51" s="14">
        <v>0</v>
      </c>
      <c r="I51" s="14">
        <v>2</v>
      </c>
      <c r="J51" s="14">
        <v>3</v>
      </c>
      <c r="K51" s="14">
        <v>7</v>
      </c>
      <c r="L51" s="15">
        <v>2</v>
      </c>
      <c r="M51" s="12">
        <v>26.7</v>
      </c>
      <c r="N51" s="14">
        <v>36</v>
      </c>
      <c r="O51" s="14">
        <v>2</v>
      </c>
      <c r="P51" s="15">
        <v>6</v>
      </c>
      <c r="Q51" s="47" t="s">
        <v>358</v>
      </c>
      <c r="R51" s="19">
        <v>974.9</v>
      </c>
      <c r="S51" s="16" t="s">
        <v>523</v>
      </c>
      <c r="T51" s="91" t="s">
        <v>358</v>
      </c>
      <c r="U51" s="17">
        <v>-10.8</v>
      </c>
      <c r="V51" s="18" t="s">
        <v>524</v>
      </c>
      <c r="W51" s="47" t="s">
        <v>358</v>
      </c>
      <c r="X51" s="19">
        <v>961.6</v>
      </c>
      <c r="Y51" s="16" t="s">
        <v>525</v>
      </c>
      <c r="Z51" s="91" t="s">
        <v>362</v>
      </c>
      <c r="AA51" s="17">
        <v>-1.3</v>
      </c>
      <c r="AB51" s="77" t="s">
        <v>526</v>
      </c>
      <c r="AD51" t="s">
        <v>323</v>
      </c>
      <c r="AE51">
        <v>1</v>
      </c>
      <c r="AF51">
        <v>0</v>
      </c>
      <c r="AG51">
        <v>0</v>
      </c>
      <c r="AH51" t="s">
        <v>340</v>
      </c>
      <c r="AI51">
        <v>1</v>
      </c>
      <c r="AJ51">
        <v>0</v>
      </c>
      <c r="AK51">
        <v>0</v>
      </c>
      <c r="AL51" t="s">
        <v>333</v>
      </c>
      <c r="AM51">
        <v>1</v>
      </c>
      <c r="AN51">
        <v>0</v>
      </c>
      <c r="AO51">
        <v>0</v>
      </c>
      <c r="AP51" t="s">
        <v>297</v>
      </c>
      <c r="AQ51">
        <v>0</v>
      </c>
      <c r="AR51">
        <v>0</v>
      </c>
      <c r="AS51">
        <v>1</v>
      </c>
    </row>
    <row r="52" spans="1:45" ht="31.5" x14ac:dyDescent="0.25">
      <c r="A52" s="11" t="s">
        <v>78</v>
      </c>
      <c r="B52" s="12">
        <v>4</v>
      </c>
      <c r="C52" s="13">
        <v>455</v>
      </c>
      <c r="D52" s="12">
        <v>3</v>
      </c>
      <c r="E52" s="14">
        <v>1</v>
      </c>
      <c r="F52" s="14">
        <v>1</v>
      </c>
      <c r="G52" s="14">
        <v>1</v>
      </c>
      <c r="H52" s="14">
        <v>1</v>
      </c>
      <c r="I52" s="14">
        <v>0</v>
      </c>
      <c r="J52" s="14">
        <v>1</v>
      </c>
      <c r="K52" s="14">
        <v>1</v>
      </c>
      <c r="L52" s="15">
        <v>0</v>
      </c>
      <c r="M52" s="12">
        <v>27</v>
      </c>
      <c r="N52" s="14">
        <v>43</v>
      </c>
      <c r="O52" s="14">
        <v>2</v>
      </c>
      <c r="P52" s="15">
        <v>8</v>
      </c>
      <c r="Q52" s="47" t="s">
        <v>358</v>
      </c>
      <c r="R52" s="19">
        <v>961.8</v>
      </c>
      <c r="S52" s="16" t="s">
        <v>527</v>
      </c>
      <c r="T52" s="91" t="s">
        <v>358</v>
      </c>
      <c r="U52" s="17">
        <v>-35</v>
      </c>
      <c r="V52" s="18" t="s">
        <v>528</v>
      </c>
      <c r="W52" s="47" t="s">
        <v>358</v>
      </c>
      <c r="X52" s="19">
        <v>959.6</v>
      </c>
      <c r="Y52" s="16" t="s">
        <v>529</v>
      </c>
      <c r="Z52" s="91" t="s">
        <v>362</v>
      </c>
      <c r="AA52" s="17">
        <v>2.2000000000000002</v>
      </c>
      <c r="AB52" s="77" t="s">
        <v>530</v>
      </c>
      <c r="AD52" t="s">
        <v>265</v>
      </c>
      <c r="AE52">
        <v>1</v>
      </c>
      <c r="AF52">
        <v>0</v>
      </c>
      <c r="AG52">
        <v>0</v>
      </c>
      <c r="AH52" t="s">
        <v>266</v>
      </c>
      <c r="AI52">
        <v>1</v>
      </c>
      <c r="AJ52">
        <v>0</v>
      </c>
      <c r="AK52">
        <v>0</v>
      </c>
      <c r="AL52" t="s">
        <v>279</v>
      </c>
      <c r="AM52">
        <v>1</v>
      </c>
      <c r="AN52">
        <v>0</v>
      </c>
      <c r="AO52">
        <v>0</v>
      </c>
      <c r="AP52" t="s">
        <v>276</v>
      </c>
      <c r="AQ52">
        <v>0</v>
      </c>
      <c r="AR52">
        <v>0</v>
      </c>
      <c r="AS52">
        <v>1</v>
      </c>
    </row>
    <row r="53" spans="1:45" ht="31.5" x14ac:dyDescent="0.25">
      <c r="A53" s="11" t="s">
        <v>79</v>
      </c>
      <c r="B53" s="12">
        <v>3</v>
      </c>
      <c r="C53" s="13">
        <v>612</v>
      </c>
      <c r="D53" s="12">
        <v>3</v>
      </c>
      <c r="E53" s="14">
        <v>1</v>
      </c>
      <c r="F53" s="14">
        <v>2</v>
      </c>
      <c r="G53" s="14">
        <v>0</v>
      </c>
      <c r="H53" s="14">
        <v>0</v>
      </c>
      <c r="I53" s="14">
        <v>1</v>
      </c>
      <c r="J53" s="14">
        <v>1</v>
      </c>
      <c r="K53" s="14">
        <v>0</v>
      </c>
      <c r="L53" s="15">
        <v>1</v>
      </c>
      <c r="M53" s="12">
        <v>25.7</v>
      </c>
      <c r="N53" s="14">
        <v>26</v>
      </c>
      <c r="O53" s="14">
        <v>3</v>
      </c>
      <c r="P53" s="15">
        <v>4</v>
      </c>
      <c r="Q53" s="47" t="s">
        <v>368</v>
      </c>
      <c r="R53" s="19">
        <v>1010</v>
      </c>
      <c r="S53" s="16" t="s">
        <v>531</v>
      </c>
      <c r="T53" s="91" t="s">
        <v>362</v>
      </c>
      <c r="U53" s="17">
        <v>-4.7</v>
      </c>
      <c r="V53" s="18" t="s">
        <v>532</v>
      </c>
      <c r="W53" s="47" t="s">
        <v>368</v>
      </c>
      <c r="X53" s="19">
        <v>1006.6</v>
      </c>
      <c r="Y53" s="16" t="s">
        <v>533</v>
      </c>
      <c r="Z53" s="91" t="s">
        <v>362</v>
      </c>
      <c r="AA53" s="17">
        <v>8.1999999999999993</v>
      </c>
      <c r="AB53" s="77" t="s">
        <v>534</v>
      </c>
      <c r="AD53" t="s">
        <v>262</v>
      </c>
      <c r="AE53">
        <v>0</v>
      </c>
      <c r="AF53">
        <v>1</v>
      </c>
      <c r="AG53">
        <v>0</v>
      </c>
      <c r="AH53" t="s">
        <v>341</v>
      </c>
      <c r="AI53">
        <v>0</v>
      </c>
      <c r="AJ53">
        <v>0</v>
      </c>
      <c r="AK53">
        <v>1</v>
      </c>
      <c r="AL53" t="s">
        <v>263</v>
      </c>
      <c r="AM53">
        <v>0</v>
      </c>
      <c r="AN53">
        <v>0</v>
      </c>
      <c r="AO53">
        <v>1</v>
      </c>
      <c r="AP53" t="s">
        <v>342</v>
      </c>
      <c r="AQ53">
        <v>0</v>
      </c>
      <c r="AR53">
        <v>0</v>
      </c>
      <c r="AS53">
        <v>1</v>
      </c>
    </row>
    <row r="54" spans="1:45" ht="31.5" x14ac:dyDescent="0.25">
      <c r="A54" s="11" t="s">
        <v>80</v>
      </c>
      <c r="B54" s="12">
        <v>3</v>
      </c>
      <c r="C54" s="13">
        <v>606</v>
      </c>
      <c r="D54" s="12">
        <v>3</v>
      </c>
      <c r="E54" s="14">
        <v>1</v>
      </c>
      <c r="F54" s="14">
        <v>2</v>
      </c>
      <c r="G54" s="14">
        <v>0</v>
      </c>
      <c r="H54" s="14">
        <v>1</v>
      </c>
      <c r="I54" s="14">
        <v>0</v>
      </c>
      <c r="J54" s="14">
        <v>2</v>
      </c>
      <c r="K54" s="14">
        <v>0</v>
      </c>
      <c r="L54" s="15">
        <v>0</v>
      </c>
      <c r="M54" s="12">
        <v>27.4</v>
      </c>
      <c r="N54" s="14">
        <v>28</v>
      </c>
      <c r="O54" s="14">
        <v>2</v>
      </c>
      <c r="P54" s="15">
        <v>9</v>
      </c>
      <c r="Q54" s="47" t="s">
        <v>368</v>
      </c>
      <c r="R54" s="19">
        <v>1009.5</v>
      </c>
      <c r="S54" s="16" t="s">
        <v>535</v>
      </c>
      <c r="T54" s="91" t="s">
        <v>368</v>
      </c>
      <c r="U54" s="17">
        <v>12.1</v>
      </c>
      <c r="V54" s="18" t="s">
        <v>536</v>
      </c>
      <c r="W54" s="47" t="s">
        <v>368</v>
      </c>
      <c r="X54" s="19">
        <v>1010</v>
      </c>
      <c r="Y54" s="16" t="s">
        <v>537</v>
      </c>
      <c r="Z54" s="91" t="s">
        <v>368</v>
      </c>
      <c r="AA54" s="17">
        <v>9.8000000000000007</v>
      </c>
      <c r="AB54" s="77" t="s">
        <v>538</v>
      </c>
      <c r="AD54" t="s">
        <v>290</v>
      </c>
      <c r="AE54">
        <v>0</v>
      </c>
      <c r="AF54">
        <v>1</v>
      </c>
      <c r="AG54">
        <v>0</v>
      </c>
      <c r="AH54" t="s">
        <v>343</v>
      </c>
      <c r="AI54">
        <v>0</v>
      </c>
      <c r="AJ54">
        <v>1</v>
      </c>
      <c r="AK54">
        <v>0</v>
      </c>
      <c r="AL54" t="s">
        <v>263</v>
      </c>
      <c r="AM54">
        <v>0</v>
      </c>
      <c r="AN54">
        <v>1</v>
      </c>
      <c r="AO54">
        <v>0</v>
      </c>
      <c r="AP54" t="s">
        <v>264</v>
      </c>
      <c r="AQ54">
        <v>0</v>
      </c>
      <c r="AR54">
        <v>1</v>
      </c>
      <c r="AS54">
        <v>0</v>
      </c>
    </row>
    <row r="55" spans="1:45" ht="31.5" x14ac:dyDescent="0.25">
      <c r="A55" s="11" t="s">
        <v>61</v>
      </c>
      <c r="B55" s="12">
        <v>4</v>
      </c>
      <c r="C55" s="13">
        <v>459</v>
      </c>
      <c r="D55" s="12">
        <v>4</v>
      </c>
      <c r="E55" s="14">
        <v>4</v>
      </c>
      <c r="F55" s="14">
        <v>0</v>
      </c>
      <c r="G55" s="14">
        <v>0</v>
      </c>
      <c r="H55" s="14">
        <v>0</v>
      </c>
      <c r="I55" s="14">
        <v>4</v>
      </c>
      <c r="J55" s="14">
        <v>0</v>
      </c>
      <c r="K55" s="14">
        <v>0</v>
      </c>
      <c r="L55" s="15">
        <v>0</v>
      </c>
      <c r="M55" s="12">
        <v>26.5</v>
      </c>
      <c r="N55" s="14">
        <v>45</v>
      </c>
      <c r="O55" s="14">
        <v>3</v>
      </c>
      <c r="P55" s="15">
        <v>4</v>
      </c>
      <c r="Q55" s="47" t="s">
        <v>358</v>
      </c>
      <c r="R55" s="19">
        <v>971.3</v>
      </c>
      <c r="S55" s="16" t="s">
        <v>539</v>
      </c>
      <c r="T55" s="91" t="s">
        <v>358</v>
      </c>
      <c r="U55" s="17">
        <v>-17.899999999999999</v>
      </c>
      <c r="V55" s="18" t="s">
        <v>540</v>
      </c>
      <c r="W55" s="47" t="s">
        <v>358</v>
      </c>
      <c r="X55" s="19">
        <v>953.6</v>
      </c>
      <c r="Y55" s="16" t="s">
        <v>541</v>
      </c>
      <c r="Z55" s="91" t="s">
        <v>362</v>
      </c>
      <c r="AA55" s="17">
        <v>-7.1</v>
      </c>
      <c r="AB55" s="77" t="s">
        <v>542</v>
      </c>
      <c r="AD55" t="s">
        <v>265</v>
      </c>
      <c r="AE55">
        <v>1</v>
      </c>
      <c r="AF55">
        <v>0</v>
      </c>
      <c r="AG55">
        <v>0</v>
      </c>
      <c r="AH55" t="s">
        <v>344</v>
      </c>
      <c r="AI55">
        <v>1</v>
      </c>
      <c r="AJ55">
        <v>0</v>
      </c>
      <c r="AK55">
        <v>0</v>
      </c>
      <c r="AL55" t="s">
        <v>275</v>
      </c>
      <c r="AM55">
        <v>1</v>
      </c>
      <c r="AN55">
        <v>0</v>
      </c>
      <c r="AO55">
        <v>0</v>
      </c>
      <c r="AP55" t="s">
        <v>345</v>
      </c>
      <c r="AQ55">
        <v>0</v>
      </c>
      <c r="AR55">
        <v>0</v>
      </c>
      <c r="AS55">
        <v>1</v>
      </c>
    </row>
    <row r="56" spans="1:45" ht="31.5" x14ac:dyDescent="0.25">
      <c r="A56" s="11" t="s">
        <v>52</v>
      </c>
      <c r="B56" s="12">
        <v>6</v>
      </c>
      <c r="C56" s="13">
        <v>517</v>
      </c>
      <c r="D56" s="12">
        <v>5</v>
      </c>
      <c r="E56" s="14">
        <v>0</v>
      </c>
      <c r="F56" s="14">
        <v>4</v>
      </c>
      <c r="G56" s="14">
        <v>1</v>
      </c>
      <c r="H56" s="14">
        <v>0</v>
      </c>
      <c r="I56" s="14">
        <v>1</v>
      </c>
      <c r="J56" s="14">
        <v>1</v>
      </c>
      <c r="K56" s="14">
        <v>1</v>
      </c>
      <c r="L56" s="15">
        <v>2</v>
      </c>
      <c r="M56" s="12">
        <v>26.6</v>
      </c>
      <c r="N56" s="14">
        <v>42</v>
      </c>
      <c r="O56" s="14">
        <v>1</v>
      </c>
      <c r="P56" s="15">
        <v>5</v>
      </c>
      <c r="Q56" s="47" t="s">
        <v>358</v>
      </c>
      <c r="R56" s="19">
        <v>973.1</v>
      </c>
      <c r="S56" s="16" t="s">
        <v>543</v>
      </c>
      <c r="T56" s="91" t="s">
        <v>362</v>
      </c>
      <c r="U56" s="17">
        <v>-5.8</v>
      </c>
      <c r="V56" s="18" t="s">
        <v>544</v>
      </c>
      <c r="W56" s="47" t="s">
        <v>358</v>
      </c>
      <c r="X56" s="19">
        <v>958.6</v>
      </c>
      <c r="Y56" s="16" t="s">
        <v>545</v>
      </c>
      <c r="Z56" s="91" t="s">
        <v>358</v>
      </c>
      <c r="AA56" s="17">
        <v>-20.8</v>
      </c>
      <c r="AB56" s="77" t="s">
        <v>546</v>
      </c>
      <c r="AD56" t="s">
        <v>324</v>
      </c>
      <c r="AE56">
        <v>1</v>
      </c>
      <c r="AF56">
        <v>0</v>
      </c>
      <c r="AG56">
        <v>0</v>
      </c>
      <c r="AH56" t="s">
        <v>344</v>
      </c>
      <c r="AI56">
        <v>0</v>
      </c>
      <c r="AJ56">
        <v>0</v>
      </c>
      <c r="AK56">
        <v>1</v>
      </c>
      <c r="AL56" t="s">
        <v>291</v>
      </c>
      <c r="AM56">
        <v>1</v>
      </c>
      <c r="AN56">
        <v>0</v>
      </c>
      <c r="AO56">
        <v>0</v>
      </c>
      <c r="AP56" t="s">
        <v>345</v>
      </c>
      <c r="AQ56">
        <v>1</v>
      </c>
      <c r="AR56">
        <v>0</v>
      </c>
      <c r="AS56">
        <v>0</v>
      </c>
    </row>
    <row r="57" spans="1:45" ht="31.5" x14ac:dyDescent="0.25">
      <c r="A57" s="11" t="s">
        <v>81</v>
      </c>
      <c r="B57" s="12">
        <v>3</v>
      </c>
      <c r="C57" s="13">
        <v>411</v>
      </c>
      <c r="D57" s="12">
        <v>3</v>
      </c>
      <c r="E57" s="14">
        <v>0</v>
      </c>
      <c r="F57" s="14">
        <v>3</v>
      </c>
      <c r="G57" s="14">
        <v>0</v>
      </c>
      <c r="H57" s="14">
        <v>0</v>
      </c>
      <c r="I57" s="14">
        <v>0</v>
      </c>
      <c r="J57" s="14">
        <v>1</v>
      </c>
      <c r="K57" s="14">
        <v>0</v>
      </c>
      <c r="L57" s="15">
        <v>2</v>
      </c>
      <c r="M57" s="12">
        <v>24.2</v>
      </c>
      <c r="N57" s="14">
        <v>62</v>
      </c>
      <c r="O57" s="14">
        <v>1</v>
      </c>
      <c r="P57" s="15">
        <v>46</v>
      </c>
      <c r="Q57" s="47" t="s">
        <v>362</v>
      </c>
      <c r="R57" s="19">
        <v>993.4</v>
      </c>
      <c r="S57" s="16" t="s">
        <v>547</v>
      </c>
      <c r="T57" s="91" t="s">
        <v>362</v>
      </c>
      <c r="U57" s="17">
        <v>8</v>
      </c>
      <c r="V57" s="18" t="s">
        <v>548</v>
      </c>
      <c r="W57" s="47" t="s">
        <v>358</v>
      </c>
      <c r="X57" s="19">
        <v>979.5</v>
      </c>
      <c r="Y57" s="16" t="s">
        <v>549</v>
      </c>
      <c r="Z57" s="91" t="s">
        <v>362</v>
      </c>
      <c r="AA57" s="17">
        <v>-3.8</v>
      </c>
      <c r="AB57" s="77" t="s">
        <v>550</v>
      </c>
      <c r="AD57" t="s">
        <v>346</v>
      </c>
      <c r="AE57">
        <v>0</v>
      </c>
      <c r="AF57">
        <v>0</v>
      </c>
      <c r="AG57">
        <v>1</v>
      </c>
      <c r="AH57" t="s">
        <v>347</v>
      </c>
      <c r="AI57">
        <v>0</v>
      </c>
      <c r="AJ57">
        <v>0</v>
      </c>
      <c r="AK57">
        <v>1</v>
      </c>
      <c r="AL57" t="s">
        <v>313</v>
      </c>
      <c r="AM57">
        <v>1</v>
      </c>
      <c r="AN57">
        <v>0</v>
      </c>
      <c r="AO57">
        <v>0</v>
      </c>
      <c r="AP57" t="s">
        <v>348</v>
      </c>
      <c r="AQ57">
        <v>0</v>
      </c>
      <c r="AR57">
        <v>0</v>
      </c>
      <c r="AS57">
        <v>1</v>
      </c>
    </row>
    <row r="58" spans="1:45" ht="31.5" x14ac:dyDescent="0.25">
      <c r="A58" s="11" t="s">
        <v>82</v>
      </c>
      <c r="B58" s="12">
        <v>3</v>
      </c>
      <c r="C58" s="13">
        <v>543</v>
      </c>
      <c r="D58" s="12">
        <v>3</v>
      </c>
      <c r="E58" s="14">
        <v>2</v>
      </c>
      <c r="F58" s="14">
        <v>1</v>
      </c>
      <c r="G58" s="14">
        <v>0</v>
      </c>
      <c r="H58" s="14">
        <v>1</v>
      </c>
      <c r="I58" s="14">
        <v>0</v>
      </c>
      <c r="J58" s="14">
        <v>2</v>
      </c>
      <c r="K58" s="14">
        <v>0</v>
      </c>
      <c r="L58" s="15">
        <v>0</v>
      </c>
      <c r="M58" s="12">
        <v>27.3</v>
      </c>
      <c r="N58" s="14">
        <v>40</v>
      </c>
      <c r="O58" s="14">
        <v>5</v>
      </c>
      <c r="P58" s="15">
        <v>3</v>
      </c>
      <c r="Q58" s="47" t="s">
        <v>358</v>
      </c>
      <c r="R58" s="19">
        <v>993.1</v>
      </c>
      <c r="S58" s="16" t="s">
        <v>551</v>
      </c>
      <c r="T58" s="91" t="s">
        <v>362</v>
      </c>
      <c r="U58" s="17">
        <v>-6.9</v>
      </c>
      <c r="V58" s="18" t="s">
        <v>552</v>
      </c>
      <c r="W58" s="47" t="s">
        <v>358</v>
      </c>
      <c r="X58" s="19">
        <v>989.9</v>
      </c>
      <c r="Y58" s="16" t="s">
        <v>553</v>
      </c>
      <c r="Z58" s="91" t="s">
        <v>362</v>
      </c>
      <c r="AA58" s="17">
        <v>6</v>
      </c>
      <c r="AB58" s="77" t="s">
        <v>554</v>
      </c>
      <c r="AD58" t="s">
        <v>263</v>
      </c>
      <c r="AE58">
        <v>1</v>
      </c>
      <c r="AF58">
        <v>0</v>
      </c>
      <c r="AG58">
        <v>0</v>
      </c>
      <c r="AH58" t="s">
        <v>342</v>
      </c>
      <c r="AI58">
        <v>0</v>
      </c>
      <c r="AJ58">
        <v>0</v>
      </c>
      <c r="AK58">
        <v>1</v>
      </c>
      <c r="AL58" t="s">
        <v>306</v>
      </c>
      <c r="AM58">
        <v>1</v>
      </c>
      <c r="AN58">
        <v>0</v>
      </c>
      <c r="AO58">
        <v>0</v>
      </c>
      <c r="AP58" t="s">
        <v>273</v>
      </c>
      <c r="AQ58">
        <v>0</v>
      </c>
      <c r="AR58">
        <v>0</v>
      </c>
      <c r="AS58">
        <v>1</v>
      </c>
    </row>
    <row r="59" spans="1:45" ht="31.5" x14ac:dyDescent="0.25">
      <c r="A59" s="11" t="s">
        <v>18</v>
      </c>
      <c r="B59" s="12">
        <v>4</v>
      </c>
      <c r="C59" s="13">
        <v>699</v>
      </c>
      <c r="D59" s="12">
        <v>4</v>
      </c>
      <c r="E59" s="14">
        <v>0</v>
      </c>
      <c r="F59" s="14">
        <v>4</v>
      </c>
      <c r="G59" s="14">
        <v>0</v>
      </c>
      <c r="H59" s="14">
        <v>0</v>
      </c>
      <c r="I59" s="14">
        <v>4</v>
      </c>
      <c r="J59" s="14">
        <v>0</v>
      </c>
      <c r="K59" s="14">
        <v>0</v>
      </c>
      <c r="L59" s="15">
        <v>0</v>
      </c>
      <c r="M59" s="12">
        <v>26.6</v>
      </c>
      <c r="N59" s="14">
        <v>25</v>
      </c>
      <c r="O59" s="14">
        <v>3</v>
      </c>
      <c r="P59" s="15">
        <v>13</v>
      </c>
      <c r="Q59" s="47" t="s">
        <v>358</v>
      </c>
      <c r="R59" s="19">
        <v>978.6</v>
      </c>
      <c r="S59" s="16" t="s">
        <v>555</v>
      </c>
      <c r="T59" s="91" t="s">
        <v>362</v>
      </c>
      <c r="U59" s="17">
        <v>-2.6</v>
      </c>
      <c r="V59" s="18" t="s">
        <v>556</v>
      </c>
      <c r="W59" s="47" t="s">
        <v>358</v>
      </c>
      <c r="X59" s="19">
        <v>955.7</v>
      </c>
      <c r="Y59" s="16" t="s">
        <v>557</v>
      </c>
      <c r="Z59" s="91" t="s">
        <v>358</v>
      </c>
      <c r="AA59" s="17">
        <v>-28.4</v>
      </c>
      <c r="AB59" s="77" t="s">
        <v>558</v>
      </c>
      <c r="AD59" t="s">
        <v>256</v>
      </c>
      <c r="AE59">
        <v>1</v>
      </c>
      <c r="AF59">
        <v>0</v>
      </c>
      <c r="AG59">
        <v>0</v>
      </c>
      <c r="AH59" t="s">
        <v>285</v>
      </c>
      <c r="AI59">
        <v>0</v>
      </c>
      <c r="AJ59">
        <v>0</v>
      </c>
      <c r="AK59">
        <v>1</v>
      </c>
      <c r="AL59" t="s">
        <v>258</v>
      </c>
      <c r="AM59">
        <v>1</v>
      </c>
      <c r="AN59">
        <v>0</v>
      </c>
      <c r="AO59">
        <v>0</v>
      </c>
      <c r="AP59" t="s">
        <v>313</v>
      </c>
      <c r="AQ59">
        <v>1</v>
      </c>
      <c r="AR59">
        <v>0</v>
      </c>
      <c r="AS59">
        <v>0</v>
      </c>
    </row>
    <row r="60" spans="1:45" ht="31.5" x14ac:dyDescent="0.25">
      <c r="A60" s="11" t="s">
        <v>53</v>
      </c>
      <c r="B60" s="12">
        <v>5</v>
      </c>
      <c r="C60" s="13">
        <v>844</v>
      </c>
      <c r="D60" s="12">
        <v>5</v>
      </c>
      <c r="E60" s="14">
        <v>1</v>
      </c>
      <c r="F60" s="14">
        <v>4</v>
      </c>
      <c r="G60" s="14">
        <v>0</v>
      </c>
      <c r="H60" s="14">
        <v>0</v>
      </c>
      <c r="I60" s="14">
        <v>0</v>
      </c>
      <c r="J60" s="14">
        <v>0</v>
      </c>
      <c r="K60" s="14">
        <v>1</v>
      </c>
      <c r="L60" s="15">
        <v>4</v>
      </c>
      <c r="M60" s="12">
        <v>28.1</v>
      </c>
      <c r="N60" s="14">
        <v>38</v>
      </c>
      <c r="O60" s="14">
        <v>2</v>
      </c>
      <c r="P60" s="15">
        <v>14</v>
      </c>
      <c r="Q60" s="47" t="s">
        <v>362</v>
      </c>
      <c r="R60" s="19">
        <v>994.9</v>
      </c>
      <c r="S60" s="16" t="s">
        <v>559</v>
      </c>
      <c r="T60" s="91" t="s">
        <v>362</v>
      </c>
      <c r="U60" s="17">
        <v>-5.9</v>
      </c>
      <c r="V60" s="18" t="s">
        <v>560</v>
      </c>
      <c r="W60" s="47" t="s">
        <v>358</v>
      </c>
      <c r="X60" s="19">
        <v>989.4</v>
      </c>
      <c r="Y60" s="16" t="s">
        <v>561</v>
      </c>
      <c r="Z60" s="91" t="s">
        <v>362</v>
      </c>
      <c r="AA60" s="17">
        <v>-6.6</v>
      </c>
      <c r="AB60" s="77" t="s">
        <v>492</v>
      </c>
      <c r="AD60" t="s">
        <v>307</v>
      </c>
      <c r="AE60">
        <v>0</v>
      </c>
      <c r="AF60">
        <v>0</v>
      </c>
      <c r="AG60">
        <v>1</v>
      </c>
      <c r="AH60" t="s">
        <v>327</v>
      </c>
      <c r="AI60">
        <v>0</v>
      </c>
      <c r="AJ60">
        <v>0</v>
      </c>
      <c r="AK60">
        <v>1</v>
      </c>
      <c r="AL60" t="s">
        <v>260</v>
      </c>
      <c r="AM60">
        <v>1</v>
      </c>
      <c r="AN60">
        <v>0</v>
      </c>
      <c r="AO60">
        <v>0</v>
      </c>
      <c r="AP60" t="s">
        <v>329</v>
      </c>
      <c r="AQ60">
        <v>0</v>
      </c>
      <c r="AR60">
        <v>0</v>
      </c>
      <c r="AS60">
        <v>1</v>
      </c>
    </row>
    <row r="61" spans="1:45" ht="31.5" x14ac:dyDescent="0.25">
      <c r="A61" s="11" t="s">
        <v>54</v>
      </c>
      <c r="B61" s="12">
        <v>6</v>
      </c>
      <c r="C61" s="13">
        <v>754</v>
      </c>
      <c r="D61" s="12">
        <v>6</v>
      </c>
      <c r="E61" s="14">
        <v>1</v>
      </c>
      <c r="F61" s="14">
        <v>3</v>
      </c>
      <c r="G61" s="14">
        <v>2</v>
      </c>
      <c r="H61" s="14">
        <v>1</v>
      </c>
      <c r="I61" s="14">
        <v>1</v>
      </c>
      <c r="J61" s="14">
        <v>2</v>
      </c>
      <c r="K61" s="14">
        <v>1</v>
      </c>
      <c r="L61" s="15">
        <v>1</v>
      </c>
      <c r="M61" s="12">
        <v>26.2</v>
      </c>
      <c r="N61" s="14">
        <v>32</v>
      </c>
      <c r="O61" s="14">
        <v>1</v>
      </c>
      <c r="P61" s="15">
        <v>2</v>
      </c>
      <c r="Q61" s="47" t="s">
        <v>358</v>
      </c>
      <c r="R61" s="19">
        <v>965.6</v>
      </c>
      <c r="S61" s="16" t="s">
        <v>562</v>
      </c>
      <c r="T61" s="91" t="s">
        <v>358</v>
      </c>
      <c r="U61" s="17">
        <v>-8</v>
      </c>
      <c r="V61" s="18" t="s">
        <v>563</v>
      </c>
      <c r="W61" s="47" t="s">
        <v>358</v>
      </c>
      <c r="X61" s="19">
        <v>968.4</v>
      </c>
      <c r="Y61" s="16" t="s">
        <v>564</v>
      </c>
      <c r="Z61" s="91" t="s">
        <v>362</v>
      </c>
      <c r="AA61" s="17">
        <v>-0.6</v>
      </c>
      <c r="AB61" s="77" t="s">
        <v>565</v>
      </c>
      <c r="AD61" t="s">
        <v>335</v>
      </c>
      <c r="AE61">
        <v>1</v>
      </c>
      <c r="AF61">
        <v>0</v>
      </c>
      <c r="AG61">
        <v>0</v>
      </c>
      <c r="AH61" t="s">
        <v>277</v>
      </c>
      <c r="AI61">
        <v>1</v>
      </c>
      <c r="AJ61">
        <v>0</v>
      </c>
      <c r="AK61">
        <v>0</v>
      </c>
      <c r="AL61" t="s">
        <v>256</v>
      </c>
      <c r="AM61">
        <v>1</v>
      </c>
      <c r="AN61">
        <v>0</v>
      </c>
      <c r="AO61">
        <v>0</v>
      </c>
      <c r="AP61" t="s">
        <v>343</v>
      </c>
      <c r="AQ61">
        <v>0</v>
      </c>
      <c r="AR61">
        <v>0</v>
      </c>
      <c r="AS61">
        <v>1</v>
      </c>
    </row>
    <row r="62" spans="1:45" ht="31.5" x14ac:dyDescent="0.25">
      <c r="A62" s="11" t="s">
        <v>55</v>
      </c>
      <c r="B62" s="12">
        <v>4</v>
      </c>
      <c r="C62" s="13">
        <v>660</v>
      </c>
      <c r="D62" s="12">
        <v>4</v>
      </c>
      <c r="E62" s="14">
        <v>0</v>
      </c>
      <c r="F62" s="14">
        <v>4</v>
      </c>
      <c r="G62" s="14">
        <v>0</v>
      </c>
      <c r="H62" s="14">
        <v>0</v>
      </c>
      <c r="I62" s="14">
        <v>0</v>
      </c>
      <c r="J62" s="14">
        <v>0</v>
      </c>
      <c r="K62" s="14">
        <v>0</v>
      </c>
      <c r="L62" s="15">
        <v>4</v>
      </c>
      <c r="M62" s="12">
        <v>28.1</v>
      </c>
      <c r="N62" s="14">
        <v>21</v>
      </c>
      <c r="O62" s="14">
        <v>1</v>
      </c>
      <c r="P62" s="15">
        <v>6</v>
      </c>
      <c r="Q62" s="47" t="s">
        <v>368</v>
      </c>
      <c r="R62" s="19">
        <v>1008.6</v>
      </c>
      <c r="S62" s="16" t="s">
        <v>566</v>
      </c>
      <c r="T62" s="91" t="s">
        <v>362</v>
      </c>
      <c r="U62" s="17">
        <v>-1.7</v>
      </c>
      <c r="V62" s="18" t="s">
        <v>567</v>
      </c>
      <c r="W62" s="47" t="s">
        <v>362</v>
      </c>
      <c r="X62" s="19">
        <v>1002.5</v>
      </c>
      <c r="Y62" s="16" t="s">
        <v>568</v>
      </c>
      <c r="Z62" s="91" t="s">
        <v>362</v>
      </c>
      <c r="AA62" s="17">
        <v>3.3</v>
      </c>
      <c r="AB62" s="77" t="s">
        <v>569</v>
      </c>
      <c r="AD62" t="s">
        <v>262</v>
      </c>
      <c r="AE62">
        <v>0</v>
      </c>
      <c r="AF62">
        <v>1</v>
      </c>
      <c r="AG62">
        <v>0</v>
      </c>
      <c r="AH62" t="s">
        <v>330</v>
      </c>
      <c r="AI62">
        <v>0</v>
      </c>
      <c r="AJ62">
        <v>0</v>
      </c>
      <c r="AK62">
        <v>1</v>
      </c>
      <c r="AL62" t="s">
        <v>298</v>
      </c>
      <c r="AM62">
        <v>0</v>
      </c>
      <c r="AN62">
        <v>0</v>
      </c>
      <c r="AO62">
        <v>1</v>
      </c>
      <c r="AP62" t="s">
        <v>271</v>
      </c>
      <c r="AQ62">
        <v>0</v>
      </c>
      <c r="AR62">
        <v>0</v>
      </c>
      <c r="AS62">
        <v>1</v>
      </c>
    </row>
    <row r="63" spans="1:45" ht="31.5" x14ac:dyDescent="0.25">
      <c r="A63" s="11" t="s">
        <v>83</v>
      </c>
      <c r="B63" s="12">
        <v>3</v>
      </c>
      <c r="C63" s="13">
        <v>437</v>
      </c>
      <c r="D63" s="12">
        <v>3</v>
      </c>
      <c r="E63" s="14">
        <v>1</v>
      </c>
      <c r="F63" s="14">
        <v>2</v>
      </c>
      <c r="G63" s="14">
        <v>0</v>
      </c>
      <c r="H63" s="14">
        <v>1</v>
      </c>
      <c r="I63" s="14">
        <v>0</v>
      </c>
      <c r="J63" s="14">
        <v>0</v>
      </c>
      <c r="K63" s="14">
        <v>2</v>
      </c>
      <c r="L63" s="15">
        <v>0</v>
      </c>
      <c r="M63" s="12">
        <v>27.5</v>
      </c>
      <c r="N63" s="14">
        <v>26</v>
      </c>
      <c r="O63" s="14">
        <v>0</v>
      </c>
      <c r="P63" s="15">
        <v>3</v>
      </c>
      <c r="Q63" s="47" t="s">
        <v>362</v>
      </c>
      <c r="R63" s="19">
        <v>1006.9</v>
      </c>
      <c r="S63" s="16" t="s">
        <v>570</v>
      </c>
      <c r="T63" s="91" t="s">
        <v>362</v>
      </c>
      <c r="U63" s="17">
        <v>7.9</v>
      </c>
      <c r="V63" s="18" t="s">
        <v>571</v>
      </c>
      <c r="W63" s="47" t="s">
        <v>362</v>
      </c>
      <c r="X63" s="19">
        <v>994.4</v>
      </c>
      <c r="Y63" s="16" t="s">
        <v>572</v>
      </c>
      <c r="Z63" s="91" t="s">
        <v>362</v>
      </c>
      <c r="AA63" s="17">
        <v>5</v>
      </c>
      <c r="AB63" s="77" t="s">
        <v>573</v>
      </c>
      <c r="AD63" t="s">
        <v>291</v>
      </c>
      <c r="AE63">
        <v>0</v>
      </c>
      <c r="AF63">
        <v>0</v>
      </c>
      <c r="AG63">
        <v>1</v>
      </c>
      <c r="AH63" t="s">
        <v>268</v>
      </c>
      <c r="AI63">
        <v>0</v>
      </c>
      <c r="AJ63">
        <v>0</v>
      </c>
      <c r="AK63">
        <v>1</v>
      </c>
      <c r="AL63" t="s">
        <v>284</v>
      </c>
      <c r="AM63">
        <v>0</v>
      </c>
      <c r="AN63">
        <v>0</v>
      </c>
      <c r="AO63">
        <v>1</v>
      </c>
      <c r="AP63" t="s">
        <v>270</v>
      </c>
      <c r="AQ63">
        <v>0</v>
      </c>
      <c r="AR63">
        <v>0</v>
      </c>
      <c r="AS63">
        <v>1</v>
      </c>
    </row>
    <row r="64" spans="1:45" ht="31.5" x14ac:dyDescent="0.25">
      <c r="A64" s="11" t="s">
        <v>56</v>
      </c>
      <c r="B64" s="12">
        <v>4</v>
      </c>
      <c r="C64" s="13">
        <v>485</v>
      </c>
      <c r="D64" s="12">
        <v>4</v>
      </c>
      <c r="E64" s="14">
        <v>1</v>
      </c>
      <c r="F64" s="14">
        <v>3</v>
      </c>
      <c r="G64" s="14">
        <v>0</v>
      </c>
      <c r="H64" s="14">
        <v>1</v>
      </c>
      <c r="I64" s="14">
        <v>0</v>
      </c>
      <c r="J64" s="14">
        <v>0</v>
      </c>
      <c r="K64" s="14">
        <v>0</v>
      </c>
      <c r="L64" s="15">
        <v>3</v>
      </c>
      <c r="M64" s="12">
        <v>27.9</v>
      </c>
      <c r="N64" s="14">
        <v>37</v>
      </c>
      <c r="O64" s="14">
        <v>2</v>
      </c>
      <c r="P64" s="15">
        <v>19</v>
      </c>
      <c r="Q64" s="47" t="s">
        <v>362</v>
      </c>
      <c r="R64" s="19">
        <v>1006.8</v>
      </c>
      <c r="S64" s="16" t="s">
        <v>574</v>
      </c>
      <c r="T64" s="91" t="s">
        <v>362</v>
      </c>
      <c r="U64" s="17">
        <v>2.4</v>
      </c>
      <c r="V64" s="18" t="s">
        <v>575</v>
      </c>
      <c r="W64" s="47" t="s">
        <v>368</v>
      </c>
      <c r="X64" s="19">
        <v>1018.4</v>
      </c>
      <c r="Y64" s="16" t="s">
        <v>576</v>
      </c>
      <c r="Z64" s="91" t="s">
        <v>362</v>
      </c>
      <c r="AA64" s="17">
        <v>0.3</v>
      </c>
      <c r="AB64" s="77" t="s">
        <v>577</v>
      </c>
      <c r="AD64" t="s">
        <v>291</v>
      </c>
      <c r="AE64">
        <v>0</v>
      </c>
      <c r="AF64">
        <v>0</v>
      </c>
      <c r="AG64">
        <v>1</v>
      </c>
      <c r="AH64" t="s">
        <v>292</v>
      </c>
      <c r="AI64">
        <v>0</v>
      </c>
      <c r="AJ64">
        <v>0</v>
      </c>
      <c r="AK64">
        <v>1</v>
      </c>
      <c r="AL64" t="s">
        <v>284</v>
      </c>
      <c r="AM64">
        <v>0</v>
      </c>
      <c r="AN64">
        <v>1</v>
      </c>
      <c r="AO64">
        <v>0</v>
      </c>
      <c r="AP64" t="s">
        <v>293</v>
      </c>
      <c r="AQ64">
        <v>0</v>
      </c>
      <c r="AR64">
        <v>0</v>
      </c>
      <c r="AS64">
        <v>1</v>
      </c>
    </row>
    <row r="65" spans="1:45" ht="31.5" x14ac:dyDescent="0.25">
      <c r="A65" s="11" t="s">
        <v>57</v>
      </c>
      <c r="B65" s="12">
        <v>3</v>
      </c>
      <c r="C65" s="13">
        <v>435</v>
      </c>
      <c r="D65" s="12">
        <v>3</v>
      </c>
      <c r="E65" s="14">
        <v>2</v>
      </c>
      <c r="F65" s="14">
        <v>1</v>
      </c>
      <c r="G65" s="14">
        <v>0</v>
      </c>
      <c r="H65" s="14">
        <v>1</v>
      </c>
      <c r="I65" s="14">
        <v>1</v>
      </c>
      <c r="J65" s="14">
        <v>0</v>
      </c>
      <c r="K65" s="14">
        <v>1</v>
      </c>
      <c r="L65" s="15">
        <v>0</v>
      </c>
      <c r="M65" s="12">
        <v>29.7</v>
      </c>
      <c r="N65" s="14">
        <v>24</v>
      </c>
      <c r="O65" s="14">
        <v>0</v>
      </c>
      <c r="P65" s="15">
        <v>10</v>
      </c>
      <c r="Q65" s="47" t="s">
        <v>368</v>
      </c>
      <c r="R65" s="19">
        <v>1016.4</v>
      </c>
      <c r="S65" s="16" t="s">
        <v>578</v>
      </c>
      <c r="T65" s="91" t="s">
        <v>362</v>
      </c>
      <c r="U65" s="17">
        <v>8.1</v>
      </c>
      <c r="V65" s="18" t="s">
        <v>579</v>
      </c>
      <c r="W65" s="47" t="s">
        <v>368</v>
      </c>
      <c r="X65" s="19">
        <v>1017.2</v>
      </c>
      <c r="Y65" s="16" t="s">
        <v>580</v>
      </c>
      <c r="Z65" s="91" t="s">
        <v>362</v>
      </c>
      <c r="AA65" s="17">
        <v>-2.2000000000000002</v>
      </c>
      <c r="AB65" s="77" t="s">
        <v>581</v>
      </c>
      <c r="AD65" t="s">
        <v>267</v>
      </c>
      <c r="AE65">
        <v>0</v>
      </c>
      <c r="AF65">
        <v>1</v>
      </c>
      <c r="AG65">
        <v>0</v>
      </c>
      <c r="AH65" t="s">
        <v>268</v>
      </c>
      <c r="AI65">
        <v>0</v>
      </c>
      <c r="AJ65">
        <v>0</v>
      </c>
      <c r="AK65">
        <v>1</v>
      </c>
      <c r="AL65" t="s">
        <v>269</v>
      </c>
      <c r="AM65">
        <v>0</v>
      </c>
      <c r="AN65">
        <v>1</v>
      </c>
      <c r="AO65">
        <v>0</v>
      </c>
      <c r="AP65" t="s">
        <v>304</v>
      </c>
      <c r="AQ65">
        <v>0</v>
      </c>
      <c r="AR65">
        <v>0</v>
      </c>
      <c r="AS65">
        <v>1</v>
      </c>
    </row>
    <row r="66" spans="1:45" ht="31.5" x14ac:dyDescent="0.25">
      <c r="A66" s="11" t="s">
        <v>58</v>
      </c>
      <c r="B66" s="12">
        <v>5</v>
      </c>
      <c r="C66" s="13">
        <v>588</v>
      </c>
      <c r="D66" s="12">
        <v>4</v>
      </c>
      <c r="E66" s="14">
        <v>2</v>
      </c>
      <c r="F66" s="14">
        <v>2</v>
      </c>
      <c r="G66" s="14">
        <v>0</v>
      </c>
      <c r="H66" s="14">
        <v>2</v>
      </c>
      <c r="I66" s="14">
        <v>0</v>
      </c>
      <c r="J66" s="14">
        <v>1</v>
      </c>
      <c r="K66" s="14">
        <v>0</v>
      </c>
      <c r="L66" s="15">
        <v>1</v>
      </c>
      <c r="M66" s="12">
        <v>26.4</v>
      </c>
      <c r="N66" s="14">
        <v>30</v>
      </c>
      <c r="O66" s="14">
        <v>4</v>
      </c>
      <c r="P66" s="15">
        <v>6</v>
      </c>
      <c r="Q66" s="47" t="s">
        <v>358</v>
      </c>
      <c r="R66" s="19">
        <v>982.5</v>
      </c>
      <c r="S66" s="16" t="s">
        <v>582</v>
      </c>
      <c r="T66" s="91" t="s">
        <v>362</v>
      </c>
      <c r="U66" s="17">
        <v>1.9</v>
      </c>
      <c r="V66" s="18" t="s">
        <v>583</v>
      </c>
      <c r="W66" s="47" t="s">
        <v>358</v>
      </c>
      <c r="X66" s="19">
        <v>990.3</v>
      </c>
      <c r="Y66" s="16" t="s">
        <v>584</v>
      </c>
      <c r="Z66" s="91" t="s">
        <v>368</v>
      </c>
      <c r="AA66" s="17">
        <v>9.6</v>
      </c>
      <c r="AB66" s="77" t="s">
        <v>585</v>
      </c>
      <c r="AD66" t="s">
        <v>328</v>
      </c>
      <c r="AE66">
        <v>1</v>
      </c>
      <c r="AF66">
        <v>0</v>
      </c>
      <c r="AG66">
        <v>0</v>
      </c>
      <c r="AH66" t="s">
        <v>294</v>
      </c>
      <c r="AI66">
        <v>0</v>
      </c>
      <c r="AJ66">
        <v>0</v>
      </c>
      <c r="AK66">
        <v>1</v>
      </c>
      <c r="AL66" t="s">
        <v>324</v>
      </c>
      <c r="AM66">
        <v>1</v>
      </c>
      <c r="AN66">
        <v>0</v>
      </c>
      <c r="AO66">
        <v>0</v>
      </c>
      <c r="AP66" t="s">
        <v>296</v>
      </c>
      <c r="AQ66">
        <v>0</v>
      </c>
      <c r="AR66">
        <v>1</v>
      </c>
      <c r="AS66">
        <v>0</v>
      </c>
    </row>
    <row r="67" spans="1:45" ht="31.5" x14ac:dyDescent="0.25">
      <c r="A67" s="11" t="s">
        <v>84</v>
      </c>
      <c r="B67" s="12">
        <v>3</v>
      </c>
      <c r="C67" s="13">
        <v>587</v>
      </c>
      <c r="D67" s="12">
        <v>3</v>
      </c>
      <c r="E67" s="14">
        <v>2</v>
      </c>
      <c r="F67" s="14">
        <v>1</v>
      </c>
      <c r="G67" s="14">
        <v>0</v>
      </c>
      <c r="H67" s="14">
        <v>1</v>
      </c>
      <c r="I67" s="14">
        <v>0</v>
      </c>
      <c r="J67" s="14">
        <v>0</v>
      </c>
      <c r="K67" s="14">
        <v>1</v>
      </c>
      <c r="L67" s="15">
        <v>1</v>
      </c>
      <c r="M67" s="12">
        <v>27.6</v>
      </c>
      <c r="N67" s="14">
        <v>18</v>
      </c>
      <c r="O67" s="14">
        <v>3</v>
      </c>
      <c r="P67" s="15">
        <v>4</v>
      </c>
      <c r="Q67" s="47" t="s">
        <v>368</v>
      </c>
      <c r="R67" s="19">
        <v>1014.5</v>
      </c>
      <c r="S67" s="16" t="s">
        <v>586</v>
      </c>
      <c r="T67" s="91" t="s">
        <v>362</v>
      </c>
      <c r="U67" s="17">
        <v>8.4</v>
      </c>
      <c r="V67" s="18" t="s">
        <v>587</v>
      </c>
      <c r="W67" s="47" t="s">
        <v>368</v>
      </c>
      <c r="X67" s="19">
        <v>1017.6</v>
      </c>
      <c r="Y67" s="16" t="s">
        <v>588</v>
      </c>
      <c r="Z67" s="91" t="s">
        <v>368</v>
      </c>
      <c r="AA67" s="17">
        <v>11.2</v>
      </c>
      <c r="AB67" s="77" t="s">
        <v>589</v>
      </c>
      <c r="AD67" t="s">
        <v>258</v>
      </c>
      <c r="AE67">
        <v>0</v>
      </c>
      <c r="AF67">
        <v>1</v>
      </c>
      <c r="AG67">
        <v>0</v>
      </c>
      <c r="AH67" t="s">
        <v>313</v>
      </c>
      <c r="AI67">
        <v>0</v>
      </c>
      <c r="AJ67">
        <v>0</v>
      </c>
      <c r="AK67">
        <v>1</v>
      </c>
      <c r="AL67" t="s">
        <v>295</v>
      </c>
      <c r="AM67">
        <v>0</v>
      </c>
      <c r="AN67">
        <v>1</v>
      </c>
      <c r="AO67">
        <v>0</v>
      </c>
      <c r="AP67" t="s">
        <v>296</v>
      </c>
      <c r="AQ67">
        <v>0</v>
      </c>
      <c r="AR67">
        <v>1</v>
      </c>
      <c r="AS67">
        <v>0</v>
      </c>
    </row>
    <row r="68" spans="1:45" ht="31.5" x14ac:dyDescent="0.25">
      <c r="A68" s="11" t="s">
        <v>19</v>
      </c>
      <c r="B68" s="12">
        <v>6</v>
      </c>
      <c r="C68" s="13">
        <v>794</v>
      </c>
      <c r="D68" s="12">
        <v>6</v>
      </c>
      <c r="E68" s="14">
        <v>1</v>
      </c>
      <c r="F68" s="14">
        <v>5</v>
      </c>
      <c r="G68" s="14">
        <v>0</v>
      </c>
      <c r="H68" s="14">
        <v>0</v>
      </c>
      <c r="I68" s="14">
        <v>2</v>
      </c>
      <c r="J68" s="14">
        <v>2</v>
      </c>
      <c r="K68" s="14">
        <v>1</v>
      </c>
      <c r="L68" s="15">
        <v>1</v>
      </c>
      <c r="M68" s="12">
        <v>25.9</v>
      </c>
      <c r="N68" s="14">
        <v>52</v>
      </c>
      <c r="O68" s="14">
        <v>5</v>
      </c>
      <c r="P68" s="15">
        <v>7</v>
      </c>
      <c r="Q68" s="47" t="s">
        <v>358</v>
      </c>
      <c r="R68" s="19">
        <v>968.5</v>
      </c>
      <c r="S68" s="16" t="s">
        <v>590</v>
      </c>
      <c r="T68" s="91" t="s">
        <v>358</v>
      </c>
      <c r="U68" s="17">
        <v>-13.1</v>
      </c>
      <c r="V68" s="18" t="s">
        <v>591</v>
      </c>
      <c r="W68" s="47" t="s">
        <v>358</v>
      </c>
      <c r="X68" s="19">
        <v>947.4</v>
      </c>
      <c r="Y68" s="16" t="s">
        <v>592</v>
      </c>
      <c r="Z68" s="91" t="s">
        <v>358</v>
      </c>
      <c r="AA68" s="17">
        <v>-21.7</v>
      </c>
      <c r="AB68" s="77" t="s">
        <v>593</v>
      </c>
      <c r="AD68" t="s">
        <v>283</v>
      </c>
      <c r="AE68">
        <v>1</v>
      </c>
      <c r="AF68">
        <v>0</v>
      </c>
      <c r="AG68">
        <v>0</v>
      </c>
      <c r="AH68" t="s">
        <v>284</v>
      </c>
      <c r="AI68">
        <v>1</v>
      </c>
      <c r="AJ68">
        <v>0</v>
      </c>
      <c r="AK68">
        <v>0</v>
      </c>
      <c r="AL68" t="s">
        <v>256</v>
      </c>
      <c r="AM68">
        <v>1</v>
      </c>
      <c r="AN68">
        <v>0</v>
      </c>
      <c r="AO68">
        <v>0</v>
      </c>
      <c r="AP68" t="s">
        <v>285</v>
      </c>
      <c r="AQ68">
        <v>1</v>
      </c>
      <c r="AR68">
        <v>0</v>
      </c>
      <c r="AS68">
        <v>0</v>
      </c>
    </row>
    <row r="69" spans="1:45" ht="31.5" x14ac:dyDescent="0.25">
      <c r="A69" s="11" t="s">
        <v>20</v>
      </c>
      <c r="B69" s="12">
        <v>28</v>
      </c>
      <c r="C69" s="13">
        <v>4182</v>
      </c>
      <c r="D69" s="12">
        <v>26</v>
      </c>
      <c r="E69" s="14">
        <v>1</v>
      </c>
      <c r="F69" s="14">
        <v>25</v>
      </c>
      <c r="G69" s="14">
        <v>0</v>
      </c>
      <c r="H69" s="14">
        <v>5</v>
      </c>
      <c r="I69" s="14">
        <v>3</v>
      </c>
      <c r="J69" s="14">
        <v>1</v>
      </c>
      <c r="K69" s="14">
        <v>0</v>
      </c>
      <c r="L69" s="15">
        <v>17</v>
      </c>
      <c r="M69" s="12">
        <v>26.4</v>
      </c>
      <c r="N69" s="14">
        <v>41</v>
      </c>
      <c r="O69" s="14">
        <v>2</v>
      </c>
      <c r="P69" s="15">
        <v>19</v>
      </c>
      <c r="Q69" s="47" t="s">
        <v>362</v>
      </c>
      <c r="R69" s="19">
        <v>998.9</v>
      </c>
      <c r="S69" s="16" t="s">
        <v>594</v>
      </c>
      <c r="T69" s="91" t="s">
        <v>362</v>
      </c>
      <c r="U69" s="17">
        <v>1.8</v>
      </c>
      <c r="V69" s="18" t="s">
        <v>595</v>
      </c>
      <c r="W69" s="47" t="s">
        <v>358</v>
      </c>
      <c r="X69" s="19">
        <v>991.5</v>
      </c>
      <c r="Y69" s="16" t="s">
        <v>596</v>
      </c>
      <c r="Z69" s="91" t="s">
        <v>368</v>
      </c>
      <c r="AA69" s="17">
        <v>7.7</v>
      </c>
      <c r="AB69" s="77" t="s">
        <v>597</v>
      </c>
      <c r="AD69" t="s">
        <v>331</v>
      </c>
      <c r="AE69">
        <v>0</v>
      </c>
      <c r="AF69">
        <v>0</v>
      </c>
      <c r="AG69">
        <v>1</v>
      </c>
      <c r="AH69" t="s">
        <v>323</v>
      </c>
      <c r="AI69">
        <v>0</v>
      </c>
      <c r="AJ69">
        <v>0</v>
      </c>
      <c r="AK69">
        <v>1</v>
      </c>
      <c r="AL69" t="s">
        <v>332</v>
      </c>
      <c r="AM69">
        <v>1</v>
      </c>
      <c r="AN69">
        <v>0</v>
      </c>
      <c r="AO69">
        <v>0</v>
      </c>
      <c r="AP69" t="s">
        <v>333</v>
      </c>
      <c r="AQ69">
        <v>0</v>
      </c>
      <c r="AR69">
        <v>1</v>
      </c>
      <c r="AS69">
        <v>0</v>
      </c>
    </row>
    <row r="70" spans="1:45" ht="31.5" x14ac:dyDescent="0.25">
      <c r="A70" s="11" t="s">
        <v>59</v>
      </c>
      <c r="B70" s="12">
        <v>6</v>
      </c>
      <c r="C70" s="13">
        <v>923</v>
      </c>
      <c r="D70" s="12">
        <v>6</v>
      </c>
      <c r="E70" s="14">
        <v>3</v>
      </c>
      <c r="F70" s="14">
        <v>2</v>
      </c>
      <c r="G70" s="14">
        <v>1</v>
      </c>
      <c r="H70" s="14">
        <v>4</v>
      </c>
      <c r="I70" s="14">
        <v>1</v>
      </c>
      <c r="J70" s="14">
        <v>0</v>
      </c>
      <c r="K70" s="14">
        <v>1</v>
      </c>
      <c r="L70" s="15">
        <v>0</v>
      </c>
      <c r="M70" s="12">
        <v>26.3</v>
      </c>
      <c r="N70" s="14">
        <v>37</v>
      </c>
      <c r="O70" s="14">
        <v>1</v>
      </c>
      <c r="P70" s="15">
        <v>8</v>
      </c>
      <c r="Q70" s="47" t="s">
        <v>358</v>
      </c>
      <c r="R70" s="19">
        <v>983.3</v>
      </c>
      <c r="S70" s="16" t="s">
        <v>598</v>
      </c>
      <c r="T70" s="91" t="s">
        <v>358</v>
      </c>
      <c r="U70" s="17">
        <v>-7.8</v>
      </c>
      <c r="V70" s="18" t="s">
        <v>599</v>
      </c>
      <c r="W70" s="47" t="s">
        <v>358</v>
      </c>
      <c r="X70" s="19">
        <v>986.9</v>
      </c>
      <c r="Y70" s="16" t="s">
        <v>600</v>
      </c>
      <c r="Z70" s="91" t="s">
        <v>362</v>
      </c>
      <c r="AA70" s="17">
        <v>5.0999999999999996</v>
      </c>
      <c r="AB70" s="77" t="s">
        <v>601</v>
      </c>
      <c r="AD70" t="s">
        <v>286</v>
      </c>
      <c r="AE70">
        <v>1</v>
      </c>
      <c r="AF70">
        <v>0</v>
      </c>
      <c r="AG70">
        <v>0</v>
      </c>
      <c r="AH70" t="s">
        <v>291</v>
      </c>
      <c r="AI70">
        <v>1</v>
      </c>
      <c r="AJ70">
        <v>0</v>
      </c>
      <c r="AK70">
        <v>0</v>
      </c>
      <c r="AL70" t="s">
        <v>287</v>
      </c>
      <c r="AM70">
        <v>1</v>
      </c>
      <c r="AN70">
        <v>0</v>
      </c>
      <c r="AO70">
        <v>0</v>
      </c>
      <c r="AP70" t="s">
        <v>284</v>
      </c>
      <c r="AQ70">
        <v>0</v>
      </c>
      <c r="AR70">
        <v>0</v>
      </c>
      <c r="AS70">
        <v>1</v>
      </c>
    </row>
    <row r="71" spans="1:45" ht="31.5" x14ac:dyDescent="0.25">
      <c r="A71" s="38" t="s">
        <v>224</v>
      </c>
      <c r="B71" s="39">
        <v>3</v>
      </c>
      <c r="C71" s="40">
        <v>348</v>
      </c>
      <c r="D71" s="39">
        <v>3</v>
      </c>
      <c r="E71" s="41">
        <v>0</v>
      </c>
      <c r="F71" s="41">
        <v>3</v>
      </c>
      <c r="G71" s="41">
        <v>0</v>
      </c>
      <c r="H71" s="41">
        <v>3</v>
      </c>
      <c r="I71" s="41">
        <v>0</v>
      </c>
      <c r="J71" s="41">
        <v>0</v>
      </c>
      <c r="K71" s="41">
        <v>0</v>
      </c>
      <c r="L71" s="42">
        <v>0</v>
      </c>
      <c r="M71" s="39">
        <v>25.1</v>
      </c>
      <c r="N71" s="41">
        <v>62</v>
      </c>
      <c r="O71" s="41">
        <v>1</v>
      </c>
      <c r="P71" s="42">
        <v>25</v>
      </c>
      <c r="Q71" s="47" t="s">
        <v>358</v>
      </c>
      <c r="R71" s="44">
        <v>982</v>
      </c>
      <c r="S71" s="16" t="s">
        <v>602</v>
      </c>
      <c r="T71" s="91" t="s">
        <v>358</v>
      </c>
      <c r="U71" s="43">
        <v>-16.3</v>
      </c>
      <c r="V71" s="18" t="s">
        <v>603</v>
      </c>
      <c r="W71" s="47" t="s">
        <v>358</v>
      </c>
      <c r="X71" s="44">
        <v>973.1</v>
      </c>
      <c r="Y71" s="16" t="s">
        <v>604</v>
      </c>
      <c r="Z71" s="91" t="s">
        <v>362</v>
      </c>
      <c r="AA71" s="43">
        <v>-7.2</v>
      </c>
      <c r="AB71" s="77" t="s">
        <v>605</v>
      </c>
      <c r="AD71" t="s">
        <v>294</v>
      </c>
      <c r="AE71">
        <v>1</v>
      </c>
      <c r="AF71">
        <v>0</v>
      </c>
      <c r="AG71">
        <v>0</v>
      </c>
      <c r="AH71" t="s">
        <v>349</v>
      </c>
      <c r="AI71">
        <v>1</v>
      </c>
      <c r="AJ71">
        <v>0</v>
      </c>
      <c r="AK71">
        <v>0</v>
      </c>
      <c r="AL71" t="s">
        <v>296</v>
      </c>
      <c r="AM71">
        <v>1</v>
      </c>
      <c r="AN71">
        <v>0</v>
      </c>
      <c r="AO71">
        <v>0</v>
      </c>
      <c r="AP71" t="s">
        <v>350</v>
      </c>
      <c r="AQ71">
        <v>0</v>
      </c>
      <c r="AR71">
        <v>0</v>
      </c>
      <c r="AS71">
        <v>1</v>
      </c>
    </row>
    <row r="72" spans="1:45" ht="31.5" x14ac:dyDescent="0.25">
      <c r="A72" s="32" t="s">
        <v>21</v>
      </c>
      <c r="B72" s="24">
        <v>5</v>
      </c>
      <c r="C72" s="33">
        <v>870</v>
      </c>
      <c r="D72" s="24">
        <v>5</v>
      </c>
      <c r="E72" s="26">
        <v>0</v>
      </c>
      <c r="F72" s="26">
        <v>5</v>
      </c>
      <c r="G72" s="26">
        <v>0</v>
      </c>
      <c r="H72" s="26">
        <v>0</v>
      </c>
      <c r="I72" s="26">
        <v>1</v>
      </c>
      <c r="J72" s="26">
        <v>0</v>
      </c>
      <c r="K72" s="26">
        <v>2</v>
      </c>
      <c r="L72" s="25">
        <v>2</v>
      </c>
      <c r="M72" s="24">
        <v>27.2</v>
      </c>
      <c r="N72" s="26">
        <v>24</v>
      </c>
      <c r="O72" s="26">
        <v>2</v>
      </c>
      <c r="P72" s="25">
        <v>13</v>
      </c>
      <c r="Q72" s="53" t="s">
        <v>358</v>
      </c>
      <c r="R72" s="27">
        <v>962.1</v>
      </c>
      <c r="S72" s="28" t="s">
        <v>606</v>
      </c>
      <c r="T72" s="92" t="s">
        <v>358</v>
      </c>
      <c r="U72" s="29">
        <v>-20</v>
      </c>
      <c r="V72" s="30" t="s">
        <v>607</v>
      </c>
      <c r="W72" s="53" t="s">
        <v>358</v>
      </c>
      <c r="X72" s="27">
        <v>969.2</v>
      </c>
      <c r="Y72" s="28" t="s">
        <v>608</v>
      </c>
      <c r="Z72" s="92" t="s">
        <v>358</v>
      </c>
      <c r="AA72" s="29">
        <v>-8.9</v>
      </c>
      <c r="AB72" s="30" t="s">
        <v>609</v>
      </c>
      <c r="AD72" t="s">
        <v>287</v>
      </c>
      <c r="AE72">
        <v>1</v>
      </c>
      <c r="AF72">
        <v>0</v>
      </c>
      <c r="AG72">
        <v>0</v>
      </c>
      <c r="AH72" t="s">
        <v>279</v>
      </c>
      <c r="AI72">
        <v>1</v>
      </c>
      <c r="AJ72">
        <v>0</v>
      </c>
      <c r="AK72">
        <v>0</v>
      </c>
      <c r="AL72" t="s">
        <v>260</v>
      </c>
      <c r="AM72">
        <v>1</v>
      </c>
      <c r="AN72">
        <v>0</v>
      </c>
      <c r="AO72">
        <v>0</v>
      </c>
      <c r="AP72" t="s">
        <v>281</v>
      </c>
      <c r="AQ72">
        <v>1</v>
      </c>
      <c r="AR72">
        <v>0</v>
      </c>
      <c r="AS72">
        <v>0</v>
      </c>
    </row>
    <row r="73" spans="1:45" ht="15.75" x14ac:dyDescent="0.25">
      <c r="A73" s="3"/>
      <c r="B73" s="3"/>
      <c r="C73" s="34"/>
      <c r="D73" s="3"/>
      <c r="E73" s="3"/>
      <c r="F73" s="3"/>
      <c r="G73" s="3"/>
      <c r="H73" s="3"/>
      <c r="I73" s="3"/>
      <c r="J73" s="3"/>
      <c r="K73" s="3"/>
      <c r="L73" s="3"/>
      <c r="M73" s="3"/>
      <c r="N73" s="3"/>
      <c r="O73" s="3"/>
      <c r="P73" s="3"/>
      <c r="Q73" s="35"/>
      <c r="R73" s="35"/>
      <c r="S73" s="36"/>
      <c r="T73" s="37"/>
      <c r="U73" s="37"/>
      <c r="V73" s="36"/>
      <c r="W73" s="35"/>
      <c r="X73" s="35"/>
      <c r="Y73" s="36"/>
      <c r="Z73" s="37"/>
      <c r="AA73" s="37"/>
      <c r="AB73" s="36"/>
    </row>
    <row r="74" spans="1:45" x14ac:dyDescent="0.25">
      <c r="A74" s="31" t="s">
        <v>225</v>
      </c>
    </row>
    <row r="75" spans="1:45" x14ac:dyDescent="0.25">
      <c r="A75" s="31" t="s">
        <v>85</v>
      </c>
    </row>
    <row r="76" spans="1:45" x14ac:dyDescent="0.25">
      <c r="A76" s="31" t="s">
        <v>226</v>
      </c>
    </row>
    <row r="77" spans="1:45" x14ac:dyDescent="0.25">
      <c r="A77" s="31" t="s">
        <v>227</v>
      </c>
    </row>
    <row r="78" spans="1:45" x14ac:dyDescent="0.25">
      <c r="A78" s="31" t="s">
        <v>232</v>
      </c>
    </row>
    <row r="79" spans="1:45" x14ac:dyDescent="0.25">
      <c r="A79" s="31" t="s">
        <v>233</v>
      </c>
    </row>
    <row r="80" spans="1:45" x14ac:dyDescent="0.25">
      <c r="A80" s="31" t="s">
        <v>228</v>
      </c>
    </row>
    <row r="81" spans="1:1" x14ac:dyDescent="0.25">
      <c r="A81" s="31" t="s">
        <v>356</v>
      </c>
    </row>
    <row r="82" spans="1:1" x14ac:dyDescent="0.25">
      <c r="A82" s="31" t="s">
        <v>357</v>
      </c>
    </row>
    <row r="83" spans="1:1" x14ac:dyDescent="0.25">
      <c r="A83" s="31" t="s">
        <v>355</v>
      </c>
    </row>
  </sheetData>
  <sortState ref="A9:X71">
    <sortCondition ref="A9:A71"/>
  </sortState>
  <mergeCells count="9">
    <mergeCell ref="T8:V8"/>
    <mergeCell ref="W8:Y8"/>
    <mergeCell ref="Z8:AB8"/>
    <mergeCell ref="Q6:AB7"/>
    <mergeCell ref="D6:L6"/>
    <mergeCell ref="M6:P7"/>
    <mergeCell ref="H7:L7"/>
    <mergeCell ref="E7:G7"/>
    <mergeCell ref="Q8:S8"/>
  </mergeCells>
  <pageMargins left="0.70866141732283472" right="0.70866141732283472" top="0.74803149606299213" bottom="0.74803149606299213" header="0.31496062992125984" footer="0.31496062992125984"/>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Table_1_KS2_MATs_2015</vt:lpstr>
      <vt:lpstr>Table_2_KS4_MATs_2015</vt:lpstr>
      <vt:lpstr>Table_1_KS2_MATs_2015!Print_Area</vt:lpstr>
      <vt:lpstr>Table_1_KS2_MATs_2015!Print_Titles</vt:lpstr>
      <vt:lpstr>Table_2_KS4_MATs_2015!Print_Titles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HATTON, Adam</dc:creator>
  <cp:lastModifiedBy>HATTON, Adam</cp:lastModifiedBy>
  <cp:lastPrinted>2016-07-06T15:24:06Z</cp:lastPrinted>
  <dcterms:created xsi:type="dcterms:W3CDTF">2015-02-17T15:15:36Z</dcterms:created>
  <dcterms:modified xsi:type="dcterms:W3CDTF">2016-07-06T16:03:13Z</dcterms:modified>
</cp:coreProperties>
</file>