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420" windowWidth="8205" windowHeight="5610" activeTab="0"/>
  </bookViews>
  <sheets>
    <sheet name="Table List" sheetId="1" r:id="rId1"/>
    <sheet name="Education" sheetId="2" r:id="rId2"/>
    <sheet name="Employment" sheetId="3" r:id="rId3"/>
    <sheet name="Income" sheetId="4" r:id="rId4"/>
    <sheet name="Health &amp; Wellbeing" sheetId="5" r:id="rId5"/>
    <sheet name="Choice &amp; Control" sheetId="6" r:id="rId6"/>
    <sheet name="Housing" sheetId="7" r:id="rId7"/>
    <sheet name="Transport" sheetId="8" r:id="rId8"/>
    <sheet name="Social Participation" sheetId="9" r:id="rId9"/>
    <sheet name="Friends &amp; Family" sheetId="10" r:id="rId10"/>
    <sheet name="Information &amp; Access" sheetId="11" r:id="rId11"/>
    <sheet name="Attitudes" sheetId="12" r:id="rId12"/>
  </sheets>
  <definedNames/>
  <calcPr fullCalcOnLoad="1"/>
</workbook>
</file>

<file path=xl/sharedStrings.xml><?xml version="1.0" encoding="utf-8"?>
<sst xmlns="http://schemas.openxmlformats.org/spreadsheetml/2006/main" count="225" uniqueCount="142">
  <si>
    <t>2005/06</t>
  </si>
  <si>
    <t>2006/07</t>
  </si>
  <si>
    <t>2010/11</t>
  </si>
  <si>
    <t>Disabled</t>
  </si>
  <si>
    <t xml:space="preserve">2006/07 </t>
  </si>
  <si>
    <t xml:space="preserve">2007/08 </t>
  </si>
  <si>
    <t xml:space="preserve">2008/09 </t>
  </si>
  <si>
    <t xml:space="preserve">2009/10 </t>
  </si>
  <si>
    <t xml:space="preserve"> </t>
  </si>
  <si>
    <t>Pupils at the end of Key Stage 4 achieving 5 or more GCSEs at grades A*-C</t>
  </si>
  <si>
    <t>No SEN</t>
  </si>
  <si>
    <t>SEN without statement</t>
  </si>
  <si>
    <t>SEN with statement</t>
  </si>
  <si>
    <t>Non-disabled</t>
  </si>
  <si>
    <t>SEN</t>
  </si>
  <si>
    <t>By age 18</t>
  </si>
  <si>
    <t>By age 19</t>
  </si>
  <si>
    <t>2002/03</t>
  </si>
  <si>
    <t>2003/04</t>
  </si>
  <si>
    <t>2004/05</t>
  </si>
  <si>
    <t>2007/08</t>
  </si>
  <si>
    <t>2011/12</t>
  </si>
  <si>
    <t>Positive life satisfaction</t>
  </si>
  <si>
    <t>Medium life satisfaction</t>
  </si>
  <si>
    <t>Low life satisfaction</t>
  </si>
  <si>
    <t>Very low life satisfaction</t>
  </si>
  <si>
    <t>Children in families where no-one is disabled</t>
  </si>
  <si>
    <t>2008/09</t>
  </si>
  <si>
    <t>2009/10</t>
  </si>
  <si>
    <t>Engagement with the arts</t>
  </si>
  <si>
    <t>Moderate-intensity level sport</t>
  </si>
  <si>
    <t>Cinema</t>
  </si>
  <si>
    <t>Libraries</t>
  </si>
  <si>
    <t>Historic environment sites</t>
  </si>
  <si>
    <t>Museums and galleries</t>
  </si>
  <si>
    <t>Non disabled</t>
  </si>
  <si>
    <t>None</t>
  </si>
  <si>
    <t>Impairment</t>
  </si>
  <si>
    <t>No impairment</t>
  </si>
  <si>
    <t>1 to 2</t>
  </si>
  <si>
    <t>3 to 5</t>
  </si>
  <si>
    <t>6+</t>
  </si>
  <si>
    <t>Yes</t>
  </si>
  <si>
    <t>No</t>
  </si>
  <si>
    <t>Families where someone is disabled</t>
  </si>
  <si>
    <t>Families where no-one is disabled</t>
  </si>
  <si>
    <t>Children in families where someone is disabled</t>
  </si>
  <si>
    <t>Children in families where a child is disabled</t>
  </si>
  <si>
    <t>Disabled people</t>
  </si>
  <si>
    <t>Q2 2002</t>
  </si>
  <si>
    <t>Q2 2003</t>
  </si>
  <si>
    <t>Q2 2004</t>
  </si>
  <si>
    <t>Q2 2005</t>
  </si>
  <si>
    <t>Q2 2006</t>
  </si>
  <si>
    <t>Q2 2007</t>
  </si>
  <si>
    <t>Q2 2008</t>
  </si>
  <si>
    <t>Q2 2009</t>
  </si>
  <si>
    <t>Q2 2010</t>
  </si>
  <si>
    <t>Q2 2011</t>
  </si>
  <si>
    <t>Q2 2012</t>
  </si>
  <si>
    <t xml:space="preserve"> Disabled 16 to 24</t>
  </si>
  <si>
    <t>Disabled 50 to 64</t>
  </si>
  <si>
    <t>Non-disabled 16 to 24</t>
  </si>
  <si>
    <t>Non-disabled 50 to 64</t>
  </si>
  <si>
    <t xml:space="preserve">2010/11 </t>
  </si>
  <si>
    <t>Positive/Medium</t>
  </si>
  <si>
    <t>Non-Disabled people</t>
  </si>
  <si>
    <t>Proportion of 18 and 19 year olds who achieved two A levels or equivalent</t>
  </si>
  <si>
    <t>Employment rate for disabled and non-disabled people aged 16-24 and over 50</t>
  </si>
  <si>
    <t>Low/Very low</t>
  </si>
  <si>
    <t>The gap between the proportion of disabled and non-disabled people who have positive life satisfaction , 2011/12</t>
  </si>
  <si>
    <t>Proportion of disabled people who believe that they frequently have choice and control over their lives</t>
  </si>
  <si>
    <t>Table 1.1</t>
  </si>
  <si>
    <t>Table 1.2</t>
  </si>
  <si>
    <t>Table 1.3</t>
  </si>
  <si>
    <t>Table 2.1</t>
  </si>
  <si>
    <t>Source: National Pupil Database</t>
  </si>
  <si>
    <t>Source: Higher Education Statistics Agency</t>
  </si>
  <si>
    <t>Source: Labour Force Survey</t>
  </si>
  <si>
    <t>Table 2.2</t>
  </si>
  <si>
    <t>Table 3.1</t>
  </si>
  <si>
    <t>Source: Family Resources Survey</t>
  </si>
  <si>
    <t>Table 3.2</t>
  </si>
  <si>
    <t>Table 4.1</t>
  </si>
  <si>
    <t>Source: ONS Experimental Subjective Wellbeing Survey</t>
  </si>
  <si>
    <t>Source: ONS Opinions and Lifestyle Survey</t>
  </si>
  <si>
    <t>Table 5.1</t>
  </si>
  <si>
    <t>Source: Life Opportunities Survey, Wave 1</t>
  </si>
  <si>
    <t>Table 6a.1</t>
  </si>
  <si>
    <t>Table 6b.1</t>
  </si>
  <si>
    <t>Proportion of people</t>
  </si>
  <si>
    <t>Table 6d.1</t>
  </si>
  <si>
    <t>Table 6e.1</t>
  </si>
  <si>
    <t>Proportion of disabled people</t>
  </si>
  <si>
    <t>Table 6f.1</t>
  </si>
  <si>
    <t>Source: British Social Attitudes Survey</t>
  </si>
  <si>
    <t>Table 6c.1</t>
  </si>
  <si>
    <t>Source: Taking Part Survey</t>
  </si>
  <si>
    <t>Table List</t>
  </si>
  <si>
    <t>Education</t>
  </si>
  <si>
    <t>Employment</t>
  </si>
  <si>
    <t>Tables 1.1 - 1.3</t>
  </si>
  <si>
    <t>Tables 3.1 - 3.2</t>
  </si>
  <si>
    <t>Income</t>
  </si>
  <si>
    <t>Health &amp; Wellbeing</t>
  </si>
  <si>
    <t>Choice &amp; Control</t>
  </si>
  <si>
    <t>Housing</t>
  </si>
  <si>
    <t>Transport</t>
  </si>
  <si>
    <t>Social Participation</t>
  </si>
  <si>
    <t>Friends &amp; Family</t>
  </si>
  <si>
    <t>Information and Access</t>
  </si>
  <si>
    <t>Attitudes</t>
  </si>
  <si>
    <t xml:space="preserve">Note: Data covers maintained schools only, including academies and City Technology Colleges and excluding independent schools, pupil referral units, independent special schools, and non-maintained special schools and, for Post-16, any pupils in sixth forms centres and further education sector colleges. The assessment of child’s Special Educational Needs by local authorities determines whether the local authority issues a statement of the child’s needs or not. </t>
  </si>
  <si>
    <t>Non-disabled people</t>
  </si>
  <si>
    <t xml:space="preserve">Note: The assessment of child’s Special Educational Needs by local authorities determines whether the local authority issues a statement of the child’s needs or not. </t>
  </si>
  <si>
    <t>Note: Disability is identified by students on the basis of their own self-assessment. For continuing students, where the information is not already known, institutions have the option of recording the student’s disability as not sought. As a result, some institutions have not returned disability data for some of their students. In addition, students are not obliged to report a disability. Higher Education Statistics Agency therefore advises that the figures reported in analyses are derived from a subset which may not be representative of the total student population. Data covers UK domiciled first degree qualifiers from full-time courses.</t>
  </si>
  <si>
    <t xml:space="preserve">Note: Disabled people are defined as respondents who report a limiting long standing illness, disability or infirmity. Everyone in this group is likely to meet the definition of disability in the Equality Act 2010 </t>
  </si>
  <si>
    <t>Individuals living in households with income below 60 per cent of median equivalised household income Before Housing Costs, including Disability Living Allowance and Attendance Allowance in income.</t>
  </si>
  <si>
    <t>Note: respondents who report a current disability consistent with the Disability Discrimination Act are defined as disabled.</t>
  </si>
  <si>
    <t>Respondents with high or medium life satisfaction will be assessed by calculating respondents who scored 7 or above, on a 1-10 scale with 10 being ‘completely satisfied’.</t>
  </si>
  <si>
    <t>No Impairment</t>
  </si>
  <si>
    <t>Note: Disability is defined as having any long-standing illness, disability or infirmity that limits activity in any way.</t>
  </si>
  <si>
    <t>Participation in cultural, leisure and sporting activities</t>
  </si>
  <si>
    <t>Definitions of participation are as follows:
       Arts attendance and arts participation - attendance/participation at least twice in the past 12 months
       Engagement with the arts - attendance/participation at least once in the past 12 months
       Moderate intensity level sport - participation in at least 30 minutes of moderate intensity level sport at least once in the past 4 weeks
       Historic environment, museums and galleries, cinema and libraries - attendance at least once in the past 12 months</t>
  </si>
  <si>
    <t>Number of acquaintances people have they are close with</t>
  </si>
  <si>
    <t>Note: this data looks at individuals with impairments. Respondents are defined as having an impairment if they indicated they experience either moderate, severe or complete difficulty within at least one area of physical or metal functioning, and certain activities are limited in any way as a result.</t>
  </si>
  <si>
    <t>Proportion of disabled people who do not experience difficulties accessing goods or services</t>
  </si>
  <si>
    <t xml:space="preserve">Note: The above figures cover all respondents who report a disability consistent with the Disability Discrimination Act (DDA) who say they have had problems in the last 12 months related to their health problem or disability in accessing facilities at a private club, going to the cinema/theatre/concert, going to the library/art galleries/museums, shopping, pubs/restaurants, sporting events, using public telephones, using websites, using a bank or building society, arranging insurance, arranging accommodation in a hotel/guest house, accessing health services/Local Authority services, Central Government services, law enforcement services, or any other leisure, commercial or public good or service. </t>
  </si>
  <si>
    <t>First degree qualifiers attaining a first or upper second class degree</t>
  </si>
  <si>
    <t>Proportions of individuals living in low income households, before housing costs</t>
  </si>
  <si>
    <t>Proportions of children living in low income households, before housing costs</t>
  </si>
  <si>
    <t>The proportion of people who are able to access all parts of their home, 2011</t>
  </si>
  <si>
    <t>Proportion of people who think disabled people are the same as everyone else</t>
  </si>
  <si>
    <t>Proportion of disabled people not facing difficulties in using transport</t>
  </si>
  <si>
    <t>Table 2.3</t>
  </si>
  <si>
    <t>Employment rate for disabled and non-disabled people using the new definition of working age</t>
  </si>
  <si>
    <t>Employment rate for disabled and non-disabled people using the old definition of working age</t>
  </si>
  <si>
    <t>Tables 2.1 - 2.3</t>
  </si>
  <si>
    <t>Note: Working age definition used in Table 2.1 includes men aged 16-64 and women aged 16-59. Employment rates cover both employees and self employed people. Respondents who report a current disability consistent with the Disability Discrimination Act (DDA) are defined as disabled.</t>
  </si>
  <si>
    <t>Note: Working age definition used in Table 2.2 includes men and women aged 16-64. Employment rates cover both employees and self employed people. Respondents who report a current disability consistent with the Disability Discrimination Act (DDA) are defined as disabled.</t>
  </si>
  <si>
    <t>Note: Working age definition used in Table 2.3 includes men and women aged 16-64. Employment rates cover both employees and self employed people. Respondents who report a current disability consistent with the Disability Discrimination Act (DDA) are defined as disabled.</t>
  </si>
  <si>
    <t>Please note a change in the Labour Force Survey questionnaire in 2010 affected the prevalence of Disability Discrimination Act defined disability.</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</si>
</sst>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
    <numFmt numFmtId="178" formatCode="0.0%"/>
    <numFmt numFmtId="179" formatCode="0.0000"/>
    <numFmt numFmtId="180" formatCode="0.000"/>
    <numFmt numFmtId="181" formatCode="0.000%"/>
    <numFmt numFmtId="182" formatCode="####.0%"/>
    <numFmt numFmtId="183" formatCode="0.0000%"/>
    <numFmt numFmtId="184" formatCode="[$-809]dd\ mmmm\ yyyy"/>
    <numFmt numFmtId="185" formatCode="0.00000"/>
    <numFmt numFmtId="186" formatCode="###0"/>
    <numFmt numFmtId="187" formatCode="0.0000000000000%"/>
  </numFmts>
  <fonts count="28">
    <font>
      <sz val="10"/>
      <name val="Arial"/>
      <family val="0"/>
    </font>
    <font>
      <u val="single"/>
      <sz val="10"/>
      <color indexed="36"/>
      <name val="Arial"/>
      <family val="0"/>
    </font>
    <font>
      <u val="single"/>
      <sz val="10"/>
      <color indexed="12"/>
      <name val="Arial"/>
      <family val="0"/>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sz val="10"/>
      <color indexed="8"/>
      <name val="Arial"/>
      <family val="2"/>
    </font>
    <font>
      <b/>
      <sz val="10"/>
      <color indexed="8"/>
      <name val="Arial"/>
      <family val="2"/>
    </font>
    <font>
      <i/>
      <sz val="10"/>
      <name val="Arial"/>
      <family val="2"/>
    </font>
    <font>
      <b/>
      <sz val="11"/>
      <name val="Arial"/>
      <family val="2"/>
    </font>
    <font>
      <sz val="11"/>
      <name val="Arial"/>
      <family val="2"/>
    </font>
    <font>
      <sz val="9.5"/>
      <name val="Arial"/>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8"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9" fillId="0" borderId="0" applyNumberFormat="0" applyFill="0" applyBorder="0" applyAlignment="0" applyProtection="0"/>
    <xf numFmtId="0" fontId="1"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2"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0" fillId="23" borderId="7" applyNumberFormat="0" applyFont="0" applyAlignment="0" applyProtection="0"/>
    <xf numFmtId="0" fontId="17" fillId="20" borderId="8" applyNumberFormat="0" applyAlignment="0" applyProtection="0"/>
    <xf numFmtId="9" fontId="0" fillId="0" borderId="0" applyFont="0" applyFill="0" applyBorder="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cellStyleXfs>
  <cellXfs count="109">
    <xf numFmtId="0" fontId="0" fillId="0" borderId="0" xfId="0" applyAlignment="1">
      <alignment/>
    </xf>
    <xf numFmtId="0" fontId="0" fillId="24" borderId="0" xfId="0" applyFill="1" applyAlignment="1">
      <alignment/>
    </xf>
    <xf numFmtId="0" fontId="3" fillId="24" borderId="0" xfId="0" applyFont="1" applyFill="1" applyAlignment="1">
      <alignment/>
    </xf>
    <xf numFmtId="0" fontId="21" fillId="24" borderId="0" xfId="0" applyFont="1" applyFill="1" applyAlignment="1">
      <alignment/>
    </xf>
    <xf numFmtId="178" fontId="0" fillId="24" borderId="0" xfId="0" applyNumberFormat="1" applyFill="1" applyAlignment="1">
      <alignment/>
    </xf>
    <xf numFmtId="0" fontId="21" fillId="24" borderId="10" xfId="0" applyFont="1" applyFill="1" applyBorder="1" applyAlignment="1">
      <alignment horizontal="center"/>
    </xf>
    <xf numFmtId="0" fontId="24" fillId="24" borderId="0" xfId="0" applyFont="1" applyFill="1" applyAlignment="1">
      <alignment/>
    </xf>
    <xf numFmtId="0" fontId="21" fillId="24" borderId="11" xfId="0" applyFont="1" applyFill="1" applyBorder="1" applyAlignment="1">
      <alignment horizontal="left"/>
    </xf>
    <xf numFmtId="0" fontId="0" fillId="24" borderId="0" xfId="0" applyFont="1" applyFill="1" applyBorder="1" applyAlignment="1">
      <alignment/>
    </xf>
    <xf numFmtId="0" fontId="21" fillId="24" borderId="0" xfId="0" applyFont="1" applyFill="1" applyBorder="1" applyAlignment="1">
      <alignment horizontal="center"/>
    </xf>
    <xf numFmtId="0" fontId="21" fillId="24" borderId="10" xfId="0" applyFont="1" applyFill="1" applyBorder="1" applyAlignment="1">
      <alignment horizontal="center" wrapText="1"/>
    </xf>
    <xf numFmtId="0" fontId="0" fillId="24" borderId="0" xfId="0" applyFont="1" applyFill="1" applyBorder="1" applyAlignment="1">
      <alignment horizontal="center" wrapText="1"/>
    </xf>
    <xf numFmtId="0" fontId="0" fillId="24" borderId="0" xfId="0" applyFill="1" applyBorder="1" applyAlignment="1">
      <alignment/>
    </xf>
    <xf numFmtId="0" fontId="21" fillId="24" borderId="0" xfId="0" applyFont="1" applyFill="1" applyBorder="1" applyAlignment="1">
      <alignment/>
    </xf>
    <xf numFmtId="0" fontId="0" fillId="24" borderId="10" xfId="0" applyFont="1" applyFill="1" applyBorder="1" applyAlignment="1">
      <alignment/>
    </xf>
    <xf numFmtId="0" fontId="24" fillId="24" borderId="0" xfId="0" applyFont="1" applyFill="1" applyBorder="1" applyAlignment="1">
      <alignment/>
    </xf>
    <xf numFmtId="0" fontId="21" fillId="24" borderId="0" xfId="0" applyFont="1" applyFill="1" applyBorder="1" applyAlignment="1">
      <alignment/>
    </xf>
    <xf numFmtId="0" fontId="0" fillId="24" borderId="12" xfId="0" applyFont="1" applyFill="1" applyBorder="1" applyAlignment="1">
      <alignment/>
    </xf>
    <xf numFmtId="0" fontId="21" fillId="24" borderId="12" xfId="0" applyFont="1" applyFill="1" applyBorder="1" applyAlignment="1">
      <alignment horizontal="center"/>
    </xf>
    <xf numFmtId="0" fontId="21" fillId="24" borderId="0" xfId="0" applyFont="1" applyFill="1" applyBorder="1" applyAlignment="1">
      <alignment horizontal="left"/>
    </xf>
    <xf numFmtId="178" fontId="0" fillId="24" borderId="0" xfId="59" applyNumberFormat="1" applyFont="1" applyFill="1" applyBorder="1" applyAlignment="1">
      <alignment horizontal="center"/>
    </xf>
    <xf numFmtId="0" fontId="0" fillId="24" borderId="0" xfId="0" applyFill="1" applyAlignment="1" quotePrefix="1">
      <alignment/>
    </xf>
    <xf numFmtId="178" fontId="0" fillId="24" borderId="11" xfId="59" applyNumberFormat="1" applyFont="1" applyFill="1" applyBorder="1" applyAlignment="1">
      <alignment horizontal="center"/>
    </xf>
    <xf numFmtId="0" fontId="0" fillId="24" borderId="0" xfId="0" applyFill="1" applyBorder="1" applyAlignment="1">
      <alignment horizontal="center"/>
    </xf>
    <xf numFmtId="0" fontId="21" fillId="24" borderId="0" xfId="0" applyFont="1" applyFill="1" applyAlignment="1">
      <alignment/>
    </xf>
    <xf numFmtId="0" fontId="2" fillId="24" borderId="0" xfId="53" applyFill="1" applyAlignment="1">
      <alignment/>
    </xf>
    <xf numFmtId="9" fontId="0" fillId="24" borderId="0" xfId="0" applyNumberFormat="1" applyFill="1" applyAlignment="1">
      <alignment/>
    </xf>
    <xf numFmtId="0" fontId="21" fillId="24" borderId="12" xfId="0" applyFont="1" applyFill="1" applyBorder="1" applyAlignment="1">
      <alignment/>
    </xf>
    <xf numFmtId="9" fontId="0" fillId="24" borderId="0" xfId="0" applyNumberFormat="1" applyFill="1" applyBorder="1" applyAlignment="1">
      <alignment horizontal="center"/>
    </xf>
    <xf numFmtId="0" fontId="21" fillId="24" borderId="11" xfId="0" applyFont="1" applyFill="1" applyBorder="1" applyAlignment="1">
      <alignment/>
    </xf>
    <xf numFmtId="9" fontId="0" fillId="24" borderId="11" xfId="0" applyNumberFormat="1" applyFill="1" applyBorder="1" applyAlignment="1">
      <alignment horizontal="center"/>
    </xf>
    <xf numFmtId="9" fontId="0" fillId="24" borderId="0" xfId="59" applyFill="1" applyAlignment="1">
      <alignment/>
    </xf>
    <xf numFmtId="1" fontId="21" fillId="24" borderId="12" xfId="0" applyNumberFormat="1" applyFont="1" applyFill="1" applyBorder="1" applyAlignment="1">
      <alignment horizontal="center" vertical="center" wrapText="1"/>
    </xf>
    <xf numFmtId="1" fontId="0" fillId="24" borderId="0" xfId="0" applyNumberFormat="1" applyFont="1" applyFill="1" applyBorder="1" applyAlignment="1">
      <alignment horizontal="center" vertical="center" wrapText="1"/>
    </xf>
    <xf numFmtId="9" fontId="24" fillId="24" borderId="0" xfId="59" applyFont="1" applyFill="1" applyBorder="1" applyAlignment="1">
      <alignment horizontal="center"/>
    </xf>
    <xf numFmtId="9" fontId="24" fillId="24" borderId="11" xfId="59" applyFont="1" applyFill="1" applyBorder="1" applyAlignment="1">
      <alignment horizontal="center"/>
    </xf>
    <xf numFmtId="0" fontId="0" fillId="24" borderId="10" xfId="0" applyFill="1" applyBorder="1" applyAlignment="1">
      <alignment/>
    </xf>
    <xf numFmtId="0" fontId="0" fillId="24" borderId="0" xfId="0" applyFill="1" applyAlignment="1">
      <alignment horizontal="center"/>
    </xf>
    <xf numFmtId="0" fontId="0" fillId="24" borderId="10" xfId="0" applyFill="1" applyBorder="1" applyAlignment="1">
      <alignment horizontal="center"/>
    </xf>
    <xf numFmtId="10" fontId="0" fillId="24" borderId="0" xfId="0" applyNumberFormat="1" applyFill="1" applyBorder="1" applyAlignment="1">
      <alignment horizontal="center"/>
    </xf>
    <xf numFmtId="10" fontId="0" fillId="24" borderId="0" xfId="0" applyNumberFormat="1" applyFill="1" applyAlignment="1">
      <alignment/>
    </xf>
    <xf numFmtId="10" fontId="0" fillId="24" borderId="11" xfId="0" applyNumberFormat="1" applyFill="1" applyBorder="1" applyAlignment="1">
      <alignment horizontal="center"/>
    </xf>
    <xf numFmtId="0" fontId="21" fillId="24" borderId="12" xfId="0" applyFont="1" applyFill="1" applyBorder="1" applyAlignment="1">
      <alignment horizontal="center" wrapText="1"/>
    </xf>
    <xf numFmtId="0" fontId="21" fillId="24" borderId="10" xfId="0" applyFont="1" applyFill="1" applyBorder="1" applyAlignment="1">
      <alignment/>
    </xf>
    <xf numFmtId="2" fontId="0" fillId="24" borderId="0" xfId="0" applyNumberFormat="1" applyFill="1" applyBorder="1" applyAlignment="1">
      <alignment/>
    </xf>
    <xf numFmtId="9" fontId="0" fillId="24" borderId="0" xfId="59" applyFill="1" applyBorder="1" applyAlignment="1">
      <alignment horizontal="center"/>
    </xf>
    <xf numFmtId="9" fontId="0" fillId="24" borderId="0" xfId="0" applyNumberFormat="1" applyFill="1" applyBorder="1" applyAlignment="1">
      <alignment/>
    </xf>
    <xf numFmtId="9" fontId="0" fillId="24" borderId="11" xfId="59" applyFill="1" applyBorder="1" applyAlignment="1">
      <alignment horizontal="center"/>
    </xf>
    <xf numFmtId="0" fontId="0" fillId="24" borderId="0" xfId="0" applyFill="1" applyAlignment="1">
      <alignment wrapText="1"/>
    </xf>
    <xf numFmtId="2" fontId="0" fillId="24" borderId="0" xfId="0" applyNumberFormat="1" applyFill="1" applyAlignment="1">
      <alignment/>
    </xf>
    <xf numFmtId="1" fontId="0" fillId="24" borderId="0" xfId="0" applyNumberFormat="1" applyFill="1" applyBorder="1" applyAlignment="1">
      <alignment horizontal="center"/>
    </xf>
    <xf numFmtId="0" fontId="0" fillId="24" borderId="12" xfId="0" applyFill="1" applyBorder="1" applyAlignment="1">
      <alignment/>
    </xf>
    <xf numFmtId="2" fontId="21" fillId="24" borderId="0" xfId="0" applyNumberFormat="1" applyFont="1" applyFill="1" applyBorder="1" applyAlignment="1">
      <alignment/>
    </xf>
    <xf numFmtId="0" fontId="0" fillId="24" borderId="10" xfId="0" applyFill="1" applyBorder="1" applyAlignment="1">
      <alignment horizontal="center" wrapText="1"/>
    </xf>
    <xf numFmtId="0" fontId="0" fillId="24" borderId="0" xfId="0" applyFont="1" applyFill="1" applyBorder="1" applyAlignment="1">
      <alignment horizontal="center"/>
    </xf>
    <xf numFmtId="0" fontId="25" fillId="24" borderId="0" xfId="0" applyFont="1" applyFill="1" applyAlignment="1">
      <alignment/>
    </xf>
    <xf numFmtId="0" fontId="26" fillId="24" borderId="0" xfId="0" applyFont="1" applyFill="1" applyAlignment="1">
      <alignment horizontal="center"/>
    </xf>
    <xf numFmtId="0" fontId="26" fillId="24" borderId="0" xfId="0" applyFont="1" applyFill="1" applyAlignment="1">
      <alignment/>
    </xf>
    <xf numFmtId="0" fontId="25" fillId="24" borderId="0" xfId="0" applyFont="1" applyFill="1" applyBorder="1" applyAlignment="1">
      <alignment/>
    </xf>
    <xf numFmtId="0" fontId="25" fillId="24" borderId="0" xfId="0" applyFont="1" applyFill="1" applyBorder="1" applyAlignment="1">
      <alignment/>
    </xf>
    <xf numFmtId="1" fontId="25" fillId="24" borderId="0" xfId="0" applyNumberFormat="1" applyFont="1" applyFill="1" applyAlignment="1">
      <alignment horizontal="left"/>
    </xf>
    <xf numFmtId="0" fontId="25" fillId="24" borderId="0" xfId="0" applyFont="1" applyFill="1" applyAlignment="1">
      <alignment/>
    </xf>
    <xf numFmtId="0" fontId="26" fillId="24" borderId="0" xfId="0" applyFont="1" applyFill="1" applyAlignment="1">
      <alignment/>
    </xf>
    <xf numFmtId="0" fontId="25" fillId="24" borderId="0" xfId="0" applyFont="1" applyFill="1" applyBorder="1" applyAlignment="1">
      <alignment vertical="center"/>
    </xf>
    <xf numFmtId="0" fontId="21" fillId="24" borderId="0" xfId="0" applyFont="1" applyFill="1" applyBorder="1" applyAlignment="1">
      <alignment vertical="center" wrapText="1"/>
    </xf>
    <xf numFmtId="178" fontId="22" fillId="24" borderId="0" xfId="59" applyNumberFormat="1" applyFont="1" applyFill="1" applyBorder="1" applyAlignment="1">
      <alignment horizontal="center"/>
    </xf>
    <xf numFmtId="2" fontId="22" fillId="24" borderId="0" xfId="0" applyNumberFormat="1" applyFont="1" applyFill="1" applyAlignment="1">
      <alignment/>
    </xf>
    <xf numFmtId="2" fontId="23" fillId="24" borderId="0" xfId="0" applyNumberFormat="1" applyFont="1" applyFill="1" applyBorder="1" applyAlignment="1">
      <alignment horizontal="left"/>
    </xf>
    <xf numFmtId="178" fontId="0" fillId="24" borderId="0" xfId="0" applyNumberFormat="1" applyFill="1" applyBorder="1" applyAlignment="1">
      <alignment horizontal="center"/>
    </xf>
    <xf numFmtId="178" fontId="0" fillId="24" borderId="11" xfId="0" applyNumberFormat="1" applyFill="1" applyBorder="1" applyAlignment="1">
      <alignment horizontal="center"/>
    </xf>
    <xf numFmtId="0" fontId="0" fillId="24" borderId="0" xfId="0" applyFill="1" applyBorder="1" applyAlignment="1">
      <alignment horizontal="left" wrapText="1"/>
    </xf>
    <xf numFmtId="178" fontId="22" fillId="24" borderId="0" xfId="59" applyNumberFormat="1" applyFont="1" applyFill="1" applyAlignment="1">
      <alignment/>
    </xf>
    <xf numFmtId="0" fontId="0" fillId="24" borderId="0" xfId="0" applyFill="1" applyAlignment="1">
      <alignment horizontal="left" wrapText="1"/>
    </xf>
    <xf numFmtId="0" fontId="26" fillId="24" borderId="0" xfId="0" applyFont="1" applyFill="1" applyAlignment="1">
      <alignment/>
    </xf>
    <xf numFmtId="0" fontId="21" fillId="24" borderId="0" xfId="0" applyFont="1" applyFill="1" applyBorder="1" applyAlignment="1">
      <alignment horizontal="center" vertical="top" wrapText="1"/>
    </xf>
    <xf numFmtId="9" fontId="0" fillId="24" borderId="0" xfId="0" applyNumberFormat="1" applyFont="1" applyFill="1" applyBorder="1" applyAlignment="1">
      <alignment vertical="top" wrapText="1"/>
    </xf>
    <xf numFmtId="0" fontId="21" fillId="24" borderId="12" xfId="0" applyFont="1" applyFill="1" applyBorder="1" applyAlignment="1">
      <alignment horizontal="center" vertical="top" wrapText="1"/>
    </xf>
    <xf numFmtId="0" fontId="21" fillId="24" borderId="10" xfId="0" applyFont="1" applyFill="1" applyBorder="1" applyAlignment="1">
      <alignment horizontal="center" vertical="top" wrapText="1"/>
    </xf>
    <xf numFmtId="0" fontId="21" fillId="24" borderId="11" xfId="0" applyFont="1" applyFill="1" applyBorder="1" applyAlignment="1">
      <alignment horizontal="center" vertical="top" wrapText="1"/>
    </xf>
    <xf numFmtId="0" fontId="21" fillId="24" borderId="0" xfId="0" applyFont="1" applyFill="1" applyAlignment="1">
      <alignment horizontal="center"/>
    </xf>
    <xf numFmtId="178" fontId="0" fillId="24" borderId="0" xfId="59" applyNumberFormat="1" applyFont="1" applyFill="1" applyBorder="1" applyAlignment="1">
      <alignment horizontal="center"/>
    </xf>
    <xf numFmtId="178" fontId="0" fillId="24" borderId="11" xfId="59" applyNumberFormat="1" applyFont="1" applyFill="1" applyBorder="1" applyAlignment="1">
      <alignment horizontal="center"/>
    </xf>
    <xf numFmtId="9" fontId="25" fillId="24" borderId="0" xfId="0" applyNumberFormat="1" applyFont="1" applyFill="1" applyAlignment="1">
      <alignment/>
    </xf>
    <xf numFmtId="9" fontId="0" fillId="24" borderId="0" xfId="0" applyNumberFormat="1" applyFill="1" applyAlignment="1">
      <alignment wrapText="1"/>
    </xf>
    <xf numFmtId="0" fontId="21" fillId="24" borderId="0" xfId="0" applyFont="1" applyFill="1" applyAlignment="1">
      <alignment/>
    </xf>
    <xf numFmtId="9" fontId="25" fillId="24" borderId="10" xfId="0" applyNumberFormat="1" applyFont="1" applyFill="1" applyBorder="1" applyAlignment="1">
      <alignment/>
    </xf>
    <xf numFmtId="9" fontId="25" fillId="24" borderId="12" xfId="0" applyNumberFormat="1" applyFont="1" applyFill="1" applyBorder="1" applyAlignment="1">
      <alignment/>
    </xf>
    <xf numFmtId="0" fontId="0" fillId="24" borderId="11" xfId="0" applyFill="1" applyBorder="1" applyAlignment="1">
      <alignment/>
    </xf>
    <xf numFmtId="0" fontId="21" fillId="24" borderId="12" xfId="0" applyFont="1" applyFill="1" applyBorder="1" applyAlignment="1">
      <alignment/>
    </xf>
    <xf numFmtId="0" fontId="21" fillId="24" borderId="10" xfId="0" applyFont="1" applyFill="1" applyBorder="1" applyAlignment="1">
      <alignment/>
    </xf>
    <xf numFmtId="16" fontId="0" fillId="24" borderId="0" xfId="0" applyNumberFormat="1" applyFill="1" applyAlignment="1">
      <alignment/>
    </xf>
    <xf numFmtId="0" fontId="21" fillId="24" borderId="0" xfId="0" applyFont="1" applyFill="1" applyBorder="1" applyAlignment="1">
      <alignment vertical="center"/>
    </xf>
    <xf numFmtId="0" fontId="21" fillId="24" borderId="11" xfId="0" applyFont="1" applyFill="1" applyBorder="1" applyAlignment="1">
      <alignment vertical="center"/>
    </xf>
    <xf numFmtId="9" fontId="0" fillId="24" borderId="0" xfId="0" applyNumberFormat="1" applyFont="1" applyFill="1" applyBorder="1" applyAlignment="1">
      <alignment horizontal="center"/>
    </xf>
    <xf numFmtId="9" fontId="0" fillId="24" borderId="11" xfId="0" applyNumberFormat="1" applyFont="1" applyFill="1" applyBorder="1" applyAlignment="1">
      <alignment horizontal="center"/>
    </xf>
    <xf numFmtId="9" fontId="0" fillId="24" borderId="0" xfId="0" applyNumberFormat="1" applyFont="1" applyFill="1" applyBorder="1" applyAlignment="1">
      <alignment/>
    </xf>
    <xf numFmtId="2" fontId="0" fillId="24" borderId="11" xfId="0" applyNumberFormat="1" applyFill="1" applyBorder="1" applyAlignment="1" quotePrefix="1">
      <alignment/>
    </xf>
    <xf numFmtId="2" fontId="21" fillId="24" borderId="11" xfId="0" applyNumberFormat="1" applyFont="1" applyFill="1" applyBorder="1" applyAlignment="1" quotePrefix="1">
      <alignment/>
    </xf>
    <xf numFmtId="0" fontId="0" fillId="24" borderId="0" xfId="0" applyFont="1" applyFill="1" applyAlignment="1">
      <alignment/>
    </xf>
    <xf numFmtId="0" fontId="0" fillId="24" borderId="0" xfId="0" applyFill="1" applyAlignment="1">
      <alignment horizontal="left" indent="3"/>
    </xf>
    <xf numFmtId="0" fontId="27" fillId="24" borderId="0" xfId="0" applyFont="1" applyFill="1" applyAlignment="1">
      <alignment horizontal="left" indent="3"/>
    </xf>
    <xf numFmtId="10" fontId="0" fillId="24" borderId="0" xfId="0" applyNumberFormat="1" applyFill="1" applyAlignment="1">
      <alignment horizontal="center"/>
    </xf>
    <xf numFmtId="176" fontId="0" fillId="24" borderId="0" xfId="0" applyNumberFormat="1" applyFill="1" applyAlignment="1">
      <alignment/>
    </xf>
    <xf numFmtId="0" fontId="24" fillId="24" borderId="0" xfId="0" applyFont="1" applyFill="1" applyAlignment="1">
      <alignment horizontal="left" wrapText="1"/>
    </xf>
    <xf numFmtId="178" fontId="0" fillId="24" borderId="0" xfId="59" applyNumberFormat="1" applyFill="1" applyBorder="1" applyAlignment="1">
      <alignment/>
    </xf>
    <xf numFmtId="0" fontId="2" fillId="24" borderId="0" xfId="53" applyFont="1" applyFill="1" applyAlignment="1">
      <alignment/>
    </xf>
    <xf numFmtId="0" fontId="24" fillId="24" borderId="0" xfId="0" applyFont="1" applyFill="1" applyBorder="1" applyAlignment="1">
      <alignment horizontal="left" wrapText="1"/>
    </xf>
    <xf numFmtId="0" fontId="24" fillId="24" borderId="0" xfId="0" applyFont="1" applyFill="1" applyAlignment="1">
      <alignment horizontal="left" wrapText="1"/>
    </xf>
    <xf numFmtId="0" fontId="27" fillId="24" borderId="0" xfId="0" applyFont="1" applyFill="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62</xdr:row>
      <xdr:rowOff>152400</xdr:rowOff>
    </xdr:from>
    <xdr:ext cx="76200" cy="200025"/>
    <xdr:sp>
      <xdr:nvSpPr>
        <xdr:cNvPr id="1" name="TextBox 4"/>
        <xdr:cNvSpPr txBox="1">
          <a:spLocks noChangeArrowheads="1"/>
        </xdr:cNvSpPr>
      </xdr:nvSpPr>
      <xdr:spPr>
        <a:xfrm>
          <a:off x="2857500" y="115538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3:B15"/>
  <sheetViews>
    <sheetView tabSelected="1" workbookViewId="0" topLeftCell="A1">
      <selection activeCell="A7" sqref="A7"/>
    </sheetView>
  </sheetViews>
  <sheetFormatPr defaultColWidth="9.140625" defaultRowHeight="15" customHeight="1"/>
  <cols>
    <col min="1" max="1" width="14.28125" style="98" customWidth="1"/>
    <col min="2" max="16384" width="9.140625" style="98" customWidth="1"/>
  </cols>
  <sheetData>
    <row r="3" ht="15" customHeight="1">
      <c r="A3" s="55" t="s">
        <v>98</v>
      </c>
    </row>
    <row r="5" spans="1:2" ht="15" customHeight="1">
      <c r="A5" s="25" t="s">
        <v>101</v>
      </c>
      <c r="B5" s="98" t="s">
        <v>99</v>
      </c>
    </row>
    <row r="6" spans="1:2" ht="15" customHeight="1">
      <c r="A6" s="105" t="s">
        <v>137</v>
      </c>
      <c r="B6" s="98" t="s">
        <v>100</v>
      </c>
    </row>
    <row r="7" spans="1:2" ht="15" customHeight="1">
      <c r="A7" s="25" t="s">
        <v>102</v>
      </c>
      <c r="B7" s="98" t="s">
        <v>103</v>
      </c>
    </row>
    <row r="8" spans="1:2" ht="15" customHeight="1">
      <c r="A8" s="25" t="s">
        <v>83</v>
      </c>
      <c r="B8" s="98" t="s">
        <v>104</v>
      </c>
    </row>
    <row r="9" spans="1:2" ht="15" customHeight="1">
      <c r="A9" s="25" t="s">
        <v>86</v>
      </c>
      <c r="B9" s="98" t="s">
        <v>105</v>
      </c>
    </row>
    <row r="10" spans="1:2" ht="15" customHeight="1">
      <c r="A10" s="25" t="s">
        <v>88</v>
      </c>
      <c r="B10" s="98" t="s">
        <v>106</v>
      </c>
    </row>
    <row r="11" spans="1:2" ht="15" customHeight="1">
      <c r="A11" s="25" t="s">
        <v>89</v>
      </c>
      <c r="B11" s="98" t="s">
        <v>107</v>
      </c>
    </row>
    <row r="12" spans="1:2" ht="15" customHeight="1">
      <c r="A12" s="25" t="s">
        <v>96</v>
      </c>
      <c r="B12" s="98" t="s">
        <v>108</v>
      </c>
    </row>
    <row r="13" spans="1:2" ht="15" customHeight="1">
      <c r="A13" s="25" t="s">
        <v>91</v>
      </c>
      <c r="B13" s="98" t="s">
        <v>109</v>
      </c>
    </row>
    <row r="14" spans="1:2" ht="15" customHeight="1">
      <c r="A14" s="25" t="s">
        <v>92</v>
      </c>
      <c r="B14" s="98" t="s">
        <v>110</v>
      </c>
    </row>
    <row r="15" spans="1:2" ht="15" customHeight="1">
      <c r="A15" s="25" t="s">
        <v>94</v>
      </c>
      <c r="B15" s="98" t="s">
        <v>111</v>
      </c>
    </row>
  </sheetData>
  <hyperlinks>
    <hyperlink ref="A5" location="Education!A1" display="Tables 1.1 - 1.3"/>
    <hyperlink ref="A6" location="Employment!A1" display="Tables 2.1 - 2.2"/>
    <hyperlink ref="A7" location="Income!A1" display="Tables 3.1 - 3.2"/>
    <hyperlink ref="A8" location="'Health &amp; Wellbeing'!A1" display="Table 4.1"/>
    <hyperlink ref="A9" location="'Choice &amp; Control'!A1" display="Table 5.1"/>
    <hyperlink ref="A10" location="Housing!A1" display="Table 6a.1"/>
    <hyperlink ref="A11" location="Transport!A1" display="Table 6b.1"/>
    <hyperlink ref="A12" location="'Social Participation'!A1" display="Table 6c.1"/>
    <hyperlink ref="A13" location="'Friends &amp; Family'!A1" display="Table 6d.1"/>
    <hyperlink ref="A14" location="'Information &amp; Access'!A1" display="Table 6e.1"/>
    <hyperlink ref="A15" location="Attitudes!A1" display="Table 6f.1"/>
  </hyperlinks>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2:L18"/>
  <sheetViews>
    <sheetView workbookViewId="0" topLeftCell="A1">
      <selection activeCell="G24" sqref="G24"/>
    </sheetView>
  </sheetViews>
  <sheetFormatPr defaultColWidth="9.140625" defaultRowHeight="12.75"/>
  <cols>
    <col min="1" max="1" width="9.140625" style="1" customWidth="1"/>
    <col min="2" max="2" width="17.7109375" style="1" customWidth="1"/>
    <col min="3" max="3" width="12.7109375" style="1" customWidth="1"/>
    <col min="4" max="16384" width="9.140625" style="1" customWidth="1"/>
  </cols>
  <sheetData>
    <row r="2" ht="15">
      <c r="A2" s="55" t="s">
        <v>91</v>
      </c>
    </row>
    <row r="3" ht="15">
      <c r="A3" s="55"/>
    </row>
    <row r="4" ht="15">
      <c r="A4" s="55" t="s">
        <v>124</v>
      </c>
    </row>
    <row r="5" ht="15">
      <c r="A5" s="55"/>
    </row>
    <row r="6" spans="1:3" ht="12.75">
      <c r="A6" s="51"/>
      <c r="B6" s="51"/>
      <c r="C6" s="18">
        <v>2011</v>
      </c>
    </row>
    <row r="7" spans="1:3" ht="12.75">
      <c r="A7" s="36"/>
      <c r="B7" s="36"/>
      <c r="C7" s="5"/>
    </row>
    <row r="8" spans="1:3" ht="12.75">
      <c r="A8" s="13" t="s">
        <v>36</v>
      </c>
      <c r="B8" s="13" t="s">
        <v>37</v>
      </c>
      <c r="C8" s="45">
        <v>0.02</v>
      </c>
    </row>
    <row r="9" spans="1:3" ht="12.75">
      <c r="A9" s="13"/>
      <c r="B9" s="13" t="s">
        <v>38</v>
      </c>
      <c r="C9" s="45">
        <v>0.01</v>
      </c>
    </row>
    <row r="10" spans="1:3" ht="12.75">
      <c r="A10" s="52" t="s">
        <v>39</v>
      </c>
      <c r="B10" s="13" t="s">
        <v>37</v>
      </c>
      <c r="C10" s="45">
        <v>0.22</v>
      </c>
    </row>
    <row r="11" spans="1:3" ht="12.75">
      <c r="A11" s="13"/>
      <c r="B11" s="13" t="s">
        <v>38</v>
      </c>
      <c r="C11" s="45">
        <v>0.16</v>
      </c>
    </row>
    <row r="12" spans="1:3" ht="12.75">
      <c r="A12" s="13" t="s">
        <v>40</v>
      </c>
      <c r="B12" s="13" t="s">
        <v>37</v>
      </c>
      <c r="C12" s="45">
        <v>0.41</v>
      </c>
    </row>
    <row r="13" spans="1:3" ht="12.75">
      <c r="A13" s="12"/>
      <c r="B13" s="13" t="s">
        <v>38</v>
      </c>
      <c r="C13" s="45">
        <v>0.4</v>
      </c>
    </row>
    <row r="14" spans="1:3" ht="12.75">
      <c r="A14" s="13" t="s">
        <v>41</v>
      </c>
      <c r="B14" s="13" t="s">
        <v>37</v>
      </c>
      <c r="C14" s="45">
        <v>0.35</v>
      </c>
    </row>
    <row r="15" spans="1:3" ht="12.75">
      <c r="A15" s="87"/>
      <c r="B15" s="29" t="s">
        <v>38</v>
      </c>
      <c r="C15" s="47">
        <v>0.43</v>
      </c>
    </row>
    <row r="16" ht="12.75">
      <c r="A16" s="6" t="s">
        <v>87</v>
      </c>
    </row>
    <row r="18" spans="1:12" ht="40.5" customHeight="1">
      <c r="A18" s="107" t="s">
        <v>125</v>
      </c>
      <c r="B18" s="107"/>
      <c r="C18" s="107"/>
      <c r="D18" s="107"/>
      <c r="E18" s="107"/>
      <c r="F18" s="107"/>
      <c r="G18" s="107"/>
      <c r="H18" s="107"/>
      <c r="I18" s="107"/>
      <c r="J18" s="107"/>
      <c r="K18" s="107"/>
      <c r="L18" s="107"/>
    </row>
  </sheetData>
  <mergeCells count="1">
    <mergeCell ref="A18:L18"/>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2:M19"/>
  <sheetViews>
    <sheetView workbookViewId="0" topLeftCell="A1">
      <selection activeCell="B22" sqref="B22"/>
    </sheetView>
  </sheetViews>
  <sheetFormatPr defaultColWidth="9.140625" defaultRowHeight="12.75"/>
  <cols>
    <col min="1" max="1" width="13.00390625" style="1" customWidth="1"/>
    <col min="2" max="2" width="18.00390625" style="1" customWidth="1"/>
    <col min="3" max="16384" width="9.140625" style="1" customWidth="1"/>
  </cols>
  <sheetData>
    <row r="2" ht="15">
      <c r="A2" s="55" t="s">
        <v>92</v>
      </c>
    </row>
    <row r="3" ht="15">
      <c r="A3" s="55"/>
    </row>
    <row r="4" s="48" customFormat="1" ht="15">
      <c r="A4" s="61" t="s">
        <v>126</v>
      </c>
    </row>
    <row r="5" s="48" customFormat="1" ht="12.75">
      <c r="A5" s="24"/>
    </row>
    <row r="6" spans="1:2" s="48" customFormat="1" ht="25.5">
      <c r="A6" s="88"/>
      <c r="B6" s="42" t="s">
        <v>93</v>
      </c>
    </row>
    <row r="7" spans="1:2" s="48" customFormat="1" ht="12.75">
      <c r="A7" s="89"/>
      <c r="B7" s="53"/>
    </row>
    <row r="8" spans="1:2" s="48" customFormat="1" ht="12.75">
      <c r="A8" s="19">
        <v>2005</v>
      </c>
      <c r="B8" s="39">
        <v>0.6</v>
      </c>
    </row>
    <row r="9" spans="1:2" ht="12.75">
      <c r="A9" s="19">
        <v>2006</v>
      </c>
      <c r="B9" s="39">
        <v>0.62</v>
      </c>
    </row>
    <row r="10" spans="1:2" ht="12.75">
      <c r="A10" s="19">
        <v>2007</v>
      </c>
      <c r="B10" s="39">
        <v>0.63</v>
      </c>
    </row>
    <row r="11" spans="1:2" ht="12.75">
      <c r="A11" s="19">
        <v>2008</v>
      </c>
      <c r="B11" s="39">
        <v>0.66</v>
      </c>
    </row>
    <row r="12" spans="1:2" ht="12.75">
      <c r="A12" s="19">
        <v>2009</v>
      </c>
      <c r="B12" s="39">
        <v>0.66</v>
      </c>
    </row>
    <row r="13" spans="1:2" ht="12.75">
      <c r="A13" s="19">
        <v>2010</v>
      </c>
      <c r="B13" s="39">
        <v>0.67</v>
      </c>
    </row>
    <row r="14" spans="1:2" ht="12.75">
      <c r="A14" s="19">
        <v>2011</v>
      </c>
      <c r="B14" s="39">
        <v>0.68</v>
      </c>
    </row>
    <row r="15" spans="1:2" ht="12.75">
      <c r="A15" s="7">
        <v>2012</v>
      </c>
      <c r="B15" s="41">
        <v>0.65</v>
      </c>
    </row>
    <row r="16" ht="12.75">
      <c r="A16" s="6" t="s">
        <v>85</v>
      </c>
    </row>
    <row r="18" spans="1:13" ht="62.25" customHeight="1">
      <c r="A18" s="107" t="s">
        <v>127</v>
      </c>
      <c r="B18" s="107"/>
      <c r="C18" s="107"/>
      <c r="D18" s="107"/>
      <c r="E18" s="107"/>
      <c r="F18" s="107"/>
      <c r="G18" s="107"/>
      <c r="H18" s="107"/>
      <c r="I18" s="107"/>
      <c r="J18" s="107"/>
      <c r="K18" s="107"/>
      <c r="L18" s="107"/>
      <c r="M18" s="107"/>
    </row>
    <row r="19" ht="12.75">
      <c r="A19" s="25"/>
    </row>
  </sheetData>
  <mergeCells count="1">
    <mergeCell ref="A18:M18"/>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2:B17"/>
  <sheetViews>
    <sheetView workbookViewId="0" topLeftCell="A1">
      <selection activeCell="B5" sqref="B5"/>
    </sheetView>
  </sheetViews>
  <sheetFormatPr defaultColWidth="9.140625" defaultRowHeight="12.75"/>
  <cols>
    <col min="1" max="1" width="9.140625" style="1" customWidth="1"/>
    <col min="2" max="2" width="20.00390625" style="1" bestFit="1" customWidth="1"/>
    <col min="3" max="16384" width="9.140625" style="1" customWidth="1"/>
  </cols>
  <sheetData>
    <row r="2" ht="15">
      <c r="A2" s="55" t="s">
        <v>94</v>
      </c>
    </row>
    <row r="3" ht="15">
      <c r="A3" s="55"/>
    </row>
    <row r="4" ht="15">
      <c r="A4" s="55" t="s">
        <v>132</v>
      </c>
    </row>
    <row r="5" ht="15">
      <c r="A5" s="55"/>
    </row>
    <row r="6" spans="1:2" ht="12.75">
      <c r="A6" s="51"/>
      <c r="B6" s="18" t="s">
        <v>90</v>
      </c>
    </row>
    <row r="7" spans="1:2" ht="12.75">
      <c r="A7" s="36"/>
      <c r="B7" s="38"/>
    </row>
    <row r="8" spans="1:2" ht="12.75">
      <c r="A8" s="19">
        <v>2005</v>
      </c>
      <c r="B8" s="45">
        <v>0.77</v>
      </c>
    </row>
    <row r="9" spans="1:2" ht="12.75">
      <c r="A9" s="19">
        <v>2009</v>
      </c>
      <c r="B9" s="45">
        <v>0.85</v>
      </c>
    </row>
    <row r="10" spans="1:2" ht="12.75">
      <c r="A10" s="7">
        <v>2011</v>
      </c>
      <c r="B10" s="47">
        <v>0.8</v>
      </c>
    </row>
    <row r="11" ht="12.75">
      <c r="A11" s="6" t="s">
        <v>95</v>
      </c>
    </row>
    <row r="13" ht="12.75">
      <c r="A13" s="6" t="s">
        <v>118</v>
      </c>
    </row>
    <row r="17" ht="12.75">
      <c r="A17" s="25"/>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2:R47"/>
  <sheetViews>
    <sheetView workbookViewId="0" topLeftCell="A1">
      <selection activeCell="D32" sqref="D32"/>
    </sheetView>
  </sheetViews>
  <sheetFormatPr defaultColWidth="9.140625" defaultRowHeight="12.75"/>
  <cols>
    <col min="1" max="1" width="21.7109375" style="1" customWidth="1"/>
    <col min="2" max="7" width="12.8515625" style="1" customWidth="1"/>
    <col min="8" max="16384" width="9.140625" style="1" customWidth="1"/>
  </cols>
  <sheetData>
    <row r="2" spans="1:7" ht="15">
      <c r="A2" s="55" t="s">
        <v>72</v>
      </c>
      <c r="B2" s="57"/>
      <c r="C2" s="57"/>
      <c r="D2" s="57"/>
      <c r="E2" s="57"/>
      <c r="F2" s="57"/>
      <c r="G2" s="57"/>
    </row>
    <row r="3" spans="1:7" ht="14.25">
      <c r="A3" s="57"/>
      <c r="B3" s="57"/>
      <c r="C3" s="57"/>
      <c r="D3" s="57"/>
      <c r="E3" s="57"/>
      <c r="F3" s="57"/>
      <c r="G3" s="57"/>
    </row>
    <row r="4" spans="1:7" ht="18" customHeight="1">
      <c r="A4" s="59" t="s">
        <v>9</v>
      </c>
      <c r="B4" s="59"/>
      <c r="C4" s="59"/>
      <c r="D4" s="59"/>
      <c r="E4" s="59"/>
      <c r="F4" s="59"/>
      <c r="G4" s="59"/>
    </row>
    <row r="5" spans="1:7" ht="18" customHeight="1">
      <c r="A5" s="19"/>
      <c r="B5" s="19"/>
      <c r="C5" s="19"/>
      <c r="D5" s="19"/>
      <c r="E5" s="19"/>
      <c r="F5" s="19"/>
      <c r="G5" s="19"/>
    </row>
    <row r="6" spans="1:16" ht="12.75">
      <c r="A6" s="36" t="s">
        <v>8</v>
      </c>
      <c r="B6" s="5" t="s">
        <v>0</v>
      </c>
      <c r="C6" s="5" t="s">
        <v>4</v>
      </c>
      <c r="D6" s="5" t="s">
        <v>5</v>
      </c>
      <c r="E6" s="5" t="s">
        <v>6</v>
      </c>
      <c r="F6" s="5" t="s">
        <v>7</v>
      </c>
      <c r="G6" s="5" t="s">
        <v>2</v>
      </c>
      <c r="H6" s="37"/>
      <c r="K6" s="21"/>
      <c r="L6" s="21"/>
      <c r="M6" s="21"/>
      <c r="N6" s="21"/>
      <c r="O6" s="21"/>
      <c r="P6" s="21"/>
    </row>
    <row r="7" spans="1:16" ht="12.75">
      <c r="A7" s="36"/>
      <c r="B7" s="38"/>
      <c r="C7" s="38"/>
      <c r="D7" s="38"/>
      <c r="E7" s="38"/>
      <c r="F7" s="38"/>
      <c r="G7" s="38"/>
      <c r="H7" s="37"/>
      <c r="K7" s="21"/>
      <c r="L7" s="21"/>
      <c r="M7" s="21"/>
      <c r="N7" s="21"/>
      <c r="O7" s="21"/>
      <c r="P7" s="21"/>
    </row>
    <row r="8" spans="1:16" ht="12.75">
      <c r="A8" s="13" t="s">
        <v>10</v>
      </c>
      <c r="B8" s="39">
        <v>0.663</v>
      </c>
      <c r="C8" s="39">
        <v>0.694</v>
      </c>
      <c r="D8" s="39">
        <v>0.746</v>
      </c>
      <c r="E8" s="39">
        <v>0.802</v>
      </c>
      <c r="F8" s="39">
        <v>0.857</v>
      </c>
      <c r="G8" s="39">
        <v>0.889</v>
      </c>
      <c r="H8" s="37"/>
      <c r="K8" s="40"/>
      <c r="L8" s="40"/>
      <c r="M8" s="40"/>
      <c r="N8" s="40"/>
      <c r="O8" s="40"/>
      <c r="P8" s="40"/>
    </row>
    <row r="9" spans="1:16" ht="12.75">
      <c r="A9" s="13" t="s">
        <v>11</v>
      </c>
      <c r="B9" s="39">
        <v>0.198</v>
      </c>
      <c r="C9" s="39">
        <v>0.237</v>
      </c>
      <c r="D9" s="39">
        <v>0.305</v>
      </c>
      <c r="E9" s="39">
        <v>0.404</v>
      </c>
      <c r="F9" s="39">
        <v>0.517</v>
      </c>
      <c r="G9" s="39">
        <v>0.592</v>
      </c>
      <c r="H9" s="101"/>
      <c r="J9" s="40"/>
      <c r="K9" s="40"/>
      <c r="L9" s="40"/>
      <c r="M9" s="40"/>
      <c r="N9" s="40"/>
      <c r="O9" s="40"/>
      <c r="P9" s="40"/>
    </row>
    <row r="10" spans="1:16" ht="12.75">
      <c r="A10" s="29" t="s">
        <v>12</v>
      </c>
      <c r="B10" s="41">
        <v>0.087</v>
      </c>
      <c r="C10" s="41">
        <v>0.094</v>
      </c>
      <c r="D10" s="41">
        <v>0.112</v>
      </c>
      <c r="E10" s="41">
        <v>0.149</v>
      </c>
      <c r="F10" s="41">
        <v>0.202</v>
      </c>
      <c r="G10" s="41">
        <v>0.249</v>
      </c>
      <c r="H10" s="101"/>
      <c r="K10" s="40"/>
      <c r="L10" s="40"/>
      <c r="M10" s="40"/>
      <c r="N10" s="40"/>
      <c r="O10" s="40"/>
      <c r="P10" s="40"/>
    </row>
    <row r="11" spans="1:18" ht="12.75">
      <c r="A11" s="15" t="s">
        <v>76</v>
      </c>
      <c r="B11" s="12"/>
      <c r="C11" s="12"/>
      <c r="D11" s="12"/>
      <c r="E11" s="12"/>
      <c r="F11" s="12"/>
      <c r="G11" s="12"/>
      <c r="K11" s="40"/>
      <c r="L11" s="40"/>
      <c r="M11" s="40"/>
      <c r="N11" s="40"/>
      <c r="O11" s="40"/>
      <c r="P11" s="40"/>
      <c r="R11" s="40"/>
    </row>
    <row r="12" spans="1:18" ht="12.75">
      <c r="A12" s="15"/>
      <c r="B12" s="12"/>
      <c r="C12" s="12"/>
      <c r="D12" s="12"/>
      <c r="E12" s="12"/>
      <c r="F12" s="12"/>
      <c r="G12" s="12"/>
      <c r="K12" s="40"/>
      <c r="L12" s="40"/>
      <c r="M12" s="40"/>
      <c r="N12" s="40"/>
      <c r="O12" s="40"/>
      <c r="P12" s="40"/>
      <c r="R12" s="40"/>
    </row>
    <row r="13" spans="1:18" ht="66.75" customHeight="1">
      <c r="A13" s="106" t="s">
        <v>112</v>
      </c>
      <c r="B13" s="106"/>
      <c r="C13" s="106"/>
      <c r="D13" s="106"/>
      <c r="E13" s="106"/>
      <c r="F13" s="106"/>
      <c r="G13" s="106"/>
      <c r="K13" s="40"/>
      <c r="L13" s="40"/>
      <c r="M13" s="40"/>
      <c r="N13" s="40"/>
      <c r="O13" s="40"/>
      <c r="P13" s="40"/>
      <c r="R13" s="40"/>
    </row>
    <row r="14" spans="1:18" ht="12.75">
      <c r="A14" s="15"/>
      <c r="B14" s="12"/>
      <c r="C14" s="12"/>
      <c r="D14" s="12"/>
      <c r="E14" s="12"/>
      <c r="F14" s="12"/>
      <c r="G14" s="12"/>
      <c r="K14" s="40"/>
      <c r="L14" s="40"/>
      <c r="M14" s="40"/>
      <c r="N14" s="40"/>
      <c r="O14" s="40"/>
      <c r="P14" s="40"/>
      <c r="R14" s="40"/>
    </row>
    <row r="15" spans="1:18" ht="12.75">
      <c r="A15" s="15"/>
      <c r="B15" s="12"/>
      <c r="C15" s="12"/>
      <c r="D15" s="12"/>
      <c r="E15" s="12"/>
      <c r="F15" s="12"/>
      <c r="G15" s="12"/>
      <c r="K15" s="40"/>
      <c r="L15" s="40"/>
      <c r="M15" s="40"/>
      <c r="N15" s="40"/>
      <c r="O15" s="40"/>
      <c r="P15" s="40"/>
      <c r="R15" s="40"/>
    </row>
    <row r="16" spans="2:7" ht="12.75">
      <c r="B16" s="40"/>
      <c r="C16" s="40"/>
      <c r="D16" s="40"/>
      <c r="E16" s="40"/>
      <c r="F16" s="40"/>
      <c r="G16" s="40"/>
    </row>
    <row r="17" spans="2:7" ht="12.75">
      <c r="B17" s="40"/>
      <c r="C17" s="40"/>
      <c r="D17" s="40"/>
      <c r="E17" s="40"/>
      <c r="F17" s="40"/>
      <c r="G17" s="40"/>
    </row>
    <row r="18" spans="1:3" ht="15">
      <c r="A18" s="55" t="s">
        <v>73</v>
      </c>
      <c r="B18" s="57"/>
      <c r="C18" s="57"/>
    </row>
    <row r="19" spans="1:3" ht="15">
      <c r="A19" s="60"/>
      <c r="B19" s="57"/>
      <c r="C19" s="57"/>
    </row>
    <row r="20" spans="1:3" ht="15">
      <c r="A20" s="59" t="s">
        <v>67</v>
      </c>
      <c r="B20" s="59"/>
      <c r="C20" s="59"/>
    </row>
    <row r="21" spans="1:3" ht="12.75">
      <c r="A21" s="19"/>
      <c r="B21" s="19"/>
      <c r="C21" s="19"/>
    </row>
    <row r="22" spans="1:3" ht="12.75">
      <c r="A22" s="17"/>
      <c r="B22" s="32" t="s">
        <v>15</v>
      </c>
      <c r="C22" s="32" t="s">
        <v>16</v>
      </c>
    </row>
    <row r="23" spans="1:3" ht="12.75">
      <c r="A23" s="8"/>
      <c r="B23" s="33"/>
      <c r="C23" s="33"/>
    </row>
    <row r="24" spans="1:3" ht="12.75">
      <c r="A24" s="13" t="s">
        <v>10</v>
      </c>
      <c r="B24" s="34">
        <v>0.53</v>
      </c>
      <c r="C24" s="34">
        <v>0.619</v>
      </c>
    </row>
    <row r="25" spans="1:3" ht="12.75">
      <c r="A25" s="29" t="s">
        <v>14</v>
      </c>
      <c r="B25" s="35">
        <v>0.147</v>
      </c>
      <c r="C25" s="35">
        <v>0.228</v>
      </c>
    </row>
    <row r="26" spans="1:3" ht="12.75">
      <c r="A26" s="15" t="s">
        <v>76</v>
      </c>
      <c r="B26" s="2"/>
      <c r="C26" s="2"/>
    </row>
    <row r="27" spans="1:3" ht="12.75">
      <c r="A27" s="15"/>
      <c r="B27" s="2"/>
      <c r="C27" s="2"/>
    </row>
    <row r="28" spans="1:3" ht="12.75">
      <c r="A28" s="15" t="s">
        <v>114</v>
      </c>
      <c r="B28" s="2"/>
      <c r="C28" s="2"/>
    </row>
    <row r="29" spans="1:3" ht="12.75">
      <c r="A29" s="2"/>
      <c r="B29" s="2"/>
      <c r="C29" s="2"/>
    </row>
    <row r="33" ht="15">
      <c r="A33" s="55" t="s">
        <v>74</v>
      </c>
    </row>
    <row r="34" ht="14.25">
      <c r="A34" s="57"/>
    </row>
    <row r="35" spans="1:3" ht="15">
      <c r="A35" s="58" t="s">
        <v>128</v>
      </c>
      <c r="B35" s="13"/>
      <c r="C35" s="13"/>
    </row>
    <row r="36" spans="1:3" ht="12.75">
      <c r="A36" s="13"/>
      <c r="B36" s="13"/>
      <c r="C36" s="13"/>
    </row>
    <row r="37" spans="1:3" ht="25.5">
      <c r="A37" s="27"/>
      <c r="B37" s="42" t="s">
        <v>48</v>
      </c>
      <c r="C37" s="42" t="s">
        <v>113</v>
      </c>
    </row>
    <row r="38" spans="1:3" ht="12.75">
      <c r="A38" s="12"/>
      <c r="B38" s="12"/>
      <c r="C38" s="12"/>
    </row>
    <row r="39" spans="1:4" ht="12.75">
      <c r="A39" s="13" t="s">
        <v>0</v>
      </c>
      <c r="B39" s="28">
        <v>0.56</v>
      </c>
      <c r="C39" s="28">
        <v>0.59</v>
      </c>
      <c r="D39" s="26"/>
    </row>
    <row r="40" spans="1:4" ht="12.75">
      <c r="A40" s="13" t="s">
        <v>1</v>
      </c>
      <c r="B40" s="28">
        <v>0.56</v>
      </c>
      <c r="C40" s="28">
        <v>0.59</v>
      </c>
      <c r="D40" s="26"/>
    </row>
    <row r="41" spans="1:8" ht="12.75">
      <c r="A41" s="13" t="s">
        <v>5</v>
      </c>
      <c r="B41" s="28">
        <v>0.58</v>
      </c>
      <c r="C41" s="28">
        <v>0.61</v>
      </c>
      <c r="D41" s="26"/>
      <c r="H41" s="26"/>
    </row>
    <row r="42" spans="1:8" ht="12.75">
      <c r="A42" s="13" t="s">
        <v>6</v>
      </c>
      <c r="B42" s="28">
        <v>0.58</v>
      </c>
      <c r="C42" s="28">
        <v>0.62</v>
      </c>
      <c r="D42" s="26"/>
      <c r="H42" s="26"/>
    </row>
    <row r="43" spans="1:4" ht="12.75">
      <c r="A43" s="13" t="s">
        <v>7</v>
      </c>
      <c r="B43" s="28">
        <v>0.59</v>
      </c>
      <c r="C43" s="28">
        <v>0.63</v>
      </c>
      <c r="D43" s="26"/>
    </row>
    <row r="44" spans="1:4" ht="12.75">
      <c r="A44" s="29" t="s">
        <v>64</v>
      </c>
      <c r="B44" s="30">
        <v>0.6</v>
      </c>
      <c r="C44" s="30">
        <v>0.64</v>
      </c>
      <c r="D44" s="26"/>
    </row>
    <row r="45" spans="1:3" ht="12.75">
      <c r="A45" s="15" t="s">
        <v>77</v>
      </c>
      <c r="B45" s="12"/>
      <c r="C45" s="12"/>
    </row>
    <row r="47" spans="1:11" ht="58.5" customHeight="1">
      <c r="A47" s="106" t="s">
        <v>115</v>
      </c>
      <c r="B47" s="106"/>
      <c r="C47" s="106"/>
      <c r="D47" s="106"/>
      <c r="E47" s="106"/>
      <c r="F47" s="106"/>
      <c r="G47" s="106"/>
      <c r="H47" s="106"/>
      <c r="I47" s="106"/>
      <c r="J47" s="106"/>
      <c r="K47" s="106"/>
    </row>
  </sheetData>
  <mergeCells count="2">
    <mergeCell ref="A13:G13"/>
    <mergeCell ref="A47:K47"/>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2:M88"/>
  <sheetViews>
    <sheetView workbookViewId="0" topLeftCell="A86">
      <selection activeCell="G21" sqref="G21"/>
    </sheetView>
  </sheetViews>
  <sheetFormatPr defaultColWidth="9.140625" defaultRowHeight="12.75"/>
  <cols>
    <col min="1" max="1" width="14.421875" style="1" customWidth="1"/>
    <col min="2" max="3" width="18.57421875" style="1" customWidth="1"/>
    <col min="4" max="5" width="17.8515625" style="1" customWidth="1"/>
    <col min="6" max="6" width="9.140625" style="1" customWidth="1"/>
    <col min="7" max="7" width="20.57421875" style="1" bestFit="1" customWidth="1"/>
    <col min="8" max="16384" width="9.140625" style="1" customWidth="1"/>
  </cols>
  <sheetData>
    <row r="2" ht="15">
      <c r="A2" s="55" t="s">
        <v>75</v>
      </c>
    </row>
    <row r="3" ht="14.25">
      <c r="A3" s="57"/>
    </row>
    <row r="4" spans="1:9" ht="15">
      <c r="A4" s="59" t="s">
        <v>136</v>
      </c>
      <c r="B4" s="12"/>
      <c r="H4" s="12"/>
      <c r="I4" s="12"/>
    </row>
    <row r="5" spans="1:9" ht="12.75">
      <c r="A5" s="16"/>
      <c r="B5" s="12"/>
      <c r="H5" s="12"/>
      <c r="I5" s="12"/>
    </row>
    <row r="6" spans="1:9" ht="12.75">
      <c r="A6" s="17"/>
      <c r="B6" s="18" t="s">
        <v>3</v>
      </c>
      <c r="C6" s="18" t="s">
        <v>13</v>
      </c>
      <c r="I6" s="13"/>
    </row>
    <row r="7" spans="1:3" ht="12.75">
      <c r="A7" s="19">
        <v>2002</v>
      </c>
      <c r="B7" s="20">
        <v>0.445</v>
      </c>
      <c r="C7" s="20">
        <v>0.807</v>
      </c>
    </row>
    <row r="8" spans="1:3" ht="12.75">
      <c r="A8" s="19">
        <v>2003</v>
      </c>
      <c r="B8" s="20">
        <v>0.454</v>
      </c>
      <c r="C8" s="20">
        <v>0.807</v>
      </c>
    </row>
    <row r="9" spans="1:3" ht="12.75">
      <c r="A9" s="19">
        <v>2004</v>
      </c>
      <c r="B9" s="20">
        <v>0.468</v>
      </c>
      <c r="C9" s="20">
        <v>0.805</v>
      </c>
    </row>
    <row r="10" spans="1:3" ht="12.75">
      <c r="A10" s="19">
        <v>2005</v>
      </c>
      <c r="B10" s="20">
        <v>0.47</v>
      </c>
      <c r="C10" s="20">
        <v>0.804</v>
      </c>
    </row>
    <row r="11" spans="1:3" ht="12.75">
      <c r="A11" s="19">
        <v>2006</v>
      </c>
      <c r="B11" s="20">
        <v>0.474</v>
      </c>
      <c r="C11" s="20">
        <v>0.802</v>
      </c>
    </row>
    <row r="12" spans="1:3" ht="12.75">
      <c r="A12" s="19">
        <v>2007</v>
      </c>
      <c r="B12" s="20">
        <v>0.472</v>
      </c>
      <c r="C12" s="20">
        <v>0.8</v>
      </c>
    </row>
    <row r="13" spans="1:3" ht="12.75">
      <c r="A13" s="19">
        <v>2008</v>
      </c>
      <c r="B13" s="20">
        <v>0.483</v>
      </c>
      <c r="C13" s="20">
        <v>0.8</v>
      </c>
    </row>
    <row r="14" spans="1:3" ht="12.75">
      <c r="A14" s="19">
        <v>2009</v>
      </c>
      <c r="B14" s="20">
        <v>0.475</v>
      </c>
      <c r="C14" s="20">
        <v>0.777</v>
      </c>
    </row>
    <row r="15" spans="1:3" ht="12.75">
      <c r="A15" s="19">
        <v>2010</v>
      </c>
      <c r="B15" s="20">
        <v>0.484</v>
      </c>
      <c r="C15" s="20">
        <v>0.775</v>
      </c>
    </row>
    <row r="16" spans="1:3" ht="12.75">
      <c r="A16" s="19">
        <v>2011</v>
      </c>
      <c r="B16" s="20">
        <v>0.488</v>
      </c>
      <c r="C16" s="20">
        <v>0.775</v>
      </c>
    </row>
    <row r="17" spans="1:9" ht="12.75">
      <c r="A17" s="7">
        <v>2012</v>
      </c>
      <c r="B17" s="22">
        <v>0.489</v>
      </c>
      <c r="C17" s="22">
        <v>0.78</v>
      </c>
      <c r="I17" s="104"/>
    </row>
    <row r="18" spans="1:9" ht="12.75">
      <c r="A18" s="15" t="s">
        <v>78</v>
      </c>
      <c r="B18" s="23"/>
      <c r="C18" s="23"/>
      <c r="I18" s="104"/>
    </row>
    <row r="19" spans="1:9" ht="27" customHeight="1">
      <c r="A19" s="107" t="s">
        <v>141</v>
      </c>
      <c r="B19" s="107"/>
      <c r="C19" s="107"/>
      <c r="D19" s="107"/>
      <c r="E19" s="107"/>
      <c r="I19" s="104"/>
    </row>
    <row r="20" spans="1:9" ht="12.75" customHeight="1">
      <c r="A20" s="103"/>
      <c r="B20" s="103"/>
      <c r="C20" s="103"/>
      <c r="D20" s="103"/>
      <c r="E20" s="103"/>
      <c r="I20" s="104"/>
    </row>
    <row r="21" spans="1:9" ht="42.75" customHeight="1">
      <c r="A21" s="107" t="s">
        <v>138</v>
      </c>
      <c r="B21" s="107"/>
      <c r="C21" s="107"/>
      <c r="D21" s="107"/>
      <c r="E21" s="107"/>
      <c r="I21" s="104"/>
    </row>
    <row r="22" spans="1:9" ht="12.75">
      <c r="A22" s="6"/>
      <c r="F22" s="24"/>
      <c r="I22" s="104"/>
    </row>
    <row r="23" spans="6:9" ht="12.75">
      <c r="F23" s="102"/>
      <c r="I23" s="104"/>
    </row>
    <row r="24" spans="6:9" ht="12.75">
      <c r="F24" s="102"/>
      <c r="I24" s="104"/>
    </row>
    <row r="25" spans="6:9" ht="12.75">
      <c r="F25" s="102"/>
      <c r="I25" s="104"/>
    </row>
    <row r="26" spans="1:9" ht="15">
      <c r="A26" s="55" t="s">
        <v>79</v>
      </c>
      <c r="F26" s="102"/>
      <c r="I26" s="104"/>
    </row>
    <row r="27" spans="1:9" ht="14.25">
      <c r="A27" s="57"/>
      <c r="F27" s="102"/>
      <c r="I27" s="104"/>
    </row>
    <row r="28" spans="1:9" ht="21" customHeight="1">
      <c r="A28" s="59" t="s">
        <v>135</v>
      </c>
      <c r="B28" s="12"/>
      <c r="C28" s="12"/>
      <c r="D28" s="12"/>
      <c r="F28" s="102"/>
      <c r="I28" s="104"/>
    </row>
    <row r="29" spans="1:9" ht="21" customHeight="1">
      <c r="A29" s="16"/>
      <c r="B29" s="12"/>
      <c r="C29" s="12"/>
      <c r="D29" s="12"/>
      <c r="F29" s="102"/>
      <c r="I29" s="12"/>
    </row>
    <row r="30" spans="1:6" ht="16.5" customHeight="1">
      <c r="A30" s="17"/>
      <c r="B30" s="18" t="s">
        <v>3</v>
      </c>
      <c r="C30" s="18" t="s">
        <v>13</v>
      </c>
      <c r="D30" s="13"/>
      <c r="F30" s="102"/>
    </row>
    <row r="31" spans="1:6" ht="12.75">
      <c r="A31" s="14"/>
      <c r="B31" s="5"/>
      <c r="C31" s="5"/>
      <c r="D31" s="13"/>
      <c r="F31" s="102"/>
    </row>
    <row r="32" spans="1:5" ht="12.75">
      <c r="A32" s="19" t="s">
        <v>49</v>
      </c>
      <c r="B32" s="20">
        <v>0.422</v>
      </c>
      <c r="C32" s="20">
        <v>0.786</v>
      </c>
      <c r="E32" s="102"/>
    </row>
    <row r="33" spans="1:5" ht="12.75">
      <c r="A33" s="19" t="s">
        <v>50</v>
      </c>
      <c r="B33" s="20">
        <v>0.426</v>
      </c>
      <c r="C33" s="20">
        <v>0.788</v>
      </c>
      <c r="E33" s="102"/>
    </row>
    <row r="34" spans="1:5" ht="12.75">
      <c r="A34" s="19" t="s">
        <v>51</v>
      </c>
      <c r="B34" s="20">
        <v>0.441</v>
      </c>
      <c r="C34" s="20">
        <v>0.787</v>
      </c>
      <c r="E34" s="102"/>
    </row>
    <row r="35" spans="1:5" ht="12.75">
      <c r="A35" s="19" t="s">
        <v>52</v>
      </c>
      <c r="B35" s="20">
        <v>0.444</v>
      </c>
      <c r="C35" s="20">
        <v>0.785</v>
      </c>
      <c r="E35" s="102"/>
    </row>
    <row r="36" spans="1:5" ht="12.75">
      <c r="A36" s="19" t="s">
        <v>53</v>
      </c>
      <c r="B36" s="20">
        <v>0.45</v>
      </c>
      <c r="C36" s="20">
        <v>0.783</v>
      </c>
      <c r="E36" s="102"/>
    </row>
    <row r="37" spans="1:5" ht="12.75">
      <c r="A37" s="19" t="s">
        <v>54</v>
      </c>
      <c r="B37" s="20">
        <v>0.446</v>
      </c>
      <c r="C37" s="20">
        <v>0.78</v>
      </c>
      <c r="E37" s="102"/>
    </row>
    <row r="38" spans="1:5" ht="12.75">
      <c r="A38" s="19" t="s">
        <v>55</v>
      </c>
      <c r="B38" s="20">
        <v>0.456</v>
      </c>
      <c r="C38" s="20">
        <v>0.782</v>
      </c>
      <c r="E38" s="102"/>
    </row>
    <row r="39" spans="1:5" ht="12.75">
      <c r="A39" s="19" t="s">
        <v>56</v>
      </c>
      <c r="B39" s="20">
        <v>0.448</v>
      </c>
      <c r="C39" s="20">
        <v>0.759</v>
      </c>
      <c r="E39" s="102"/>
    </row>
    <row r="40" spans="1:5" ht="12.75" customHeight="1">
      <c r="A40" s="19" t="s">
        <v>57</v>
      </c>
      <c r="B40" s="20">
        <v>0.457</v>
      </c>
      <c r="C40" s="20">
        <v>0.757</v>
      </c>
      <c r="E40" s="102"/>
    </row>
    <row r="41" spans="1:5" ht="12.75">
      <c r="A41" s="19" t="s">
        <v>58</v>
      </c>
      <c r="B41" s="20">
        <v>0.461</v>
      </c>
      <c r="C41" s="20">
        <v>0.758</v>
      </c>
      <c r="E41" s="102"/>
    </row>
    <row r="42" spans="1:5" ht="12.75">
      <c r="A42" s="7" t="s">
        <v>59</v>
      </c>
      <c r="B42" s="22">
        <v>0.463</v>
      </c>
      <c r="C42" s="22">
        <v>0.764</v>
      </c>
      <c r="D42" s="4"/>
      <c r="E42" s="102"/>
    </row>
    <row r="43" spans="1:4" ht="12.75">
      <c r="A43" s="15" t="s">
        <v>78</v>
      </c>
      <c r="B43" s="23"/>
      <c r="C43" s="23"/>
      <c r="D43" s="12"/>
    </row>
    <row r="44" spans="1:5" ht="24.75" customHeight="1">
      <c r="A44" s="107" t="s">
        <v>141</v>
      </c>
      <c r="B44" s="107"/>
      <c r="C44" s="107"/>
      <c r="D44" s="107"/>
      <c r="E44" s="107"/>
    </row>
    <row r="45" spans="1:5" ht="12.75" customHeight="1">
      <c r="A45" s="103"/>
      <c r="B45" s="103"/>
      <c r="C45" s="103"/>
      <c r="D45" s="103"/>
      <c r="E45" s="103"/>
    </row>
    <row r="46" spans="1:5" ht="41.25" customHeight="1">
      <c r="A46" s="107" t="s">
        <v>139</v>
      </c>
      <c r="B46" s="107"/>
      <c r="C46" s="107"/>
      <c r="D46" s="107"/>
      <c r="E46" s="107"/>
    </row>
    <row r="47" ht="12.75">
      <c r="A47" s="6"/>
    </row>
    <row r="50" spans="1:5" ht="15">
      <c r="A50" s="58" t="s">
        <v>134</v>
      </c>
      <c r="B50" s="23"/>
      <c r="C50" s="23"/>
      <c r="D50" s="23"/>
      <c r="E50" s="23"/>
    </row>
    <row r="51" spans="1:5" ht="15">
      <c r="A51" s="58"/>
      <c r="B51" s="23"/>
      <c r="C51" s="23"/>
      <c r="D51" s="23"/>
      <c r="E51" s="23"/>
    </row>
    <row r="52" spans="1:5" ht="15">
      <c r="A52" s="58" t="s">
        <v>68</v>
      </c>
      <c r="B52" s="54"/>
      <c r="C52" s="54"/>
      <c r="D52" s="54"/>
      <c r="E52" s="54"/>
    </row>
    <row r="53" spans="1:5" ht="12.75">
      <c r="A53" s="13"/>
      <c r="B53" s="54"/>
      <c r="C53" s="54"/>
      <c r="D53" s="54"/>
      <c r="E53" s="54"/>
    </row>
    <row r="54" spans="1:5" ht="25.5">
      <c r="A54" s="17"/>
      <c r="B54" s="42" t="s">
        <v>60</v>
      </c>
      <c r="C54" s="42" t="s">
        <v>61</v>
      </c>
      <c r="D54" s="42" t="s">
        <v>62</v>
      </c>
      <c r="E54" s="42" t="s">
        <v>63</v>
      </c>
    </row>
    <row r="55" spans="1:5" ht="12.75">
      <c r="A55" s="8"/>
      <c r="B55" s="11"/>
      <c r="C55" s="11"/>
      <c r="D55" s="11"/>
      <c r="E55" s="11"/>
    </row>
    <row r="56" spans="1:5" ht="12.75">
      <c r="A56" s="13" t="s">
        <v>49</v>
      </c>
      <c r="B56" s="20">
        <v>0.4485210922269134</v>
      </c>
      <c r="C56" s="20">
        <v>0.3476533325765682</v>
      </c>
      <c r="D56" s="20">
        <v>0.6262486581215712</v>
      </c>
      <c r="E56" s="20">
        <v>0.743161881439793</v>
      </c>
    </row>
    <row r="57" spans="1:5" ht="12.75">
      <c r="A57" s="13" t="s">
        <v>50</v>
      </c>
      <c r="B57" s="20">
        <v>0.4046335879848424</v>
      </c>
      <c r="C57" s="20">
        <v>0.35821548524687796</v>
      </c>
      <c r="D57" s="20">
        <v>0.613313509515533</v>
      </c>
      <c r="E57" s="20">
        <v>0.7615745258377002</v>
      </c>
    </row>
    <row r="58" spans="1:5" ht="12.75">
      <c r="A58" s="13" t="s">
        <v>51</v>
      </c>
      <c r="B58" s="20">
        <v>0.4375742267508907</v>
      </c>
      <c r="C58" s="20">
        <v>0.37780350291995723</v>
      </c>
      <c r="D58" s="20">
        <v>0.6151760338372976</v>
      </c>
      <c r="E58" s="20">
        <v>0.7589105231263017</v>
      </c>
    </row>
    <row r="59" spans="1:5" ht="12.75">
      <c r="A59" s="13" t="s">
        <v>52</v>
      </c>
      <c r="B59" s="20">
        <v>0.4167837572795364</v>
      </c>
      <c r="C59" s="20">
        <v>0.3823011409671208</v>
      </c>
      <c r="D59" s="20">
        <v>0.6024845174779587</v>
      </c>
      <c r="E59" s="20">
        <v>0.7608069188144106</v>
      </c>
    </row>
    <row r="60" spans="1:5" ht="12.75">
      <c r="A60" s="13" t="s">
        <v>53</v>
      </c>
      <c r="B60" s="20">
        <v>0.407749792305726</v>
      </c>
      <c r="C60" s="20">
        <v>0.39302260367015324</v>
      </c>
      <c r="D60" s="20">
        <v>0.5914278081710251</v>
      </c>
      <c r="E60" s="20">
        <v>0.7620008015740393</v>
      </c>
    </row>
    <row r="61" spans="1:5" ht="12.75">
      <c r="A61" s="13" t="s">
        <v>54</v>
      </c>
      <c r="B61" s="20">
        <v>0.3802363934488501</v>
      </c>
      <c r="C61" s="20">
        <v>0.39453864893305207</v>
      </c>
      <c r="D61" s="20">
        <v>0.5789555567079812</v>
      </c>
      <c r="E61" s="20">
        <v>0.7618797191794293</v>
      </c>
    </row>
    <row r="62" spans="1:5" ht="12.75">
      <c r="A62" s="13" t="s">
        <v>55</v>
      </c>
      <c r="B62" s="20">
        <v>0.4055689920926328</v>
      </c>
      <c r="C62" s="20">
        <v>0.40142509140569266</v>
      </c>
      <c r="D62" s="20">
        <v>0.5763851053036992</v>
      </c>
      <c r="E62" s="20">
        <v>0.7684473806086394</v>
      </c>
    </row>
    <row r="63" spans="1:5" ht="12.75">
      <c r="A63" s="13" t="s">
        <v>56</v>
      </c>
      <c r="B63" s="20">
        <v>0.39369020715089403</v>
      </c>
      <c r="C63" s="20">
        <v>0.40358076720555724</v>
      </c>
      <c r="D63" s="20">
        <v>0.5315987957843018</v>
      </c>
      <c r="E63" s="20">
        <v>0.754731514298356</v>
      </c>
    </row>
    <row r="64" spans="1:5" ht="12.75">
      <c r="A64" s="13" t="s">
        <v>57</v>
      </c>
      <c r="B64" s="20">
        <v>0.34866570403902997</v>
      </c>
      <c r="C64" s="20">
        <v>0.41422487406546266</v>
      </c>
      <c r="D64" s="20">
        <v>0.5226929540147331</v>
      </c>
      <c r="E64" s="20">
        <v>0.7541571048954416</v>
      </c>
    </row>
    <row r="65" spans="1:5" ht="12.75">
      <c r="A65" s="13" t="s">
        <v>58</v>
      </c>
      <c r="B65" s="20">
        <v>0.3544225547506905</v>
      </c>
      <c r="C65" s="20">
        <v>0.4114399135897584</v>
      </c>
      <c r="D65" s="20">
        <v>0.5161529299619119</v>
      </c>
      <c r="E65" s="20">
        <v>0.7587338264899551</v>
      </c>
    </row>
    <row r="66" spans="1:5" ht="12.75">
      <c r="A66" s="29" t="s">
        <v>59</v>
      </c>
      <c r="B66" s="22">
        <v>0.36020109562689767</v>
      </c>
      <c r="C66" s="22">
        <v>0.4098346458023523</v>
      </c>
      <c r="D66" s="22">
        <v>0.5202657466946591</v>
      </c>
      <c r="E66" s="22">
        <v>0.7713986154403166</v>
      </c>
    </row>
    <row r="67" spans="1:5" ht="12.75">
      <c r="A67" s="15" t="s">
        <v>78</v>
      </c>
      <c r="B67" s="54"/>
      <c r="C67" s="54"/>
      <c r="D67" s="54"/>
      <c r="E67" s="54"/>
    </row>
    <row r="68" spans="1:5" ht="26.25" customHeight="1">
      <c r="A68" s="107" t="s">
        <v>141</v>
      </c>
      <c r="B68" s="107"/>
      <c r="C68" s="107"/>
      <c r="D68" s="107"/>
      <c r="E68" s="107"/>
    </row>
    <row r="70" spans="1:5" ht="42" customHeight="1">
      <c r="A70" s="107" t="s">
        <v>140</v>
      </c>
      <c r="B70" s="107"/>
      <c r="C70" s="107"/>
      <c r="D70" s="107"/>
      <c r="E70" s="107"/>
    </row>
    <row r="78" ht="12.75">
      <c r="M78" s="26"/>
    </row>
    <row r="79" ht="12.75">
      <c r="M79" s="26"/>
    </row>
    <row r="80" ht="12.75">
      <c r="M80" s="26"/>
    </row>
    <row r="81" ht="12.75">
      <c r="M81" s="26"/>
    </row>
    <row r="82" ht="12.75">
      <c r="M82" s="26"/>
    </row>
    <row r="83" ht="12.75">
      <c r="M83" s="26"/>
    </row>
    <row r="84" ht="12.75">
      <c r="M84" s="26"/>
    </row>
    <row r="85" ht="12.75">
      <c r="M85" s="26"/>
    </row>
    <row r="86" ht="12.75">
      <c r="M86" s="26"/>
    </row>
    <row r="87" ht="12.75">
      <c r="M87" s="26"/>
    </row>
    <row r="88" ht="12.75">
      <c r="M88" s="26"/>
    </row>
  </sheetData>
  <mergeCells count="6">
    <mergeCell ref="A19:E19"/>
    <mergeCell ref="A70:E70"/>
    <mergeCell ref="A68:E68"/>
    <mergeCell ref="A21:E21"/>
    <mergeCell ref="A46:E46"/>
    <mergeCell ref="A44:E44"/>
  </mergeCells>
  <printOptions/>
  <pageMargins left="0.75" right="0.75" top="1" bottom="1" header="0.5" footer="0.5"/>
  <pageSetup horizontalDpi="600" verticalDpi="600" orientation="portrait" paperSize="9" scale="90" r:id="rId1"/>
</worksheet>
</file>

<file path=xl/worksheets/sheet4.xml><?xml version="1.0" encoding="utf-8"?>
<worksheet xmlns="http://schemas.openxmlformats.org/spreadsheetml/2006/main" xmlns:r="http://schemas.openxmlformats.org/officeDocument/2006/relationships">
  <dimension ref="A3:M54"/>
  <sheetViews>
    <sheetView workbookViewId="0" topLeftCell="A1">
      <selection activeCell="A27" sqref="A27"/>
    </sheetView>
  </sheetViews>
  <sheetFormatPr defaultColWidth="9.140625" defaultRowHeight="12.75"/>
  <cols>
    <col min="1" max="1" width="14.28125" style="1" customWidth="1"/>
    <col min="2" max="3" width="20.421875" style="37" customWidth="1"/>
    <col min="4" max="4" width="20.421875" style="1" customWidth="1"/>
    <col min="5" max="16384" width="9.140625" style="1" customWidth="1"/>
  </cols>
  <sheetData>
    <row r="3" spans="1:3" ht="15">
      <c r="A3" s="55" t="s">
        <v>80</v>
      </c>
      <c r="B3" s="56"/>
      <c r="C3" s="56"/>
    </row>
    <row r="4" spans="1:3" ht="14.25">
      <c r="A4" s="57"/>
      <c r="B4" s="56"/>
      <c r="C4" s="56"/>
    </row>
    <row r="5" spans="1:3" s="12" customFormat="1" ht="24.75" customHeight="1">
      <c r="A5" s="59" t="s">
        <v>129</v>
      </c>
      <c r="B5" s="59"/>
      <c r="C5" s="59"/>
    </row>
    <row r="6" spans="1:3" s="12" customFormat="1" ht="24.75" customHeight="1">
      <c r="A6" s="19"/>
      <c r="B6" s="9"/>
      <c r="C6" s="9"/>
    </row>
    <row r="7" spans="1:3" s="12" customFormat="1" ht="27.75" customHeight="1">
      <c r="A7" s="27"/>
      <c r="B7" s="42" t="s">
        <v>45</v>
      </c>
      <c r="C7" s="42" t="s">
        <v>44</v>
      </c>
    </row>
    <row r="8" spans="1:3" s="12" customFormat="1" ht="12.75">
      <c r="A8" s="43"/>
      <c r="B8" s="10"/>
      <c r="C8" s="10"/>
    </row>
    <row r="9" spans="1:8" s="12" customFormat="1" ht="12.75">
      <c r="A9" s="44" t="s">
        <v>17</v>
      </c>
      <c r="B9" s="45">
        <v>0.15910164429</v>
      </c>
      <c r="C9" s="45">
        <v>0.23472647728999999</v>
      </c>
      <c r="H9" s="46"/>
    </row>
    <row r="10" spans="1:8" s="12" customFormat="1" ht="12.75">
      <c r="A10" s="44" t="s">
        <v>18</v>
      </c>
      <c r="B10" s="45">
        <v>0.15944661726</v>
      </c>
      <c r="C10" s="45">
        <v>0.2235311149</v>
      </c>
      <c r="H10" s="46"/>
    </row>
    <row r="11" spans="1:8" s="12" customFormat="1" ht="12.75">
      <c r="A11" s="44" t="s">
        <v>19</v>
      </c>
      <c r="B11" s="45">
        <v>0.14858712026999998</v>
      </c>
      <c r="C11" s="45">
        <v>0.22560779569</v>
      </c>
      <c r="H11" s="46"/>
    </row>
    <row r="12" spans="1:8" s="12" customFormat="1" ht="12.75">
      <c r="A12" s="44" t="s">
        <v>0</v>
      </c>
      <c r="B12" s="45">
        <v>0.15719623397</v>
      </c>
      <c r="C12" s="45">
        <v>0.2212526799</v>
      </c>
      <c r="H12" s="46"/>
    </row>
    <row r="13" spans="1:8" s="12" customFormat="1" ht="12.75">
      <c r="A13" s="44" t="s">
        <v>1</v>
      </c>
      <c r="B13" s="45">
        <v>0.15566198816</v>
      </c>
      <c r="C13" s="45">
        <v>0.24287983085</v>
      </c>
      <c r="H13" s="46"/>
    </row>
    <row r="14" spans="1:8" s="12" customFormat="1" ht="12.75">
      <c r="A14" s="44" t="s">
        <v>20</v>
      </c>
      <c r="B14" s="45">
        <v>0.15743945046</v>
      </c>
      <c r="C14" s="45">
        <v>0.24960841052</v>
      </c>
      <c r="H14" s="46"/>
    </row>
    <row r="15" spans="1:8" s="12" customFormat="1" ht="12.75">
      <c r="A15" s="44" t="s">
        <v>27</v>
      </c>
      <c r="B15" s="45">
        <v>0.16194293856000003</v>
      </c>
      <c r="C15" s="45">
        <v>0.22454339255</v>
      </c>
      <c r="H15" s="46"/>
    </row>
    <row r="16" spans="1:8" s="12" customFormat="1" ht="12.75">
      <c r="A16" s="44" t="s">
        <v>28</v>
      </c>
      <c r="B16" s="45">
        <v>0.15597945677</v>
      </c>
      <c r="C16" s="45">
        <v>0.20485509851</v>
      </c>
      <c r="F16" s="46"/>
      <c r="H16" s="46"/>
    </row>
    <row r="17" spans="1:8" s="12" customFormat="1" ht="12.75">
      <c r="A17" s="44" t="s">
        <v>2</v>
      </c>
      <c r="B17" s="45">
        <v>0.14504993217999998</v>
      </c>
      <c r="C17" s="45">
        <v>0.19939541165000002</v>
      </c>
      <c r="F17" s="46"/>
      <c r="H17" s="46"/>
    </row>
    <row r="18" spans="1:6" s="12" customFormat="1" ht="12.75">
      <c r="A18" s="96" t="s">
        <v>21</v>
      </c>
      <c r="B18" s="47">
        <v>0.14504993217999998</v>
      </c>
      <c r="C18" s="47">
        <v>0.18525736980000002</v>
      </c>
      <c r="F18" s="46"/>
    </row>
    <row r="19" spans="1:3" s="12" customFormat="1" ht="12.75">
      <c r="A19" s="15" t="s">
        <v>81</v>
      </c>
      <c r="B19" s="23"/>
      <c r="C19" s="23"/>
    </row>
    <row r="20" spans="1:3" ht="12" customHeight="1">
      <c r="A20" s="12"/>
      <c r="B20" s="23"/>
      <c r="C20" s="23"/>
    </row>
    <row r="21" ht="12.75">
      <c r="A21" s="6" t="s">
        <v>116</v>
      </c>
    </row>
    <row r="22" ht="12.75">
      <c r="A22" s="6" t="s">
        <v>117</v>
      </c>
    </row>
    <row r="23" ht="12.75">
      <c r="A23" s="6"/>
    </row>
    <row r="26" spans="1:4" ht="15">
      <c r="A26" s="55" t="s">
        <v>82</v>
      </c>
      <c r="D26" s="37"/>
    </row>
    <row r="27" ht="12.75">
      <c r="D27" s="37"/>
    </row>
    <row r="28" spans="1:4" ht="15">
      <c r="A28" s="59" t="s">
        <v>130</v>
      </c>
      <c r="B28" s="59"/>
      <c r="C28" s="59"/>
      <c r="D28" s="59"/>
    </row>
    <row r="29" spans="1:4" ht="12.75">
      <c r="A29" s="19"/>
      <c r="B29" s="9"/>
      <c r="C29" s="9"/>
      <c r="D29" s="9"/>
    </row>
    <row r="30" spans="1:4" ht="38.25">
      <c r="A30" s="51"/>
      <c r="B30" s="42" t="s">
        <v>26</v>
      </c>
      <c r="C30" s="42" t="s">
        <v>47</v>
      </c>
      <c r="D30" s="42" t="s">
        <v>46</v>
      </c>
    </row>
    <row r="31" spans="1:11" ht="12.75">
      <c r="A31" s="36"/>
      <c r="B31" s="53"/>
      <c r="C31" s="53"/>
      <c r="D31" s="53"/>
      <c r="K31" s="3"/>
    </row>
    <row r="32" spans="1:12" ht="12.75">
      <c r="A32" s="52" t="s">
        <v>17</v>
      </c>
      <c r="B32" s="45">
        <v>0.20548146754000002</v>
      </c>
      <c r="C32" s="45">
        <v>0.25293099281</v>
      </c>
      <c r="D32" s="45">
        <v>0.29145376583</v>
      </c>
      <c r="E32" s="48"/>
      <c r="K32" s="48"/>
      <c r="L32" s="48"/>
    </row>
    <row r="33" spans="1:12" ht="12.75">
      <c r="A33" s="52" t="s">
        <v>18</v>
      </c>
      <c r="B33" s="45">
        <v>0.20547079345</v>
      </c>
      <c r="C33" s="45">
        <v>0.22888663911999999</v>
      </c>
      <c r="D33" s="45">
        <v>0.27226152222</v>
      </c>
      <c r="E33" s="31"/>
      <c r="F33" s="49"/>
      <c r="K33" s="31"/>
      <c r="L33" s="31"/>
    </row>
    <row r="34" spans="1:12" ht="12.75">
      <c r="A34" s="52" t="s">
        <v>19</v>
      </c>
      <c r="B34" s="45">
        <v>0.19054565968999998</v>
      </c>
      <c r="C34" s="45">
        <v>0.24670265325</v>
      </c>
      <c r="D34" s="45">
        <v>0.28827788763</v>
      </c>
      <c r="E34" s="31"/>
      <c r="F34" s="49"/>
      <c r="J34" s="4"/>
      <c r="K34" s="31"/>
      <c r="L34" s="31"/>
    </row>
    <row r="35" spans="1:12" ht="12.75">
      <c r="A35" s="52" t="s">
        <v>0</v>
      </c>
      <c r="B35" s="45">
        <v>0.19937236424000002</v>
      </c>
      <c r="C35" s="45">
        <v>0.21630199920999998</v>
      </c>
      <c r="D35" s="45">
        <v>0.28139080377</v>
      </c>
      <c r="E35" s="31"/>
      <c r="F35" s="49"/>
      <c r="J35" s="4"/>
      <c r="K35" s="31"/>
      <c r="L35" s="31"/>
    </row>
    <row r="36" spans="1:12" ht="12.75">
      <c r="A36" s="52" t="s">
        <v>1</v>
      </c>
      <c r="B36" s="45">
        <v>0.19980822481000002</v>
      </c>
      <c r="C36" s="45">
        <v>0.27290460341</v>
      </c>
      <c r="D36" s="45">
        <v>0.30209401014000004</v>
      </c>
      <c r="E36" s="31"/>
      <c r="F36" s="49"/>
      <c r="J36" s="4"/>
      <c r="K36" s="31"/>
      <c r="L36" s="31"/>
    </row>
    <row r="37" spans="1:12" ht="12.75">
      <c r="A37" s="52" t="s">
        <v>20</v>
      </c>
      <c r="B37" s="45">
        <v>0.19687066798</v>
      </c>
      <c r="C37" s="45">
        <v>0.28687653643</v>
      </c>
      <c r="D37" s="45">
        <v>0.31747624067</v>
      </c>
      <c r="E37" s="31"/>
      <c r="F37" s="49"/>
      <c r="J37" s="4"/>
      <c r="K37" s="31"/>
      <c r="L37" s="31"/>
    </row>
    <row r="38" spans="1:12" ht="12.75">
      <c r="A38" s="52" t="s">
        <v>27</v>
      </c>
      <c r="B38" s="45">
        <v>0.19742092413</v>
      </c>
      <c r="C38" s="45">
        <v>0.28192260297</v>
      </c>
      <c r="D38" s="45">
        <v>0.28656833498</v>
      </c>
      <c r="E38" s="31"/>
      <c r="F38" s="49"/>
      <c r="J38" s="4"/>
      <c r="K38" s="31"/>
      <c r="L38" s="31"/>
    </row>
    <row r="39" spans="1:12" ht="12.75">
      <c r="A39" s="52" t="s">
        <v>28</v>
      </c>
      <c r="B39" s="45">
        <v>0.18037850097</v>
      </c>
      <c r="C39" s="45">
        <v>0.19128210813</v>
      </c>
      <c r="D39" s="45">
        <v>0.24611384937</v>
      </c>
      <c r="E39" s="31"/>
      <c r="F39" s="31"/>
      <c r="G39" s="26"/>
      <c r="J39" s="4"/>
      <c r="K39" s="31"/>
      <c r="L39" s="31"/>
    </row>
    <row r="40" spans="1:12" ht="12.75">
      <c r="A40" s="52" t="s">
        <v>2</v>
      </c>
      <c r="B40" s="45">
        <v>0.16042261372</v>
      </c>
      <c r="C40" s="45">
        <v>0.17701555489</v>
      </c>
      <c r="D40" s="45">
        <v>0.22035595979</v>
      </c>
      <c r="E40" s="31"/>
      <c r="F40" s="31"/>
      <c r="G40" s="26"/>
      <c r="J40" s="4"/>
      <c r="K40" s="31"/>
      <c r="L40" s="31"/>
    </row>
    <row r="41" spans="1:12" ht="12.75">
      <c r="A41" s="97" t="s">
        <v>21</v>
      </c>
      <c r="B41" s="47">
        <v>0.16303960449000002</v>
      </c>
      <c r="C41" s="47">
        <v>0.18625127778</v>
      </c>
      <c r="D41" s="47">
        <v>0.20808083397000002</v>
      </c>
      <c r="E41" s="31"/>
      <c r="F41" s="31"/>
      <c r="G41" s="26"/>
      <c r="J41" s="4"/>
      <c r="K41" s="31"/>
      <c r="L41" s="31"/>
    </row>
    <row r="42" spans="1:9" ht="12.75">
      <c r="A42" s="15" t="s">
        <v>81</v>
      </c>
      <c r="D42" s="37"/>
      <c r="E42" s="49"/>
      <c r="F42" s="49"/>
      <c r="G42" s="49"/>
      <c r="H42" s="49"/>
      <c r="I42" s="49"/>
    </row>
    <row r="43" ht="12.75">
      <c r="D43" s="37"/>
    </row>
    <row r="44" spans="1:13" ht="12.75">
      <c r="A44" s="6" t="s">
        <v>116</v>
      </c>
      <c r="D44" s="50"/>
      <c r="L44" s="28"/>
      <c r="M44" s="28"/>
    </row>
    <row r="45" spans="1:13" ht="12.75">
      <c r="A45" s="6" t="s">
        <v>117</v>
      </c>
      <c r="L45" s="28"/>
      <c r="M45" s="28"/>
    </row>
    <row r="46" spans="4:13" ht="12.75">
      <c r="D46" s="28"/>
      <c r="E46" s="28"/>
      <c r="L46" s="28"/>
      <c r="M46" s="28"/>
    </row>
    <row r="47" spans="3:13" ht="18" customHeight="1">
      <c r="C47" s="28"/>
      <c r="D47" s="28"/>
      <c r="E47" s="28"/>
      <c r="L47" s="28"/>
      <c r="M47" s="28"/>
    </row>
    <row r="48" spans="3:13" ht="12.75">
      <c r="C48" s="28"/>
      <c r="D48" s="28"/>
      <c r="E48" s="28"/>
      <c r="L48" s="28"/>
      <c r="M48" s="28"/>
    </row>
    <row r="49" spans="3:13" ht="12.75">
      <c r="C49" s="28"/>
      <c r="D49" s="28"/>
      <c r="E49" s="28"/>
      <c r="L49" s="28"/>
      <c r="M49" s="28"/>
    </row>
    <row r="50" spans="3:13" ht="12.75">
      <c r="C50" s="28"/>
      <c r="D50" s="28"/>
      <c r="E50" s="28"/>
      <c r="L50" s="28"/>
      <c r="M50" s="28"/>
    </row>
    <row r="51" spans="3:13" ht="12.75">
      <c r="C51" s="28"/>
      <c r="D51" s="28"/>
      <c r="E51" s="28"/>
      <c r="L51" s="28"/>
      <c r="M51" s="28"/>
    </row>
    <row r="52" spans="3:13" ht="12.75">
      <c r="C52" s="28"/>
      <c r="D52" s="28"/>
      <c r="E52" s="28"/>
      <c r="L52" s="28"/>
      <c r="M52" s="28"/>
    </row>
    <row r="53" spans="3:5" ht="12.75">
      <c r="C53" s="28"/>
      <c r="D53" s="28"/>
      <c r="E53" s="28"/>
    </row>
    <row r="54" ht="12.75">
      <c r="C54" s="28"/>
    </row>
  </sheetData>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2:H23"/>
  <sheetViews>
    <sheetView workbookViewId="0" topLeftCell="A1">
      <selection activeCell="A15" sqref="A15"/>
    </sheetView>
  </sheetViews>
  <sheetFormatPr defaultColWidth="9.140625" defaultRowHeight="12.75"/>
  <cols>
    <col min="1" max="1" width="39.421875" style="1" customWidth="1"/>
    <col min="2" max="3" width="17.57421875" style="1" customWidth="1"/>
    <col min="4" max="5" width="9.140625" style="1" customWidth="1"/>
    <col min="6" max="6" width="11.421875" style="1" customWidth="1"/>
    <col min="7" max="16384" width="9.140625" style="1" customWidth="1"/>
  </cols>
  <sheetData>
    <row r="2" ht="15">
      <c r="A2" s="61" t="s">
        <v>83</v>
      </c>
    </row>
    <row r="3" ht="14.25">
      <c r="A3" s="62"/>
    </row>
    <row r="4" spans="1:3" ht="32.25" customHeight="1">
      <c r="A4" s="63" t="s">
        <v>70</v>
      </c>
      <c r="B4" s="64"/>
      <c r="C4" s="64"/>
    </row>
    <row r="5" spans="1:3" ht="32.25" customHeight="1">
      <c r="A5" s="63"/>
      <c r="B5" s="64"/>
      <c r="C5" s="64"/>
    </row>
    <row r="6" spans="1:3" ht="16.5" customHeight="1">
      <c r="A6" s="18"/>
      <c r="B6" s="18" t="s">
        <v>3</v>
      </c>
      <c r="C6" s="18" t="s">
        <v>13</v>
      </c>
    </row>
    <row r="7" spans="1:3" ht="16.5" customHeight="1">
      <c r="A7" s="36"/>
      <c r="B7" s="36"/>
      <c r="C7" s="36"/>
    </row>
    <row r="8" spans="1:3" ht="12.75">
      <c r="A8" s="13" t="s">
        <v>22</v>
      </c>
      <c r="B8" s="65">
        <v>0.2022</v>
      </c>
      <c r="C8" s="65">
        <v>0.2797</v>
      </c>
    </row>
    <row r="9" spans="1:5" ht="12.75">
      <c r="A9" s="13" t="s">
        <v>23</v>
      </c>
      <c r="B9" s="65">
        <v>0.4126</v>
      </c>
      <c r="C9" s="65">
        <v>0.5265</v>
      </c>
      <c r="E9" s="66"/>
    </row>
    <row r="10" spans="1:7" ht="12.75">
      <c r="A10" s="13" t="s">
        <v>24</v>
      </c>
      <c r="B10" s="65">
        <v>0.2464</v>
      </c>
      <c r="C10" s="65">
        <v>0.1512</v>
      </c>
      <c r="E10" s="66"/>
      <c r="G10" s="4"/>
    </row>
    <row r="11" spans="1:5" ht="12.75">
      <c r="A11" s="13" t="s">
        <v>25</v>
      </c>
      <c r="B11" s="65">
        <v>0.1389</v>
      </c>
      <c r="C11" s="65">
        <v>0.0426</v>
      </c>
      <c r="E11" s="66"/>
    </row>
    <row r="12" spans="1:5" ht="12.75">
      <c r="A12" s="13"/>
      <c r="B12" s="23"/>
      <c r="C12" s="23"/>
      <c r="E12" s="66"/>
    </row>
    <row r="13" spans="1:5" ht="12.75">
      <c r="A13" s="67" t="s">
        <v>65</v>
      </c>
      <c r="B13" s="68">
        <f>B8+B9</f>
        <v>0.6148</v>
      </c>
      <c r="C13" s="68">
        <f>C8+C9</f>
        <v>0.8062</v>
      </c>
      <c r="E13" s="66"/>
    </row>
    <row r="14" spans="1:5" ht="12.75">
      <c r="A14" s="29" t="s">
        <v>69</v>
      </c>
      <c r="B14" s="69">
        <f>B10+B11</f>
        <v>0.3853</v>
      </c>
      <c r="C14" s="69">
        <f>C10+C11</f>
        <v>0.1938</v>
      </c>
      <c r="E14" s="66"/>
    </row>
    <row r="15" spans="1:5" ht="12.75">
      <c r="A15" s="15" t="s">
        <v>84</v>
      </c>
      <c r="B15" s="12"/>
      <c r="C15" s="12"/>
      <c r="E15" s="66"/>
    </row>
    <row r="16" spans="1:5" ht="12.75">
      <c r="A16" s="70"/>
      <c r="B16" s="12"/>
      <c r="C16" s="12"/>
      <c r="E16" s="66"/>
    </row>
    <row r="17" spans="1:5" ht="12.75">
      <c r="A17" s="6" t="s">
        <v>118</v>
      </c>
      <c r="C17" s="71"/>
      <c r="E17" s="66"/>
    </row>
    <row r="18" spans="1:5" ht="12.75">
      <c r="A18" s="6" t="s">
        <v>119</v>
      </c>
      <c r="E18" s="66"/>
    </row>
    <row r="19" ht="12.75">
      <c r="E19" s="66"/>
    </row>
    <row r="20" ht="12.75">
      <c r="A20" s="25"/>
    </row>
    <row r="23" spans="2:8" ht="40.5" customHeight="1">
      <c r="B23" s="72"/>
      <c r="C23" s="72"/>
      <c r="D23" s="72"/>
      <c r="E23" s="72"/>
      <c r="F23" s="72"/>
      <c r="G23" s="72"/>
      <c r="H23" s="72"/>
    </row>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2:E29"/>
  <sheetViews>
    <sheetView workbookViewId="0" topLeftCell="A1">
      <selection activeCell="D9" sqref="D9:D12"/>
    </sheetView>
  </sheetViews>
  <sheetFormatPr defaultColWidth="9.140625" defaultRowHeight="12.75"/>
  <cols>
    <col min="1" max="1" width="13.57421875" style="1" customWidth="1"/>
    <col min="2" max="3" width="24.57421875" style="1" customWidth="1"/>
    <col min="4" max="16384" width="9.140625" style="1" customWidth="1"/>
  </cols>
  <sheetData>
    <row r="2" spans="1:3" ht="15">
      <c r="A2" s="55" t="s">
        <v>86</v>
      </c>
      <c r="B2" s="73"/>
      <c r="C2" s="73"/>
    </row>
    <row r="3" spans="1:3" ht="14.25">
      <c r="A3" s="73"/>
      <c r="B3" s="73"/>
      <c r="C3" s="73"/>
    </row>
    <row r="4" spans="1:3" ht="32.25" customHeight="1">
      <c r="A4" s="63" t="s">
        <v>71</v>
      </c>
      <c r="B4" s="63"/>
      <c r="C4" s="63"/>
    </row>
    <row r="5" spans="1:3" ht="19.5" customHeight="1">
      <c r="A5" s="63"/>
      <c r="B5" s="63"/>
      <c r="C5" s="63"/>
    </row>
    <row r="6" spans="1:5" ht="18" customHeight="1">
      <c r="A6" s="17"/>
      <c r="B6" s="76" t="s">
        <v>48</v>
      </c>
      <c r="C6" s="76" t="s">
        <v>66</v>
      </c>
      <c r="E6" s="8"/>
    </row>
    <row r="7" spans="1:5" ht="18" customHeight="1">
      <c r="A7" s="14"/>
      <c r="B7" s="77"/>
      <c r="C7" s="77"/>
      <c r="E7" s="8"/>
    </row>
    <row r="8" spans="1:5" ht="12.75">
      <c r="A8" s="74">
        <v>2008</v>
      </c>
      <c r="B8" s="93">
        <v>0.76</v>
      </c>
      <c r="C8" s="93">
        <v>0.85</v>
      </c>
      <c r="E8" s="95"/>
    </row>
    <row r="9" spans="1:5" ht="12.75">
      <c r="A9" s="74">
        <v>2009</v>
      </c>
      <c r="B9" s="93">
        <v>0.77</v>
      </c>
      <c r="C9" s="93">
        <v>0.86</v>
      </c>
      <c r="D9" s="26"/>
      <c r="E9" s="95"/>
    </row>
    <row r="10" spans="1:5" ht="12.75">
      <c r="A10" s="74">
        <v>2010</v>
      </c>
      <c r="B10" s="93">
        <v>0.77</v>
      </c>
      <c r="C10" s="93">
        <v>0.84</v>
      </c>
      <c r="E10" s="95"/>
    </row>
    <row r="11" spans="1:5" ht="12.75">
      <c r="A11" s="74">
        <v>2011</v>
      </c>
      <c r="B11" s="93">
        <v>0.74</v>
      </c>
      <c r="C11" s="93">
        <v>0.81</v>
      </c>
      <c r="E11" s="95"/>
    </row>
    <row r="12" spans="1:5" ht="12.75">
      <c r="A12" s="78">
        <v>2012</v>
      </c>
      <c r="B12" s="94">
        <v>0.76</v>
      </c>
      <c r="C12" s="94">
        <v>0.81</v>
      </c>
      <c r="D12" s="26"/>
      <c r="E12" s="95"/>
    </row>
    <row r="13" spans="1:5" ht="12.75">
      <c r="A13" s="15" t="s">
        <v>85</v>
      </c>
      <c r="B13" s="8"/>
      <c r="C13" s="8"/>
      <c r="D13" s="8"/>
      <c r="E13" s="8"/>
    </row>
    <row r="14" spans="1:5" ht="12.75">
      <c r="A14" s="8"/>
      <c r="B14" s="8"/>
      <c r="C14" s="8"/>
      <c r="D14" s="8"/>
      <c r="E14" s="8"/>
    </row>
    <row r="15" spans="1:5" ht="12.75">
      <c r="A15" s="6" t="s">
        <v>118</v>
      </c>
      <c r="B15" s="8"/>
      <c r="C15" s="8"/>
      <c r="D15" s="8"/>
      <c r="E15" s="8"/>
    </row>
    <row r="16" spans="1:5" ht="12.75">
      <c r="A16" s="8"/>
      <c r="B16" s="8"/>
      <c r="C16" s="8"/>
      <c r="D16" s="8"/>
      <c r="E16" s="8"/>
    </row>
    <row r="17" spans="1:5" ht="12.75">
      <c r="A17" s="25"/>
      <c r="B17" s="8"/>
      <c r="C17" s="74"/>
      <c r="D17" s="8"/>
      <c r="E17" s="8"/>
    </row>
    <row r="18" spans="1:5" ht="12.75">
      <c r="A18" s="8"/>
      <c r="B18" s="74"/>
      <c r="C18" s="75"/>
      <c r="E18" s="8"/>
    </row>
    <row r="19" spans="1:5" ht="12.75">
      <c r="A19" s="8"/>
      <c r="B19" s="74"/>
      <c r="C19" s="75"/>
      <c r="E19" s="8"/>
    </row>
    <row r="20" spans="1:5" ht="12.75">
      <c r="A20" s="8"/>
      <c r="B20" s="74"/>
      <c r="C20" s="75"/>
      <c r="E20" s="8"/>
    </row>
    <row r="21" spans="1:5" ht="12.75">
      <c r="A21" s="8"/>
      <c r="B21" s="74"/>
      <c r="C21" s="75"/>
      <c r="E21" s="8"/>
    </row>
    <row r="22" spans="1:5" ht="12.75">
      <c r="A22" s="8"/>
      <c r="B22" s="8"/>
      <c r="C22" s="8"/>
      <c r="D22" s="8"/>
      <c r="E22" s="8"/>
    </row>
    <row r="23" spans="1:5" ht="12.75">
      <c r="A23" s="8"/>
      <c r="B23" s="8"/>
      <c r="C23" s="8"/>
      <c r="D23" s="8"/>
      <c r="E23" s="8"/>
    </row>
    <row r="24" spans="1:5" ht="12.75">
      <c r="A24" s="8"/>
      <c r="B24" s="8"/>
      <c r="C24" s="8"/>
      <c r="D24" s="8"/>
      <c r="E24" s="8"/>
    </row>
    <row r="25" spans="1:5" ht="12.75">
      <c r="A25" s="8"/>
      <c r="B25" s="8"/>
      <c r="C25" s="8"/>
      <c r="D25" s="8"/>
      <c r="E25" s="8"/>
    </row>
    <row r="26" spans="1:5" ht="12.75">
      <c r="A26" s="8"/>
      <c r="B26" s="8"/>
      <c r="C26" s="8"/>
      <c r="D26" s="8"/>
      <c r="E26" s="8"/>
    </row>
    <row r="27" ht="12.75">
      <c r="E27" s="8"/>
    </row>
    <row r="28" ht="12.75">
      <c r="E28" s="8"/>
    </row>
    <row r="29" ht="12.75">
      <c r="E29" s="8"/>
    </row>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2:L12"/>
  <sheetViews>
    <sheetView workbookViewId="0" topLeftCell="A1">
      <selection activeCell="A5" sqref="A5"/>
    </sheetView>
  </sheetViews>
  <sheetFormatPr defaultColWidth="9.140625" defaultRowHeight="12.75"/>
  <cols>
    <col min="1" max="1" width="9.140625" style="1" customWidth="1"/>
    <col min="2" max="2" width="16.28125" style="1" customWidth="1"/>
    <col min="3" max="3" width="16.140625" style="1" customWidth="1"/>
    <col min="4" max="16384" width="9.140625" style="1" customWidth="1"/>
  </cols>
  <sheetData>
    <row r="2" ht="15">
      <c r="A2" s="55" t="s">
        <v>88</v>
      </c>
    </row>
    <row r="4" spans="1:2" ht="15">
      <c r="A4" s="55" t="s">
        <v>131</v>
      </c>
      <c r="B4" s="3"/>
    </row>
    <row r="6" spans="2:3" ht="12.75">
      <c r="B6" s="79" t="s">
        <v>37</v>
      </c>
      <c r="C6" s="79" t="s">
        <v>120</v>
      </c>
    </row>
    <row r="7" spans="1:3" ht="12.75">
      <c r="A7" s="36"/>
      <c r="B7" s="38"/>
      <c r="C7" s="38"/>
    </row>
    <row r="8" spans="1:3" ht="12.75">
      <c r="A8" s="13" t="s">
        <v>43</v>
      </c>
      <c r="B8" s="80">
        <f>893/(893+9791)</f>
        <v>0.08358292774241857</v>
      </c>
      <c r="C8" s="80">
        <f>111/(111+25322)</f>
        <v>0.004364408445720128</v>
      </c>
    </row>
    <row r="9" spans="1:3" ht="12.75">
      <c r="A9" s="29" t="s">
        <v>42</v>
      </c>
      <c r="B9" s="81">
        <f>9791/(9791+893)</f>
        <v>0.9164170722575814</v>
      </c>
      <c r="C9" s="81">
        <f>25322/(111+25322)</f>
        <v>0.9956355915542798</v>
      </c>
    </row>
    <row r="10" ht="12.75">
      <c r="A10" s="6" t="s">
        <v>87</v>
      </c>
    </row>
    <row r="12" spans="1:12" ht="41.25" customHeight="1">
      <c r="A12" s="107" t="s">
        <v>125</v>
      </c>
      <c r="B12" s="107"/>
      <c r="C12" s="107"/>
      <c r="D12" s="107"/>
      <c r="E12" s="107"/>
      <c r="F12" s="107"/>
      <c r="G12" s="107"/>
      <c r="H12" s="107"/>
      <c r="I12" s="107"/>
      <c r="J12" s="107"/>
      <c r="K12" s="107"/>
      <c r="L12" s="107"/>
    </row>
  </sheetData>
  <mergeCells count="1">
    <mergeCell ref="A12:L12"/>
  </mergeCells>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2:G41"/>
  <sheetViews>
    <sheetView workbookViewId="0" topLeftCell="A1">
      <selection activeCell="A5" sqref="A5"/>
    </sheetView>
  </sheetViews>
  <sheetFormatPr defaultColWidth="9.140625" defaultRowHeight="12.75"/>
  <cols>
    <col min="1" max="1" width="10.28125" style="1" customWidth="1"/>
    <col min="2" max="2" width="20.00390625" style="1" bestFit="1" customWidth="1"/>
    <col min="3" max="16384" width="9.140625" style="1" customWidth="1"/>
  </cols>
  <sheetData>
    <row r="2" spans="1:2" ht="15">
      <c r="A2" s="55" t="s">
        <v>89</v>
      </c>
      <c r="B2" s="55"/>
    </row>
    <row r="3" spans="1:2" ht="15">
      <c r="A3" s="55"/>
      <c r="B3" s="55"/>
    </row>
    <row r="4" spans="1:3" ht="15">
      <c r="A4" s="82" t="s">
        <v>133</v>
      </c>
      <c r="C4" s="83"/>
    </row>
    <row r="5" spans="1:3" ht="15">
      <c r="A5" s="82"/>
      <c r="C5" s="83"/>
    </row>
    <row r="6" spans="1:3" ht="20.25" customHeight="1">
      <c r="A6" s="86"/>
      <c r="B6" s="27" t="s">
        <v>90</v>
      </c>
      <c r="C6" s="83"/>
    </row>
    <row r="7" spans="1:3" ht="15">
      <c r="A7" s="85"/>
      <c r="B7" s="43"/>
      <c r="C7" s="83"/>
    </row>
    <row r="8" spans="1:4" ht="12.75">
      <c r="A8" s="19">
        <v>2005</v>
      </c>
      <c r="B8" s="28">
        <v>0.73</v>
      </c>
      <c r="C8" s="26"/>
      <c r="D8" s="26"/>
    </row>
    <row r="9" spans="1:4" ht="12.75">
      <c r="A9" s="19">
        <v>2006</v>
      </c>
      <c r="B9" s="28">
        <v>0.75</v>
      </c>
      <c r="C9" s="26"/>
      <c r="D9" s="26"/>
    </row>
    <row r="10" spans="1:7" ht="12.75">
      <c r="A10" s="19">
        <v>2007</v>
      </c>
      <c r="B10" s="28">
        <v>0.75</v>
      </c>
      <c r="C10" s="26"/>
      <c r="D10" s="26"/>
      <c r="E10" s="26"/>
      <c r="F10" s="26"/>
      <c r="G10" s="26"/>
    </row>
    <row r="11" spans="1:4" ht="12.75">
      <c r="A11" s="19">
        <v>2008</v>
      </c>
      <c r="B11" s="28">
        <v>0.75</v>
      </c>
      <c r="C11" s="26"/>
      <c r="D11" s="26"/>
    </row>
    <row r="12" spans="1:7" ht="12.75">
      <c r="A12" s="19">
        <v>2009</v>
      </c>
      <c r="B12" s="28">
        <v>0.77</v>
      </c>
      <c r="C12" s="26"/>
      <c r="D12" s="26"/>
      <c r="E12" s="40"/>
      <c r="F12" s="40"/>
      <c r="G12" s="40"/>
    </row>
    <row r="13" spans="1:4" ht="12.75">
      <c r="A13" s="19">
        <v>2010</v>
      </c>
      <c r="B13" s="28">
        <v>0.77</v>
      </c>
      <c r="C13" s="26"/>
      <c r="D13" s="26"/>
    </row>
    <row r="14" spans="1:4" ht="12.75">
      <c r="A14" s="19">
        <v>2011</v>
      </c>
      <c r="B14" s="28">
        <v>0.78</v>
      </c>
      <c r="C14" s="26"/>
      <c r="D14" s="26"/>
    </row>
    <row r="15" spans="1:4" ht="12.75">
      <c r="A15" s="7">
        <v>2012</v>
      </c>
      <c r="B15" s="30">
        <v>0.75</v>
      </c>
      <c r="C15" s="26"/>
      <c r="D15" s="26"/>
    </row>
    <row r="16" ht="12.75">
      <c r="A16" s="6" t="s">
        <v>85</v>
      </c>
    </row>
    <row r="18" ht="12.75">
      <c r="A18" s="6" t="s">
        <v>118</v>
      </c>
    </row>
    <row r="32" ht="12.75">
      <c r="A32" s="25"/>
    </row>
    <row r="41" ht="12.75">
      <c r="B41" s="84"/>
    </row>
  </sheetData>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2:V74"/>
  <sheetViews>
    <sheetView workbookViewId="0" topLeftCell="A49">
      <selection activeCell="L23" sqref="L23"/>
    </sheetView>
  </sheetViews>
  <sheetFormatPr defaultColWidth="9.140625" defaultRowHeight="12.75"/>
  <cols>
    <col min="1" max="1" width="29.7109375" style="1" customWidth="1"/>
    <col min="2" max="15" width="13.140625" style="1" customWidth="1"/>
    <col min="16" max="16384" width="9.140625" style="1" customWidth="1"/>
  </cols>
  <sheetData>
    <row r="2" ht="15">
      <c r="A2" s="55" t="s">
        <v>96</v>
      </c>
    </row>
    <row r="3" ht="15">
      <c r="A3" s="55"/>
    </row>
    <row r="4" ht="15">
      <c r="A4" s="55" t="s">
        <v>122</v>
      </c>
    </row>
    <row r="5" ht="12.75" customHeight="1"/>
    <row r="6" spans="1:9" ht="15.75" customHeight="1">
      <c r="A6" s="51"/>
      <c r="B6" s="51"/>
      <c r="C6" s="18" t="s">
        <v>0</v>
      </c>
      <c r="D6" s="18" t="s">
        <v>1</v>
      </c>
      <c r="E6" s="18" t="s">
        <v>20</v>
      </c>
      <c r="F6" s="18" t="s">
        <v>27</v>
      </c>
      <c r="G6" s="18" t="s">
        <v>28</v>
      </c>
      <c r="H6" s="18" t="s">
        <v>2</v>
      </c>
      <c r="I6" s="18" t="s">
        <v>21</v>
      </c>
    </row>
    <row r="7" spans="1:9" ht="12.75">
      <c r="A7" s="36"/>
      <c r="B7" s="36"/>
      <c r="C7" s="5"/>
      <c r="D7" s="5"/>
      <c r="E7" s="5"/>
      <c r="F7" s="5"/>
      <c r="G7" s="5"/>
      <c r="H7" s="5"/>
      <c r="I7" s="5"/>
    </row>
    <row r="8" spans="1:18" ht="16.5" customHeight="1">
      <c r="A8" s="91" t="s">
        <v>29</v>
      </c>
      <c r="B8" s="13" t="s">
        <v>3</v>
      </c>
      <c r="C8" s="39">
        <v>0.698</v>
      </c>
      <c r="D8" s="39">
        <v>0.696</v>
      </c>
      <c r="E8" s="39">
        <v>0.696</v>
      </c>
      <c r="F8" s="39">
        <v>0.692</v>
      </c>
      <c r="G8" s="39">
        <v>0.686</v>
      </c>
      <c r="H8" s="39">
        <v>0.697</v>
      </c>
      <c r="I8" s="39">
        <v>0.718</v>
      </c>
      <c r="K8" s="40"/>
      <c r="L8" s="40"/>
      <c r="M8" s="40"/>
      <c r="N8" s="40"/>
      <c r="O8" s="40"/>
      <c r="P8" s="40"/>
      <c r="Q8" s="40"/>
      <c r="R8" s="40"/>
    </row>
    <row r="9" spans="1:18" ht="16.5" customHeight="1">
      <c r="A9" s="91"/>
      <c r="B9" s="13" t="s">
        <v>13</v>
      </c>
      <c r="C9" s="39">
        <v>0.79</v>
      </c>
      <c r="D9" s="39">
        <v>0.785</v>
      </c>
      <c r="E9" s="39">
        <v>0.795</v>
      </c>
      <c r="F9" s="39">
        <v>0.782</v>
      </c>
      <c r="G9" s="39">
        <v>0.783</v>
      </c>
      <c r="H9" s="39">
        <v>0.789</v>
      </c>
      <c r="I9" s="39">
        <v>0.807</v>
      </c>
      <c r="J9" s="40"/>
      <c r="K9" s="40"/>
      <c r="L9" s="40"/>
      <c r="M9" s="40"/>
      <c r="N9" s="40"/>
      <c r="O9" s="40"/>
      <c r="P9" s="40"/>
      <c r="Q9" s="40"/>
      <c r="R9" s="40"/>
    </row>
    <row r="10" spans="1:18" ht="16.5" customHeight="1">
      <c r="A10" s="91" t="s">
        <v>30</v>
      </c>
      <c r="B10" s="13" t="s">
        <v>3</v>
      </c>
      <c r="C10" s="39">
        <v>0.372</v>
      </c>
      <c r="D10" s="39">
        <v>0.365</v>
      </c>
      <c r="E10" s="39">
        <v>0.36</v>
      </c>
      <c r="F10" s="39">
        <v>0.361</v>
      </c>
      <c r="G10" s="39">
        <v>0.336</v>
      </c>
      <c r="H10" s="39">
        <v>0.354</v>
      </c>
      <c r="I10" s="39">
        <v>0.369</v>
      </c>
      <c r="J10" s="40"/>
      <c r="K10" s="40"/>
      <c r="L10" s="40"/>
      <c r="M10" s="40"/>
      <c r="N10" s="40"/>
      <c r="O10" s="40"/>
      <c r="P10" s="40"/>
      <c r="Q10" s="40"/>
      <c r="R10" s="40"/>
    </row>
    <row r="11" spans="1:13" ht="16.5" customHeight="1">
      <c r="A11" s="91"/>
      <c r="B11" s="13" t="s">
        <v>35</v>
      </c>
      <c r="C11" s="39">
        <v>0.604</v>
      </c>
      <c r="D11" s="39">
        <v>0.602</v>
      </c>
      <c r="E11" s="39">
        <v>0.603</v>
      </c>
      <c r="F11" s="39">
        <v>0.598</v>
      </c>
      <c r="G11" s="39">
        <v>0.607</v>
      </c>
      <c r="H11" s="39">
        <v>0.6</v>
      </c>
      <c r="I11" s="39">
        <v>0.625</v>
      </c>
      <c r="J11" s="40"/>
      <c r="K11" s="40"/>
      <c r="M11" s="40"/>
    </row>
    <row r="12" spans="1:13" ht="16.5" customHeight="1">
      <c r="A12" s="91" t="s">
        <v>31</v>
      </c>
      <c r="B12" s="13" t="s">
        <v>3</v>
      </c>
      <c r="C12" s="39">
        <v>0.326</v>
      </c>
      <c r="D12" s="39">
        <v>0.32</v>
      </c>
      <c r="E12" s="39">
        <v>0.305</v>
      </c>
      <c r="F12" s="39">
        <v>0.337</v>
      </c>
      <c r="G12" s="39">
        <v>0.345</v>
      </c>
      <c r="H12" s="39">
        <v>0.365</v>
      </c>
      <c r="I12" s="39">
        <v>0.353</v>
      </c>
      <c r="J12" s="40"/>
      <c r="K12" s="40"/>
      <c r="L12" s="40"/>
      <c r="M12" s="40"/>
    </row>
    <row r="13" spans="1:13" ht="16.5" customHeight="1">
      <c r="A13" s="91"/>
      <c r="B13" s="13" t="s">
        <v>35</v>
      </c>
      <c r="C13" s="39">
        <v>0.577</v>
      </c>
      <c r="D13" s="39">
        <v>0.573</v>
      </c>
      <c r="E13" s="39">
        <v>0.571</v>
      </c>
      <c r="F13" s="39">
        <v>0.557</v>
      </c>
      <c r="G13" s="39">
        <v>0.575</v>
      </c>
      <c r="H13" s="39">
        <v>0.597</v>
      </c>
      <c r="I13" s="39">
        <v>0.629</v>
      </c>
      <c r="J13" s="40"/>
      <c r="K13" s="40"/>
      <c r="M13" s="40"/>
    </row>
    <row r="14" spans="1:13" ht="16.5" customHeight="1">
      <c r="A14" s="91" t="s">
        <v>32</v>
      </c>
      <c r="B14" s="13" t="s">
        <v>3</v>
      </c>
      <c r="C14" s="39">
        <v>0.438</v>
      </c>
      <c r="D14" s="39">
        <v>0.415</v>
      </c>
      <c r="E14" s="39">
        <v>0.424</v>
      </c>
      <c r="F14" s="39">
        <v>0.384</v>
      </c>
      <c r="G14" s="39">
        <v>0.368</v>
      </c>
      <c r="H14" s="39">
        <v>0.385</v>
      </c>
      <c r="I14" s="39">
        <v>0.379</v>
      </c>
      <c r="J14" s="40"/>
      <c r="K14" s="40"/>
      <c r="L14" s="40"/>
      <c r="M14" s="40"/>
    </row>
    <row r="15" spans="1:13" ht="16.5" customHeight="1">
      <c r="A15" s="91"/>
      <c r="B15" s="13" t="s">
        <v>35</v>
      </c>
      <c r="C15" s="39">
        <v>0.5</v>
      </c>
      <c r="D15" s="39">
        <v>0.48</v>
      </c>
      <c r="E15" s="39">
        <v>0.46</v>
      </c>
      <c r="F15" s="39">
        <v>0.421</v>
      </c>
      <c r="G15" s="39">
        <v>0.404</v>
      </c>
      <c r="H15" s="39">
        <v>0.401</v>
      </c>
      <c r="I15" s="39">
        <v>0.392</v>
      </c>
      <c r="J15" s="40"/>
      <c r="K15" s="40"/>
      <c r="M15" s="40"/>
    </row>
    <row r="16" spans="1:13" ht="16.5" customHeight="1">
      <c r="A16" s="91" t="s">
        <v>33</v>
      </c>
      <c r="B16" s="13" t="s">
        <v>3</v>
      </c>
      <c r="C16" s="39">
        <v>0.639</v>
      </c>
      <c r="D16" s="39">
        <v>0.644</v>
      </c>
      <c r="E16" s="39">
        <v>0.654</v>
      </c>
      <c r="F16" s="39">
        <v>0.619</v>
      </c>
      <c r="G16" s="39">
        <v>0.622</v>
      </c>
      <c r="H16" s="39">
        <v>0.656</v>
      </c>
      <c r="I16" s="39">
        <v>0.67</v>
      </c>
      <c r="J16" s="40"/>
      <c r="K16" s="40"/>
      <c r="L16" s="40"/>
      <c r="M16" s="40"/>
    </row>
    <row r="17" spans="1:13" ht="16.5" customHeight="1">
      <c r="A17" s="91"/>
      <c r="B17" s="13" t="s">
        <v>35</v>
      </c>
      <c r="C17" s="39">
        <v>0.723</v>
      </c>
      <c r="D17" s="39">
        <v>0.712</v>
      </c>
      <c r="E17" s="39">
        <v>0.733</v>
      </c>
      <c r="F17" s="39">
        <v>0.71</v>
      </c>
      <c r="G17" s="39">
        <v>0.725</v>
      </c>
      <c r="H17" s="39">
        <v>0.727</v>
      </c>
      <c r="I17" s="39">
        <v>0.771</v>
      </c>
      <c r="J17" s="40"/>
      <c r="K17" s="40"/>
      <c r="M17" s="40"/>
    </row>
    <row r="18" spans="1:13" ht="16.5" customHeight="1">
      <c r="A18" s="91" t="s">
        <v>34</v>
      </c>
      <c r="B18" s="13" t="s">
        <v>3</v>
      </c>
      <c r="C18" s="39">
        <v>0.361</v>
      </c>
      <c r="D18" s="39">
        <v>0.349</v>
      </c>
      <c r="E18" s="39">
        <v>0.367</v>
      </c>
      <c r="F18" s="39">
        <v>0.377</v>
      </c>
      <c r="G18" s="39">
        <v>0.392</v>
      </c>
      <c r="H18" s="39">
        <v>0.4</v>
      </c>
      <c r="I18" s="39">
        <v>0.413</v>
      </c>
      <c r="J18" s="40"/>
      <c r="K18" s="40"/>
      <c r="L18" s="40"/>
      <c r="M18" s="40"/>
    </row>
    <row r="19" spans="1:13" ht="16.5" customHeight="1">
      <c r="A19" s="92"/>
      <c r="B19" s="29" t="s">
        <v>35</v>
      </c>
      <c r="C19" s="41">
        <v>0.447</v>
      </c>
      <c r="D19" s="41">
        <v>0.441</v>
      </c>
      <c r="E19" s="41">
        <v>0.461</v>
      </c>
      <c r="F19" s="41">
        <v>0.471</v>
      </c>
      <c r="G19" s="41">
        <v>0.495</v>
      </c>
      <c r="H19" s="41">
        <v>0.488</v>
      </c>
      <c r="I19" s="41">
        <v>0.519</v>
      </c>
      <c r="J19" s="40"/>
      <c r="K19" s="40"/>
      <c r="M19" s="40"/>
    </row>
    <row r="20" ht="12.75">
      <c r="A20" s="6" t="s">
        <v>97</v>
      </c>
    </row>
    <row r="22" spans="1:9" ht="12.75">
      <c r="A22" s="6" t="s">
        <v>121</v>
      </c>
      <c r="C22" s="40"/>
      <c r="D22" s="40"/>
      <c r="E22" s="40"/>
      <c r="F22" s="40"/>
      <c r="G22" s="40"/>
      <c r="H22" s="40"/>
      <c r="I22" s="40"/>
    </row>
    <row r="23" spans="1:9" ht="65.25" customHeight="1">
      <c r="A23" s="108" t="s">
        <v>123</v>
      </c>
      <c r="B23" s="108"/>
      <c r="C23" s="108"/>
      <c r="D23" s="108"/>
      <c r="E23" s="108"/>
      <c r="F23" s="108"/>
      <c r="G23" s="108"/>
      <c r="H23" s="108"/>
      <c r="I23" s="108"/>
    </row>
    <row r="24" spans="1:8" ht="12.75">
      <c r="A24" s="99"/>
      <c r="B24" s="40"/>
      <c r="C24" s="40"/>
      <c r="D24" s="40"/>
      <c r="E24" s="40"/>
      <c r="F24" s="40"/>
      <c r="G24" s="40"/>
      <c r="H24" s="40"/>
    </row>
    <row r="25" spans="1:8" ht="12.75">
      <c r="A25" s="100"/>
      <c r="B25" s="40"/>
      <c r="C25" s="40"/>
      <c r="D25" s="40"/>
      <c r="E25" s="40"/>
      <c r="F25" s="40"/>
      <c r="G25" s="40"/>
      <c r="H25" s="40"/>
    </row>
    <row r="26" spans="1:8" ht="12.75">
      <c r="A26" s="100"/>
      <c r="B26" s="40"/>
      <c r="C26" s="40"/>
      <c r="D26" s="40"/>
      <c r="E26" s="40"/>
      <c r="F26" s="40"/>
      <c r="G26" s="40"/>
      <c r="H26" s="40"/>
    </row>
    <row r="27" spans="1:8" ht="12.75">
      <c r="A27" s="100"/>
      <c r="B27" s="40"/>
      <c r="C27" s="40"/>
      <c r="D27" s="40"/>
      <c r="E27" s="40"/>
      <c r="F27" s="40"/>
      <c r="G27" s="40"/>
      <c r="H27" s="40"/>
    </row>
    <row r="28" spans="1:8" ht="12.75">
      <c r="A28" s="100"/>
      <c r="B28" s="40"/>
      <c r="C28" s="40"/>
      <c r="D28" s="40"/>
      <c r="E28" s="40"/>
      <c r="F28" s="40"/>
      <c r="G28" s="40"/>
      <c r="H28" s="40"/>
    </row>
    <row r="29" spans="2:8" ht="12.75">
      <c r="B29" s="40"/>
      <c r="C29" s="40"/>
      <c r="D29" s="40"/>
      <c r="E29" s="40"/>
      <c r="F29" s="40"/>
      <c r="G29" s="40"/>
      <c r="H29" s="40"/>
    </row>
    <row r="32" ht="12.75">
      <c r="N32" s="90"/>
    </row>
    <row r="33" spans="2:20" ht="12.75">
      <c r="B33" s="40"/>
      <c r="C33" s="40"/>
      <c r="D33" s="40"/>
      <c r="E33" s="40"/>
      <c r="F33" s="40"/>
      <c r="G33" s="40"/>
      <c r="H33" s="40"/>
      <c r="L33" s="40"/>
      <c r="M33" s="40"/>
      <c r="N33" s="40"/>
      <c r="O33" s="40"/>
      <c r="P33" s="40"/>
      <c r="Q33" s="40"/>
      <c r="R33" s="40"/>
      <c r="T33" s="40"/>
    </row>
    <row r="34" spans="2:22" ht="12.75">
      <c r="B34" s="40"/>
      <c r="C34" s="40"/>
      <c r="D34" s="40"/>
      <c r="E34" s="40"/>
      <c r="F34" s="40"/>
      <c r="G34" s="40"/>
      <c r="H34" s="40"/>
      <c r="L34" s="40"/>
      <c r="M34" s="40"/>
      <c r="N34" s="40"/>
      <c r="O34" s="40"/>
      <c r="P34" s="40"/>
      <c r="Q34" s="40"/>
      <c r="R34" s="40"/>
      <c r="T34" s="40"/>
      <c r="V34" s="40"/>
    </row>
    <row r="35" spans="2:20" ht="12.75">
      <c r="B35" s="40"/>
      <c r="C35" s="40"/>
      <c r="D35" s="40"/>
      <c r="E35" s="40"/>
      <c r="F35" s="40"/>
      <c r="G35" s="40"/>
      <c r="H35" s="40"/>
      <c r="L35" s="40"/>
      <c r="M35" s="40"/>
      <c r="N35" s="40"/>
      <c r="O35" s="40"/>
      <c r="P35" s="40"/>
      <c r="Q35" s="40"/>
      <c r="R35" s="40"/>
      <c r="T35" s="40"/>
    </row>
    <row r="36" spans="2:20" ht="12.75">
      <c r="B36" s="40"/>
      <c r="C36" s="40"/>
      <c r="D36" s="40"/>
      <c r="E36" s="40"/>
      <c r="F36" s="40"/>
      <c r="G36" s="40"/>
      <c r="H36" s="40"/>
      <c r="L36" s="40"/>
      <c r="M36" s="40"/>
      <c r="N36" s="40"/>
      <c r="O36" s="40"/>
      <c r="P36" s="40"/>
      <c r="Q36" s="40"/>
      <c r="R36" s="40"/>
      <c r="T36" s="40"/>
    </row>
    <row r="37" spans="2:20" ht="12.75">
      <c r="B37" s="40"/>
      <c r="C37" s="40"/>
      <c r="D37" s="40"/>
      <c r="E37" s="40"/>
      <c r="F37" s="40"/>
      <c r="G37" s="40"/>
      <c r="H37" s="40"/>
      <c r="L37" s="40"/>
      <c r="M37" s="40"/>
      <c r="N37" s="40"/>
      <c r="O37" s="40"/>
      <c r="P37" s="40"/>
      <c r="Q37" s="40"/>
      <c r="R37" s="40"/>
      <c r="T37" s="40"/>
    </row>
    <row r="38" spans="2:20" ht="12.75">
      <c r="B38" s="40"/>
      <c r="C38" s="40"/>
      <c r="D38" s="40"/>
      <c r="E38" s="40"/>
      <c r="F38" s="40"/>
      <c r="G38" s="40"/>
      <c r="H38" s="40"/>
      <c r="L38" s="40"/>
      <c r="M38" s="40"/>
      <c r="N38" s="40"/>
      <c r="O38" s="40"/>
      <c r="P38" s="40"/>
      <c r="Q38" s="40"/>
      <c r="R38" s="40"/>
      <c r="T38" s="40"/>
    </row>
    <row r="44" ht="12.75">
      <c r="A44" s="6"/>
    </row>
    <row r="45" ht="12.75">
      <c r="A45" s="25"/>
    </row>
    <row r="63" ht="12.75"/>
    <row r="64" ht="12.75"/>
    <row r="65" ht="12.75"/>
    <row r="67" ht="12.75">
      <c r="D67" s="90"/>
    </row>
    <row r="68" spans="2:10" ht="12.75">
      <c r="B68" s="40"/>
      <c r="C68" s="40"/>
      <c r="D68" s="40"/>
      <c r="E68" s="40"/>
      <c r="F68" s="40"/>
      <c r="G68" s="40"/>
      <c r="H68" s="40"/>
      <c r="J68" s="40"/>
    </row>
    <row r="69" spans="2:10" ht="12.75">
      <c r="B69" s="40"/>
      <c r="C69" s="40"/>
      <c r="D69" s="40"/>
      <c r="E69" s="40"/>
      <c r="F69" s="40"/>
      <c r="G69" s="40"/>
      <c r="H69" s="40"/>
      <c r="J69" s="40"/>
    </row>
    <row r="70" spans="2:10" ht="12.75">
      <c r="B70" s="40"/>
      <c r="C70" s="40"/>
      <c r="D70" s="40"/>
      <c r="E70" s="40"/>
      <c r="F70" s="40"/>
      <c r="G70" s="40"/>
      <c r="H70" s="40"/>
      <c r="J70" s="40"/>
    </row>
    <row r="71" spans="2:10" ht="12.75">
      <c r="B71" s="40"/>
      <c r="C71" s="40"/>
      <c r="D71" s="40"/>
      <c r="E71" s="40"/>
      <c r="F71" s="40"/>
      <c r="G71" s="40"/>
      <c r="H71" s="40"/>
      <c r="J71" s="40"/>
    </row>
    <row r="72" spans="2:10" ht="12.75">
      <c r="B72" s="40"/>
      <c r="C72" s="40"/>
      <c r="D72" s="40"/>
      <c r="E72" s="40"/>
      <c r="F72" s="40"/>
      <c r="G72" s="40"/>
      <c r="H72" s="40"/>
      <c r="J72" s="40"/>
    </row>
    <row r="73" spans="2:10" ht="12.75">
      <c r="B73" s="40"/>
      <c r="C73" s="40"/>
      <c r="D73" s="40"/>
      <c r="E73" s="40"/>
      <c r="F73" s="40"/>
      <c r="G73" s="40"/>
      <c r="H73" s="40"/>
      <c r="J73" s="40"/>
    </row>
    <row r="74" ht="12.75">
      <c r="J74" s="40"/>
    </row>
  </sheetData>
  <mergeCells count="1">
    <mergeCell ref="A23:I23"/>
  </mergeCell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Fulfilling Potential Making it Happen Technical Annex Data Tables</dc:title>
  <dc:subject/>
  <dc:creator>Department for Work and Pensions</dc:creator>
  <cp:keywords/>
  <dc:description/>
  <cp:lastModifiedBy>69601641</cp:lastModifiedBy>
  <cp:lastPrinted>2013-07-12T10:41:19Z</cp:lastPrinted>
  <dcterms:created xsi:type="dcterms:W3CDTF">1996-10-14T23:33:28Z</dcterms:created>
  <dcterms:modified xsi:type="dcterms:W3CDTF">2013-07-17T10:30:57Z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1746296512</vt:i4>
  </property>
  <property fmtid="{D5CDD505-2E9C-101B-9397-08002B2CF9AE}" pid="3" name="_NewReviewCycle">
    <vt:lpwstr/>
  </property>
  <property fmtid="{D5CDD505-2E9C-101B-9397-08002B2CF9AE}" pid="4" name="_EmailSubject">
    <vt:lpwstr>ODI Publish</vt:lpwstr>
  </property>
  <property fmtid="{D5CDD505-2E9C-101B-9397-08002B2CF9AE}" pid="5" name="_AuthorEmail">
    <vt:lpwstr>ANNA.TURNER@DWP.GSI.GOV.UK</vt:lpwstr>
  </property>
  <property fmtid="{D5CDD505-2E9C-101B-9397-08002B2CF9AE}" pid="6" name="_AuthorEmailDisplayName">
    <vt:lpwstr>Turner Anna PROFESSIONAL SERVICES SCD</vt:lpwstr>
  </property>
</Properties>
</file>