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7" sheetId="66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<sst xmlns="http://schemas.openxmlformats.org/spreadsheetml/2006/main" count="203" uniqueCount="93">
  <si>
    <t xml:space="preserve">Other </t>
  </si>
  <si>
    <t>Unallocated</t>
  </si>
  <si>
    <t>Schools</t>
  </si>
  <si>
    <t>earmarked</t>
  </si>
  <si>
    <t>reserves</t>
  </si>
  <si>
    <t>At 1 April</t>
  </si>
  <si>
    <t>At 31 March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</si>
  <si>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</si>
  <si>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</si>
  <si>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</si>
  <si>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</si>
  <si>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</si>
  <si>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</si>
  <si>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</si>
  <si>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</si>
  <si>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</si>
  <si>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</si>
  <si>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</si>
  <si>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</si>
  <si>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</si>
  <si>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</si>
  <si>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</si>
  <si>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</si>
  <si>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</si>
  <si>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</si>
  <si>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</si>
  <si>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</si>
  <si>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</si>
  <si>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</si>
  <si>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</si>
  <si>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</si>
  <si>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</si>
  <si>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</si>
  <si>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</si>
  <si>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</si>
  <si>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</si>
  <si>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</si>
  <si>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</si>
  <si>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</si>
  <si>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</si>
  <si>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</si>
  <si>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</si>
  <si>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</si>
  <si>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</si>
  <si>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</si>
  <si>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</si>
  <si>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</si>
  <si>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</si>
  <si>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</si>
  <si>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</si>
  <si>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</si>
  <si>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</si>
  <si>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</si>
  <si>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</si>
  <si>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</si>
  <si>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</si>
  <si>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</si>
  <si>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</si>
  <si>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</si>
  <si>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</si>
  <si>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</si>
  <si>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</si>
  <si>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</si>
  <si>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</si>
  <si>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</si>
  <si>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</si>
  <si>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</si>
  <si>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</si>
  <si>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</si>
  <si>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</si>
  <si>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</si>
  <si>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</si>
  <si>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</si>
  <si>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</si>
  <si>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</si>
  <si>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</si>
  <si>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</si>
  <si>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</si>
  <si>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</si>
  <si>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</si>
  <si>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</si>
  <si>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</si>
  <si>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</si>
  <si>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</si>
  <si>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</si>
  <si>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-</t>
  </si>
  <si>
    <t>Table 7: Level of revenue reserves since 2009-10</t>
  </si>
  <si>
    <t>Public</t>
  </si>
  <si>
    <t>Health</t>
  </si>
  <si>
    <t>Non-ringfenced reserves</t>
  </si>
  <si>
    <t>Non-</t>
  </si>
  <si>
    <t>ringfenced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</si>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</sst>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9" formatCode="_(&quot;£&quot;* #,##0.00_);_(&quot;£&quot;* \(#,##0.00\);_(&quot;£&quot;* &quot;-&quot;??_);_(@_)"/>
  </numFmts>
  <fonts count="30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Swis721 BT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42" quotePrefix="1" applyFont="1" applyBorder="1" applyAlignment="1">
      <alignment horizontal="left"/>
    </xf>
    <xf numFmtId="0" fontId="6" fillId="0" borderId="0" xfId="42" applyFont="1" applyBorder="1"/>
    <xf numFmtId="0" fontId="6" fillId="0" borderId="0" xfId="42" applyFont="1" applyBorder="1" applyAlignment="1">
      <alignment horizontal="right"/>
    </xf>
    <xf numFmtId="3" fontId="6" fillId="0" borderId="0" xfId="42" applyNumberFormat="1" applyFont="1" applyBorder="1"/>
    <xf numFmtId="0" fontId="5" fillId="0" borderId="0" xfId="42" applyFont="1"/>
    <xf numFmtId="3" fontId="5" fillId="0" borderId="0" xfId="42" applyNumberFormat="1" applyFont="1"/>
    <xf numFmtId="0" fontId="7" fillId="0" borderId="0" xfId="42" applyFont="1"/>
    <xf numFmtId="0" fontId="6" fillId="0" borderId="0" xfId="42" applyFont="1"/>
    <xf numFmtId="0" fontId="6" fillId="0" borderId="0" xfId="42" applyFont="1" applyAlignment="1">
      <alignment horizontal="right"/>
    </xf>
    <xf numFmtId="3" fontId="6" fillId="0" borderId="0" xfId="42" applyNumberFormat="1" applyFont="1"/>
    <xf numFmtId="0" fontId="8" fillId="0" borderId="0" xfId="42" applyFont="1" applyFill="1" applyBorder="1" applyAlignment="1">
      <alignment horizontal="left"/>
    </xf>
    <xf numFmtId="3" fontId="8" fillId="0" borderId="0" xfId="42" applyNumberFormat="1" applyFont="1" applyBorder="1"/>
    <xf numFmtId="0" fontId="8" fillId="0" borderId="0" xfId="42" applyFont="1" applyBorder="1"/>
    <xf numFmtId="0" fontId="8" fillId="0" borderId="0" xfId="42" quotePrefix="1" applyFont="1" applyFill="1" applyBorder="1" applyAlignment="1">
      <alignment horizontal="left" indent="1"/>
    </xf>
    <xf numFmtId="0" fontId="8" fillId="0" borderId="0" xfId="42" quotePrefix="1" applyFont="1" applyFill="1" applyBorder="1" applyAlignment="1">
      <alignment horizontal="left"/>
    </xf>
    <xf numFmtId="0" fontId="8" fillId="0" borderId="0" xfId="42" applyFont="1" applyFill="1" applyBorder="1"/>
    <xf numFmtId="0" fontId="8" fillId="0" borderId="0" xfId="42" applyFont="1" applyFill="1" applyBorder="1" applyAlignment="1" applyProtection="1">
      <alignment horizontal="left" indent="1"/>
    </xf>
    <xf numFmtId="0" fontId="8" fillId="0" borderId="0" xfId="42" applyFont="1" applyFill="1" applyBorder="1" applyAlignment="1" applyProtection="1">
      <alignment horizontal="left"/>
    </xf>
    <xf numFmtId="0" fontId="8" fillId="0" borderId="0" xfId="42" applyFont="1" applyBorder="1" applyAlignment="1">
      <alignment horizontal="left" indent="1"/>
    </xf>
    <xf numFmtId="0" fontId="8" fillId="0" borderId="0" xfId="42" applyFont="1"/>
    <xf numFmtId="3" fontId="8" fillId="0" borderId="0" xfId="42" applyNumberFormat="1" applyFont="1"/>
    <xf numFmtId="3" fontId="10" fillId="0" borderId="0" xfId="42" applyNumberFormat="1" applyFont="1" applyBorder="1"/>
    <xf numFmtId="0" fontId="10" fillId="0" borderId="0" xfId="42" applyFont="1" applyBorder="1" applyAlignment="1">
      <alignment horizontal="right"/>
    </xf>
    <xf numFmtId="0" fontId="7" fillId="0" borderId="0" xfId="42" applyFont="1" applyFill="1" applyBorder="1"/>
    <xf numFmtId="0" fontId="7" fillId="0" borderId="0" xfId="42" applyFont="1" applyBorder="1"/>
    <xf numFmtId="3" fontId="11" fillId="0" borderId="0" xfId="42" applyNumberFormat="1" applyFont="1" applyBorder="1"/>
    <xf numFmtId="0" fontId="10" fillId="0" borderId="0" xfId="42" applyFont="1"/>
    <xf numFmtId="0" fontId="10" fillId="0" borderId="0" xfId="42" applyFont="1" applyAlignment="1">
      <alignment horizontal="right"/>
    </xf>
    <xf numFmtId="3" fontId="10" fillId="0" borderId="0" xfId="42" applyNumberFormat="1" applyFont="1"/>
    <xf numFmtId="3" fontId="11" fillId="0" borderId="0" xfId="42" applyNumberFormat="1" applyFont="1"/>
    <xf numFmtId="3" fontId="5" fillId="24" borderId="0" xfId="42" applyNumberFormat="1" applyFont="1" applyFill="1" applyBorder="1"/>
    <xf numFmtId="0" fontId="10" fillId="0" borderId="0" xfId="42" applyFont="1" applyBorder="1"/>
    <xf numFmtId="0" fontId="11" fillId="0" borderId="0" xfId="42" applyFont="1"/>
    <xf numFmtId="0" fontId="7" fillId="0" borderId="0" xfId="42" applyFont="1" applyFill="1" applyBorder="1" applyAlignment="1">
      <alignment horizontal="left"/>
    </xf>
    <xf numFmtId="0" fontId="8" fillId="0" borderId="0" xfId="42" applyFont="1" applyBorder="1" applyAlignment="1">
      <alignment horizontal="left"/>
    </xf>
    <xf numFmtId="0" fontId="8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5" fillId="24" borderId="10" xfId="42" quotePrefix="1" applyFont="1" applyFill="1" applyBorder="1" applyAlignment="1">
      <alignment horizontal="right"/>
    </xf>
    <xf numFmtId="0" fontId="5" fillId="24" borderId="0" xfId="42" applyFont="1" applyFill="1" applyBorder="1" applyAlignment="1">
      <alignment horizontal="right"/>
    </xf>
    <xf numFmtId="0" fontId="5" fillId="24" borderId="10" xfId="42" applyFont="1" applyFill="1" applyBorder="1" applyAlignment="1">
      <alignment horizontal="right"/>
    </xf>
    <xf numFmtId="0" fontId="5" fillId="24" borderId="0" xfId="42" quotePrefix="1" applyFont="1" applyFill="1" applyBorder="1" applyAlignment="1">
      <alignment horizontal="right"/>
    </xf>
    <xf numFmtId="0" fontId="6" fillId="24" borderId="11" xfId="42" applyFont="1" applyFill="1" applyBorder="1" applyAlignment="1">
      <alignment horizontal="left"/>
    </xf>
    <xf numFmtId="0" fontId="5" fillId="24" borderId="11" xfId="42" applyFont="1" applyFill="1" applyBorder="1"/>
    <xf numFmtId="0" fontId="5" fillId="24" borderId="0" xfId="42" applyFont="1" applyFill="1" applyBorder="1"/>
    <xf numFmtId="0" fontId="7" fillId="25" borderId="0" xfId="42" quotePrefix="1" applyFont="1" applyFill="1" applyAlignment="1">
      <alignment horizontal="left"/>
    </xf>
    <xf numFmtId="0" fontId="0" fillId="0" borderId="0" xfId="42" applyFont="1" applyFill="1"/>
    <xf numFmtId="3" fontId="5" fillId="24" borderId="0" xfId="42" applyNumberFormat="1" applyFont="1" applyFill="1" applyBorder="1" applyAlignment="1">
      <alignment horizontal="right"/>
    </xf>
    <xf numFmtId="0" fontId="5" fillId="24" borderId="10" xfId="42" applyFont="1" applyFill="1" applyBorder="1"/>
    <xf numFmtId="3" fontId="6" fillId="24" borderId="0" xfId="42" applyNumberFormat="1" applyFont="1" applyFill="1" applyBorder="1"/>
    <xf numFmtId="3" fontId="5" fillId="24" borderId="10" xfId="42" applyNumberFormat="1" applyFont="1" applyFill="1" applyBorder="1"/>
    <xf numFmtId="0" fontId="5" fillId="24" borderId="12" xfId="42" applyFont="1" applyFill="1" applyBorder="1"/>
    <xf numFmtId="0" fontId="5" fillId="24" borderId="11" xfId="42" quotePrefix="1" applyFont="1" applyFill="1" applyBorder="1" applyAlignment="1">
      <alignment horizontal="left"/>
    </xf>
    <xf numFmtId="0" fontId="2" fillId="24" borderId="0" xfId="42" applyFont="1" applyFill="1" applyBorder="1"/>
    <xf numFmtId="0" fontId="2" fillId="24" borderId="11" xfId="42" quotePrefix="1" applyFont="1" applyFill="1" applyBorder="1" applyAlignment="1">
      <alignment horizontal="left"/>
    </xf>
    <xf numFmtId="0" fontId="2" fillId="24" borderId="11" xfId="42" applyFont="1" applyFill="1" applyBorder="1" applyAlignment="1">
      <alignment horizontal="left"/>
    </xf>
    <xf numFmtId="0" fontId="2" fillId="24" borderId="12" xfId="42" applyFont="1" applyFill="1" applyBorder="1"/>
    <xf numFmtId="0" fontId="28" fillId="24" borderId="0" xfId="42" applyFont="1" applyFill="1" applyBorder="1" applyAlignment="1">
      <alignment horizontal="right"/>
    </xf>
    <xf numFmtId="0" fontId="5" fillId="24" borderId="18" xfId="42" applyFont="1" applyFill="1" applyBorder="1" applyAlignment="1">
      <alignment horizontal="center" wrapText="1"/>
    </xf>
    <xf numFmtId="0" fontId="6" fillId="24" borderId="0" xfId="42" applyFont="1" applyFill="1" applyBorder="1" applyAlignment="1">
      <alignment horizontal="right"/>
    </xf>
    <xf numFmtId="3" fontId="6" fillId="24" borderId="0" xfId="42" applyNumberFormat="1" applyFont="1" applyFill="1" applyBorder="1" applyAlignment="1">
      <alignment horizontal="right"/>
    </xf>
    <xf numFmtId="3" fontId="5" fillId="24" borderId="10" xfId="42" applyNumberFormat="1" applyFont="1" applyFill="1" applyBorder="1" applyAlignment="1">
      <alignment horizontal="right"/>
    </xf>
    <xf numFmtId="3" fontId="6" fillId="24" borderId="0" xfId="42" applyNumberFormat="1" applyFont="1" applyFill="1" applyBorder="1" applyProtection="1"/>
    <xf numFmtId="0" fontId="2" fillId="24" borderId="13" xfId="42" applyFont="1" applyFill="1" applyBorder="1"/>
    <xf numFmtId="0" fontId="5" fillId="24" borderId="14" xfId="42" applyFont="1" applyFill="1" applyBorder="1"/>
    <xf numFmtId="0" fontId="5" fillId="0" borderId="0" xfId="42" applyFont="1" applyFill="1"/>
    <xf numFmtId="0" fontId="6" fillId="24" borderId="10" xfId="42" applyFont="1" applyFill="1" applyBorder="1" applyAlignment="1">
      <alignment horizontal="center" wrapText="1"/>
    </xf>
    <xf numFmtId="0" fontId="6" fillId="24" borderId="18" xfId="42" applyFont="1" applyFill="1" applyBorder="1" applyAlignment="1">
      <alignment horizontal="center" wrapText="1"/>
    </xf>
    <xf numFmtId="0" fontId="6" fillId="24" borderId="0" xfId="42" applyFont="1" applyFill="1" applyBorder="1" applyAlignment="1">
      <alignment horizontal="center" wrapText="1"/>
    </xf>
    <xf numFmtId="3" fontId="6" fillId="24" borderId="0" xfId="42" applyNumberFormat="1" applyFont="1" applyFill="1" applyBorder="1" applyAlignment="1" applyProtection="1">
      <alignment horizontal="right"/>
    </xf>
    <xf numFmtId="0" fontId="4" fillId="26" borderId="15" xfId="42" quotePrefix="1" applyFont="1" applyFill="1" applyBorder="1" applyAlignment="1">
      <alignment horizontal="left"/>
    </xf>
    <xf numFmtId="0" fontId="5" fillId="24" borderId="0" xfId="42" applyFont="1" applyFill="1" applyBorder="1" applyAlignment="1">
      <alignment horizontal="center" wrapText="1"/>
    </xf>
    <xf numFmtId="0" fontId="6" fillId="24" borderId="0" xfId="42" applyFont="1" applyFill="1" applyBorder="1" applyAlignment="1">
      <alignment horizontal="center" wrapText="1"/>
    </xf>
    <xf numFmtId="0" fontId="0" fillId="26" borderId="16" xfId="42" applyFont="1" applyFill="1" applyBorder="1" applyAlignment="1"/>
    <xf numFmtId="0" fontId="0" fillId="26" borderId="17" xfId="42" applyFont="1" applyFill="1" applyBorder="1" applyAlignment="1"/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>
      <c r="A1" s="45" t="s">
        <v>28</v>
      </c>
    </row>
    <row r="3" spans="1:10">
      <c r="A3" s="45" t="s">
        <v>29</v>
      </c>
      <c r="E3" s="28"/>
      <c r="H3" s="9"/>
    </row>
    <row r="4" spans="1:10">
      <c r="A4" s="32" t="str">
        <f>IF(J5=0, "All rows in order", "Check row order")</f>
        <v>All rows in order</v>
      </c>
      <c r="B4" s="3"/>
      <c r="C4" s="23" t="s">
        <v>81</v>
      </c>
      <c r="D4" s="28" t="s">
        <v>84</v>
      </c>
      <c r="E4" s="28" t="s">
        <v>14</v>
      </c>
      <c r="H4" s="9"/>
      <c r="I4" s="7" t="s">
        <v>83</v>
      </c>
    </row>
    <row r="5" spans="1:10">
      <c r="A5" s="1"/>
      <c r="B5" s="2"/>
      <c r="C5" s="4"/>
      <c r="E5" s="29"/>
      <c r="H5" s="10"/>
      <c r="I5" s="8" t="s">
        <v>82</v>
      </c>
      <c r="J5" s="33">
        <f>SUM(J6:J92)</f>
        <v>0</v>
      </c>
    </row>
    <row r="6" spans="1:10">
      <c r="A6" s="11" t="s">
        <v>15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15</v>
      </c>
      <c r="J6" s="27">
        <f>IF(I6=A6,0,1)</f>
        <v>0</v>
      </c>
    </row>
    <row r="7" spans="1:10">
      <c r="A7" s="11" t="s">
        <v>16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16</v>
      </c>
      <c r="J7" s="27">
        <f t="shared" ref="J7:J70" si="2">IF(I7=A7,0,1)</f>
        <v>0</v>
      </c>
    </row>
    <row r="8" spans="1:10">
      <c r="A8" s="15" t="s">
        <v>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9</v>
      </c>
      <c r="J8" s="27">
        <f t="shared" si="2"/>
        <v>0</v>
      </c>
    </row>
    <row r="9" spans="1:10">
      <c r="A9" s="15" t="s">
        <v>17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17</v>
      </c>
      <c r="J9" s="27">
        <f t="shared" si="2"/>
        <v>0</v>
      </c>
    </row>
    <row r="10" spans="1:10">
      <c r="A10" s="15" t="s">
        <v>18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18</v>
      </c>
      <c r="J10" s="27">
        <f t="shared" si="2"/>
        <v>0</v>
      </c>
    </row>
    <row r="11" spans="1:10">
      <c r="A11" s="15" t="s">
        <v>19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19</v>
      </c>
      <c r="J11" s="27">
        <f t="shared" si="2"/>
        <v>0</v>
      </c>
    </row>
    <row r="12" spans="1:10">
      <c r="A12" s="15" t="s">
        <v>20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20</v>
      </c>
      <c r="J12" s="27">
        <f t="shared" si="2"/>
        <v>0</v>
      </c>
    </row>
    <row r="13" spans="1:10">
      <c r="A13" s="11" t="s">
        <v>11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11</v>
      </c>
      <c r="J13" s="27">
        <f t="shared" si="2"/>
        <v>0</v>
      </c>
    </row>
    <row r="14" spans="1:10">
      <c r="A14" s="15" t="s">
        <v>12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12</v>
      </c>
      <c r="J14" s="27">
        <f t="shared" si="2"/>
        <v>0</v>
      </c>
    </row>
    <row r="15" spans="1:10">
      <c r="A15" s="15" t="s">
        <v>21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21</v>
      </c>
      <c r="J15" s="27">
        <f t="shared" si="2"/>
        <v>0</v>
      </c>
    </row>
    <row r="16" spans="1:10">
      <c r="A16" s="15" t="s">
        <v>8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8</v>
      </c>
      <c r="J16" s="27">
        <f t="shared" si="2"/>
        <v>0</v>
      </c>
    </row>
    <row r="17" spans="1:10">
      <c r="A17" s="11" t="s">
        <v>13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13</v>
      </c>
      <c r="J17" s="27">
        <f t="shared" si="2"/>
        <v>0</v>
      </c>
    </row>
    <row r="18" spans="1:10" s="5" customFormat="1">
      <c r="A18" s="34" t="s">
        <v>22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22</v>
      </c>
      <c r="J18" s="27">
        <f t="shared" si="2"/>
        <v>0</v>
      </c>
    </row>
    <row r="19" spans="1:10">
      <c r="A19" s="11" t="s">
        <v>23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23</v>
      </c>
      <c r="J19" s="27">
        <f t="shared" si="2"/>
        <v>0</v>
      </c>
    </row>
    <row r="20" spans="1:10">
      <c r="A20" s="11" t="s">
        <v>24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24</v>
      </c>
      <c r="J20" s="27">
        <f t="shared" si="2"/>
        <v>0</v>
      </c>
    </row>
    <row r="21" spans="1:10">
      <c r="A21" s="11" t="s">
        <v>25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25</v>
      </c>
      <c r="J21" s="27">
        <f t="shared" si="2"/>
        <v>0</v>
      </c>
    </row>
    <row r="22" spans="1:10">
      <c r="A22" s="18" t="s">
        <v>26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26</v>
      </c>
      <c r="J22" s="27">
        <f t="shared" si="2"/>
        <v>0</v>
      </c>
    </row>
    <row r="23" spans="1:10">
      <c r="A23" s="18" t="s">
        <v>27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27</v>
      </c>
      <c r="J23" s="27">
        <f t="shared" si="2"/>
        <v>0</v>
      </c>
    </row>
    <row r="24" spans="1:10">
      <c r="A24" s="35" t="s">
        <v>30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30</v>
      </c>
      <c r="J24" s="27">
        <f t="shared" si="2"/>
        <v>0</v>
      </c>
    </row>
    <row r="25" spans="1:10">
      <c r="A25" s="35" t="s">
        <v>31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31</v>
      </c>
      <c r="J25" s="27">
        <f t="shared" si="2"/>
        <v>0</v>
      </c>
    </row>
    <row r="26" spans="1:10">
      <c r="A26" s="35" t="s">
        <v>32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32</v>
      </c>
      <c r="J26" s="27">
        <f t="shared" si="2"/>
        <v>0</v>
      </c>
    </row>
    <row r="27" spans="1:10">
      <c r="A27" s="35" t="s">
        <v>33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33</v>
      </c>
      <c r="J27" s="27">
        <f t="shared" si="2"/>
        <v>0</v>
      </c>
    </row>
    <row r="28" spans="1:10">
      <c r="A28" s="36" t="s">
        <v>34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34</v>
      </c>
      <c r="J28" s="27">
        <f t="shared" si="2"/>
        <v>0</v>
      </c>
    </row>
    <row r="29" spans="1:10">
      <c r="A29" s="36" t="s">
        <v>35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35</v>
      </c>
      <c r="J29" s="27">
        <f t="shared" si="2"/>
        <v>0</v>
      </c>
    </row>
    <row r="30" spans="1:10">
      <c r="A30" s="36" t="s">
        <v>36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36</v>
      </c>
      <c r="J30" s="27">
        <f t="shared" si="2"/>
        <v>0</v>
      </c>
    </row>
    <row r="31" spans="1:10">
      <c r="A31" s="36" t="s">
        <v>10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10</v>
      </c>
      <c r="J31" s="27">
        <f t="shared" si="2"/>
        <v>0</v>
      </c>
    </row>
    <row r="32" spans="1:10">
      <c r="A32" s="36" t="s">
        <v>37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37</v>
      </c>
      <c r="J32" s="27">
        <f t="shared" si="2"/>
        <v>0</v>
      </c>
    </row>
    <row r="33" spans="1:10">
      <c r="A33" s="36" t="s">
        <v>38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38</v>
      </c>
      <c r="J33" s="27">
        <f t="shared" si="2"/>
        <v>0</v>
      </c>
    </row>
    <row r="34" spans="1:10">
      <c r="A34" s="36" t="s">
        <v>39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39</v>
      </c>
      <c r="J34" s="27">
        <f t="shared" si="2"/>
        <v>0</v>
      </c>
    </row>
    <row r="35" spans="1:10" s="5" customFormat="1">
      <c r="A35" s="37" t="s">
        <v>40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40</v>
      </c>
      <c r="J35" s="27">
        <f t="shared" si="2"/>
        <v>0</v>
      </c>
    </row>
    <row r="36" spans="1:10">
      <c r="A36" s="36" t="s">
        <v>41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41</v>
      </c>
      <c r="J36" s="27">
        <f t="shared" si="2"/>
        <v>0</v>
      </c>
    </row>
    <row r="37" spans="1:10">
      <c r="A37" s="36" t="s">
        <v>42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42</v>
      </c>
      <c r="J37" s="27">
        <f t="shared" si="2"/>
        <v>0</v>
      </c>
    </row>
    <row r="38" spans="1:10">
      <c r="A38" s="36" t="s">
        <v>43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43</v>
      </c>
      <c r="J38" s="27">
        <f t="shared" si="2"/>
        <v>0</v>
      </c>
    </row>
    <row r="39" spans="1:10">
      <c r="A39" s="36" t="s">
        <v>44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44</v>
      </c>
      <c r="J39" s="27">
        <f t="shared" si="2"/>
        <v>0</v>
      </c>
    </row>
    <row r="40" spans="1:10">
      <c r="A40" s="36" t="s">
        <v>45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45</v>
      </c>
      <c r="J40" s="27">
        <f t="shared" si="2"/>
        <v>0</v>
      </c>
    </row>
    <row r="41" spans="1:10">
      <c r="A41" s="36" t="s">
        <v>46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46</v>
      </c>
      <c r="J41" s="27">
        <f t="shared" si="2"/>
        <v>0</v>
      </c>
    </row>
    <row r="42" spans="1:10">
      <c r="A42" s="36" t="s">
        <v>47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47</v>
      </c>
      <c r="J42" s="27">
        <f t="shared" si="2"/>
        <v>0</v>
      </c>
    </row>
    <row r="43" spans="1:10">
      <c r="A43" s="36" t="s">
        <v>48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48</v>
      </c>
      <c r="J43" s="27">
        <f t="shared" si="2"/>
        <v>0</v>
      </c>
    </row>
    <row r="44" spans="1:10">
      <c r="A44" s="36" t="s">
        <v>49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49</v>
      </c>
      <c r="J44" s="27">
        <f t="shared" si="2"/>
        <v>0</v>
      </c>
    </row>
    <row r="45" spans="1:10">
      <c r="A45" s="36" t="s">
        <v>50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50</v>
      </c>
      <c r="J45" s="27">
        <f t="shared" si="2"/>
        <v>0</v>
      </c>
    </row>
    <row r="46" spans="1:10">
      <c r="A46" s="36" t="s">
        <v>51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51</v>
      </c>
      <c r="J46" s="27">
        <f t="shared" si="2"/>
        <v>0</v>
      </c>
    </row>
    <row r="47" spans="1:10" s="5" customFormat="1">
      <c r="A47" s="37" t="s">
        <v>52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52</v>
      </c>
      <c r="J47" s="27">
        <f t="shared" si="2"/>
        <v>0</v>
      </c>
    </row>
    <row r="48" spans="1:10">
      <c r="A48" s="36" t="s">
        <v>53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53</v>
      </c>
      <c r="J48" s="27">
        <f t="shared" si="2"/>
        <v>0</v>
      </c>
    </row>
    <row r="49" spans="1:10">
      <c r="A49" s="36" t="s">
        <v>54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54</v>
      </c>
      <c r="J49" s="27">
        <f t="shared" si="2"/>
        <v>0</v>
      </c>
    </row>
    <row r="50" spans="1:10">
      <c r="A50" s="36" t="s">
        <v>55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55</v>
      </c>
      <c r="J50" s="27">
        <f t="shared" si="2"/>
        <v>0</v>
      </c>
    </row>
    <row r="51" spans="1:10" s="5" customFormat="1">
      <c r="A51" s="37" t="s">
        <v>56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56</v>
      </c>
      <c r="J51" s="27">
        <f t="shared" si="2"/>
        <v>0</v>
      </c>
    </row>
    <row r="52" spans="1:10">
      <c r="A52" s="36" t="s">
        <v>57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57</v>
      </c>
      <c r="J52" s="27">
        <f t="shared" si="2"/>
        <v>0</v>
      </c>
    </row>
    <row r="53" spans="1:10" s="5" customFormat="1">
      <c r="A53" s="37" t="s">
        <v>58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58</v>
      </c>
      <c r="J53" s="27">
        <f t="shared" si="2"/>
        <v>0</v>
      </c>
    </row>
    <row r="54" spans="1:10">
      <c r="A54" s="36" t="s">
        <v>59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59</v>
      </c>
      <c r="J54" s="27">
        <f t="shared" si="2"/>
        <v>0</v>
      </c>
    </row>
    <row r="55" spans="1:10">
      <c r="A55" s="36" t="s">
        <v>60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60</v>
      </c>
      <c r="J55" s="27">
        <f t="shared" si="2"/>
        <v>0</v>
      </c>
    </row>
    <row r="56" spans="1:10">
      <c r="A56" s="36" t="s">
        <v>61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61</v>
      </c>
      <c r="J56" s="27">
        <f t="shared" si="2"/>
        <v>0</v>
      </c>
    </row>
    <row r="57" spans="1:10">
      <c r="A57" s="36" t="s">
        <v>62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62</v>
      </c>
      <c r="J57" s="27">
        <f t="shared" si="2"/>
        <v>0</v>
      </c>
    </row>
    <row r="58" spans="1:10">
      <c r="A58" s="36" t="s">
        <v>63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63</v>
      </c>
      <c r="J58" s="27">
        <f t="shared" si="2"/>
        <v>0</v>
      </c>
    </row>
    <row r="59" spans="1:10" s="5" customFormat="1">
      <c r="A59" s="37" t="s">
        <v>64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64</v>
      </c>
      <c r="J59" s="27">
        <f t="shared" si="2"/>
        <v>0</v>
      </c>
    </row>
    <row r="60" spans="1:10">
      <c r="A60" s="36" t="s">
        <v>7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7</v>
      </c>
      <c r="J60" s="27">
        <f t="shared" si="2"/>
        <v>0</v>
      </c>
    </row>
    <row r="61" spans="1:10">
      <c r="A61" s="36" t="s">
        <v>65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65</v>
      </c>
      <c r="J61" s="27">
        <f t="shared" si="2"/>
        <v>0</v>
      </c>
    </row>
    <row r="62" spans="1:10">
      <c r="A62" s="36" t="s">
        <v>66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66</v>
      </c>
      <c r="J62" s="27">
        <f t="shared" si="2"/>
        <v>0</v>
      </c>
    </row>
    <row r="63" spans="1:10">
      <c r="A63" s="36" t="s">
        <v>67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67</v>
      </c>
      <c r="J63" s="27">
        <f t="shared" si="2"/>
        <v>0</v>
      </c>
    </row>
    <row r="64" spans="1:10">
      <c r="A64" s="36" t="s">
        <v>68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68</v>
      </c>
      <c r="J64" s="27">
        <f t="shared" si="2"/>
        <v>0</v>
      </c>
    </row>
    <row r="65" spans="1:10" s="5" customFormat="1">
      <c r="A65" s="37" t="s">
        <v>69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69</v>
      </c>
      <c r="J65" s="27">
        <f t="shared" si="2"/>
        <v>0</v>
      </c>
    </row>
    <row r="66" spans="1:10">
      <c r="A66" s="36" t="s">
        <v>70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70</v>
      </c>
      <c r="J66" s="27">
        <f t="shared" si="2"/>
        <v>0</v>
      </c>
    </row>
    <row r="67" spans="1:10">
      <c r="A67" s="36" t="s">
        <v>71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71</v>
      </c>
      <c r="J67" s="27">
        <f t="shared" si="2"/>
        <v>0</v>
      </c>
    </row>
    <row r="68" spans="1:10">
      <c r="A68" s="36" t="s">
        <v>72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72</v>
      </c>
      <c r="J68" s="27">
        <f t="shared" si="2"/>
        <v>0</v>
      </c>
    </row>
    <row r="69" spans="1:10">
      <c r="A69" s="36" t="s">
        <v>73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73</v>
      </c>
      <c r="J69" s="27">
        <f t="shared" si="2"/>
        <v>0</v>
      </c>
    </row>
    <row r="70" spans="1:10">
      <c r="A70" s="36" t="s">
        <v>74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74</v>
      </c>
      <c r="J70" s="27">
        <f t="shared" si="2"/>
        <v>0</v>
      </c>
    </row>
    <row r="71" spans="1:10">
      <c r="A71" s="36" t="s">
        <v>75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75</v>
      </c>
      <c r="J71" s="27">
        <f t="shared" ref="J71:J92" si="5">IF(I71=A71,0,1)</f>
        <v>0</v>
      </c>
    </row>
    <row r="72" spans="1:10">
      <c r="A72" s="36" t="s">
        <v>76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76</v>
      </c>
      <c r="J72" s="27">
        <f t="shared" si="5"/>
        <v>0</v>
      </c>
    </row>
    <row r="73" spans="1:10">
      <c r="A73" s="36" t="s">
        <v>77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77</v>
      </c>
      <c r="J73" s="27">
        <f t="shared" si="5"/>
        <v>0</v>
      </c>
    </row>
    <row r="74" spans="1:10">
      <c r="A74" s="36" t="s">
        <v>78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78</v>
      </c>
      <c r="J74" s="27">
        <f t="shared" si="5"/>
        <v>0</v>
      </c>
    </row>
    <row r="75" spans="1:10">
      <c r="A75" s="36" t="s">
        <v>79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79</v>
      </c>
      <c r="J75" s="27">
        <f t="shared" si="5"/>
        <v>0</v>
      </c>
    </row>
    <row r="76" spans="1:10">
      <c r="A76" s="36" t="s">
        <v>15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15</v>
      </c>
      <c r="J76" s="27">
        <f t="shared" si="5"/>
        <v>0</v>
      </c>
    </row>
    <row r="77" spans="1:10">
      <c r="A77" s="36" t="s">
        <v>16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16</v>
      </c>
      <c r="J77" s="27">
        <f t="shared" si="5"/>
        <v>0</v>
      </c>
    </row>
    <row r="78" spans="1:10">
      <c r="A78" s="36" t="s">
        <v>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9</v>
      </c>
      <c r="J78" s="27">
        <f t="shared" si="5"/>
        <v>0</v>
      </c>
    </row>
    <row r="79" spans="1:10">
      <c r="A79" s="36" t="s">
        <v>17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17</v>
      </c>
      <c r="J79" s="27">
        <f t="shared" si="5"/>
        <v>0</v>
      </c>
    </row>
    <row r="80" spans="1:10">
      <c r="A80" s="36" t="s">
        <v>18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18</v>
      </c>
      <c r="J80" s="27">
        <f t="shared" si="5"/>
        <v>0</v>
      </c>
    </row>
    <row r="81" spans="1:10">
      <c r="A81" s="36" t="s">
        <v>19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19</v>
      </c>
      <c r="J81" s="27">
        <f t="shared" si="5"/>
        <v>0</v>
      </c>
    </row>
    <row r="82" spans="1:10">
      <c r="A82" s="36" t="s">
        <v>20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20</v>
      </c>
      <c r="J82" s="27">
        <f t="shared" si="5"/>
        <v>0</v>
      </c>
    </row>
    <row r="83" spans="1:10">
      <c r="A83" s="36" t="s">
        <v>11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11</v>
      </c>
      <c r="J83" s="27">
        <f t="shared" si="5"/>
        <v>0</v>
      </c>
    </row>
    <row r="84" spans="1:10">
      <c r="A84" s="36" t="s">
        <v>12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12</v>
      </c>
      <c r="J84" s="27">
        <f t="shared" si="5"/>
        <v>0</v>
      </c>
    </row>
    <row r="85" spans="1:10">
      <c r="A85" s="36" t="s">
        <v>21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21</v>
      </c>
      <c r="J85" s="27">
        <f t="shared" si="5"/>
        <v>0</v>
      </c>
    </row>
    <row r="86" spans="1:10">
      <c r="A86" s="36" t="s">
        <v>8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8</v>
      </c>
      <c r="J86" s="27">
        <f t="shared" si="5"/>
        <v>0</v>
      </c>
    </row>
    <row r="87" spans="1:10">
      <c r="A87" s="36" t="s">
        <v>13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13</v>
      </c>
      <c r="J87" s="27">
        <f t="shared" si="5"/>
        <v>0</v>
      </c>
    </row>
    <row r="88" spans="1:10">
      <c r="A88" s="36" t="s">
        <v>37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37</v>
      </c>
      <c r="J88" s="27">
        <f t="shared" si="5"/>
        <v>0</v>
      </c>
    </row>
    <row r="89" spans="1:10">
      <c r="A89" s="36" t="s">
        <v>38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38</v>
      </c>
      <c r="J89" s="27">
        <f t="shared" si="5"/>
        <v>0</v>
      </c>
    </row>
    <row r="90" spans="1:10">
      <c r="A90" s="36" t="s">
        <v>54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54</v>
      </c>
      <c r="J90" s="27">
        <f t="shared" si="5"/>
        <v>0</v>
      </c>
    </row>
    <row r="91" spans="1:10">
      <c r="A91" s="36" t="s">
        <v>63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63</v>
      </c>
      <c r="J91" s="27">
        <f t="shared" si="5"/>
        <v>0</v>
      </c>
    </row>
    <row r="92" spans="1:10" s="5" customFormat="1">
      <c r="A92" s="37" t="s">
        <v>80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80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H19"/>
  <sheetViews>
    <sheetView showGridLines="0" tabSelected="1" workbookViewId="0">
      <selection sqref="A1:H1"/>
    </sheetView>
  </sheetViews>
  <sheetFormatPr defaultRowHeight="12.75"/>
  <cols>
    <col min="1" max="1" width="18" style="46" customWidth="1"/>
    <col min="2" max="4" width="11.5703125" style="46" customWidth="1"/>
    <col min="5" max="5" width="12.5703125" style="46" customWidth="1"/>
    <col min="6" max="7" width="12.85546875" style="65" customWidth="1"/>
    <col min="8" max="8" width="1.28515625" style="65" customWidth="1"/>
    <col min="9" max="16384" width="9.140625" style="46"/>
  </cols>
  <sheetData>
    <row r="1" spans="1:8" ht="15.75">
      <c r="A1" s="70" t="s">
        <v>86</v>
      </c>
      <c r="B1" s="73"/>
      <c r="C1" s="73"/>
      <c r="D1" s="73"/>
      <c r="E1" s="73"/>
      <c r="F1" s="73"/>
      <c r="G1" s="73"/>
      <c r="H1" s="74"/>
    </row>
    <row r="2" spans="1:8">
      <c r="A2" s="52"/>
      <c r="B2" s="39"/>
      <c r="C2" s="39"/>
      <c r="D2" s="39"/>
      <c r="E2" s="57"/>
      <c r="F2" s="57"/>
      <c r="G2" s="41" t="s">
        <v>84</v>
      </c>
      <c r="H2" s="38"/>
    </row>
    <row r="3" spans="1:8" ht="8.1" customHeight="1">
      <c r="A3" s="52"/>
      <c r="B3" s="39"/>
      <c r="C3" s="39"/>
      <c r="D3" s="39"/>
      <c r="E3" s="57"/>
      <c r="F3" s="44"/>
      <c r="G3" s="44"/>
      <c r="H3" s="48"/>
    </row>
    <row r="4" spans="1:8" ht="12.75" customHeight="1">
      <c r="A4" s="52"/>
      <c r="B4" s="39"/>
      <c r="C4" s="39"/>
      <c r="D4" s="71" t="s">
        <v>89</v>
      </c>
      <c r="E4" s="72"/>
      <c r="F4" s="72"/>
      <c r="G4" s="68"/>
      <c r="H4" s="66"/>
    </row>
    <row r="5" spans="1:8" ht="3.95" customHeight="1" thickBot="1">
      <c r="A5" s="52"/>
      <c r="B5" s="39"/>
      <c r="C5" s="39"/>
      <c r="D5" s="58"/>
      <c r="E5" s="67"/>
      <c r="F5" s="67"/>
      <c r="G5" s="68"/>
      <c r="H5" s="66"/>
    </row>
    <row r="6" spans="1:8" ht="14.25" customHeight="1">
      <c r="A6" s="52"/>
      <c r="B6" s="53"/>
      <c r="C6" s="41" t="s">
        <v>87</v>
      </c>
      <c r="D6" s="41"/>
      <c r="E6" s="53"/>
      <c r="F6" s="39" t="s">
        <v>90</v>
      </c>
      <c r="G6" s="39"/>
      <c r="H6" s="40"/>
    </row>
    <row r="7" spans="1:8">
      <c r="A7" s="52"/>
      <c r="B7" s="41" t="s">
        <v>2</v>
      </c>
      <c r="C7" s="41" t="s">
        <v>88</v>
      </c>
      <c r="D7" s="41" t="s">
        <v>0</v>
      </c>
      <c r="E7" s="41" t="s">
        <v>1</v>
      </c>
      <c r="F7" s="39" t="s">
        <v>91</v>
      </c>
      <c r="G7" s="39" t="s">
        <v>82</v>
      </c>
      <c r="H7" s="40"/>
    </row>
    <row r="8" spans="1:8">
      <c r="A8" s="43" t="s">
        <v>5</v>
      </c>
      <c r="B8" s="39" t="s">
        <v>4</v>
      </c>
      <c r="C8" s="39" t="s">
        <v>4</v>
      </c>
      <c r="D8" s="41" t="s">
        <v>3</v>
      </c>
      <c r="E8" s="39"/>
      <c r="F8" s="41" t="s">
        <v>82</v>
      </c>
      <c r="G8" s="41" t="s">
        <v>92</v>
      </c>
      <c r="H8" s="38"/>
    </row>
    <row r="9" spans="1:8" ht="8.1" customHeight="1">
      <c r="A9" s="42"/>
      <c r="B9" s="59"/>
      <c r="C9" s="59"/>
      <c r="D9" s="60"/>
      <c r="E9" s="60"/>
      <c r="F9" s="47"/>
      <c r="G9" s="47"/>
      <c r="H9" s="61"/>
    </row>
    <row r="10" spans="1:8">
      <c r="A10" s="55">
        <v>2009</v>
      </c>
      <c r="B10" s="62">
        <v>1866.306</v>
      </c>
      <c r="C10" s="69" t="s">
        <v>85</v>
      </c>
      <c r="D10" s="49">
        <v>9488.366</v>
      </c>
      <c r="E10" s="49">
        <v>3497.4949999999999</v>
      </c>
      <c r="F10" s="31">
        <v>12985.861000000001</v>
      </c>
      <c r="G10" s="31">
        <v>14852.167000000001</v>
      </c>
      <c r="H10" s="50"/>
    </row>
    <row r="11" spans="1:8">
      <c r="A11" s="54">
        <v>2010</v>
      </c>
      <c r="B11" s="62">
        <v>1833.7380000000001</v>
      </c>
      <c r="C11" s="69" t="s">
        <v>85</v>
      </c>
      <c r="D11" s="49">
        <v>9758.5159999999996</v>
      </c>
      <c r="E11" s="49">
        <v>3469.4839999999999</v>
      </c>
      <c r="F11" s="31">
        <v>13228</v>
      </c>
      <c r="G11" s="31">
        <v>15061.737999999999</v>
      </c>
      <c r="H11" s="50"/>
    </row>
    <row r="12" spans="1:8">
      <c r="A12" s="54">
        <v>2011</v>
      </c>
      <c r="B12" s="62">
        <v>2047.383</v>
      </c>
      <c r="C12" s="69" t="s">
        <v>85</v>
      </c>
      <c r="D12" s="49">
        <v>10450.772000000001</v>
      </c>
      <c r="E12" s="49">
        <v>3861.866</v>
      </c>
      <c r="F12" s="31">
        <v>14312.638000000001</v>
      </c>
      <c r="G12" s="31">
        <v>16360.021000000001</v>
      </c>
      <c r="H12" s="50"/>
    </row>
    <row r="13" spans="1:8">
      <c r="A13" s="54">
        <v>2012</v>
      </c>
      <c r="B13" s="62">
        <v>2413.0329999999999</v>
      </c>
      <c r="C13" s="69" t="s">
        <v>85</v>
      </c>
      <c r="D13" s="49">
        <v>12534.218000000001</v>
      </c>
      <c r="E13" s="49">
        <v>4255.3040000000001</v>
      </c>
      <c r="F13" s="31">
        <v>16789.522000000001</v>
      </c>
      <c r="G13" s="31">
        <v>19202.555</v>
      </c>
      <c r="H13" s="50"/>
    </row>
    <row r="14" spans="1:8">
      <c r="A14" s="54">
        <v>2013</v>
      </c>
      <c r="B14" s="62">
        <v>2353.8409999999999</v>
      </c>
      <c r="C14" s="62">
        <v>7.3019999999999996</v>
      </c>
      <c r="D14" s="49">
        <v>14930.014999999999</v>
      </c>
      <c r="E14" s="49">
        <v>4297.1580000000004</v>
      </c>
      <c r="F14" s="31">
        <v>19227.172999999999</v>
      </c>
      <c r="G14" s="31">
        <v>21588.315999999999</v>
      </c>
      <c r="H14" s="50"/>
    </row>
    <row r="15" spans="1:8" ht="6" customHeight="1">
      <c r="A15" s="54"/>
      <c r="B15" s="62"/>
      <c r="C15" s="62"/>
      <c r="D15" s="49"/>
      <c r="E15" s="49"/>
      <c r="F15" s="31"/>
      <c r="G15" s="31"/>
      <c r="H15" s="50"/>
    </row>
    <row r="16" spans="1:8">
      <c r="A16" s="43" t="s">
        <v>6</v>
      </c>
      <c r="B16" s="62"/>
      <c r="C16" s="62"/>
      <c r="D16" s="49"/>
      <c r="E16" s="49"/>
      <c r="F16" s="31"/>
      <c r="G16" s="31"/>
      <c r="H16" s="50"/>
    </row>
    <row r="17" spans="1:8" ht="6" customHeight="1">
      <c r="A17" s="43"/>
      <c r="B17" s="62"/>
      <c r="C17" s="62"/>
      <c r="D17" s="49"/>
      <c r="E17" s="49"/>
      <c r="F17" s="31"/>
      <c r="G17" s="31"/>
      <c r="H17" s="50"/>
    </row>
    <row r="18" spans="1:8">
      <c r="A18" s="54">
        <v>2014</v>
      </c>
      <c r="B18" s="62">
        <v>2377.6179999999999</v>
      </c>
      <c r="C18" s="62">
        <v>207.15199999999999</v>
      </c>
      <c r="D18" s="49">
        <v>17083.717000000001</v>
      </c>
      <c r="E18" s="49">
        <v>4299.01</v>
      </c>
      <c r="F18" s="31">
        <v>21382.726999999999</v>
      </c>
      <c r="G18" s="31">
        <v>23967.497000000003</v>
      </c>
      <c r="H18" s="50"/>
    </row>
    <row r="19" spans="1:8" ht="6.75" customHeight="1">
      <c r="A19" s="63"/>
      <c r="B19" s="56"/>
      <c r="C19" s="56"/>
      <c r="D19" s="56"/>
      <c r="E19" s="56"/>
      <c r="F19" s="51"/>
      <c r="G19" s="51"/>
      <c r="H19" s="64"/>
    </row>
  </sheetData>
  <mergeCells count="2">
    <mergeCell ref="D4:F4"/>
    <mergeCell ref="A1:H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6D10876-C474-4578-B85C-F0B4F6D5706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Table 7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