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975" yWindow="6105" windowWidth="16665" windowHeight="547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'[12]Historical Data'!$P$122:$DA$129</definedName>
    <definedName name="ARanks">'[12]Historical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'[12]TSP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1'!$A$1:$Q$70</definedName>
    <definedName name="_xlnm.Print_Area" localSheetId="2">'Table 2'!$A$1:$Q$67</definedName>
    <definedName name="_xlnm.Print_Area" localSheetId="3">'Table 3'!$A$1:$R$95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'[12]Historical Data'!$P$148:$DA$159</definedName>
    <definedName name="rowsex">#REF!</definedName>
    <definedName name="RRanks">'[12]Historical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'[12]Historical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<sst xmlns="http://schemas.openxmlformats.org/spreadsheetml/2006/main" count="219" uniqueCount="121">
  <si>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</si>
  <si>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</si>
  <si>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FTRS</t>
  </si>
  <si>
    <t>Officers</t>
  </si>
  <si>
    <t>Other Ranks</t>
  </si>
  <si>
    <t>Financial Year</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</si>
  <si>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</si>
  <si>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There is no single reason why VO has changed over the years, but the Armed Forces Continuous Attitude Survey shows reasons that Service personnel have given for leaving the Armed Forces include: being separated from family and friends and not being medically deployable.</t>
  </si>
  <si>
    <t>6.</t>
  </si>
  <si>
    <t>https://www.gov.uk/government/collections/uk-armed-forces-quarterly-manning-report-statistics-index</t>
  </si>
  <si>
    <r>
      <t xml:space="preserve">         </t>
    </r>
    <r>
      <rPr>
        <u val="single"/>
        <sz val="10"/>
        <color indexed="8"/>
        <rFont val="Arial"/>
        <family val="2"/>
      </rPr>
      <t>https://www.gov.uk/government/collections/uk-armed-forces-redundancy-program-statistics-index</t>
    </r>
  </si>
  <si>
    <t>Redundancy figures presented will not match those published in the Quarterly Personnel Report (QPR) due to the inclusion of both Trained and Untrained Personnel.</t>
  </si>
  <si>
    <t>For more information on the total strength of the UK Armed Forces, broken down by trained and untrained, and Regular and Non-Regular components see tables 5a, 5b and 5c of the UK Armed Forces Quarterly Personnel Report which can be found at:</t>
  </si>
  <si>
    <t>https://www.gov.uk/government/collections/uk-armed-forces-redundancy-program-statistics-index</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</si>
  <si>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</si>
  <si>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</si>
  <si>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UK Armed Forces comprises all UK Regular Forces and full time UK Non-Regular Forces but excludes mobilised reservists.</t>
  </si>
  <si>
    <t>2011/12</t>
  </si>
  <si>
    <t>2012/13</t>
  </si>
  <si>
    <t>2013/14</t>
  </si>
  <si>
    <t>1 Sep 13</t>
  </si>
  <si>
    <t>1 Oct 13</t>
  </si>
  <si>
    <t>1 Nov 13</t>
  </si>
  <si>
    <t>to</t>
  </si>
  <si>
    <t>1 Dec 13</t>
  </si>
  <si>
    <t>1 Apr 14</t>
  </si>
  <si>
    <r>
      <t xml:space="preserve">• The full time trained strength of the UK Armed Forces was </t>
    </r>
    <r>
      <rPr>
        <b/>
        <sz val="11"/>
        <rFont val="Arial"/>
        <family val="2"/>
      </rPr>
      <t xml:space="preserve">146,640 </t>
    </r>
    <r>
      <rPr>
        <sz val="11"/>
        <rFont val="Arial"/>
        <family val="2"/>
      </rPr>
      <t xml:space="preserve">at 1 December 2014, down from </t>
    </r>
    <r>
      <rPr>
        <b/>
        <sz val="11"/>
        <rFont val="Arial"/>
        <family val="2"/>
      </rPr>
      <t>146,710</t>
    </r>
    <r>
      <rPr>
        <sz val="11"/>
        <rFont val="Arial"/>
        <family val="2"/>
      </rPr>
      <t xml:space="preserve"> at 1 November 2014 and down from </t>
    </r>
    <r>
      <rPr>
        <b/>
        <sz val="11"/>
        <rFont val="Arial"/>
        <family val="2"/>
      </rPr>
      <t>150,890</t>
    </r>
    <r>
      <rPr>
        <sz val="11"/>
        <rFont val="Arial"/>
        <family val="2"/>
      </rPr>
      <t xml:space="preserve"> at 1 April 2014. This trend is likely to continue due to the SDSR's decision to reduce the size of the Regular Armed Forces by around 17,000 posts (around 5,000 each from the RN/RM and RAF and approximately 7,000 from the Army).  A further reduction of 12,000 to the Army was subsequently announced as a result of the 3ME, bringing the total reduction of 19,000 to the Army.</t>
    </r>
  </si>
  <si>
    <r>
      <t xml:space="preserve">• The requirement for full time trained UK Armed Forces was </t>
    </r>
    <r>
      <rPr>
        <b/>
        <sz val="11"/>
        <rFont val="Arial"/>
        <family val="2"/>
      </rPr>
      <t>151,990</t>
    </r>
    <r>
      <rPr>
        <sz val="11"/>
        <rFont val="Arial"/>
        <family val="2"/>
      </rPr>
      <t xml:space="preserve"> at 1 December 2014, down from </t>
    </r>
    <r>
      <rPr>
        <b/>
        <sz val="11"/>
        <rFont val="Arial"/>
        <family val="2"/>
      </rPr>
      <t xml:space="preserve">152,180 </t>
    </r>
    <r>
      <rPr>
        <sz val="11"/>
        <rFont val="Arial"/>
        <family val="2"/>
      </rPr>
      <t xml:space="preserve">at 1 November 2014 and down from </t>
    </r>
    <r>
      <rPr>
        <b/>
        <sz val="11"/>
        <rFont val="Arial"/>
        <family val="2"/>
      </rPr>
      <t>159,640</t>
    </r>
    <r>
      <rPr>
        <sz val="11"/>
        <rFont val="Arial"/>
        <family val="2"/>
      </rPr>
      <t xml:space="preserve"> at 1 April 2014. This is likely to continue to decrease as the Services move towards the targets identified in the SDSR and 3ME exercises (RN/RM 29,000 Army, 82,000 and RAF, 31,500) in 2020.</t>
    </r>
  </si>
  <si>
    <t>• The deficit for the UK Armed Forces trained strength was 5,350 (3.5 per cent of the requirement) at 1 December 2014, compared to a deficit of 8,750 (5.5 per cent of the requirement for trained UK Armed Forces) at 1 April 2014 and a deficit of 2,230 (1.4 per cent of the requirement for trained UK Armed Forces) at 1 April 2013.</t>
  </si>
  <si>
    <t xml:space="preserve">• At 1 December 2014, all three services the RN/RM, Army and RAF were in deficit
(100, 3 180 and 2 070 respectively).  </t>
  </si>
  <si>
    <r>
      <t xml:space="preserve"> • The total trained and untrained strength of the UK Armed Forces was </t>
    </r>
    <r>
      <rPr>
        <b/>
        <sz val="11"/>
        <rFont val="Arial"/>
        <family val="2"/>
      </rPr>
      <t>162,170</t>
    </r>
    <r>
      <rPr>
        <sz val="11"/>
        <rFont val="Arial"/>
        <family val="2"/>
      </rPr>
      <t xml:space="preserve"> at 1 December 2014, down from </t>
    </r>
    <r>
      <rPr>
        <b/>
        <sz val="11"/>
        <rFont val="Arial"/>
        <family val="2"/>
      </rPr>
      <t>165,860</t>
    </r>
    <r>
      <rPr>
        <sz val="11"/>
        <rFont val="Arial"/>
        <family val="2"/>
      </rPr>
      <t xml:space="preserve"> at 1 April 2014 and down from </t>
    </r>
    <r>
      <rPr>
        <b/>
        <sz val="11"/>
        <rFont val="Arial"/>
        <family val="2"/>
      </rPr>
      <t>176,660</t>
    </r>
    <r>
      <rPr>
        <sz val="11"/>
        <rFont val="Arial"/>
        <family val="2"/>
      </rPr>
      <t xml:space="preserve"> at 1 April 2013. This is likely to continue to decrease whilst the Services strive to reach their targets as set out in the SDSR and 3ME (see page 4 for more information).</t>
    </r>
  </si>
  <si>
    <r>
      <t xml:space="preserve"> • As at 1 December 2014 the UK Armed Forces comprised </t>
    </r>
    <r>
      <rPr>
        <b/>
        <sz val="11"/>
        <rFont val="Arial"/>
        <family val="2"/>
      </rPr>
      <t>162,170</t>
    </r>
    <r>
      <rPr>
        <sz val="11"/>
        <rFont val="Arial"/>
        <family val="2"/>
      </rPr>
      <t xml:space="preserve"> personnel of which </t>
    </r>
    <r>
      <rPr>
        <b/>
        <sz val="11"/>
        <rFont val="Arial"/>
        <family val="2"/>
      </rPr>
      <t>146,640</t>
    </r>
    <r>
      <rPr>
        <sz val="11"/>
        <rFont val="Arial"/>
        <family val="2"/>
      </rPr>
      <t xml:space="preserve"> were trained and counted against the requirement. The Army has the largest number of trained UK Regular Forces personnel (81,420) followed by the Royal Air Force (32,240) and the Royal Navy / Royal Marines (29,960). There are 12,280 untrained personnel in the UK Regular Forces with 7,110 of them being in the Army.</t>
    </r>
  </si>
  <si>
    <t xml:space="preserve"> • The Gurkha trained and untrained strength reduced from the last reporting period. </t>
  </si>
  <si>
    <r>
      <t xml:space="preserve">• The </t>
    </r>
    <r>
      <rPr>
        <b/>
        <sz val="11"/>
        <rFont val="Arial"/>
        <family val="2"/>
      </rPr>
      <t>intake</t>
    </r>
    <r>
      <rPr>
        <sz val="11"/>
        <rFont val="Arial"/>
        <family val="2"/>
      </rPr>
      <t xml:space="preserve"> into the UK Regular Forces was </t>
    </r>
    <r>
      <rPr>
        <b/>
        <sz val="11"/>
        <rFont val="Arial"/>
        <family val="2"/>
      </rPr>
      <t xml:space="preserve">12,450 </t>
    </r>
    <r>
      <rPr>
        <sz val="11"/>
        <rFont val="Arial"/>
        <family val="2"/>
      </rPr>
      <t>in the 12 months to 30 November 2014, up from</t>
    </r>
    <r>
      <rPr>
        <b/>
        <sz val="11"/>
        <rFont val="Arial"/>
        <family val="2"/>
      </rPr>
      <t xml:space="preserve"> 11,880</t>
    </r>
    <r>
      <rPr>
        <sz val="11"/>
        <rFont val="Arial"/>
        <family val="2"/>
      </rPr>
      <t xml:space="preserve"> in the 12 months to 31 March 2014 and down from</t>
    </r>
    <r>
      <rPr>
        <b/>
        <sz val="11"/>
        <rFont val="Arial"/>
        <family val="2"/>
      </rPr>
      <t xml:space="preserve"> 14,370</t>
    </r>
    <r>
      <rPr>
        <sz val="11"/>
        <rFont val="Arial"/>
        <family val="2"/>
      </rPr>
      <t xml:space="preserve"> in the 12 months to 31 March 2013. In order to meet the targets as set out in SDSR and 3ME, recruiting (intake) has been reduced and fewer extensions of Service (longer contracts) have been offered. Though the Armed Forces are reducing in size and have surpluses in some ranks, the Armed Forces needs to continue to recruit into junior ranks to replace those who are promoted or who leave with individual military experience.
</t>
    </r>
  </si>
  <si>
    <r>
      <t xml:space="preserve">• In the 12 months to 30 November 2014, </t>
    </r>
    <r>
      <rPr>
        <b/>
        <sz val="11"/>
        <rFont val="Arial"/>
        <family val="2"/>
      </rPr>
      <t>3,980</t>
    </r>
    <r>
      <rPr>
        <sz val="11"/>
        <rFont val="Arial"/>
        <family val="2"/>
      </rPr>
      <t xml:space="preserve"> personnel left the UK Regular Forces under the Armed Forces Redundancy Programme. This programme is now complete and was needed to ensure that the Armed Forces continue to have the right balance of skills for the future, maintained across rank structures.</t>
    </r>
  </si>
  <si>
    <r>
      <t>Table 4</t>
    </r>
    <r>
      <rPr>
        <sz val="11"/>
        <rFont val="Arial"/>
        <family val="2"/>
      </rPr>
      <t xml:space="preserve"> focuses on Voluntary Outflow (VO) from trained UK Regular Forces by Service and Officers and Other Ranks. VO encompasses all personnel who voluntarily exit before the end of their agreed engagement or commission period. For more details, see the footnotes below or the Glossary. For total outflow from UK Regular Forces see Table 3 (pages 9 and 10).</t>
    </r>
  </si>
  <si>
    <r>
      <t xml:space="preserve">• The VO rate for Officers was </t>
    </r>
    <r>
      <rPr>
        <b/>
        <sz val="11"/>
        <rFont val="Arial"/>
        <family val="2"/>
      </rPr>
      <t>4.3 per cent of the trained strength</t>
    </r>
    <r>
      <rPr>
        <sz val="11"/>
        <rFont val="Arial"/>
        <family val="2"/>
      </rPr>
      <t xml:space="preserve"> in the 12 months to 30 November 2014. In the same period the VO rate from Other Ranks was </t>
    </r>
    <r>
      <rPr>
        <b/>
        <sz val="11"/>
        <rFont val="Arial"/>
        <family val="2"/>
      </rPr>
      <t>5.3 per cent of the trained strength.</t>
    </r>
  </si>
  <si>
    <t xml:space="preserve">• For Officers, the Army has the highest VO rate (4.8 per cent) followed by the RN/RM (3.9 per cent) and the Royal Air Force (3.7 per cent). For personnel in Other Ranks, the RN/RM has the highest VO rate (6.0 per cent), followed by the Royal Air Force  (5.3 per cent) and the Army (5.0 per cent). </t>
  </si>
  <si>
    <t>• Graphs 4.1 to 4.3 (page 14) show the trend of VO rates since Financial Year 2008/09 across all three Services.</t>
  </si>
  <si>
    <t>For more information on Voluntary Outflow from UK Regular Forces, see Tables 12a and 12b in the UK Armed Forces Quarterly Personnel Report which can be found at:</t>
  </si>
  <si>
    <r>
      <t>Table 1</t>
    </r>
    <r>
      <rPr>
        <sz val="11"/>
        <rFont val="Arial"/>
        <family val="2"/>
      </rPr>
      <t xml:space="preserve"> shows, by Service, the strength, requirements and surplus/deficit for trained Service personnel, based on Defence Programme liabilities set for each of the three Services. See Graphs 1.1 -1.3 (page 6) for time series broken down by individual Service and Table 2 (pages 7 and 8)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</si>
  <si>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Programme process and endorsed by the Defence Board.</t>
    </r>
  </si>
  <si>
    <r>
      <t xml:space="preserve">• The </t>
    </r>
    <r>
      <rPr>
        <b/>
        <sz val="11"/>
        <rFont val="Arial"/>
        <family val="2"/>
      </rPr>
      <t>outflow</t>
    </r>
    <r>
      <rPr>
        <sz val="11"/>
        <rFont val="Arial"/>
        <family val="2"/>
      </rPr>
      <t xml:space="preserve"> from the UK Regular Forces was </t>
    </r>
    <r>
      <rPr>
        <b/>
        <sz val="11"/>
        <rFont val="Arial"/>
        <family val="2"/>
      </rPr>
      <t>21,470</t>
    </r>
    <r>
      <rPr>
        <sz val="11"/>
        <rFont val="Arial"/>
        <family val="2"/>
      </rPr>
      <t xml:space="preserve"> in the 12 months to 30 November 2014; down from </t>
    </r>
    <r>
      <rPr>
        <b/>
        <sz val="11"/>
        <rFont val="Arial"/>
        <family val="2"/>
      </rPr>
      <t>23,000</t>
    </r>
    <r>
      <rPr>
        <sz val="11"/>
        <rFont val="Arial"/>
        <family val="2"/>
      </rPr>
      <t xml:space="preserve"> in the 12 months to 31 March 2014 and down from </t>
    </r>
    <r>
      <rPr>
        <b/>
        <sz val="11"/>
        <rFont val="Arial"/>
        <family val="2"/>
      </rPr>
      <t xml:space="preserve">23,520 </t>
    </r>
    <r>
      <rPr>
        <sz val="11"/>
        <rFont val="Arial"/>
        <family val="2"/>
      </rPr>
      <t>in the 12 months to 31 March 2013.</t>
    </r>
  </si>
  <si>
    <r>
      <t xml:space="preserve">•The outflow from the Army was </t>
    </r>
    <r>
      <rPr>
        <b/>
        <sz val="11"/>
        <rFont val="Arial"/>
        <family val="2"/>
      </rPr>
      <t>14,770</t>
    </r>
    <r>
      <rPr>
        <sz val="11"/>
        <rFont val="Arial"/>
        <family val="2"/>
      </rPr>
      <t xml:space="preserve"> in the 12 months to 30 November 2014, of which </t>
    </r>
    <r>
      <rPr>
        <b/>
        <sz val="11"/>
        <rFont val="Arial"/>
        <family val="2"/>
      </rPr>
      <t>3,980</t>
    </r>
    <r>
      <rPr>
        <sz val="11"/>
        <rFont val="Arial"/>
        <family val="2"/>
      </rPr>
      <t xml:space="preserve"> were due to personnel leaving on redundancy. For more information on the redundancies see the Armed Forces Redundancy Programme Tranche 1-4 statistics which can be found at:</t>
    </r>
  </si>
  <si>
    <r>
      <t xml:space="preserve">• Excluding all flows to and from Long Term Absentee (LTA) – in the 12 months to 30 November 2014, </t>
    </r>
    <r>
      <rPr>
        <b/>
        <sz val="11"/>
        <rFont val="Arial"/>
        <family val="2"/>
      </rPr>
      <t>9,020</t>
    </r>
    <r>
      <rPr>
        <sz val="11"/>
        <rFont val="Arial"/>
        <family val="2"/>
      </rPr>
      <t xml:space="preserve"> more personnel left the UK Regular Forces than joined. This compared with the 12 months to 31 March 2014 where </t>
    </r>
    <r>
      <rPr>
        <b/>
        <sz val="11"/>
        <rFont val="Arial"/>
        <family val="2"/>
      </rPr>
      <t>11,110</t>
    </r>
    <r>
      <rPr>
        <sz val="11"/>
        <rFont val="Arial"/>
        <family val="2"/>
      </rPr>
      <t xml:space="preserve"> more personnel left the UK Regular Forces than joined and the 12 months to 31 March 2013 where </t>
    </r>
    <r>
      <rPr>
        <b/>
        <sz val="11"/>
        <rFont val="Arial"/>
        <family val="2"/>
      </rPr>
      <t>9,150</t>
    </r>
    <r>
      <rPr>
        <sz val="11"/>
        <rFont val="Arial"/>
        <family val="2"/>
      </rPr>
      <t xml:space="preserve"> more personnel left the UK Regular Forces than joined. This is in line with a reduction in recruitment to meet the targets set out in SDSR and 3ME (See page 4 for more information). </t>
    </r>
  </si>
  <si>
    <t>Trained Strength</t>
  </si>
  <si>
    <t>Army</t>
  </si>
  <si>
    <t>Royal Air Force</t>
  </si>
  <si>
    <t xml:space="preserve">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</si>
  <si>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</si>
  <si>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t xml:space="preserve">UK Regular Forces comprises trained and untrained personnel. It does not include Gurkhas, Full Time Reserve Service (FTRS) personnel and mobilised reservists. </t>
  </si>
  <si>
    <t>• For more information on the redundancies see the Armed Forces Redundancy Programme Tranche 1 to 4 statistics which can be found at:</t>
  </si>
  <si>
    <t>Figures show outflow from UK Regular Forces, both trained and untrained, including personnel leaving the Services, deaths, recalled reservists on release.</t>
  </si>
  <si>
    <t>Voluntary outflow is defined as all exits from trained personnel which are voluntarily generated by the individual before the end of their agreed engagement or commission period.</t>
  </si>
  <si>
    <t>Voluntary outflow is defined as all exits from Trained UK Regular Forces which are voluntarily generated by the individual before the end of their agreed engagement or commission period.</t>
  </si>
  <si>
    <t>Voluntary outflow rate is the percentage of the trained UK Regular Forces that left as voluntary outflow.</t>
  </si>
  <si>
    <r>
      <t xml:space="preserve"> Full Time UK Non-Regular Forces</t>
    </r>
    <r>
      <rPr>
        <b/>
        <vertAlign val="superscript"/>
        <sz val="8"/>
        <rFont val="Arial"/>
        <family val="2"/>
      </rPr>
      <t>4</t>
    </r>
  </si>
  <si>
    <t>Army intake figures include transfers from the Gurkhas to the UK Regular Forces.</t>
  </si>
  <si>
    <t>Strengths and Requirements</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</si>
  <si>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</si>
  <si>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</si>
  <si>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</si>
  <si>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</si>
  <si>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</si>
  <si>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</si>
  <si>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</si>
  <si>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</si>
  <si>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</si>
  <si>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</si>
  <si>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</si>
  <si>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Requirements are based on Defence Programme requirements set for each of the three Services. The Armed Forces continually refine their transition plans as they progress towards their new structures. The latest transition plans have been captured in the Department‘s 2014 Programme (DP14) and have been used as the basis for the 1 May 14 requirement and onwards. Adopting this refined baseline is the result of the Department updating its plans to reflect the reality of the transition to Future Force 2020 and provides a more accurate depiction of the Armed Forces’ manpower position.</t>
  </si>
  <si>
    <t>• Graphs 3.1 to 3.3 show intake and outflow for each of the Services since 1 April 2009.</t>
  </si>
  <si>
    <t>Untrained</t>
  </si>
  <si>
    <t>*</t>
  </si>
  <si>
    <t>For a reservist to serve full time they are required to be trained.</t>
  </si>
  <si>
    <t xml:space="preserve"> RN/RM</t>
  </si>
  <si>
    <t>RN/RM</t>
  </si>
  <si>
    <t>• Graphs 1.1-1.3 show surplus and deficit against requirement since April 2008.</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</si>
  <si>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</si>
  <si>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</si>
  <si>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</si>
  <si>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</si>
  <si>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</si>
  <si>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</si>
  <si>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</si>
  <si>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</si>
  <si>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</si>
  <si>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</si>
  <si>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t xml:space="preserve">   See Armed Forces Continuous Attitude Survey 2014 </t>
  </si>
  <si>
    <t>Trained and Untrained</t>
  </si>
  <si>
    <t xml:space="preserve"> Intake to and Outflow from UK Regular Forces</t>
  </si>
  <si>
    <r>
      <t xml:space="preserve">Requirement </t>
    </r>
    <r>
      <rPr>
        <vertAlign val="superscript"/>
        <sz val="8"/>
        <rFont val="Arial"/>
        <family val="0"/>
      </rPr>
      <t>2</t>
    </r>
  </si>
  <si>
    <t>Trained</t>
  </si>
  <si>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</si>
  <si>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</si>
  <si>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</si>
  <si>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</si>
  <si>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</si>
  <si>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</si>
  <si>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</si>
  <si>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</si>
  <si>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</si>
  <si>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</si>
  <si>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</si>
  <si>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</si>
  <si>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</si>
  <si>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</si>
  <si>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</si>
  <si>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</si>
  <si>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</si>
  <si>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</si>
  <si>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</si>
  <si>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</si>
  <si>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</si>
  <si>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</si>
  <si>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</si>
  <si>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</si>
  <si>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</si>
  <si>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</si>
  <si>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7.</t>
  </si>
  <si>
    <r>
      <t>Table 3 - Intake</t>
    </r>
    <r>
      <rPr>
        <b/>
        <vertAlign val="superscript"/>
        <sz val="10"/>
        <color indexed="8"/>
        <rFont val="Arial"/>
        <family val="2"/>
      </rPr>
      <t>1</t>
    </r>
    <r>
      <rPr>
        <b/>
        <sz val="10"/>
        <color indexed="8"/>
        <rFont val="Arial"/>
        <family val="2"/>
      </rPr>
      <t xml:space="preserve"> to and Outflow</t>
    </r>
    <r>
      <rPr>
        <b/>
        <vertAlign val="superscript"/>
        <sz val="10"/>
        <color indexed="8"/>
        <rFont val="Arial"/>
        <family val="2"/>
      </rPr>
      <t>2</t>
    </r>
    <r>
      <rPr>
        <b/>
        <sz val="10"/>
        <color indexed="8"/>
        <rFont val="Arial"/>
        <family val="2"/>
      </rPr>
      <t xml:space="preserve"> from UK Regular Forces</t>
    </r>
    <r>
      <rPr>
        <b/>
        <vertAlign val="superscript"/>
        <sz val="10"/>
        <color indexed="8"/>
        <rFont val="Arial"/>
        <family val="2"/>
      </rPr>
      <t>3</t>
    </r>
    <r>
      <rPr>
        <b/>
        <sz val="10"/>
        <color indexed="8"/>
        <rFont val="Arial"/>
        <family val="2"/>
      </rPr>
      <t xml:space="preserve"> trained and untrained, by Service</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</si>
</sst>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 numFmtId="204" formatCode="d\ mmm\ yy"/>
    <numFmt numFmtId="205" formatCode="dd\ mmm\ yy"/>
  </numFmts>
  <fonts count="33">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sz val="10"/>
      <color indexed="8"/>
      <name val="Arial"/>
      <family val="2"/>
    </font>
    <font>
      <sz val="11"/>
      <name val="Arial"/>
      <family val="2"/>
    </font>
    <font>
      <b/>
      <sz val="11"/>
      <name val="Arial"/>
      <family val="2"/>
    </font>
    <font>
      <u val="single"/>
      <sz val="11"/>
      <name val="Arial"/>
      <family val="0"/>
    </font>
    <font>
      <vertAlign val="superscript"/>
      <sz val="11"/>
      <name val="Arial"/>
      <family val="2"/>
    </font>
    <font>
      <b/>
      <sz val="10"/>
      <color indexed="8"/>
      <name val="Arial"/>
      <family val="2"/>
    </font>
    <font>
      <b/>
      <vertAlign val="superscript"/>
      <sz val="10"/>
      <color indexed="8"/>
      <name val="Arial"/>
      <family val="2"/>
    </font>
    <font>
      <u val="single"/>
      <sz val="8"/>
      <color indexed="8"/>
      <name val="Arial"/>
      <family val="0"/>
    </font>
    <font>
      <u val="single"/>
      <sz val="10"/>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63">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2" fillId="0" borderId="0" xfId="0" applyNumberFormat="1" applyFont="1" applyFill="1" applyBorder="1" applyAlignment="1">
      <alignment/>
    </xf>
    <xf numFmtId="3" fontId="3" fillId="0" borderId="3" xfId="0" applyNumberFormat="1" applyFont="1" applyBorder="1" applyAlignment="1">
      <alignment/>
    </xf>
    <xf numFmtId="3" fontId="12" fillId="0" borderId="2" xfId="0" applyNumberFormat="1" applyFont="1" applyBorder="1" applyAlignment="1">
      <alignment/>
    </xf>
    <xf numFmtId="3" fontId="12" fillId="0" borderId="4" xfId="0" applyNumberFormat="1" applyFont="1" applyBorder="1" applyAlignment="1">
      <alignment/>
    </xf>
    <xf numFmtId="0" fontId="12"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2"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2" fillId="0" borderId="1" xfId="0" applyNumberFormat="1" applyFont="1" applyBorder="1" applyAlignment="1">
      <alignmen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2"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2" fillId="0" borderId="0" xfId="0" applyFont="1" applyBorder="1" applyAlignment="1">
      <alignment/>
    </xf>
    <xf numFmtId="0" fontId="10" fillId="2" borderId="0" xfId="0" applyFont="1" applyFill="1" applyAlignment="1">
      <alignment/>
    </xf>
    <xf numFmtId="165" fontId="15"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2"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2" fillId="0" borderId="2" xfId="0" applyFont="1" applyFill="1" applyBorder="1" applyAlignment="1">
      <alignment/>
    </xf>
    <xf numFmtId="0" fontId="3" fillId="0" borderId="2" xfId="0" applyFont="1" applyBorder="1" applyAlignment="1">
      <alignment horizontal="right"/>
    </xf>
    <xf numFmtId="0" fontId="12" fillId="0" borderId="0" xfId="0" applyFont="1" applyAlignment="1">
      <alignment/>
    </xf>
    <xf numFmtId="0" fontId="12"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4" fillId="0" borderId="2" xfId="0" applyFont="1" applyBorder="1" applyAlignment="1">
      <alignment vertical="center"/>
    </xf>
    <xf numFmtId="0" fontId="10" fillId="0" borderId="2" xfId="0" applyFont="1" applyBorder="1" applyAlignment="1">
      <alignment vertical="center"/>
    </xf>
    <xf numFmtId="15" fontId="14"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2"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12" fillId="0" borderId="7" xfId="0" applyFont="1" applyBorder="1" applyAlignment="1">
      <alignment vertical="center"/>
    </xf>
    <xf numFmtId="0" fontId="3" fillId="0" borderId="6" xfId="0" applyFont="1" applyBorder="1" applyAlignment="1">
      <alignment vertical="center"/>
    </xf>
    <xf numFmtId="0" fontId="12" fillId="0" borderId="1" xfId="0" applyFont="1" applyBorder="1" applyAlignment="1">
      <alignment vertical="center"/>
    </xf>
    <xf numFmtId="0" fontId="3" fillId="3" borderId="8" xfId="0" applyFont="1" applyFill="1" applyBorder="1" applyAlignment="1">
      <alignment vertical="center"/>
    </xf>
    <xf numFmtId="0" fontId="12" fillId="3" borderId="0" xfId="0" applyFont="1" applyFill="1" applyBorder="1" applyAlignment="1">
      <alignment vertical="center"/>
    </xf>
    <xf numFmtId="0" fontId="3" fillId="3" borderId="0" xfId="0" applyFont="1" applyFill="1" applyBorder="1" applyAlignment="1">
      <alignment vertical="center"/>
    </xf>
    <xf numFmtId="0" fontId="12" fillId="3" borderId="5" xfId="0" applyFont="1" applyFill="1" applyBorder="1" applyAlignment="1">
      <alignment vertical="center"/>
    </xf>
    <xf numFmtId="0" fontId="15" fillId="0" borderId="0" xfId="0" applyFont="1" applyAlignment="1">
      <alignment vertical="center"/>
    </xf>
    <xf numFmtId="3" fontId="3" fillId="0" borderId="6" xfId="0" applyNumberFormat="1" applyFont="1" applyBorder="1" applyAlignment="1">
      <alignment vertical="center"/>
    </xf>
    <xf numFmtId="3" fontId="12"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2"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19" fillId="0" borderId="0" xfId="0" applyFont="1" applyAlignment="1">
      <alignment vertical="center"/>
    </xf>
    <xf numFmtId="0" fontId="3" fillId="0" borderId="0" xfId="0" applyFont="1" applyAlignment="1" quotePrefix="1">
      <alignment horizontal="right" vertical="top" wrapText="1"/>
    </xf>
    <xf numFmtId="0" fontId="12" fillId="2" borderId="0" xfId="0" applyFont="1" applyFill="1" applyAlignment="1">
      <alignment/>
    </xf>
    <xf numFmtId="0" fontId="10" fillId="0" borderId="8"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2" fillId="0" borderId="5" xfId="0" applyFont="1" applyBorder="1" applyAlignment="1">
      <alignment/>
    </xf>
    <xf numFmtId="15" fontId="12" fillId="0" borderId="5" xfId="0" applyNumberFormat="1" applyFont="1" applyBorder="1" applyAlignment="1">
      <alignment horizontal="center"/>
    </xf>
    <xf numFmtId="0" fontId="3" fillId="0" borderId="3" xfId="0" applyFont="1" applyBorder="1" applyAlignment="1">
      <alignment horizontal="center"/>
    </xf>
    <xf numFmtId="0" fontId="12"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2" fillId="0" borderId="2" xfId="0" applyNumberFormat="1" applyFont="1" applyBorder="1" applyAlignment="1">
      <alignment horizontal="center"/>
    </xf>
    <xf numFmtId="15" fontId="12" fillId="0" borderId="4" xfId="0" applyNumberFormat="1" applyFont="1" applyBorder="1" applyAlignment="1">
      <alignment horizontal="center"/>
    </xf>
    <xf numFmtId="3" fontId="3" fillId="0" borderId="6" xfId="0" applyNumberFormat="1" applyFont="1" applyBorder="1" applyAlignment="1">
      <alignment/>
    </xf>
    <xf numFmtId="3" fontId="12"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2" fillId="0" borderId="0" xfId="0" applyNumberFormat="1" applyFont="1" applyBorder="1" applyAlignment="1">
      <alignment horizontal="left" vertical="top" wrapText="1"/>
    </xf>
    <xf numFmtId="3" fontId="12" fillId="0" borderId="2" xfId="0"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3" fontId="12" fillId="3" borderId="0" xfId="0" applyNumberFormat="1" applyFont="1" applyFill="1" applyBorder="1" applyAlignment="1">
      <alignment horizontal="left" vertical="top" wrapText="1"/>
    </xf>
    <xf numFmtId="3" fontId="12" fillId="0" borderId="7" xfId="0" applyNumberFormat="1" applyFont="1" applyBorder="1" applyAlignment="1">
      <alignment horizontal="left" vertical="top" wrapText="1"/>
    </xf>
    <xf numFmtId="3" fontId="12" fillId="0" borderId="2" xfId="0" applyNumberFormat="1" applyFont="1" applyBorder="1" applyAlignment="1">
      <alignment horizontal="left" vertical="top" wrapText="1"/>
    </xf>
    <xf numFmtId="3" fontId="12"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3" fontId="12" fillId="3" borderId="0" xfId="0" applyNumberFormat="1" applyFont="1" applyFill="1" applyBorder="1" applyAlignment="1">
      <alignment horizontal="left" vertical="top"/>
    </xf>
    <xf numFmtId="3" fontId="12" fillId="0" borderId="7" xfId="0" applyNumberFormat="1" applyFont="1" applyBorder="1" applyAlignment="1">
      <alignment horizontal="left" vertical="top"/>
    </xf>
    <xf numFmtId="3" fontId="12" fillId="0" borderId="2" xfId="0" applyNumberFormat="1" applyFont="1" applyBorder="1" applyAlignment="1">
      <alignment horizontal="left" vertical="top"/>
    </xf>
    <xf numFmtId="3" fontId="12" fillId="0" borderId="5" xfId="0" applyNumberFormat="1" applyFont="1" applyBorder="1" applyAlignment="1">
      <alignment horizontal="left" vertical="top"/>
    </xf>
    <xf numFmtId="3" fontId="12" fillId="0" borderId="4" xfId="0" applyNumberFormat="1" applyFont="1" applyFill="1" applyBorder="1" applyAlignment="1">
      <alignment horizontal="left" vertical="top"/>
    </xf>
    <xf numFmtId="3" fontId="12" fillId="0" borderId="5" xfId="0" applyNumberFormat="1" applyFont="1" applyFill="1" applyBorder="1" applyAlignment="1">
      <alignment horizontal="left" vertical="top"/>
    </xf>
    <xf numFmtId="3" fontId="12" fillId="3" borderId="5" xfId="0" applyNumberFormat="1" applyFont="1" applyFill="1" applyBorder="1" applyAlignment="1">
      <alignment horizontal="left" vertical="top"/>
    </xf>
    <xf numFmtId="3" fontId="12" fillId="0" borderId="1" xfId="0" applyNumberFormat="1" applyFont="1" applyBorder="1" applyAlignment="1">
      <alignment horizontal="left" vertical="top"/>
    </xf>
    <xf numFmtId="3" fontId="12" fillId="0" borderId="4" xfId="0" applyNumberFormat="1" applyFont="1" applyBorder="1" applyAlignment="1">
      <alignment horizontal="left" vertical="top"/>
    </xf>
    <xf numFmtId="3" fontId="12" fillId="0" borderId="7" xfId="0"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4" fillId="3" borderId="0" xfId="0" applyNumberFormat="1" applyFont="1" applyFill="1" applyBorder="1" applyAlignment="1">
      <alignment horizontal="left" vertical="top"/>
    </xf>
    <xf numFmtId="0" fontId="14" fillId="3" borderId="7" xfId="0" applyFont="1" applyFill="1" applyBorder="1" applyAlignment="1">
      <alignment horizontal="left" vertical="top"/>
    </xf>
    <xf numFmtId="0" fontId="12" fillId="0" borderId="0" xfId="0" applyFont="1" applyBorder="1" applyAlignment="1">
      <alignment horizontal="left" vertical="top"/>
    </xf>
    <xf numFmtId="0" fontId="14" fillId="2" borderId="7" xfId="0" applyFont="1" applyFill="1" applyBorder="1" applyAlignment="1">
      <alignment horizontal="left" vertical="top"/>
    </xf>
    <xf numFmtId="0" fontId="12" fillId="0" borderId="2" xfId="0" applyFont="1" applyBorder="1" applyAlignment="1">
      <alignment horizontal="left" vertical="top"/>
    </xf>
    <xf numFmtId="0" fontId="12" fillId="0" borderId="0" xfId="0" applyFont="1" applyFill="1" applyBorder="1" applyAlignment="1">
      <alignment horizontal="left" vertical="top"/>
    </xf>
    <xf numFmtId="3" fontId="14" fillId="3" borderId="7" xfId="0" applyNumberFormat="1" applyFont="1" applyFill="1" applyBorder="1" applyAlignment="1">
      <alignment horizontal="left" vertical="top"/>
    </xf>
    <xf numFmtId="0" fontId="12"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4"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4" fillId="3" borderId="1" xfId="0" applyFont="1" applyFill="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4" fillId="2"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4" fillId="0" borderId="0" xfId="0" applyFont="1" applyBorder="1" applyAlignment="1">
      <alignment horizontal="right"/>
    </xf>
    <xf numFmtId="3" fontId="19" fillId="0" borderId="0" xfId="0" applyNumberFormat="1" applyFont="1" applyBorder="1" applyAlignment="1">
      <alignment horizontal="right"/>
    </xf>
    <xf numFmtId="179" fontId="3" fillId="0" borderId="0" xfId="0" applyNumberFormat="1" applyFont="1" applyBorder="1" applyAlignment="1">
      <alignment horizontal="right"/>
    </xf>
    <xf numFmtId="179" fontId="13" fillId="0" borderId="0" xfId="0" applyNumberFormat="1" applyFont="1" applyBorder="1" applyAlignment="1">
      <alignment horizontal="right"/>
    </xf>
    <xf numFmtId="3" fontId="12" fillId="0" borderId="0" xfId="0" applyNumberFormat="1" applyFont="1" applyBorder="1" applyAlignment="1">
      <alignment horizontal="left" vertical="top"/>
    </xf>
    <xf numFmtId="3" fontId="14"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3" fontId="20" fillId="0" borderId="0" xfId="0" applyNumberFormat="1" applyFont="1" applyBorder="1" applyAlignment="1">
      <alignment horizontal="left" vertical="top"/>
    </xf>
    <xf numFmtId="3" fontId="12" fillId="0" borderId="2" xfId="0" applyNumberFormat="1" applyFont="1" applyFill="1" applyBorder="1" applyAlignment="1">
      <alignment horizontal="left" vertical="top"/>
    </xf>
    <xf numFmtId="3" fontId="21"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2" fillId="0" borderId="0" xfId="0" applyNumberFormat="1" applyFont="1" applyFill="1" applyBorder="1" applyAlignment="1">
      <alignment horizontal="left" vertical="top"/>
    </xf>
    <xf numFmtId="0" fontId="21" fillId="0" borderId="0" xfId="0" applyFont="1" applyBorder="1" applyAlignment="1">
      <alignment horizontal="left" vertical="top"/>
    </xf>
    <xf numFmtId="0" fontId="12" fillId="0" borderId="0" xfId="0" applyFont="1" applyFill="1" applyBorder="1" applyAlignment="1">
      <alignment horizontal="left" vertical="top"/>
    </xf>
    <xf numFmtId="0" fontId="14" fillId="0" borderId="0" xfId="0" applyFont="1" applyBorder="1" applyAlignment="1">
      <alignment horizontal="left" vertical="top"/>
    </xf>
    <xf numFmtId="0" fontId="12" fillId="0" borderId="0" xfId="0" applyFont="1" applyBorder="1" applyAlignment="1">
      <alignment horizontal="left" vertical="top"/>
    </xf>
    <xf numFmtId="0" fontId="18" fillId="0" borderId="0" xfId="0" applyFont="1" applyFill="1" applyBorder="1" applyAlignment="1">
      <alignment horizontal="left" vertical="top"/>
    </xf>
    <xf numFmtId="0" fontId="21" fillId="0" borderId="0" xfId="0" applyFont="1" applyFill="1" applyBorder="1" applyAlignment="1">
      <alignment horizontal="left" vertical="top"/>
    </xf>
    <xf numFmtId="0" fontId="12" fillId="0" borderId="2" xfId="0" applyFont="1" applyFill="1" applyBorder="1" applyAlignment="1">
      <alignment horizontal="left" vertical="top"/>
    </xf>
    <xf numFmtId="0" fontId="18" fillId="0" borderId="0" xfId="0" applyFont="1" applyBorder="1" applyAlignment="1">
      <alignment horizontal="left" vertical="top"/>
    </xf>
    <xf numFmtId="0" fontId="20" fillId="0" borderId="0" xfId="0" applyFont="1" applyBorder="1" applyAlignment="1">
      <alignment horizontal="left" vertical="top"/>
    </xf>
    <xf numFmtId="0" fontId="12" fillId="0" borderId="5" xfId="0" applyFont="1" applyFill="1" applyBorder="1" applyAlignment="1">
      <alignment horizontal="left" vertical="top"/>
    </xf>
    <xf numFmtId="0" fontId="14" fillId="0" borderId="5" xfId="0" applyFont="1" applyBorder="1" applyAlignment="1">
      <alignment horizontal="left" vertical="top"/>
    </xf>
    <xf numFmtId="0" fontId="12" fillId="0" borderId="5" xfId="0" applyFont="1" applyBorder="1" applyAlignment="1">
      <alignment horizontal="left" vertical="top"/>
    </xf>
    <xf numFmtId="0" fontId="18" fillId="0" borderId="5" xfId="0" applyFont="1" applyFill="1" applyBorder="1" applyAlignment="1">
      <alignment horizontal="left" vertical="top"/>
    </xf>
    <xf numFmtId="0" fontId="21" fillId="0" borderId="5" xfId="0" applyFont="1" applyFill="1" applyBorder="1" applyAlignment="1">
      <alignment horizontal="left" vertical="top"/>
    </xf>
    <xf numFmtId="0" fontId="12" fillId="0" borderId="4" xfId="0" applyFont="1" applyFill="1" applyBorder="1" applyAlignment="1">
      <alignment horizontal="left" vertical="top"/>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5" fillId="0" borderId="0" xfId="0" applyNumberFormat="1" applyFont="1" applyAlignment="1">
      <alignment vertical="center"/>
    </xf>
    <xf numFmtId="0" fontId="17"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2" fillId="0" borderId="0" xfId="0" applyFont="1" applyBorder="1" applyAlignment="1">
      <alignment/>
    </xf>
    <xf numFmtId="0" fontId="12"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5" fillId="0" borderId="8" xfId="0" applyFont="1" applyBorder="1" applyAlignment="1">
      <alignment vertical="center"/>
    </xf>
    <xf numFmtId="0" fontId="10" fillId="0" borderId="5" xfId="0" applyFont="1" applyBorder="1" applyAlignment="1">
      <alignment horizontal="left"/>
    </xf>
    <xf numFmtId="0" fontId="17" fillId="0" borderId="5" xfId="0" applyFont="1" applyFill="1" applyBorder="1" applyAlignment="1">
      <alignment horizontal="left"/>
    </xf>
    <xf numFmtId="0" fontId="19" fillId="0" borderId="5" xfId="0" applyFont="1" applyFill="1" applyBorder="1" applyAlignment="1">
      <alignment horizontal="left" indent="1"/>
    </xf>
    <xf numFmtId="0" fontId="19"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5"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5" fillId="0" borderId="4" xfId="23" applyNumberFormat="1" applyFont="1" applyBorder="1" applyAlignment="1">
      <alignment horizontal="left" indent="1"/>
      <protection/>
    </xf>
    <xf numFmtId="3" fontId="12" fillId="0" borderId="0" xfId="0" applyNumberFormat="1" applyFont="1" applyBorder="1" applyAlignment="1">
      <alignment/>
    </xf>
    <xf numFmtId="3" fontId="22" fillId="0" borderId="0" xfId="0" applyNumberFormat="1" applyFont="1" applyBorder="1" applyAlignment="1">
      <alignment horizontal="left" vertical="top"/>
    </xf>
    <xf numFmtId="171" fontId="15" fillId="0" borderId="0" xfId="25" applyNumberFormat="1" applyFont="1" applyBorder="1" applyAlignment="1">
      <alignment horizontal="right"/>
    </xf>
    <xf numFmtId="171" fontId="22" fillId="0" borderId="0" xfId="0" applyNumberFormat="1" applyFont="1" applyBorder="1" applyAlignment="1">
      <alignment horizontal="left" vertical="top"/>
    </xf>
    <xf numFmtId="171" fontId="15" fillId="0" borderId="8" xfId="25" applyNumberFormat="1" applyFont="1" applyBorder="1" applyAlignment="1">
      <alignment horizontal="right"/>
    </xf>
    <xf numFmtId="0" fontId="23"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5"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4" fillId="0" borderId="10" xfId="0" applyFont="1" applyBorder="1" applyAlignment="1">
      <alignment vertical="center"/>
    </xf>
    <xf numFmtId="0" fontId="12" fillId="0" borderId="9" xfId="0" applyFont="1" applyBorder="1" applyAlignment="1">
      <alignment vertical="center"/>
    </xf>
    <xf numFmtId="0" fontId="12" fillId="3" borderId="9" xfId="0" applyFont="1" applyFill="1" applyBorder="1" applyAlignment="1">
      <alignment vertical="center"/>
    </xf>
    <xf numFmtId="3" fontId="12" fillId="0" borderId="9" xfId="0" applyNumberFormat="1" applyFont="1" applyFill="1" applyBorder="1" applyAlignment="1">
      <alignment horizontal="left" vertical="top"/>
    </xf>
    <xf numFmtId="3" fontId="14" fillId="0" borderId="9" xfId="0" applyNumberFormat="1" applyFont="1" applyBorder="1" applyAlignment="1">
      <alignment horizontal="left" vertical="top"/>
    </xf>
    <xf numFmtId="3" fontId="18" fillId="0" borderId="9" xfId="0" applyNumberFormat="1" applyFont="1" applyFill="1" applyBorder="1" applyAlignment="1">
      <alignment horizontal="left" vertical="top"/>
    </xf>
    <xf numFmtId="0" fontId="21" fillId="0" borderId="9" xfId="0" applyFont="1" applyBorder="1" applyAlignment="1">
      <alignment horizontal="left" vertical="top"/>
    </xf>
    <xf numFmtId="3" fontId="12" fillId="0" borderId="11" xfId="0" applyNumberFormat="1" applyFont="1" applyBorder="1" applyAlignment="1">
      <alignment vertical="center"/>
    </xf>
    <xf numFmtId="3" fontId="12" fillId="3" borderId="9" xfId="0" applyNumberFormat="1" applyFont="1" applyFill="1" applyBorder="1" applyAlignment="1">
      <alignment vertical="center"/>
    </xf>
    <xf numFmtId="3" fontId="12" fillId="0" borderId="9" xfId="0" applyNumberFormat="1" applyFont="1" applyBorder="1" applyAlignment="1">
      <alignment horizontal="left" vertical="top"/>
    </xf>
    <xf numFmtId="3" fontId="18" fillId="0" borderId="9" xfId="0" applyNumberFormat="1" applyFont="1" applyBorder="1" applyAlignment="1">
      <alignment horizontal="left" vertical="top"/>
    </xf>
    <xf numFmtId="3" fontId="21" fillId="0" borderId="9" xfId="0" applyNumberFormat="1" applyFont="1" applyBorder="1" applyAlignment="1">
      <alignment horizontal="left" vertical="top"/>
    </xf>
    <xf numFmtId="3" fontId="12" fillId="0" borderId="10" xfId="0" applyNumberFormat="1" applyFont="1" applyFill="1" applyBorder="1" applyAlignment="1">
      <alignment horizontal="left" vertical="top"/>
    </xf>
    <xf numFmtId="3" fontId="20"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4" fillId="0" borderId="9" xfId="0" applyFont="1" applyBorder="1" applyAlignment="1">
      <alignment horizontal="left" vertical="top"/>
    </xf>
    <xf numFmtId="0" fontId="12" fillId="0" borderId="9" xfId="0" applyFont="1" applyBorder="1" applyAlignment="1">
      <alignment horizontal="left" vertical="top"/>
    </xf>
    <xf numFmtId="0" fontId="18" fillId="0" borderId="9" xfId="0" applyFont="1" applyFill="1" applyBorder="1" applyAlignment="1">
      <alignment horizontal="left" vertical="top"/>
    </xf>
    <xf numFmtId="0" fontId="21" fillId="0" borderId="9" xfId="0" applyFont="1" applyFill="1" applyBorder="1" applyAlignment="1">
      <alignment horizontal="left" vertical="top"/>
    </xf>
    <xf numFmtId="0" fontId="12" fillId="0" borderId="10" xfId="0" applyFont="1" applyFill="1" applyBorder="1" applyAlignment="1">
      <alignment horizontal="left" vertical="top"/>
    </xf>
    <xf numFmtId="0" fontId="10" fillId="0" borderId="12" xfId="0" applyFont="1" applyBorder="1" applyAlignment="1">
      <alignment horizontal="right" wrapText="1"/>
    </xf>
    <xf numFmtId="3" fontId="12" fillId="0" borderId="12" xfId="0" applyNumberFormat="1" applyFont="1" applyFill="1" applyBorder="1" applyAlignment="1">
      <alignment vertical="center"/>
    </xf>
    <xf numFmtId="3" fontId="12" fillId="0" borderId="12" xfId="0" applyNumberFormat="1" applyFont="1" applyFill="1" applyBorder="1" applyAlignment="1">
      <alignment horizontal="right"/>
    </xf>
    <xf numFmtId="3" fontId="12"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2" fillId="0" borderId="13"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4" fillId="0" borderId="12" xfId="0" applyFont="1" applyBorder="1" applyAlignment="1">
      <alignment horizontal="right"/>
    </xf>
    <xf numFmtId="3" fontId="12" fillId="0" borderId="12" xfId="0" applyNumberFormat="1" applyFont="1" applyBorder="1" applyAlignment="1">
      <alignment/>
    </xf>
    <xf numFmtId="3" fontId="12" fillId="0" borderId="12" xfId="0" applyNumberFormat="1" applyFont="1" applyBorder="1" applyAlignment="1">
      <alignment vertical="center"/>
    </xf>
    <xf numFmtId="171" fontId="22" fillId="0" borderId="12" xfId="0" applyNumberFormat="1" applyFont="1" applyBorder="1" applyAlignment="1">
      <alignment vertical="center"/>
    </xf>
    <xf numFmtId="0" fontId="12" fillId="0" borderId="13" xfId="0" applyFont="1" applyBorder="1" applyAlignment="1">
      <alignment/>
    </xf>
    <xf numFmtId="0" fontId="12" fillId="0" borderId="13" xfId="0" applyFont="1" applyBorder="1" applyAlignment="1">
      <alignment horizontal="center"/>
    </xf>
    <xf numFmtId="3" fontId="12"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7" fillId="0" borderId="8" xfId="0" applyNumberFormat="1" applyFont="1" applyBorder="1" applyAlignment="1">
      <alignment horizontal="right"/>
    </xf>
    <xf numFmtId="192" fontId="19"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7" fillId="0" borderId="0" xfId="0" applyNumberFormat="1" applyFont="1" applyBorder="1" applyAlignment="1">
      <alignment horizontal="right"/>
    </xf>
    <xf numFmtId="192" fontId="19" fillId="0" borderId="0" xfId="0" applyNumberFormat="1" applyFont="1" applyBorder="1" applyAlignment="1">
      <alignment horizontal="right"/>
    </xf>
    <xf numFmtId="192" fontId="1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7" fillId="0" borderId="0" xfId="0" applyNumberFormat="1" applyFont="1" applyBorder="1" applyAlignment="1">
      <alignment horizontal="right"/>
    </xf>
    <xf numFmtId="179" fontId="19"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7" fillId="0" borderId="8" xfId="0" applyNumberFormat="1" applyFont="1" applyBorder="1" applyAlignment="1">
      <alignment horizontal="right"/>
    </xf>
    <xf numFmtId="179" fontId="19"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4"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2" fillId="0" borderId="5" xfId="0" applyNumberFormat="1" applyFont="1" applyBorder="1" applyAlignment="1">
      <alignment horizontal="left" vertical="top"/>
    </xf>
    <xf numFmtId="0" fontId="3" fillId="0" borderId="0" xfId="0" applyFont="1" applyBorder="1" applyAlignment="1">
      <alignment horizontal="left" vertical="top"/>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19" fillId="0" borderId="8" xfId="0" applyNumberFormat="1" applyFont="1" applyBorder="1" applyAlignment="1">
      <alignment horizontal="right"/>
    </xf>
    <xf numFmtId="41" fontId="19" fillId="0" borderId="0" xfId="0" applyNumberFormat="1" applyFont="1" applyBorder="1" applyAlignment="1">
      <alignment horizontal="right"/>
    </xf>
    <xf numFmtId="41" fontId="21" fillId="0" borderId="0" xfId="0" applyNumberFormat="1" applyFont="1" applyBorder="1" applyAlignment="1">
      <alignment horizontal="left" vertical="top"/>
    </xf>
    <xf numFmtId="41" fontId="21"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4"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4" fillId="0" borderId="5" xfId="0" applyNumberFormat="1" applyFont="1" applyFill="1" applyBorder="1" applyAlignment="1">
      <alignment horizontal="left" vertical="top"/>
    </xf>
    <xf numFmtId="0" fontId="3" fillId="0" borderId="0" xfId="0" applyFont="1" applyFill="1" applyAlignment="1">
      <alignment/>
    </xf>
    <xf numFmtId="165" fontId="15" fillId="0" borderId="0" xfId="23" applyNumberFormat="1" applyFont="1" applyFill="1" applyBorder="1" applyAlignment="1">
      <alignment horizontal="left"/>
      <protection/>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0" xfId="0" applyFont="1" applyFill="1" applyBorder="1" applyAlignment="1">
      <alignment horizontal="left" wrapText="1" indent="1"/>
    </xf>
    <xf numFmtId="0" fontId="25" fillId="0" borderId="0" xfId="0" applyFont="1" applyAlignment="1">
      <alignment horizontal="left" wrapText="1"/>
    </xf>
    <xf numFmtId="0" fontId="26" fillId="3" borderId="8" xfId="0" applyFont="1" applyFill="1" applyBorder="1" applyAlignment="1">
      <alignment horizontal="left" wrapText="1" indent="1"/>
    </xf>
    <xf numFmtId="0" fontId="25" fillId="3" borderId="0" xfId="0" applyFont="1" applyFill="1" applyBorder="1" applyAlignment="1">
      <alignment horizontal="left"/>
    </xf>
    <xf numFmtId="0" fontId="25" fillId="3" borderId="5" xfId="0" applyFont="1" applyFill="1" applyBorder="1" applyAlignment="1">
      <alignment horizontal="left"/>
    </xf>
    <xf numFmtId="0" fontId="25" fillId="3" borderId="4" xfId="0" applyFont="1" applyFill="1" applyBorder="1" applyAlignment="1">
      <alignment horizontal="left" wrapText="1" indent="1"/>
    </xf>
    <xf numFmtId="165" fontId="26" fillId="0" borderId="0" xfId="23" applyNumberFormat="1" applyFont="1" applyFill="1" applyAlignment="1">
      <alignment/>
      <protection/>
    </xf>
    <xf numFmtId="0" fontId="25"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5"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7" fillId="3" borderId="2" xfId="21" applyNumberFormat="1" applyFont="1" applyFill="1" applyBorder="1" applyAlignment="1">
      <alignment wrapText="1"/>
    </xf>
    <xf numFmtId="0" fontId="25" fillId="3" borderId="2" xfId="0" applyNumberFormat="1" applyFont="1" applyFill="1" applyBorder="1" applyAlignment="1">
      <alignment wrapText="1"/>
    </xf>
    <xf numFmtId="0" fontId="25" fillId="3" borderId="2" xfId="0" applyNumberFormat="1" applyFont="1" applyFill="1" applyBorder="1" applyAlignment="1">
      <alignment horizontal="left" wrapText="1"/>
    </xf>
    <xf numFmtId="0" fontId="25" fillId="3" borderId="4" xfId="0" applyNumberFormat="1" applyFont="1" applyFill="1" applyBorder="1" applyAlignment="1">
      <alignment horizontal="left" wrapText="1"/>
    </xf>
    <xf numFmtId="0" fontId="25" fillId="0" borderId="0" xfId="0" applyFont="1" applyBorder="1" applyAlignment="1">
      <alignment horizontal="left" wrapText="1" indent="1"/>
    </xf>
    <xf numFmtId="0" fontId="26" fillId="2" borderId="0" xfId="0" applyFont="1" applyFill="1" applyAlignment="1">
      <alignment horizontal="left" wrapText="1"/>
    </xf>
    <xf numFmtId="0" fontId="28" fillId="2" borderId="0" xfId="0" applyFont="1" applyFill="1" applyAlignment="1">
      <alignment/>
    </xf>
    <xf numFmtId="0" fontId="20" fillId="0" borderId="0" xfId="0" applyFont="1" applyFill="1" applyBorder="1" applyAlignment="1">
      <alignment horizontal="left" vertical="top"/>
    </xf>
    <xf numFmtId="0" fontId="4" fillId="2" borderId="0" xfId="0" applyFont="1" applyFill="1" applyAlignment="1">
      <alignment horizontal="left" vertical="top" wrapText="1"/>
    </xf>
    <xf numFmtId="0" fontId="8" fillId="2" borderId="0" xfId="0" applyFont="1" applyFill="1" applyAlignment="1">
      <alignment vertical="top"/>
    </xf>
    <xf numFmtId="0" fontId="7" fillId="0" borderId="0" xfId="0" applyFont="1" applyAlignment="1">
      <alignment vertical="top"/>
    </xf>
    <xf numFmtId="0" fontId="3" fillId="0" borderId="0" xfId="0" applyFont="1" applyAlignment="1">
      <alignment vertical="top" wrapText="1"/>
    </xf>
    <xf numFmtId="0" fontId="31" fillId="0" borderId="0" xfId="21" applyFont="1" applyAlignment="1">
      <alignment horizontal="left"/>
    </xf>
    <xf numFmtId="0" fontId="16" fillId="0" borderId="0" xfId="0" applyFont="1" applyAlignment="1">
      <alignment horizontal="left"/>
    </xf>
    <xf numFmtId="0" fontId="12" fillId="0" borderId="0" xfId="0" applyFont="1" applyAlignment="1">
      <alignment horizontal="left"/>
    </xf>
    <xf numFmtId="0" fontId="10" fillId="0" borderId="14"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9" xfId="0" applyBorder="1" applyAlignment="1">
      <alignment wrapText="1"/>
    </xf>
    <xf numFmtId="49" fontId="10" fillId="0" borderId="0" xfId="0" applyNumberFormat="1" applyFont="1" applyBorder="1" applyAlignment="1">
      <alignment horizontal="right" wrapText="1"/>
    </xf>
    <xf numFmtId="204" fontId="10" fillId="0" borderId="0" xfId="0" applyNumberFormat="1" applyFont="1" applyBorder="1" applyAlignment="1">
      <alignment horizontal="right"/>
    </xf>
    <xf numFmtId="204" fontId="14" fillId="0" borderId="0" xfId="0" applyNumberFormat="1" applyFont="1" applyBorder="1" applyAlignment="1">
      <alignment horizontal="right"/>
    </xf>
    <xf numFmtId="0" fontId="0" fillId="0" borderId="1" xfId="0" applyBorder="1" applyAlignment="1">
      <alignment wrapText="1"/>
    </xf>
    <xf numFmtId="0" fontId="0" fillId="0" borderId="5" xfId="0" applyBorder="1" applyAlignment="1">
      <alignment wrapText="1"/>
    </xf>
    <xf numFmtId="0" fontId="10" fillId="0" borderId="5" xfId="22" applyNumberFormat="1" applyFont="1" applyFill="1" applyBorder="1" applyAlignment="1">
      <alignment wrapText="1"/>
      <protection/>
    </xf>
    <xf numFmtId="173" fontId="10" fillId="0" borderId="5" xfId="0" applyNumberFormat="1" applyFont="1" applyBorder="1" applyAlignment="1">
      <alignment/>
    </xf>
    <xf numFmtId="0" fontId="10" fillId="0" borderId="12" xfId="22" applyNumberFormat="1" applyFont="1" applyFill="1" applyBorder="1" applyAlignment="1">
      <alignment horizontal="right" wrapText="1"/>
      <protection/>
    </xf>
    <xf numFmtId="205" fontId="10" fillId="0" borderId="12" xfId="0" applyNumberFormat="1" applyFont="1" applyBorder="1" applyAlignment="1">
      <alignment horizontal="right"/>
    </xf>
    <xf numFmtId="0" fontId="10" fillId="0" borderId="7" xfId="0" applyFont="1" applyBorder="1" applyAlignment="1">
      <alignment/>
    </xf>
    <xf numFmtId="0" fontId="10" fillId="0" borderId="1" xfId="0" applyFont="1" applyBorder="1" applyAlignment="1">
      <alignment/>
    </xf>
    <xf numFmtId="205" fontId="10" fillId="0" borderId="0" xfId="0" applyNumberFormat="1" applyFont="1" applyBorder="1" applyAlignment="1">
      <alignment horizontal="right"/>
    </xf>
    <xf numFmtId="205" fontId="14" fillId="0" borderId="0" xfId="0" applyNumberFormat="1" applyFont="1" applyBorder="1" applyAlignment="1">
      <alignment horizontal="right"/>
    </xf>
    <xf numFmtId="205" fontId="10" fillId="0" borderId="0" xfId="0" applyNumberFormat="1" applyFont="1" applyBorder="1" applyAlignment="1">
      <alignment horizontal="right" wrapText="1"/>
    </xf>
    <xf numFmtId="0" fontId="10" fillId="0" borderId="7" xfId="0" applyFont="1" applyBorder="1" applyAlignment="1">
      <alignment horizontal="right"/>
    </xf>
    <xf numFmtId="204" fontId="10" fillId="0" borderId="7" xfId="0" applyNumberFormat="1" applyFont="1" applyBorder="1" applyAlignment="1">
      <alignment horizontal="right"/>
    </xf>
    <xf numFmtId="0" fontId="3" fillId="0" borderId="8" xfId="0" applyFont="1" applyFill="1" applyBorder="1" applyAlignment="1">
      <alignment horizontal="left" wrapText="1" indent="1"/>
    </xf>
    <xf numFmtId="0" fontId="3" fillId="0" borderId="5" xfId="0" applyFont="1" applyFill="1"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165" fontId="3" fillId="0" borderId="0" xfId="23" applyNumberFormat="1" applyFont="1" applyBorder="1" applyAlignment="1">
      <alignment horizontal="left" vertical="top" wrapText="1"/>
      <protection/>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3" fillId="0" borderId="0" xfId="0" applyFont="1" applyAlignment="1">
      <alignment horizontal="left" vertical="top" wrapText="1"/>
    </xf>
    <xf numFmtId="0" fontId="25" fillId="3" borderId="8" xfId="0" applyFont="1" applyFill="1" applyBorder="1" applyAlignment="1">
      <alignment horizontal="left" wrapText="1" indent="1"/>
    </xf>
    <xf numFmtId="0" fontId="25" fillId="3" borderId="0" xfId="0" applyFont="1" applyFill="1" applyBorder="1" applyAlignment="1">
      <alignment horizontal="left" wrapText="1" indent="1"/>
    </xf>
    <xf numFmtId="0" fontId="25" fillId="3" borderId="5" xfId="0" applyFont="1" applyFill="1" applyBorder="1" applyAlignment="1">
      <alignment horizontal="left" wrapText="1" indent="1"/>
    </xf>
    <xf numFmtId="0" fontId="25" fillId="3" borderId="3" xfId="0" applyFont="1" applyFill="1" applyBorder="1" applyAlignment="1">
      <alignment horizontal="left" wrapText="1" indent="1"/>
    </xf>
    <xf numFmtId="0" fontId="25" fillId="3" borderId="2" xfId="0" applyFont="1" applyFill="1" applyBorder="1" applyAlignment="1">
      <alignment horizontal="left" wrapText="1" indent="1"/>
    </xf>
    <xf numFmtId="0" fontId="25" fillId="3" borderId="4" xfId="0" applyFont="1" applyFill="1" applyBorder="1" applyAlignment="1">
      <alignment horizontal="left" wrapText="1" indent="1"/>
    </xf>
    <xf numFmtId="0" fontId="24" fillId="3" borderId="8" xfId="21" applyFont="1" applyFill="1" applyBorder="1" applyAlignment="1">
      <alignment/>
    </xf>
    <xf numFmtId="0" fontId="24" fillId="3" borderId="0" xfId="0" applyFont="1" applyFill="1" applyBorder="1" applyAlignment="1">
      <alignment/>
    </xf>
    <xf numFmtId="0" fontId="24" fillId="3" borderId="5" xfId="0" applyFont="1" applyFill="1" applyBorder="1" applyAlignment="1">
      <alignment/>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6" fillId="0" borderId="0" xfId="0" applyFont="1" applyAlignment="1">
      <alignment horizontal="left" wrapText="1"/>
    </xf>
    <xf numFmtId="0" fontId="25" fillId="0" borderId="0" xfId="0" applyFont="1" applyAlignment="1">
      <alignment horizontal="left" wrapText="1"/>
    </xf>
    <xf numFmtId="0" fontId="25" fillId="3" borderId="6" xfId="0" applyFont="1" applyFill="1" applyBorder="1" applyAlignment="1">
      <alignment horizontal="left" wrapText="1" indent="1"/>
    </xf>
    <xf numFmtId="0" fontId="25" fillId="3" borderId="7" xfId="0" applyFont="1" applyFill="1" applyBorder="1" applyAlignment="1">
      <alignment horizontal="left" wrapText="1" indent="1"/>
    </xf>
    <xf numFmtId="0" fontId="25" fillId="3" borderId="1"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165" fontId="3" fillId="0" borderId="7" xfId="23" applyNumberFormat="1" applyFont="1" applyBorder="1" applyAlignment="1" applyProtection="1">
      <alignment horizontal="right"/>
      <protection/>
    </xf>
    <xf numFmtId="165" fontId="26" fillId="0" borderId="0" xfId="23" applyNumberFormat="1" applyFont="1" applyFill="1" applyAlignment="1">
      <alignment wrapText="1"/>
      <protection/>
    </xf>
    <xf numFmtId="0" fontId="25" fillId="0" borderId="0" xfId="0" applyFont="1" applyAlignment="1">
      <alignment wrapText="1"/>
    </xf>
    <xf numFmtId="165" fontId="25" fillId="3" borderId="6" xfId="23" applyNumberFormat="1" applyFont="1" applyFill="1" applyBorder="1" applyAlignment="1">
      <alignment horizontal="left" wrapText="1" indent="1"/>
      <protection/>
    </xf>
    <xf numFmtId="165" fontId="25" fillId="3" borderId="7" xfId="23" applyNumberFormat="1" applyFont="1" applyFill="1" applyBorder="1" applyAlignment="1">
      <alignment horizontal="left" wrapText="1" indent="1"/>
      <protection/>
    </xf>
    <xf numFmtId="165" fontId="25" fillId="3" borderId="1" xfId="23" applyNumberFormat="1" applyFont="1" applyFill="1" applyBorder="1" applyAlignment="1">
      <alignment horizontal="left" wrapText="1" indent="1"/>
      <protection/>
    </xf>
    <xf numFmtId="165" fontId="25" fillId="3" borderId="8" xfId="23" applyNumberFormat="1" applyFont="1" applyFill="1" applyBorder="1" applyAlignment="1">
      <alignment horizontal="left" wrapText="1" indent="1"/>
      <protection/>
    </xf>
    <xf numFmtId="165" fontId="25" fillId="3" borderId="0" xfId="23" applyNumberFormat="1" applyFont="1" applyFill="1" applyBorder="1" applyAlignment="1">
      <alignment horizontal="left" wrapText="1" indent="1"/>
      <protection/>
    </xf>
    <xf numFmtId="165" fontId="25" fillId="3" borderId="5" xfId="23" applyNumberFormat="1" applyFont="1" applyFill="1" applyBorder="1" applyAlignment="1">
      <alignment horizontal="left" wrapText="1" indent="1"/>
      <protection/>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25" fillId="3" borderId="3" xfId="23" applyNumberFormat="1" applyFont="1" applyFill="1" applyBorder="1" applyAlignment="1">
      <alignment horizontal="left" wrapText="1" indent="1"/>
      <protection/>
    </xf>
    <xf numFmtId="165" fontId="25" fillId="3" borderId="2" xfId="23" applyNumberFormat="1" applyFont="1" applyFill="1" applyBorder="1" applyAlignment="1">
      <alignment horizontal="left" wrapText="1" indent="1"/>
      <protection/>
    </xf>
    <xf numFmtId="165" fontId="25" fillId="3" borderId="4" xfId="23" applyNumberFormat="1" applyFont="1" applyFill="1" applyBorder="1" applyAlignment="1">
      <alignment horizontal="left" wrapText="1" indent="1"/>
      <protection/>
    </xf>
    <xf numFmtId="0" fontId="31" fillId="0" borderId="0" xfId="21" applyFont="1" applyAlignment="1">
      <alignment horizontal="left" vertical="top" wrapText="1"/>
    </xf>
    <xf numFmtId="0" fontId="16" fillId="0" borderId="0" xfId="0" applyFont="1" applyAlignment="1">
      <alignment horizontal="left" vertical="top" wrapText="1"/>
    </xf>
    <xf numFmtId="165" fontId="3" fillId="0" borderId="0" xfId="23" applyNumberFormat="1" applyFont="1" applyBorder="1" applyAlignment="1">
      <alignment horizontal="left" vertical="top"/>
      <protection/>
    </xf>
    <xf numFmtId="0" fontId="9" fillId="3" borderId="0" xfId="0" applyFont="1" applyFill="1" applyBorder="1" applyAlignment="1">
      <alignment horizontal="left" wrapText="1"/>
    </xf>
    <xf numFmtId="0" fontId="7" fillId="0" borderId="0" xfId="0" applyFont="1" applyBorder="1" applyAlignment="1">
      <alignment/>
    </xf>
    <xf numFmtId="0" fontId="3" fillId="0" borderId="0" xfId="0" applyFont="1" applyAlignment="1">
      <alignment horizontal="left" vertical="top" wrapText="1"/>
    </xf>
    <xf numFmtId="0" fontId="29" fillId="0" borderId="0" xfId="0" applyFont="1" applyFill="1" applyAlignment="1">
      <alignment horizontal="left" wrapText="1"/>
    </xf>
    <xf numFmtId="0" fontId="24" fillId="0" borderId="0" xfId="0" applyFont="1" applyAlignment="1">
      <alignment horizontal="left" wrapText="1"/>
    </xf>
    <xf numFmtId="0" fontId="10" fillId="3" borderId="8" xfId="0" applyFont="1" applyFill="1" applyBorder="1" applyAlignment="1">
      <alignment horizontal="left" wrapText="1"/>
    </xf>
    <xf numFmtId="0" fontId="16" fillId="0" borderId="8" xfId="0" applyFont="1" applyBorder="1" applyAlignment="1">
      <alignment horizontal="left" wrapText="1"/>
    </xf>
    <xf numFmtId="0" fontId="10" fillId="0" borderId="6"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3" fillId="0" borderId="3" xfId="0" applyFont="1" applyFill="1" applyBorder="1" applyAlignment="1">
      <alignment horizontal="left" wrapText="1"/>
    </xf>
    <xf numFmtId="0" fontId="0" fillId="0" borderId="4" xfId="0" applyBorder="1" applyAlignment="1">
      <alignment horizontal="left" wrapText="1"/>
    </xf>
    <xf numFmtId="0" fontId="3" fillId="0" borderId="0" xfId="22" applyFont="1" applyAlignment="1" applyProtection="1">
      <alignment horizontal="left" vertical="top" wrapText="1"/>
      <protection locked="0"/>
    </xf>
    <xf numFmtId="0" fontId="25" fillId="3" borderId="6" xfId="0" applyFont="1" applyFill="1" applyBorder="1" applyAlignment="1">
      <alignment horizontal="left" vertical="justify" wrapText="1" indent="1"/>
    </xf>
    <xf numFmtId="0" fontId="25" fillId="0" borderId="7" xfId="0" applyFont="1" applyBorder="1" applyAlignment="1">
      <alignment/>
    </xf>
    <xf numFmtId="0" fontId="25" fillId="0" borderId="1" xfId="0" applyFont="1" applyBorder="1" applyAlignment="1">
      <alignment/>
    </xf>
    <xf numFmtId="0" fontId="25" fillId="3" borderId="8" xfId="0" applyFont="1" applyFill="1" applyBorder="1" applyAlignment="1">
      <alignment horizontal="left" vertical="justify" wrapText="1" indent="1"/>
    </xf>
    <xf numFmtId="0" fontId="25" fillId="0" borderId="0" xfId="0" applyFont="1" applyBorder="1" applyAlignment="1">
      <alignment/>
    </xf>
    <xf numFmtId="0" fontId="25" fillId="0" borderId="5" xfId="0" applyFont="1" applyBorder="1" applyAlignment="1">
      <alignment/>
    </xf>
    <xf numFmtId="0" fontId="25" fillId="0" borderId="8" xfId="0" applyFont="1" applyBorder="1" applyAlignment="1">
      <alignment/>
    </xf>
    <xf numFmtId="0" fontId="3" fillId="0" borderId="0" xfId="0" applyFont="1" applyAlignment="1">
      <alignment horizontal="right" vertical="top"/>
    </xf>
    <xf numFmtId="0" fontId="0" fillId="0" borderId="0" xfId="0" applyAlignment="1">
      <alignment horizontal="left" wrapText="1"/>
    </xf>
    <xf numFmtId="0" fontId="24" fillId="3" borderId="8" xfId="21" applyFont="1" applyFill="1" applyBorder="1" applyAlignment="1">
      <alignment horizontal="left" wrapText="1"/>
    </xf>
    <xf numFmtId="0" fontId="24" fillId="3" borderId="0" xfId="0" applyFont="1" applyFill="1" applyBorder="1" applyAlignment="1">
      <alignment horizontal="left" wrapText="1"/>
    </xf>
    <xf numFmtId="0" fontId="24" fillId="3" borderId="5" xfId="0" applyFont="1" applyFill="1" applyBorder="1" applyAlignment="1">
      <alignment horizontal="left" wrapText="1"/>
    </xf>
    <xf numFmtId="0" fontId="0" fillId="0" borderId="0" xfId="0" applyBorder="1" applyAlignment="1">
      <alignment horizontal="left" wrapText="1" indent="1"/>
    </xf>
    <xf numFmtId="0" fontId="0" fillId="0" borderId="5" xfId="0" applyBorder="1" applyAlignment="1">
      <alignment horizontal="left" wrapText="1" indent="1"/>
    </xf>
    <xf numFmtId="0" fontId="25" fillId="0" borderId="3" xfId="0" applyFont="1" applyBorder="1" applyAlignment="1">
      <alignment horizontal="left" wrapText="1" indent="1"/>
    </xf>
    <xf numFmtId="0" fontId="25" fillId="0" borderId="2" xfId="0" applyFont="1" applyBorder="1" applyAlignment="1">
      <alignment horizontal="left" wrapText="1" indent="1"/>
    </xf>
    <xf numFmtId="0" fontId="25" fillId="0" borderId="4" xfId="0" applyFont="1" applyBorder="1" applyAlignment="1">
      <alignment horizontal="left" wrapText="1" indent="1"/>
    </xf>
    <xf numFmtId="0" fontId="26" fillId="2" borderId="0" xfId="0" applyFont="1" applyFill="1" applyBorder="1" applyAlignment="1">
      <alignment horizontal="left" wrapText="1"/>
    </xf>
    <xf numFmtId="0" fontId="25" fillId="0" borderId="0" xfId="0" applyFont="1" applyBorder="1" applyAlignment="1">
      <alignment horizontal="left" wrapText="1"/>
    </xf>
    <xf numFmtId="0" fontId="25" fillId="0" borderId="8" xfId="0" applyFont="1" applyBorder="1" applyAlignment="1">
      <alignment horizontal="left" wrapText="1" indent="1"/>
    </xf>
    <xf numFmtId="0" fontId="25" fillId="0" borderId="0" xfId="0" applyFont="1" applyBorder="1" applyAlignment="1">
      <alignment horizontal="left" wrapText="1" indent="1"/>
    </xf>
    <xf numFmtId="0" fontId="25" fillId="0" borderId="5" xfId="0" applyFont="1" applyBorder="1" applyAlignment="1">
      <alignment horizontal="left" wrapText="1" indent="1"/>
    </xf>
    <xf numFmtId="0" fontId="25" fillId="2" borderId="0" xfId="0" applyFont="1" applyFill="1" applyBorder="1" applyAlignment="1">
      <alignment horizontal="left" wrapText="1"/>
    </xf>
    <xf numFmtId="0" fontId="3" fillId="0" borderId="0" xfId="0" applyFont="1" applyAlignment="1">
      <alignment horizontal="left" wrapText="1"/>
    </xf>
    <xf numFmtId="0" fontId="3" fillId="0" borderId="0" xfId="0" applyFont="1" applyAlignment="1">
      <alignment horizontal="right"/>
    </xf>
    <xf numFmtId="0" fontId="9" fillId="3" borderId="0" xfId="0" applyFont="1" applyFill="1" applyAlignment="1">
      <alignment horizontal="left" wrapText="1"/>
    </xf>
    <xf numFmtId="0" fontId="7" fillId="0" borderId="0" xfId="0" applyFont="1" applyAlignment="1">
      <alignment/>
    </xf>
    <xf numFmtId="0" fontId="10" fillId="0" borderId="6" xfId="0" applyFont="1" applyBorder="1" applyAlignment="1">
      <alignment horizontal="left"/>
    </xf>
    <xf numFmtId="0" fontId="10" fillId="0" borderId="7" xfId="0" applyFont="1" applyBorder="1" applyAlignment="1">
      <alignment horizontal="left"/>
    </xf>
    <xf numFmtId="0" fontId="4" fillId="0" borderId="0" xfId="0" applyFont="1" applyFill="1" applyAlignment="1">
      <alignment horizontal="left" wrapText="1"/>
    </xf>
    <xf numFmtId="0" fontId="25" fillId="3" borderId="8" xfId="0" applyNumberFormat="1" applyFont="1" applyFill="1" applyBorder="1" applyAlignment="1">
      <alignment horizontal="left" wrapText="1" indent="1"/>
    </xf>
    <xf numFmtId="0" fontId="25" fillId="3" borderId="0" xfId="0" applyNumberFormat="1" applyFont="1" applyFill="1" applyBorder="1" applyAlignment="1">
      <alignment horizontal="left" wrapText="1" indent="1"/>
    </xf>
    <xf numFmtId="0" fontId="25" fillId="3" borderId="5" xfId="0" applyNumberFormat="1" applyFont="1" applyFill="1" applyBorder="1" applyAlignment="1">
      <alignment horizontal="left" wrapText="1" indent="1"/>
    </xf>
    <xf numFmtId="0" fontId="25" fillId="3" borderId="3" xfId="0" applyNumberFormat="1" applyFont="1" applyFill="1" applyBorder="1" applyAlignment="1">
      <alignment horizontal="left" wrapText="1"/>
    </xf>
    <xf numFmtId="0" fontId="25" fillId="3" borderId="2" xfId="0" applyNumberFormat="1" applyFont="1" applyFill="1" applyBorder="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collections/uk-armed-forces-redundancy-program-statistics-inde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hyperlink" Target="https://www.gov.uk/government/collections/uk-armed-forces-quarterly-manning-report-statistics-index"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66">
        <v>40756</v>
      </c>
      <c r="B1" s="376">
        <v>201108</v>
      </c>
      <c r="C1" s="359" t="str">
        <f aca="true" t="shared" si="0" ref="C1:C17">TEXT(A1,"d mmm yyy")</f>
        <v>1 Aug 2011</v>
      </c>
      <c r="D1" s="267">
        <f aca="true" t="shared" si="1" ref="D1:D17">C1-1</f>
        <v>40755</v>
      </c>
    </row>
    <row r="2" spans="1:4" ht="12.75">
      <c r="A2" s="266">
        <v>40787</v>
      </c>
      <c r="B2" s="376">
        <v>201109</v>
      </c>
      <c r="C2" s="359" t="str">
        <f t="shared" si="0"/>
        <v>1 Sep 2011</v>
      </c>
      <c r="D2" s="267">
        <f t="shared" si="1"/>
        <v>40786</v>
      </c>
    </row>
    <row r="3" spans="1:4" ht="12.75">
      <c r="A3" s="266">
        <v>40817</v>
      </c>
      <c r="B3" s="376">
        <v>201110</v>
      </c>
      <c r="C3" s="359" t="str">
        <f t="shared" si="0"/>
        <v>1 Oct 2011</v>
      </c>
      <c r="D3" s="267">
        <f t="shared" si="1"/>
        <v>40816</v>
      </c>
    </row>
    <row r="4" spans="1:4" ht="12.75">
      <c r="A4" s="266">
        <v>40848</v>
      </c>
      <c r="B4" s="376">
        <v>201111</v>
      </c>
      <c r="C4" s="359" t="str">
        <f t="shared" si="0"/>
        <v>1 Nov 2011</v>
      </c>
      <c r="D4" s="267">
        <f t="shared" si="1"/>
        <v>40847</v>
      </c>
    </row>
    <row r="5" spans="1:4" ht="12.75">
      <c r="A5" s="266">
        <v>40878</v>
      </c>
      <c r="B5" s="376">
        <v>201112</v>
      </c>
      <c r="C5" s="359" t="str">
        <f t="shared" si="0"/>
        <v>1 Dec 2011</v>
      </c>
      <c r="D5" s="267">
        <f t="shared" si="1"/>
        <v>40877</v>
      </c>
    </row>
    <row r="6" spans="1:4" ht="12.75">
      <c r="A6" s="266">
        <v>40909</v>
      </c>
      <c r="B6" s="376">
        <v>201201</v>
      </c>
      <c r="C6" s="359" t="str">
        <f t="shared" si="0"/>
        <v>1 Jan 2012</v>
      </c>
      <c r="D6" s="267">
        <f t="shared" si="1"/>
        <v>40908</v>
      </c>
    </row>
    <row r="7" spans="1:4" ht="12.75">
      <c r="A7" s="266">
        <v>40940</v>
      </c>
      <c r="B7" s="376">
        <v>201202</v>
      </c>
      <c r="C7" s="359" t="str">
        <f t="shared" si="0"/>
        <v>1 Feb 2012</v>
      </c>
      <c r="D7" s="267">
        <f t="shared" si="1"/>
        <v>40939</v>
      </c>
    </row>
    <row r="8" spans="1:4" ht="12.75">
      <c r="A8" s="266">
        <v>40969</v>
      </c>
      <c r="B8" s="376">
        <v>201203</v>
      </c>
      <c r="C8" s="359" t="str">
        <f t="shared" si="0"/>
        <v>1 Mar 2012</v>
      </c>
      <c r="D8" s="267">
        <f t="shared" si="1"/>
        <v>40968</v>
      </c>
    </row>
    <row r="9" spans="1:4" ht="12.75">
      <c r="A9" s="268">
        <v>41000</v>
      </c>
      <c r="B9" s="376">
        <v>201204</v>
      </c>
      <c r="C9" s="360" t="str">
        <f t="shared" si="0"/>
        <v>1 Apr 2012</v>
      </c>
      <c r="D9" s="269">
        <f t="shared" si="1"/>
        <v>40999</v>
      </c>
    </row>
    <row r="10" spans="1:4" ht="12.75">
      <c r="A10" s="266">
        <v>41030</v>
      </c>
      <c r="B10" s="376">
        <v>201205</v>
      </c>
      <c r="C10" s="359" t="str">
        <f t="shared" si="0"/>
        <v>1 May 2012</v>
      </c>
      <c r="D10" s="267">
        <f t="shared" si="1"/>
        <v>41029</v>
      </c>
    </row>
    <row r="11" spans="1:4" ht="12.75">
      <c r="A11" s="266">
        <v>41061</v>
      </c>
      <c r="B11" s="376">
        <v>201206</v>
      </c>
      <c r="C11" s="359" t="str">
        <f t="shared" si="0"/>
        <v>1 Jun 2012</v>
      </c>
      <c r="D11" s="267">
        <f t="shared" si="1"/>
        <v>41060</v>
      </c>
    </row>
    <row r="12" spans="1:4" ht="12.75">
      <c r="A12" s="266">
        <v>41091</v>
      </c>
      <c r="B12" s="376">
        <v>201207</v>
      </c>
      <c r="C12" s="359" t="str">
        <f t="shared" si="0"/>
        <v>1 Jul 2012</v>
      </c>
      <c r="D12" s="267">
        <f t="shared" si="1"/>
        <v>41090</v>
      </c>
    </row>
    <row r="13" spans="1:4" ht="12.75">
      <c r="A13" s="266">
        <v>41122</v>
      </c>
      <c r="B13" s="376">
        <v>201208</v>
      </c>
      <c r="C13" s="359" t="str">
        <f t="shared" si="0"/>
        <v>1 Aug 2012</v>
      </c>
      <c r="D13" s="267">
        <f t="shared" si="1"/>
        <v>41121</v>
      </c>
    </row>
    <row r="14" spans="1:4" ht="12.75">
      <c r="A14" s="266">
        <v>41153</v>
      </c>
      <c r="B14" s="376">
        <v>201209</v>
      </c>
      <c r="C14" s="359" t="str">
        <f t="shared" si="0"/>
        <v>1 Sep 2012</v>
      </c>
      <c r="D14" s="267">
        <f t="shared" si="1"/>
        <v>41152</v>
      </c>
    </row>
    <row r="15" spans="1:4" ht="12.75">
      <c r="A15" s="266">
        <v>41183</v>
      </c>
      <c r="B15" s="376">
        <v>201210</v>
      </c>
      <c r="C15" s="359" t="str">
        <f t="shared" si="0"/>
        <v>1 Oct 2012</v>
      </c>
      <c r="D15" s="267">
        <f t="shared" si="1"/>
        <v>41182</v>
      </c>
    </row>
    <row r="16" spans="1:4" ht="12.75">
      <c r="A16" s="266">
        <v>41214</v>
      </c>
      <c r="B16" s="376">
        <v>201211</v>
      </c>
      <c r="C16" s="359" t="str">
        <f t="shared" si="0"/>
        <v>1 Nov 2012</v>
      </c>
      <c r="D16" s="267">
        <f t="shared" si="1"/>
        <v>41213</v>
      </c>
    </row>
    <row r="17" spans="1:4" ht="12.75">
      <c r="A17" s="266">
        <v>41244</v>
      </c>
      <c r="B17" s="376">
        <v>201212</v>
      </c>
      <c r="C17" s="359" t="str">
        <f t="shared" si="0"/>
        <v>1 Dec 2012</v>
      </c>
      <c r="D17" s="267">
        <f t="shared" si="1"/>
        <v>41243</v>
      </c>
    </row>
    <row r="18" spans="1:4" ht="12.75">
      <c r="A18" s="266">
        <v>41275</v>
      </c>
      <c r="B18" s="376">
        <v>201301</v>
      </c>
      <c r="C18" s="359" t="str">
        <f aca="true" t="shared" si="2" ref="C18:C41">TEXT(A18,"d mmm yyy")</f>
        <v>1 Jan 2013</v>
      </c>
      <c r="D18" s="267">
        <f aca="true" t="shared" si="3" ref="D18:D41">C18-1</f>
        <v>41274</v>
      </c>
    </row>
    <row r="19" spans="1:4" ht="12.75">
      <c r="A19" s="266">
        <v>41306</v>
      </c>
      <c r="B19" s="376">
        <v>201302</v>
      </c>
      <c r="C19" s="359" t="str">
        <f t="shared" si="2"/>
        <v>1 Feb 2013</v>
      </c>
      <c r="D19" s="267">
        <f t="shared" si="3"/>
        <v>41305</v>
      </c>
    </row>
    <row r="20" spans="1:4" ht="12.75">
      <c r="A20" s="266">
        <v>41334</v>
      </c>
      <c r="B20" s="376">
        <v>201303</v>
      </c>
      <c r="C20" s="359" t="str">
        <f t="shared" si="2"/>
        <v>1 Mar 2013</v>
      </c>
      <c r="D20" s="267">
        <f t="shared" si="3"/>
        <v>41333</v>
      </c>
    </row>
    <row r="21" spans="1:4" ht="12.75">
      <c r="A21" s="268">
        <v>41365</v>
      </c>
      <c r="B21" s="377">
        <v>201304</v>
      </c>
      <c r="C21" s="360" t="str">
        <f t="shared" si="2"/>
        <v>1 Apr 2013</v>
      </c>
      <c r="D21" s="269">
        <f t="shared" si="3"/>
        <v>41364</v>
      </c>
    </row>
    <row r="22" spans="1:4" ht="12.75">
      <c r="A22" s="266">
        <v>41395</v>
      </c>
      <c r="B22" s="376">
        <v>201305</v>
      </c>
      <c r="C22" s="359" t="str">
        <f t="shared" si="2"/>
        <v>1 May 2013</v>
      </c>
      <c r="D22" s="267">
        <f t="shared" si="3"/>
        <v>41394</v>
      </c>
    </row>
    <row r="23" spans="1:4" ht="12.75">
      <c r="A23" s="266">
        <v>41426</v>
      </c>
      <c r="B23" s="376">
        <v>201306</v>
      </c>
      <c r="C23" s="359" t="str">
        <f t="shared" si="2"/>
        <v>1 Jun 2013</v>
      </c>
      <c r="D23" s="267">
        <f t="shared" si="3"/>
        <v>41425</v>
      </c>
    </row>
    <row r="24" spans="1:4" ht="12.75">
      <c r="A24" s="266">
        <v>41456</v>
      </c>
      <c r="B24" s="376">
        <v>201307</v>
      </c>
      <c r="C24" s="359" t="str">
        <f t="shared" si="2"/>
        <v>1 Jul 2013</v>
      </c>
      <c r="D24" s="267">
        <f t="shared" si="3"/>
        <v>41455</v>
      </c>
    </row>
    <row r="25" spans="1:4" ht="12.75">
      <c r="A25" s="266">
        <v>41487</v>
      </c>
      <c r="B25" s="376">
        <v>201308</v>
      </c>
      <c r="C25" s="359" t="str">
        <f t="shared" si="2"/>
        <v>1 Aug 2013</v>
      </c>
      <c r="D25" s="267">
        <f t="shared" si="3"/>
        <v>41486</v>
      </c>
    </row>
    <row r="26" spans="1:4" ht="12.75">
      <c r="A26" s="266">
        <v>41518</v>
      </c>
      <c r="B26" s="376">
        <v>201309</v>
      </c>
      <c r="C26" s="359" t="str">
        <f t="shared" si="2"/>
        <v>1 Sep 2013</v>
      </c>
      <c r="D26" s="267">
        <f t="shared" si="3"/>
        <v>41517</v>
      </c>
    </row>
    <row r="27" spans="1:4" ht="12.75">
      <c r="A27" s="266">
        <v>41548</v>
      </c>
      <c r="B27" s="376">
        <v>201310</v>
      </c>
      <c r="C27" s="359" t="str">
        <f t="shared" si="2"/>
        <v>1 Oct 2013</v>
      </c>
      <c r="D27" s="267">
        <f t="shared" si="3"/>
        <v>41547</v>
      </c>
    </row>
    <row r="28" spans="1:4" ht="12.75">
      <c r="A28" s="266">
        <v>41579</v>
      </c>
      <c r="B28" s="376">
        <v>201311</v>
      </c>
      <c r="C28" s="359" t="str">
        <f t="shared" si="2"/>
        <v>1 Nov 2013</v>
      </c>
      <c r="D28" s="267">
        <f t="shared" si="3"/>
        <v>41578</v>
      </c>
    </row>
    <row r="29" spans="1:4" ht="12.75">
      <c r="A29" s="266">
        <v>41609</v>
      </c>
      <c r="B29" s="376">
        <v>201312</v>
      </c>
      <c r="C29" s="359" t="str">
        <f t="shared" si="2"/>
        <v>1 Dec 2013</v>
      </c>
      <c r="D29" s="267">
        <f t="shared" si="3"/>
        <v>41608</v>
      </c>
    </row>
    <row r="30" spans="1:4" ht="12.75">
      <c r="A30" s="266">
        <v>41640</v>
      </c>
      <c r="B30" s="376">
        <v>201401</v>
      </c>
      <c r="C30" s="359" t="str">
        <f t="shared" si="2"/>
        <v>1 Jan 2014</v>
      </c>
      <c r="D30" s="267">
        <f t="shared" si="3"/>
        <v>41639</v>
      </c>
    </row>
    <row r="31" spans="1:4" ht="12.75">
      <c r="A31" s="266">
        <v>41671</v>
      </c>
      <c r="B31" s="376">
        <v>201402</v>
      </c>
      <c r="C31" s="359" t="str">
        <f t="shared" si="2"/>
        <v>1 Feb 2014</v>
      </c>
      <c r="D31" s="267">
        <f t="shared" si="3"/>
        <v>41670</v>
      </c>
    </row>
    <row r="32" spans="1:4" ht="12.75">
      <c r="A32" s="266">
        <v>41699</v>
      </c>
      <c r="B32" s="376">
        <v>201403</v>
      </c>
      <c r="C32" s="359" t="str">
        <f t="shared" si="2"/>
        <v>1 Mar 2014</v>
      </c>
      <c r="D32" s="267">
        <f t="shared" si="3"/>
        <v>41698</v>
      </c>
    </row>
    <row r="33" spans="1:4" ht="12.75">
      <c r="A33" s="268">
        <v>41730</v>
      </c>
      <c r="B33" s="377">
        <v>201404</v>
      </c>
      <c r="C33" s="360" t="str">
        <f t="shared" si="2"/>
        <v>1 Apr 2014</v>
      </c>
      <c r="D33" s="269">
        <f t="shared" si="3"/>
        <v>41729</v>
      </c>
    </row>
    <row r="34" spans="1:4" ht="12.75">
      <c r="A34" s="266">
        <v>41760</v>
      </c>
      <c r="B34" s="376">
        <v>201405</v>
      </c>
      <c r="C34" s="359" t="str">
        <f t="shared" si="2"/>
        <v>1 May 2014</v>
      </c>
      <c r="D34" s="267">
        <f t="shared" si="3"/>
        <v>41759</v>
      </c>
    </row>
    <row r="35" spans="1:4" ht="12.75">
      <c r="A35" s="266">
        <v>41791</v>
      </c>
      <c r="B35" s="376">
        <v>201406</v>
      </c>
      <c r="C35" s="359" t="str">
        <f t="shared" si="2"/>
        <v>1 Jun 2014</v>
      </c>
      <c r="D35" s="267">
        <f t="shared" si="3"/>
        <v>41790</v>
      </c>
    </row>
    <row r="36" spans="1:4" ht="12.75">
      <c r="A36" s="266">
        <v>41821</v>
      </c>
      <c r="B36" s="376">
        <v>201407</v>
      </c>
      <c r="C36" s="359" t="str">
        <f t="shared" si="2"/>
        <v>1 Jul 2014</v>
      </c>
      <c r="D36" s="267">
        <f t="shared" si="3"/>
        <v>41820</v>
      </c>
    </row>
    <row r="37" spans="1:4" ht="12.75">
      <c r="A37" s="266">
        <v>41852</v>
      </c>
      <c r="B37" s="376">
        <v>201408</v>
      </c>
      <c r="C37" s="359" t="str">
        <f t="shared" si="2"/>
        <v>1 Aug 2014</v>
      </c>
      <c r="D37" s="267">
        <f t="shared" si="3"/>
        <v>41851</v>
      </c>
    </row>
    <row r="38" spans="1:4" ht="12.75">
      <c r="A38" s="266">
        <v>41883</v>
      </c>
      <c r="B38" s="376">
        <v>201409</v>
      </c>
      <c r="C38" s="359" t="str">
        <f t="shared" si="2"/>
        <v>1 Sep 2014</v>
      </c>
      <c r="D38" s="267">
        <f t="shared" si="3"/>
        <v>41882</v>
      </c>
    </row>
    <row r="39" spans="1:4" ht="12.75">
      <c r="A39" s="266">
        <v>41913</v>
      </c>
      <c r="B39" s="376">
        <v>201410</v>
      </c>
      <c r="C39" s="359" t="str">
        <f t="shared" si="2"/>
        <v>1 Oct 2014</v>
      </c>
      <c r="D39" s="267">
        <f t="shared" si="3"/>
        <v>41912</v>
      </c>
    </row>
    <row r="40" spans="1:4" ht="12.75">
      <c r="A40" s="266">
        <v>41944</v>
      </c>
      <c r="B40" s="376">
        <v>201411</v>
      </c>
      <c r="C40" s="359" t="str">
        <f t="shared" si="2"/>
        <v>1 Nov 2014</v>
      </c>
      <c r="D40" s="267">
        <f t="shared" si="3"/>
        <v>41943</v>
      </c>
    </row>
    <row r="41" spans="1:4" ht="12.75">
      <c r="A41" s="266">
        <v>41974</v>
      </c>
      <c r="B41" s="376">
        <v>201412</v>
      </c>
      <c r="C41" s="359" t="str">
        <f t="shared" si="2"/>
        <v>1 Dec 2014</v>
      </c>
      <c r="D41" s="267">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1"/>
  <sheetViews>
    <sheetView showGridLines="0" tabSelected="1" zoomScaleSheetLayoutView="85" workbookViewId="0" topLeftCell="A22">
      <selection activeCell="P39" sqref="P39"/>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0" width="9.140625" style="12" customWidth="1"/>
    <col min="21" max="21" width="9.7109375" style="12" customWidth="1"/>
    <col min="22" max="23" width="9.421875" style="12" customWidth="1"/>
    <col min="24" max="31" width="9.140625" style="12" customWidth="1"/>
    <col min="32" max="16384" width="9.140625" style="3" customWidth="1"/>
  </cols>
  <sheetData>
    <row r="1" spans="1:17" ht="15.75">
      <c r="A1" s="481" t="s">
        <v>58</v>
      </c>
      <c r="B1" s="482"/>
      <c r="C1" s="482"/>
      <c r="D1" s="482"/>
      <c r="E1" s="482"/>
      <c r="F1" s="482"/>
      <c r="G1" s="482"/>
      <c r="H1" s="482"/>
      <c r="I1" s="482"/>
      <c r="J1" s="482"/>
      <c r="K1" s="482"/>
      <c r="L1" s="482"/>
      <c r="M1" s="482"/>
      <c r="N1" s="482"/>
      <c r="O1" s="482"/>
      <c r="P1" s="482"/>
      <c r="Q1" s="482"/>
    </row>
    <row r="2" spans="2:16" ht="15" customHeight="1">
      <c r="B2" s="399"/>
      <c r="C2" s="399"/>
      <c r="D2" s="399"/>
      <c r="E2" s="399"/>
      <c r="F2" s="399"/>
      <c r="G2" s="399"/>
      <c r="H2" s="399"/>
      <c r="I2" s="399"/>
      <c r="J2" s="399"/>
      <c r="K2" s="399"/>
      <c r="L2" s="399"/>
      <c r="M2" s="399"/>
      <c r="N2" s="399"/>
      <c r="O2" s="399"/>
      <c r="P2" s="399"/>
    </row>
    <row r="3" spans="2:16" ht="18">
      <c r="B3" s="487" t="s">
        <v>40</v>
      </c>
      <c r="C3" s="488"/>
      <c r="D3" s="488"/>
      <c r="E3" s="488"/>
      <c r="F3" s="488"/>
      <c r="G3" s="488"/>
      <c r="H3" s="488"/>
      <c r="I3" s="488"/>
      <c r="J3" s="488"/>
      <c r="K3" s="488"/>
      <c r="L3" s="488"/>
      <c r="M3" s="488"/>
      <c r="N3" s="488"/>
      <c r="O3" s="488"/>
      <c r="P3" s="488"/>
    </row>
    <row r="4" spans="2:16" ht="18">
      <c r="B4" s="488"/>
      <c r="C4" s="488"/>
      <c r="D4" s="488"/>
      <c r="E4" s="488"/>
      <c r="F4" s="488"/>
      <c r="G4" s="488"/>
      <c r="H4" s="488"/>
      <c r="I4" s="488"/>
      <c r="J4" s="488"/>
      <c r="K4" s="488"/>
      <c r="L4" s="488"/>
      <c r="M4" s="488"/>
      <c r="N4" s="488"/>
      <c r="O4" s="488"/>
      <c r="P4" s="488"/>
    </row>
    <row r="5" spans="2:16" ht="18.75" customHeight="1">
      <c r="B5" s="488"/>
      <c r="C5" s="488"/>
      <c r="D5" s="488"/>
      <c r="E5" s="488"/>
      <c r="F5" s="488"/>
      <c r="G5" s="488"/>
      <c r="H5" s="488"/>
      <c r="I5" s="488"/>
      <c r="J5" s="488"/>
      <c r="K5" s="488"/>
      <c r="L5" s="488"/>
      <c r="M5" s="488"/>
      <c r="N5" s="488"/>
      <c r="O5" s="488"/>
      <c r="P5" s="488"/>
    </row>
    <row r="6" spans="2:16" ht="18" customHeight="1">
      <c r="B6" s="488" t="s">
        <v>41</v>
      </c>
      <c r="C6" s="488"/>
      <c r="D6" s="488"/>
      <c r="E6" s="488"/>
      <c r="F6" s="488"/>
      <c r="G6" s="488"/>
      <c r="H6" s="488"/>
      <c r="I6" s="488"/>
      <c r="J6" s="488"/>
      <c r="K6" s="488"/>
      <c r="L6" s="488"/>
      <c r="M6" s="488"/>
      <c r="N6" s="488"/>
      <c r="O6" s="488"/>
      <c r="P6" s="488"/>
    </row>
    <row r="7" spans="2:16" ht="18">
      <c r="B7" s="488"/>
      <c r="C7" s="488"/>
      <c r="D7" s="488"/>
      <c r="E7" s="488"/>
      <c r="F7" s="488"/>
      <c r="G7" s="488"/>
      <c r="H7" s="488"/>
      <c r="I7" s="488"/>
      <c r="J7" s="488"/>
      <c r="K7" s="488"/>
      <c r="L7" s="488"/>
      <c r="M7" s="488"/>
      <c r="N7" s="488"/>
      <c r="O7" s="488"/>
      <c r="P7" s="488"/>
    </row>
    <row r="8" spans="2:16" ht="16.5" customHeight="1">
      <c r="B8" s="488"/>
      <c r="C8" s="488"/>
      <c r="D8" s="488"/>
      <c r="E8" s="488"/>
      <c r="F8" s="488"/>
      <c r="G8" s="488"/>
      <c r="H8" s="488"/>
      <c r="I8" s="488"/>
      <c r="J8" s="488"/>
      <c r="K8" s="488"/>
      <c r="L8" s="488"/>
      <c r="M8" s="488"/>
      <c r="N8" s="488"/>
      <c r="O8" s="488"/>
      <c r="P8" s="488"/>
    </row>
    <row r="9" spans="2:16" ht="18" customHeight="1">
      <c r="B9" s="488" t="s">
        <v>49</v>
      </c>
      <c r="C9" s="488"/>
      <c r="D9" s="488"/>
      <c r="E9" s="488"/>
      <c r="F9" s="488"/>
      <c r="G9" s="488"/>
      <c r="H9" s="488"/>
      <c r="I9" s="488"/>
      <c r="J9" s="488"/>
      <c r="K9" s="488"/>
      <c r="L9" s="488"/>
      <c r="M9" s="488"/>
      <c r="N9" s="488"/>
      <c r="O9" s="488"/>
      <c r="P9" s="488"/>
    </row>
    <row r="10" spans="2:16" ht="30.75" customHeight="1">
      <c r="B10" s="488"/>
      <c r="C10" s="488"/>
      <c r="D10" s="488"/>
      <c r="E10" s="488"/>
      <c r="F10" s="488"/>
      <c r="G10" s="488"/>
      <c r="H10" s="488"/>
      <c r="I10" s="488"/>
      <c r="J10" s="488"/>
      <c r="K10" s="488"/>
      <c r="L10" s="488"/>
      <c r="M10" s="488"/>
      <c r="N10" s="488"/>
      <c r="O10" s="488"/>
      <c r="P10" s="488"/>
    </row>
    <row r="11" spans="2:16" ht="18" customHeight="1">
      <c r="B11" s="488" t="s">
        <v>15</v>
      </c>
      <c r="C11" s="488"/>
      <c r="D11" s="488"/>
      <c r="E11" s="488"/>
      <c r="F11" s="488"/>
      <c r="G11" s="488"/>
      <c r="H11" s="488"/>
      <c r="I11" s="488"/>
      <c r="J11" s="488"/>
      <c r="K11" s="488"/>
      <c r="L11" s="488"/>
      <c r="M11" s="488"/>
      <c r="N11" s="488"/>
      <c r="O11" s="488"/>
      <c r="P11" s="488"/>
    </row>
    <row r="12" spans="2:16" ht="18">
      <c r="B12" s="488"/>
      <c r="C12" s="488"/>
      <c r="D12" s="488"/>
      <c r="E12" s="488"/>
      <c r="F12" s="488"/>
      <c r="G12" s="488"/>
      <c r="H12" s="488"/>
      <c r="I12" s="488"/>
      <c r="J12" s="488"/>
      <c r="K12" s="488"/>
      <c r="L12" s="488"/>
      <c r="M12" s="488"/>
      <c r="N12" s="488"/>
      <c r="O12" s="488"/>
      <c r="P12" s="488"/>
    </row>
    <row r="13" spans="2:16" ht="12.75" customHeight="1">
      <c r="B13" s="403"/>
      <c r="C13" s="403"/>
      <c r="D13" s="403"/>
      <c r="E13" s="403"/>
      <c r="F13" s="403"/>
      <c r="G13" s="403"/>
      <c r="H13" s="403"/>
      <c r="I13" s="403"/>
      <c r="J13" s="403"/>
      <c r="K13" s="403"/>
      <c r="L13" s="403"/>
      <c r="M13" s="403"/>
      <c r="N13" s="403"/>
      <c r="O13" s="403"/>
      <c r="P13" s="403"/>
    </row>
    <row r="14" spans="2:16" ht="18" customHeight="1">
      <c r="B14" s="489" t="s">
        <v>26</v>
      </c>
      <c r="C14" s="490"/>
      <c r="D14" s="490"/>
      <c r="E14" s="490"/>
      <c r="F14" s="490"/>
      <c r="G14" s="490"/>
      <c r="H14" s="490"/>
      <c r="I14" s="490"/>
      <c r="J14" s="490"/>
      <c r="K14" s="490"/>
      <c r="L14" s="490"/>
      <c r="M14" s="490"/>
      <c r="N14" s="490"/>
      <c r="O14" s="490"/>
      <c r="P14" s="491"/>
    </row>
    <row r="15" spans="2:16" ht="69" customHeight="1">
      <c r="B15" s="472"/>
      <c r="C15" s="473"/>
      <c r="D15" s="473"/>
      <c r="E15" s="473"/>
      <c r="F15" s="473"/>
      <c r="G15" s="473"/>
      <c r="H15" s="473"/>
      <c r="I15" s="473"/>
      <c r="J15" s="473"/>
      <c r="K15" s="473"/>
      <c r="L15" s="473"/>
      <c r="M15" s="473"/>
      <c r="N15" s="473"/>
      <c r="O15" s="473"/>
      <c r="P15" s="474"/>
    </row>
    <row r="16" spans="2:16" ht="18" customHeight="1">
      <c r="B16" s="472" t="s">
        <v>27</v>
      </c>
      <c r="C16" s="473"/>
      <c r="D16" s="473"/>
      <c r="E16" s="473"/>
      <c r="F16" s="473"/>
      <c r="G16" s="473"/>
      <c r="H16" s="473"/>
      <c r="I16" s="473"/>
      <c r="J16" s="473"/>
      <c r="K16" s="473"/>
      <c r="L16" s="473"/>
      <c r="M16" s="473"/>
      <c r="N16" s="473"/>
      <c r="O16" s="473"/>
      <c r="P16" s="474"/>
    </row>
    <row r="17" spans="2:16" ht="47.25" customHeight="1">
      <c r="B17" s="472"/>
      <c r="C17" s="473"/>
      <c r="D17" s="473"/>
      <c r="E17" s="473"/>
      <c r="F17" s="473"/>
      <c r="G17" s="473"/>
      <c r="H17" s="473"/>
      <c r="I17" s="473"/>
      <c r="J17" s="473"/>
      <c r="K17" s="473"/>
      <c r="L17" s="473"/>
      <c r="M17" s="473"/>
      <c r="N17" s="473"/>
      <c r="O17" s="473"/>
      <c r="P17" s="474"/>
    </row>
    <row r="18" spans="2:17" ht="9.75" customHeight="1">
      <c r="B18" s="404"/>
      <c r="C18" s="402"/>
      <c r="D18" s="402"/>
      <c r="E18" s="402"/>
      <c r="F18" s="402"/>
      <c r="G18" s="402"/>
      <c r="H18" s="402"/>
      <c r="I18" s="402"/>
      <c r="J18" s="402"/>
      <c r="K18" s="402"/>
      <c r="L18" s="402"/>
      <c r="M18" s="402"/>
      <c r="N18" s="402"/>
      <c r="O18" s="405"/>
      <c r="P18" s="406"/>
      <c r="Q18" s="422"/>
    </row>
    <row r="19" spans="2:17" ht="57" customHeight="1">
      <c r="B19" s="472" t="s">
        <v>28</v>
      </c>
      <c r="C19" s="492"/>
      <c r="D19" s="492"/>
      <c r="E19" s="492"/>
      <c r="F19" s="492"/>
      <c r="G19" s="492"/>
      <c r="H19" s="492"/>
      <c r="I19" s="492"/>
      <c r="J19" s="492"/>
      <c r="K19" s="492"/>
      <c r="L19" s="492"/>
      <c r="M19" s="492"/>
      <c r="N19" s="492"/>
      <c r="O19" s="492"/>
      <c r="P19" s="493"/>
      <c r="Q19" s="422"/>
    </row>
    <row r="20" spans="2:17" ht="11.25" customHeight="1">
      <c r="B20" s="404"/>
      <c r="C20" s="402"/>
      <c r="D20" s="402"/>
      <c r="E20" s="402"/>
      <c r="F20" s="402"/>
      <c r="G20" s="402"/>
      <c r="H20" s="402"/>
      <c r="I20" s="402"/>
      <c r="J20" s="402"/>
      <c r="K20" s="402"/>
      <c r="L20" s="402"/>
      <c r="M20" s="402"/>
      <c r="N20" s="402"/>
      <c r="O20" s="405"/>
      <c r="P20" s="406"/>
      <c r="Q20" s="422"/>
    </row>
    <row r="21" spans="2:17" ht="28.5" customHeight="1">
      <c r="B21" s="472" t="s">
        <v>29</v>
      </c>
      <c r="C21" s="473"/>
      <c r="D21" s="473"/>
      <c r="E21" s="473"/>
      <c r="F21" s="473"/>
      <c r="G21" s="473"/>
      <c r="H21" s="473"/>
      <c r="I21" s="473"/>
      <c r="J21" s="473"/>
      <c r="K21" s="473"/>
      <c r="L21" s="473"/>
      <c r="M21" s="473"/>
      <c r="N21" s="473"/>
      <c r="O21" s="473"/>
      <c r="P21" s="474"/>
      <c r="Q21" s="423"/>
    </row>
    <row r="22" spans="2:17" ht="9.75" customHeight="1">
      <c r="B22" s="472"/>
      <c r="C22" s="473"/>
      <c r="D22" s="473"/>
      <c r="E22" s="473"/>
      <c r="F22" s="473"/>
      <c r="G22" s="473"/>
      <c r="H22" s="473"/>
      <c r="I22" s="473"/>
      <c r="J22" s="473"/>
      <c r="K22" s="473"/>
      <c r="L22" s="473"/>
      <c r="M22" s="473"/>
      <c r="N22" s="473"/>
      <c r="O22" s="473"/>
      <c r="P22" s="474"/>
      <c r="Q22" s="422"/>
    </row>
    <row r="23" spans="2:16" ht="27" customHeight="1">
      <c r="B23" s="472" t="s">
        <v>51</v>
      </c>
      <c r="C23" s="473"/>
      <c r="D23" s="473"/>
      <c r="E23" s="473"/>
      <c r="F23" s="473"/>
      <c r="G23" s="473"/>
      <c r="H23" s="473"/>
      <c r="I23" s="473"/>
      <c r="J23" s="473"/>
      <c r="K23" s="473"/>
      <c r="L23" s="473"/>
      <c r="M23" s="473"/>
      <c r="N23" s="473"/>
      <c r="O23" s="473"/>
      <c r="P23" s="474"/>
    </row>
    <row r="24" spans="2:16" ht="15" customHeight="1">
      <c r="B24" s="478" t="s">
        <v>10</v>
      </c>
      <c r="C24" s="479"/>
      <c r="D24" s="479"/>
      <c r="E24" s="479"/>
      <c r="F24" s="479"/>
      <c r="G24" s="479"/>
      <c r="H24" s="479"/>
      <c r="I24" s="479"/>
      <c r="J24" s="479"/>
      <c r="K24" s="479"/>
      <c r="L24" s="479"/>
      <c r="M24" s="479"/>
      <c r="N24" s="479"/>
      <c r="O24" s="479"/>
      <c r="P24" s="480"/>
    </row>
    <row r="25" spans="2:16" ht="15" customHeight="1">
      <c r="B25" s="472" t="s">
        <v>77</v>
      </c>
      <c r="C25" s="473"/>
      <c r="D25" s="473"/>
      <c r="E25" s="473"/>
      <c r="F25" s="473"/>
      <c r="G25" s="473"/>
      <c r="H25" s="473"/>
      <c r="I25" s="473"/>
      <c r="J25" s="473"/>
      <c r="K25" s="473"/>
      <c r="L25" s="473"/>
      <c r="M25" s="473"/>
      <c r="N25" s="473"/>
      <c r="O25" s="473"/>
      <c r="P25" s="474"/>
    </row>
    <row r="26" spans="2:16" ht="9" customHeight="1">
      <c r="B26" s="472"/>
      <c r="C26" s="473"/>
      <c r="D26" s="473"/>
      <c r="E26" s="473"/>
      <c r="F26" s="473"/>
      <c r="G26" s="473"/>
      <c r="H26" s="473"/>
      <c r="I26" s="473"/>
      <c r="J26" s="473"/>
      <c r="K26" s="473"/>
      <c r="L26" s="473"/>
      <c r="M26" s="473"/>
      <c r="N26" s="473"/>
      <c r="O26" s="473"/>
      <c r="P26" s="474"/>
    </row>
    <row r="27" spans="2:16" ht="4.5" customHeight="1">
      <c r="B27" s="475"/>
      <c r="C27" s="476"/>
      <c r="D27" s="476"/>
      <c r="E27" s="476"/>
      <c r="F27" s="476"/>
      <c r="G27" s="476"/>
      <c r="H27" s="476"/>
      <c r="I27" s="476"/>
      <c r="J27" s="476"/>
      <c r="K27" s="476"/>
      <c r="L27" s="476"/>
      <c r="M27" s="476"/>
      <c r="N27" s="476"/>
      <c r="O27" s="476"/>
      <c r="P27" s="477"/>
    </row>
    <row r="28" spans="2:16" ht="5.25" customHeight="1" hidden="1">
      <c r="B28" s="400"/>
      <c r="C28" s="401"/>
      <c r="D28" s="401"/>
      <c r="E28" s="401"/>
      <c r="F28" s="401"/>
      <c r="G28" s="401"/>
      <c r="H28" s="401"/>
      <c r="I28" s="401"/>
      <c r="J28" s="401"/>
      <c r="K28" s="401"/>
      <c r="L28" s="401"/>
      <c r="M28" s="401"/>
      <c r="N28" s="401"/>
      <c r="O28" s="401"/>
      <c r="P28" s="407"/>
    </row>
    <row r="29" ht="8.25" customHeight="1"/>
    <row r="30" ht="8.25" customHeight="1"/>
    <row r="31" spans="1:17" ht="15.75" customHeight="1">
      <c r="A31" s="483" t="s">
        <v>93</v>
      </c>
      <c r="B31" s="483"/>
      <c r="C31" s="483"/>
      <c r="D31" s="483"/>
      <c r="E31" s="483"/>
      <c r="F31" s="483"/>
      <c r="G31" s="483"/>
      <c r="H31" s="483"/>
      <c r="I31" s="483"/>
      <c r="J31" s="483"/>
      <c r="K31" s="483"/>
      <c r="L31" s="483"/>
      <c r="M31" s="483"/>
      <c r="N31" s="483"/>
      <c r="O31" s="483"/>
      <c r="P31" s="483"/>
      <c r="Q31" s="2"/>
    </row>
    <row r="32" spans="2:17" ht="15.75" customHeight="1">
      <c r="B32" s="4"/>
      <c r="C32" s="4"/>
      <c r="D32" s="4"/>
      <c r="E32" s="4"/>
      <c r="F32" s="4"/>
      <c r="G32" s="4"/>
      <c r="H32" s="4"/>
      <c r="I32" s="4"/>
      <c r="J32" s="61"/>
      <c r="K32" s="1"/>
      <c r="L32" s="2"/>
      <c r="M32" s="3"/>
      <c r="O32" s="486"/>
      <c r="P32" s="486"/>
      <c r="Q32" s="3"/>
    </row>
    <row r="33" spans="1:17" ht="3" customHeight="1">
      <c r="A33" s="12"/>
      <c r="B33" s="14"/>
      <c r="C33" s="484"/>
      <c r="D33" s="485"/>
      <c r="E33" s="485"/>
      <c r="F33" s="485"/>
      <c r="G33" s="485"/>
      <c r="H33" s="485"/>
      <c r="I33" s="297"/>
      <c r="J33" s="121"/>
      <c r="K33" s="121"/>
      <c r="L33" s="121"/>
      <c r="M33" s="121"/>
      <c r="N33" s="121"/>
      <c r="O33" s="121"/>
      <c r="P33" s="121"/>
      <c r="Q33" s="15"/>
    </row>
    <row r="34" spans="2:17" s="26" customFormat="1" ht="12" customHeight="1">
      <c r="B34" s="27"/>
      <c r="C34" s="122">
        <v>2012</v>
      </c>
      <c r="D34" s="123"/>
      <c r="E34" s="124">
        <v>2013</v>
      </c>
      <c r="F34" s="123"/>
      <c r="G34" s="106">
        <v>2014</v>
      </c>
      <c r="H34" s="123"/>
      <c r="I34" s="293"/>
      <c r="J34" s="106">
        <v>2014</v>
      </c>
      <c r="K34" s="123"/>
      <c r="L34" s="106">
        <v>2014</v>
      </c>
      <c r="M34" s="123"/>
      <c r="N34" s="106">
        <v>2014</v>
      </c>
      <c r="O34" s="123"/>
      <c r="P34" s="106">
        <v>2014</v>
      </c>
      <c r="Q34" s="28"/>
    </row>
    <row r="35" spans="3:17" s="26" customFormat="1" ht="12" customHeight="1">
      <c r="C35" s="235">
        <v>41000</v>
      </c>
      <c r="D35" s="125"/>
      <c r="E35" s="236">
        <v>41365</v>
      </c>
      <c r="F35" s="125"/>
      <c r="G35" s="236">
        <v>41730</v>
      </c>
      <c r="H35" s="125"/>
      <c r="I35" s="298"/>
      <c r="J35" s="236">
        <v>41883</v>
      </c>
      <c r="K35" s="125"/>
      <c r="L35" s="236">
        <v>41913</v>
      </c>
      <c r="M35" s="125"/>
      <c r="N35" s="236">
        <v>41944</v>
      </c>
      <c r="O35" s="125"/>
      <c r="P35" s="236">
        <v>41974</v>
      </c>
      <c r="Q35" s="29"/>
    </row>
    <row r="36" spans="1:17" s="26" customFormat="1" ht="3" customHeight="1">
      <c r="A36" s="30"/>
      <c r="B36" s="259"/>
      <c r="C36" s="31"/>
      <c r="D36" s="32"/>
      <c r="E36" s="33"/>
      <c r="F36" s="32"/>
      <c r="G36" s="33"/>
      <c r="H36" s="32"/>
      <c r="I36" s="294"/>
      <c r="J36" s="62"/>
      <c r="K36" s="32"/>
      <c r="L36" s="34"/>
      <c r="M36" s="32"/>
      <c r="N36" s="34"/>
      <c r="O36" s="32"/>
      <c r="P36" s="34"/>
      <c r="Q36" s="35"/>
    </row>
    <row r="37" spans="1:17" s="26" customFormat="1" ht="13.5" customHeight="1">
      <c r="A37" s="470" t="s">
        <v>62</v>
      </c>
      <c r="B37" s="464"/>
      <c r="C37" s="36"/>
      <c r="D37" s="37"/>
      <c r="E37" s="38"/>
      <c r="F37" s="37"/>
      <c r="G37" s="38"/>
      <c r="H37" s="37"/>
      <c r="I37" s="301"/>
      <c r="J37" s="63"/>
      <c r="K37" s="37"/>
      <c r="L37" s="38"/>
      <c r="M37" s="37"/>
      <c r="N37" s="39"/>
      <c r="O37" s="37"/>
      <c r="P37" s="38"/>
      <c r="Q37" s="151"/>
    </row>
    <row r="38" spans="1:17" s="26" customFormat="1" ht="3" customHeight="1">
      <c r="A38" s="252"/>
      <c r="B38" s="253"/>
      <c r="C38" s="40"/>
      <c r="D38" s="41"/>
      <c r="E38" s="42"/>
      <c r="F38" s="41"/>
      <c r="G38" s="42"/>
      <c r="H38" s="41"/>
      <c r="I38" s="294"/>
      <c r="J38" s="64"/>
      <c r="K38" s="41"/>
      <c r="L38" s="42"/>
      <c r="M38" s="41"/>
      <c r="N38" s="43"/>
      <c r="O38" s="41"/>
      <c r="P38" s="42"/>
      <c r="Q38" s="148"/>
    </row>
    <row r="39" spans="1:17" s="26" customFormat="1" ht="13.5" customHeight="1">
      <c r="A39" s="252"/>
      <c r="B39" s="253" t="s">
        <v>91</v>
      </c>
      <c r="C39" s="311">
        <v>174840</v>
      </c>
      <c r="D39" s="136"/>
      <c r="E39" s="318">
        <v>162940</v>
      </c>
      <c r="F39" s="142"/>
      <c r="G39" s="318">
        <v>159640</v>
      </c>
      <c r="H39" s="142"/>
      <c r="I39" s="295"/>
      <c r="J39" s="318">
        <v>154890</v>
      </c>
      <c r="K39" s="142"/>
      <c r="L39" s="318">
        <v>152980</v>
      </c>
      <c r="M39" s="142"/>
      <c r="N39" s="318">
        <v>152180</v>
      </c>
      <c r="O39" s="142"/>
      <c r="P39" s="318">
        <v>151990</v>
      </c>
      <c r="Q39" s="148"/>
    </row>
    <row r="40" spans="1:17" s="26" customFormat="1" ht="13.5" customHeight="1">
      <c r="A40" s="252"/>
      <c r="B40" s="253" t="s">
        <v>45</v>
      </c>
      <c r="C40" s="311">
        <v>170010</v>
      </c>
      <c r="D40" s="416"/>
      <c r="E40" s="318">
        <v>160710</v>
      </c>
      <c r="F40" s="394"/>
      <c r="G40" s="318">
        <v>150890</v>
      </c>
      <c r="H40" s="142"/>
      <c r="I40" s="295"/>
      <c r="J40" s="318">
        <v>147660</v>
      </c>
      <c r="K40" s="142"/>
      <c r="L40" s="318">
        <v>146980</v>
      </c>
      <c r="M40" s="142"/>
      <c r="N40" s="318">
        <v>146710</v>
      </c>
      <c r="O40" s="144"/>
      <c r="P40" s="318">
        <v>146640</v>
      </c>
      <c r="Q40" s="148"/>
    </row>
    <row r="41" spans="1:17" s="26" customFormat="1" ht="13.5" customHeight="1">
      <c r="A41" s="252"/>
      <c r="B41" s="253" t="s">
        <v>108</v>
      </c>
      <c r="C41" s="311">
        <v>-4830</v>
      </c>
      <c r="D41" s="416"/>
      <c r="E41" s="318">
        <v>-2230</v>
      </c>
      <c r="F41" s="394"/>
      <c r="G41" s="318">
        <v>-8750</v>
      </c>
      <c r="H41" s="142"/>
      <c r="I41" s="295"/>
      <c r="J41" s="318">
        <v>-7230</v>
      </c>
      <c r="K41" s="142"/>
      <c r="L41" s="318">
        <v>-6000</v>
      </c>
      <c r="M41" s="142"/>
      <c r="N41" s="318">
        <v>-5480</v>
      </c>
      <c r="O41" s="142"/>
      <c r="P41" s="318">
        <v>-5350</v>
      </c>
      <c r="Q41" s="148"/>
    </row>
    <row r="42" spans="1:17" s="26" customFormat="1" ht="3" customHeight="1">
      <c r="A42" s="257"/>
      <c r="B42" s="231"/>
      <c r="C42" s="312"/>
      <c r="D42" s="137"/>
      <c r="E42" s="319"/>
      <c r="F42" s="395"/>
      <c r="G42" s="319"/>
      <c r="H42" s="143"/>
      <c r="I42" s="299"/>
      <c r="J42" s="319"/>
      <c r="K42" s="143"/>
      <c r="L42" s="319"/>
      <c r="M42" s="143"/>
      <c r="N42" s="319"/>
      <c r="O42" s="143"/>
      <c r="P42" s="324"/>
      <c r="Q42" s="149"/>
    </row>
    <row r="43" spans="1:17" s="26" customFormat="1" ht="3" customHeight="1">
      <c r="A43" s="30"/>
      <c r="B43" s="258"/>
      <c r="C43" s="313"/>
      <c r="D43" s="138"/>
      <c r="E43" s="320"/>
      <c r="F43" s="396"/>
      <c r="G43" s="320"/>
      <c r="H43" s="144"/>
      <c r="I43" s="295"/>
      <c r="J43" s="320"/>
      <c r="K43" s="144"/>
      <c r="L43" s="320"/>
      <c r="M43" s="144"/>
      <c r="N43" s="320"/>
      <c r="O43" s="144"/>
      <c r="P43" s="323"/>
      <c r="Q43" s="150"/>
    </row>
    <row r="44" spans="1:17" s="26" customFormat="1" ht="13.5" customHeight="1">
      <c r="A44" s="470" t="s">
        <v>75</v>
      </c>
      <c r="B44" s="464"/>
      <c r="C44" s="314"/>
      <c r="D44" s="139"/>
      <c r="E44" s="321"/>
      <c r="F44" s="397"/>
      <c r="G44" s="321"/>
      <c r="H44" s="145"/>
      <c r="I44" s="300"/>
      <c r="J44" s="321"/>
      <c r="K44" s="145"/>
      <c r="L44" s="321"/>
      <c r="M44" s="145"/>
      <c r="N44" s="321"/>
      <c r="O44" s="145"/>
      <c r="P44" s="321"/>
      <c r="Q44" s="151"/>
    </row>
    <row r="45" spans="1:17" s="26" customFormat="1" ht="4.5" customHeight="1">
      <c r="A45" s="252"/>
      <c r="B45" s="253"/>
      <c r="C45" s="313"/>
      <c r="D45" s="138"/>
      <c r="E45" s="320"/>
      <c r="F45" s="396"/>
      <c r="G45" s="320"/>
      <c r="H45" s="144"/>
      <c r="I45" s="295"/>
      <c r="J45" s="320"/>
      <c r="K45" s="144"/>
      <c r="L45" s="320"/>
      <c r="M45" s="144"/>
      <c r="N45" s="320"/>
      <c r="O45" s="144"/>
      <c r="P45" s="323"/>
      <c r="Q45" s="150"/>
    </row>
    <row r="46" spans="1:17" s="26" customFormat="1" ht="13.5" customHeight="1">
      <c r="A46" s="252"/>
      <c r="B46" s="253" t="s">
        <v>91</v>
      </c>
      <c r="C46" s="311">
        <v>34800</v>
      </c>
      <c r="D46" s="136"/>
      <c r="E46" s="318">
        <v>30530</v>
      </c>
      <c r="F46" s="394"/>
      <c r="G46" s="318">
        <v>30340</v>
      </c>
      <c r="H46" s="142"/>
      <c r="I46" s="295"/>
      <c r="J46" s="318">
        <v>30320</v>
      </c>
      <c r="K46" s="142"/>
      <c r="L46" s="318">
        <v>30320</v>
      </c>
      <c r="M46" s="142"/>
      <c r="N46" s="318">
        <v>30310</v>
      </c>
      <c r="O46" s="142"/>
      <c r="P46" s="318">
        <v>30300</v>
      </c>
      <c r="Q46" s="148"/>
    </row>
    <row r="47" spans="1:17" s="26" customFormat="1" ht="13.5" customHeight="1">
      <c r="A47" s="252"/>
      <c r="B47" s="253" t="s">
        <v>45</v>
      </c>
      <c r="C47" s="311">
        <v>33290</v>
      </c>
      <c r="D47" s="136"/>
      <c r="E47" s="318">
        <v>31420</v>
      </c>
      <c r="F47" s="394"/>
      <c r="G47" s="318">
        <v>30510</v>
      </c>
      <c r="H47" s="142"/>
      <c r="I47" s="295"/>
      <c r="J47" s="318">
        <v>30270</v>
      </c>
      <c r="K47" s="142"/>
      <c r="L47" s="318">
        <v>30220</v>
      </c>
      <c r="M47" s="142"/>
      <c r="N47" s="318">
        <v>30250</v>
      </c>
      <c r="O47" s="142"/>
      <c r="P47" s="318">
        <v>30200</v>
      </c>
      <c r="Q47" s="148"/>
    </row>
    <row r="48" spans="1:17" s="26" customFormat="1" ht="13.5" customHeight="1">
      <c r="A48" s="252"/>
      <c r="B48" s="253" t="s">
        <v>108</v>
      </c>
      <c r="C48" s="311">
        <v>-1510</v>
      </c>
      <c r="D48" s="136"/>
      <c r="E48" s="318">
        <v>890</v>
      </c>
      <c r="F48" s="394"/>
      <c r="G48" s="318">
        <v>160</v>
      </c>
      <c r="H48" s="142"/>
      <c r="I48" s="295"/>
      <c r="J48" s="318">
        <v>-50</v>
      </c>
      <c r="K48" s="142"/>
      <c r="L48" s="318">
        <v>-90</v>
      </c>
      <c r="M48" s="142"/>
      <c r="N48" s="318">
        <v>-60</v>
      </c>
      <c r="O48" s="142"/>
      <c r="P48" s="318">
        <v>-100</v>
      </c>
      <c r="Q48" s="148"/>
    </row>
    <row r="49" spans="1:17" s="26" customFormat="1" ht="3" customHeight="1">
      <c r="A49" s="257"/>
      <c r="B49" s="231"/>
      <c r="C49" s="313"/>
      <c r="D49" s="138"/>
      <c r="E49" s="320"/>
      <c r="F49" s="396"/>
      <c r="G49" s="320"/>
      <c r="H49" s="144"/>
      <c r="I49" s="299"/>
      <c r="J49" s="320"/>
      <c r="K49" s="144"/>
      <c r="L49" s="320"/>
      <c r="M49" s="144"/>
      <c r="N49" s="320"/>
      <c r="O49" s="144"/>
      <c r="P49" s="323"/>
      <c r="Q49" s="150"/>
    </row>
    <row r="50" spans="1:17" s="26" customFormat="1" ht="3" customHeight="1">
      <c r="A50" s="30"/>
      <c r="B50" s="258"/>
      <c r="C50" s="315"/>
      <c r="D50" s="140"/>
      <c r="E50" s="322"/>
      <c r="F50" s="398"/>
      <c r="G50" s="322"/>
      <c r="H50" s="146"/>
      <c r="I50" s="295"/>
      <c r="J50" s="325"/>
      <c r="K50" s="146"/>
      <c r="L50" s="325"/>
      <c r="M50" s="154"/>
      <c r="N50" s="325"/>
      <c r="O50" s="154"/>
      <c r="P50" s="325"/>
      <c r="Q50" s="155"/>
    </row>
    <row r="51" spans="1:17" s="26" customFormat="1" ht="13.5" customHeight="1">
      <c r="A51" s="470" t="s">
        <v>65</v>
      </c>
      <c r="B51" s="464"/>
      <c r="C51" s="314"/>
      <c r="D51" s="139"/>
      <c r="E51" s="321"/>
      <c r="F51" s="397"/>
      <c r="G51" s="321"/>
      <c r="H51" s="145"/>
      <c r="I51" s="300"/>
      <c r="J51" s="321"/>
      <c r="K51" s="145"/>
      <c r="L51" s="321"/>
      <c r="M51" s="145"/>
      <c r="N51" s="321"/>
      <c r="O51" s="145"/>
      <c r="P51" s="321"/>
      <c r="Q51" s="151"/>
    </row>
    <row r="52" spans="1:17" s="26" customFormat="1" ht="3" customHeight="1">
      <c r="A52" s="252"/>
      <c r="B52" s="253"/>
      <c r="C52" s="316"/>
      <c r="D52" s="136"/>
      <c r="E52" s="323"/>
      <c r="F52" s="394"/>
      <c r="G52" s="323"/>
      <c r="H52" s="142"/>
      <c r="I52" s="295"/>
      <c r="J52" s="320"/>
      <c r="K52" s="142"/>
      <c r="L52" s="320"/>
      <c r="M52" s="144"/>
      <c r="N52" s="320"/>
      <c r="O52" s="144"/>
      <c r="P52" s="320"/>
      <c r="Q52" s="150"/>
    </row>
    <row r="53" spans="1:17" s="26" customFormat="1" ht="13.5" customHeight="1">
      <c r="A53" s="252"/>
      <c r="B53" s="253" t="s">
        <v>91</v>
      </c>
      <c r="C53" s="311">
        <v>101210</v>
      </c>
      <c r="D53" s="136"/>
      <c r="E53" s="318">
        <v>96790</v>
      </c>
      <c r="F53" s="394"/>
      <c r="G53" s="318">
        <v>94100</v>
      </c>
      <c r="H53" s="142"/>
      <c r="I53" s="295"/>
      <c r="J53" s="318">
        <v>89930</v>
      </c>
      <c r="K53" s="142"/>
      <c r="L53" s="318">
        <v>88130</v>
      </c>
      <c r="M53" s="144"/>
      <c r="N53" s="318">
        <v>87450</v>
      </c>
      <c r="O53" s="144"/>
      <c r="P53" s="318">
        <v>87370</v>
      </c>
      <c r="Q53" s="150"/>
    </row>
    <row r="54" spans="1:17" s="26" customFormat="1" ht="13.5" customHeight="1">
      <c r="A54" s="252"/>
      <c r="B54" s="253" t="s">
        <v>45</v>
      </c>
      <c r="C54" s="311">
        <v>98600</v>
      </c>
      <c r="D54" s="416"/>
      <c r="E54" s="318">
        <v>93940</v>
      </c>
      <c r="F54" s="394"/>
      <c r="G54" s="318">
        <v>87180</v>
      </c>
      <c r="H54" s="142"/>
      <c r="I54" s="295"/>
      <c r="J54" s="318">
        <v>84810</v>
      </c>
      <c r="K54" s="142"/>
      <c r="L54" s="318">
        <v>84240</v>
      </c>
      <c r="M54" s="142"/>
      <c r="N54" s="318">
        <v>84060</v>
      </c>
      <c r="O54" s="144"/>
      <c r="P54" s="318">
        <v>84190</v>
      </c>
      <c r="Q54" s="150"/>
    </row>
    <row r="55" spans="1:17" s="26" customFormat="1" ht="13.5" customHeight="1">
      <c r="A55" s="252"/>
      <c r="B55" s="253" t="s">
        <v>108</v>
      </c>
      <c r="C55" s="311">
        <v>-2610</v>
      </c>
      <c r="D55" s="416"/>
      <c r="E55" s="318">
        <v>-2850</v>
      </c>
      <c r="F55" s="394"/>
      <c r="G55" s="318">
        <v>-6930</v>
      </c>
      <c r="H55" s="142"/>
      <c r="I55" s="295"/>
      <c r="J55" s="318">
        <v>-5120</v>
      </c>
      <c r="K55" s="142"/>
      <c r="L55" s="318">
        <v>-3890</v>
      </c>
      <c r="M55" s="142"/>
      <c r="N55" s="318">
        <v>-3390</v>
      </c>
      <c r="O55" s="144"/>
      <c r="P55" s="318">
        <v>-3180</v>
      </c>
      <c r="Q55" s="150"/>
    </row>
    <row r="56" spans="1:17" s="26" customFormat="1" ht="3" customHeight="1">
      <c r="A56" s="257"/>
      <c r="B56" s="231"/>
      <c r="C56" s="317"/>
      <c r="D56" s="141"/>
      <c r="E56" s="324"/>
      <c r="F56" s="147"/>
      <c r="G56" s="324"/>
      <c r="H56" s="147"/>
      <c r="I56" s="299"/>
      <c r="J56" s="319"/>
      <c r="K56" s="147"/>
      <c r="L56" s="319"/>
      <c r="M56" s="143"/>
      <c r="N56" s="319"/>
      <c r="O56" s="143"/>
      <c r="P56" s="319"/>
      <c r="Q56" s="149"/>
    </row>
    <row r="57" spans="1:17" s="26" customFormat="1" ht="3" customHeight="1">
      <c r="A57" s="30"/>
      <c r="B57" s="258"/>
      <c r="C57" s="316"/>
      <c r="D57" s="136"/>
      <c r="E57" s="323"/>
      <c r="F57" s="142"/>
      <c r="G57" s="323"/>
      <c r="H57" s="142"/>
      <c r="I57" s="295"/>
      <c r="J57" s="323"/>
      <c r="K57" s="142"/>
      <c r="L57" s="323"/>
      <c r="M57" s="142"/>
      <c r="N57" s="323"/>
      <c r="O57" s="142"/>
      <c r="P57" s="323"/>
      <c r="Q57" s="148"/>
    </row>
    <row r="58" spans="1:17" s="26" customFormat="1" ht="13.5" customHeight="1">
      <c r="A58" s="470" t="s">
        <v>63</v>
      </c>
      <c r="B58" s="464"/>
      <c r="C58" s="314"/>
      <c r="D58" s="139"/>
      <c r="E58" s="321"/>
      <c r="F58" s="145"/>
      <c r="G58" s="321"/>
      <c r="H58" s="145"/>
      <c r="I58" s="300"/>
      <c r="J58" s="321"/>
      <c r="K58" s="145"/>
      <c r="L58" s="321"/>
      <c r="M58" s="145"/>
      <c r="N58" s="321"/>
      <c r="O58" s="145"/>
      <c r="P58" s="321"/>
      <c r="Q58" s="151"/>
    </row>
    <row r="59" spans="1:17" s="26" customFormat="1" ht="3" customHeight="1">
      <c r="A59" s="252"/>
      <c r="B59" s="253"/>
      <c r="C59" s="316"/>
      <c r="D59" s="136"/>
      <c r="E59" s="323"/>
      <c r="F59" s="142"/>
      <c r="G59" s="323"/>
      <c r="H59" s="142"/>
      <c r="I59" s="295"/>
      <c r="J59" s="323"/>
      <c r="K59" s="142"/>
      <c r="L59" s="323"/>
      <c r="M59" s="142"/>
      <c r="N59" s="323"/>
      <c r="O59" s="142"/>
      <c r="P59" s="323"/>
      <c r="Q59" s="148"/>
    </row>
    <row r="60" spans="1:17" s="26" customFormat="1" ht="13.5" customHeight="1">
      <c r="A60" s="252"/>
      <c r="B60" s="253" t="s">
        <v>91</v>
      </c>
      <c r="C60" s="311">
        <v>38830</v>
      </c>
      <c r="D60" s="136"/>
      <c r="E60" s="318">
        <v>35620</v>
      </c>
      <c r="F60" s="142"/>
      <c r="G60" s="318">
        <v>35200</v>
      </c>
      <c r="H60" s="142"/>
      <c r="I60" s="295"/>
      <c r="J60" s="318">
        <v>34650</v>
      </c>
      <c r="K60" s="142"/>
      <c r="L60" s="318">
        <v>34540</v>
      </c>
      <c r="M60" s="142"/>
      <c r="N60" s="318">
        <v>34430</v>
      </c>
      <c r="O60" s="142"/>
      <c r="P60" s="318">
        <v>34320</v>
      </c>
      <c r="Q60" s="148"/>
    </row>
    <row r="61" spans="1:17" s="26" customFormat="1" ht="13.5" customHeight="1">
      <c r="A61" s="252"/>
      <c r="B61" s="253" t="s">
        <v>45</v>
      </c>
      <c r="C61" s="311">
        <v>38120</v>
      </c>
      <c r="D61" s="136"/>
      <c r="E61" s="318">
        <v>35350</v>
      </c>
      <c r="F61" s="142"/>
      <c r="G61" s="318">
        <v>33210</v>
      </c>
      <c r="H61" s="142"/>
      <c r="I61" s="295"/>
      <c r="J61" s="318">
        <v>32580</v>
      </c>
      <c r="K61" s="142"/>
      <c r="L61" s="318">
        <v>32520</v>
      </c>
      <c r="M61" s="142"/>
      <c r="N61" s="318">
        <v>32400</v>
      </c>
      <c r="O61" s="142"/>
      <c r="P61" s="318">
        <v>32250</v>
      </c>
      <c r="Q61" s="148"/>
    </row>
    <row r="62" spans="1:17" s="26" customFormat="1" ht="13.5" customHeight="1">
      <c r="A62" s="252"/>
      <c r="B62" s="253" t="s">
        <v>108</v>
      </c>
      <c r="C62" s="311">
        <v>-700</v>
      </c>
      <c r="D62" s="136"/>
      <c r="E62" s="318">
        <v>-270</v>
      </c>
      <c r="F62" s="142"/>
      <c r="G62" s="318">
        <v>-1990</v>
      </c>
      <c r="H62" s="142"/>
      <c r="I62" s="295"/>
      <c r="J62" s="318">
        <v>-2070</v>
      </c>
      <c r="K62" s="142"/>
      <c r="L62" s="318">
        <v>-2020</v>
      </c>
      <c r="M62" s="142"/>
      <c r="N62" s="318">
        <v>-2020</v>
      </c>
      <c r="O62" s="142"/>
      <c r="P62" s="318">
        <v>-2070</v>
      </c>
      <c r="Q62" s="148"/>
    </row>
    <row r="63" spans="1:17" ht="3" customHeight="1">
      <c r="A63" s="237"/>
      <c r="B63" s="260"/>
      <c r="C63" s="19"/>
      <c r="D63" s="20"/>
      <c r="E63" s="17"/>
      <c r="F63" s="20"/>
      <c r="G63" s="17"/>
      <c r="H63" s="20"/>
      <c r="I63" s="296"/>
      <c r="J63" s="53"/>
      <c r="K63" s="147"/>
      <c r="L63" s="17"/>
      <c r="M63" s="20"/>
      <c r="N63" s="17"/>
      <c r="O63" s="20"/>
      <c r="P63" s="17"/>
      <c r="Q63" s="21"/>
    </row>
    <row r="64" spans="1:17" ht="3" customHeight="1">
      <c r="A64" s="12"/>
      <c r="B64" s="48"/>
      <c r="C64" s="16"/>
      <c r="D64" s="243"/>
      <c r="E64" s="16"/>
      <c r="F64" s="243"/>
      <c r="G64" s="16"/>
      <c r="H64" s="243"/>
      <c r="I64" s="18"/>
      <c r="J64" s="129"/>
      <c r="K64" s="142"/>
      <c r="L64" s="16"/>
      <c r="M64" s="243"/>
      <c r="N64" s="16"/>
      <c r="O64" s="243"/>
      <c r="P64" s="16"/>
      <c r="Q64" s="243"/>
    </row>
    <row r="65" spans="2:17" s="12" customFormat="1" ht="12.75" customHeight="1">
      <c r="B65" s="465" t="s">
        <v>106</v>
      </c>
      <c r="C65" s="465"/>
      <c r="D65" s="465"/>
      <c r="E65" s="465"/>
      <c r="F65" s="465"/>
      <c r="G65" s="465"/>
      <c r="H65" s="465"/>
      <c r="I65" s="465"/>
      <c r="J65" s="465"/>
      <c r="K65" s="465"/>
      <c r="L65" s="465"/>
      <c r="M65" s="465"/>
      <c r="N65" s="465"/>
      <c r="O65" s="465"/>
      <c r="P65" s="465"/>
      <c r="Q65" s="465"/>
    </row>
    <row r="66" spans="2:17" s="12" customFormat="1" ht="5.25" customHeight="1">
      <c r="B66" s="213"/>
      <c r="C66" s="214"/>
      <c r="D66" s="214"/>
      <c r="E66" s="214"/>
      <c r="F66" s="214"/>
      <c r="G66" s="214"/>
      <c r="H66" s="214"/>
      <c r="I66" s="214"/>
      <c r="J66" s="214"/>
      <c r="K66" s="214"/>
      <c r="L66" s="214"/>
      <c r="M66" s="214"/>
      <c r="N66" s="214"/>
      <c r="O66" s="214"/>
      <c r="P66" s="214"/>
      <c r="Q66" s="214"/>
    </row>
    <row r="67" spans="1:37" s="58" customFormat="1" ht="38.25" customHeight="1">
      <c r="A67" s="57" t="s">
        <v>109</v>
      </c>
      <c r="B67" s="469" t="s">
        <v>6</v>
      </c>
      <c r="C67" s="469"/>
      <c r="D67" s="469"/>
      <c r="E67" s="469"/>
      <c r="F67" s="469"/>
      <c r="G67" s="469"/>
      <c r="H67" s="469"/>
      <c r="I67" s="469"/>
      <c r="J67" s="469"/>
      <c r="K67" s="469"/>
      <c r="L67" s="469"/>
      <c r="M67" s="469"/>
      <c r="N67" s="469"/>
      <c r="O67" s="469"/>
      <c r="P67" s="469"/>
      <c r="Q67" s="469"/>
      <c r="S67" s="59"/>
      <c r="U67" s="59"/>
      <c r="W67" s="59"/>
      <c r="Y67" s="59"/>
      <c r="AA67" s="59"/>
      <c r="AC67" s="59"/>
      <c r="AE67" s="59"/>
      <c r="AG67" s="59"/>
      <c r="AI67" s="59"/>
      <c r="AK67" s="59"/>
    </row>
    <row r="68" spans="1:17" s="60" customFormat="1" ht="64.5" customHeight="1">
      <c r="A68" s="57" t="s">
        <v>110</v>
      </c>
      <c r="B68" s="469" t="s">
        <v>70</v>
      </c>
      <c r="C68" s="469"/>
      <c r="D68" s="469"/>
      <c r="E68" s="469"/>
      <c r="F68" s="469"/>
      <c r="G68" s="469"/>
      <c r="H68" s="469"/>
      <c r="I68" s="469"/>
      <c r="J68" s="469"/>
      <c r="K68" s="469"/>
      <c r="L68" s="469"/>
      <c r="M68" s="469"/>
      <c r="N68" s="469"/>
      <c r="O68" s="469"/>
      <c r="P68" s="469"/>
      <c r="Q68" s="24"/>
    </row>
    <row r="69" spans="1:17" ht="11.25" customHeight="1">
      <c r="A69" s="176"/>
      <c r="B69" s="471"/>
      <c r="C69" s="471"/>
      <c r="D69" s="471"/>
      <c r="E69" s="471"/>
      <c r="F69" s="471"/>
      <c r="G69" s="471"/>
      <c r="H69" s="471"/>
      <c r="I69" s="471"/>
      <c r="J69" s="471"/>
      <c r="K69" s="471"/>
      <c r="L69" s="471"/>
      <c r="M69" s="471"/>
      <c r="N69" s="471"/>
      <c r="O69" s="471"/>
      <c r="P69" s="471"/>
      <c r="Q69" s="471"/>
    </row>
    <row r="70" spans="1:17" ht="56.25" customHeight="1">
      <c r="A70" s="176"/>
      <c r="B70" s="471"/>
      <c r="C70" s="471"/>
      <c r="D70" s="471"/>
      <c r="E70" s="471"/>
      <c r="F70" s="471"/>
      <c r="G70" s="471"/>
      <c r="H70" s="471"/>
      <c r="I70" s="471"/>
      <c r="J70" s="471"/>
      <c r="K70" s="471"/>
      <c r="L70" s="471"/>
      <c r="M70" s="471"/>
      <c r="N70" s="471"/>
      <c r="O70" s="471"/>
      <c r="P70" s="471"/>
      <c r="Q70" s="471"/>
    </row>
    <row r="71" spans="1:17" ht="15">
      <c r="A71" s="12"/>
      <c r="B71" s="12"/>
      <c r="C71" s="12"/>
      <c r="D71" s="22"/>
      <c r="E71" s="12"/>
      <c r="F71" s="22"/>
      <c r="G71" s="12"/>
      <c r="H71" s="22"/>
      <c r="I71" s="22"/>
      <c r="J71" s="25"/>
      <c r="K71" s="22"/>
      <c r="L71" s="12"/>
      <c r="M71" s="22"/>
      <c r="N71" s="12"/>
      <c r="O71" s="22"/>
      <c r="P71" s="12"/>
      <c r="Q71" s="22"/>
    </row>
    <row r="72" spans="1:17" ht="15">
      <c r="A72" s="12"/>
      <c r="B72" s="12"/>
      <c r="C72" s="12"/>
      <c r="D72" s="22"/>
      <c r="E72" s="12"/>
      <c r="F72" s="22"/>
      <c r="G72" s="12"/>
      <c r="H72" s="22"/>
      <c r="I72" s="22"/>
      <c r="J72" s="25"/>
      <c r="K72" s="22"/>
      <c r="L72" s="12"/>
      <c r="M72" s="22"/>
      <c r="N72" s="12"/>
      <c r="O72" s="22"/>
      <c r="P72" s="12"/>
      <c r="Q72" s="22"/>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sheetData>
  <mergeCells count="24">
    <mergeCell ref="B16:P17"/>
    <mergeCell ref="B68:P68"/>
    <mergeCell ref="A37:B37"/>
    <mergeCell ref="A44:B44"/>
    <mergeCell ref="A51:B51"/>
    <mergeCell ref="A58:B58"/>
    <mergeCell ref="B65:Q65"/>
    <mergeCell ref="B21:P21"/>
    <mergeCell ref="B22:P22"/>
    <mergeCell ref="B67:Q67"/>
    <mergeCell ref="A1:Q1"/>
    <mergeCell ref="A31:P31"/>
    <mergeCell ref="C33:H33"/>
    <mergeCell ref="O32:P32"/>
    <mergeCell ref="B3:P5"/>
    <mergeCell ref="B6:P8"/>
    <mergeCell ref="B9:P10"/>
    <mergeCell ref="B11:P12"/>
    <mergeCell ref="B14:P15"/>
    <mergeCell ref="B19:P19"/>
    <mergeCell ref="B69:Q70"/>
    <mergeCell ref="B23:P23"/>
    <mergeCell ref="B25:P27"/>
    <mergeCell ref="B24:P24"/>
  </mergeCells>
  <conditionalFormatting sqref="O41:O53 O56:O64 P37:P64 M36:M64 L37:L64 N37:N64 J36:K64 O36:O39 Q36:Q64 C37:I64">
    <cfRule type="cellIs" priority="1" dxfId="0" operator="lessThan" stopIfTrue="1">
      <formula>0</formula>
    </cfRule>
  </conditionalFormatting>
  <hyperlinks>
    <hyperlink ref="B24" r:id="rId1" display="https://www.gov.uk/government/collections/uk-armed-forces-redundancy-program-statistics-index"/>
  </hyperlinks>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2"/>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5"/>
  <sheetViews>
    <sheetView showGridLines="0" view="pageBreakPreview" zoomScaleNormal="115" zoomScaleSheetLayoutView="100" workbookViewId="0" topLeftCell="A7">
      <selection activeCell="E22" sqref="E22"/>
    </sheetView>
  </sheetViews>
  <sheetFormatPr defaultColWidth="9.140625" defaultRowHeight="12.75"/>
  <cols>
    <col min="1" max="1" width="2.28125" style="3" customWidth="1"/>
    <col min="2" max="2" width="32.1406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81" t="s">
        <v>89</v>
      </c>
      <c r="B1" s="482"/>
      <c r="C1" s="482"/>
      <c r="D1" s="482"/>
      <c r="E1" s="482"/>
      <c r="F1" s="482"/>
      <c r="G1" s="482"/>
      <c r="H1" s="482"/>
      <c r="I1" s="482"/>
      <c r="J1" s="482"/>
      <c r="K1" s="482"/>
      <c r="L1" s="482"/>
      <c r="M1" s="482"/>
      <c r="N1" s="482"/>
      <c r="O1" s="482"/>
      <c r="P1" s="482"/>
      <c r="Q1" s="482"/>
    </row>
    <row r="2" spans="2:16" ht="5.25" customHeight="1">
      <c r="B2" s="45"/>
      <c r="C2" s="45"/>
      <c r="D2" s="45"/>
      <c r="E2" s="45"/>
      <c r="F2" s="45"/>
      <c r="G2" s="45"/>
      <c r="H2" s="45"/>
      <c r="I2" s="45"/>
      <c r="J2" s="45"/>
      <c r="K2" s="45"/>
      <c r="L2" s="45"/>
      <c r="M2" s="45"/>
      <c r="N2" s="12"/>
      <c r="O2" s="45"/>
      <c r="P2" s="12"/>
    </row>
    <row r="3" spans="2:16" ht="15">
      <c r="B3" s="495" t="s">
        <v>79</v>
      </c>
      <c r="C3" s="496"/>
      <c r="D3" s="496"/>
      <c r="E3" s="496"/>
      <c r="F3" s="496"/>
      <c r="G3" s="496"/>
      <c r="H3" s="496"/>
      <c r="I3" s="496"/>
      <c r="J3" s="496"/>
      <c r="K3" s="496"/>
      <c r="L3" s="496"/>
      <c r="M3" s="496"/>
      <c r="N3" s="496"/>
      <c r="O3" s="496"/>
      <c r="P3" s="496"/>
    </row>
    <row r="4" spans="2:16" ht="66.75" customHeight="1">
      <c r="B4" s="496"/>
      <c r="C4" s="496"/>
      <c r="D4" s="496"/>
      <c r="E4" s="496"/>
      <c r="F4" s="496"/>
      <c r="G4" s="496"/>
      <c r="H4" s="496"/>
      <c r="I4" s="496"/>
      <c r="J4" s="496"/>
      <c r="K4" s="496"/>
      <c r="L4" s="496"/>
      <c r="M4" s="496"/>
      <c r="N4" s="496"/>
      <c r="O4" s="496"/>
      <c r="P4" s="496"/>
    </row>
    <row r="5" spans="2:16" ht="8.25" customHeight="1">
      <c r="B5" s="408"/>
      <c r="C5" s="408"/>
      <c r="D5" s="408"/>
      <c r="E5" s="408"/>
      <c r="F5" s="408"/>
      <c r="G5" s="408"/>
      <c r="H5" s="408"/>
      <c r="I5" s="408"/>
      <c r="J5" s="408"/>
      <c r="K5" s="408"/>
      <c r="L5" s="408"/>
      <c r="M5" s="408"/>
      <c r="N5" s="409"/>
      <c r="O5" s="408"/>
      <c r="P5" s="409"/>
    </row>
    <row r="6" spans="2:16" ht="15" customHeight="1">
      <c r="B6" s="497" t="s">
        <v>30</v>
      </c>
      <c r="C6" s="498"/>
      <c r="D6" s="498"/>
      <c r="E6" s="498"/>
      <c r="F6" s="498"/>
      <c r="G6" s="498"/>
      <c r="H6" s="498"/>
      <c r="I6" s="498"/>
      <c r="J6" s="498"/>
      <c r="K6" s="498"/>
      <c r="L6" s="498"/>
      <c r="M6" s="498"/>
      <c r="N6" s="498"/>
      <c r="O6" s="498"/>
      <c r="P6" s="499"/>
    </row>
    <row r="7" spans="2:16" ht="15">
      <c r="B7" s="500"/>
      <c r="C7" s="501"/>
      <c r="D7" s="501"/>
      <c r="E7" s="501"/>
      <c r="F7" s="501"/>
      <c r="G7" s="501"/>
      <c r="H7" s="501"/>
      <c r="I7" s="501"/>
      <c r="J7" s="501"/>
      <c r="K7" s="501"/>
      <c r="L7" s="501"/>
      <c r="M7" s="501"/>
      <c r="N7" s="501"/>
      <c r="O7" s="501"/>
      <c r="P7" s="502"/>
    </row>
    <row r="8" spans="2:16" ht="36" customHeight="1">
      <c r="B8" s="500"/>
      <c r="C8" s="501"/>
      <c r="D8" s="501"/>
      <c r="E8" s="501"/>
      <c r="F8" s="501"/>
      <c r="G8" s="501"/>
      <c r="H8" s="501"/>
      <c r="I8" s="501"/>
      <c r="J8" s="501"/>
      <c r="K8" s="501"/>
      <c r="L8" s="501"/>
      <c r="M8" s="501"/>
      <c r="N8" s="501"/>
      <c r="O8" s="501"/>
      <c r="P8" s="502"/>
    </row>
    <row r="9" spans="2:16" ht="13.5" customHeight="1">
      <c r="B9" s="500" t="s">
        <v>31</v>
      </c>
      <c r="C9" s="501"/>
      <c r="D9" s="501"/>
      <c r="E9" s="501"/>
      <c r="F9" s="501"/>
      <c r="G9" s="501"/>
      <c r="H9" s="501"/>
      <c r="I9" s="501"/>
      <c r="J9" s="501"/>
      <c r="K9" s="501"/>
      <c r="L9" s="501"/>
      <c r="M9" s="501"/>
      <c r="N9" s="501"/>
      <c r="O9" s="501"/>
      <c r="P9" s="502"/>
    </row>
    <row r="10" spans="2:16" ht="12" customHeight="1">
      <c r="B10" s="500"/>
      <c r="C10" s="501"/>
      <c r="D10" s="501"/>
      <c r="E10" s="501"/>
      <c r="F10" s="501"/>
      <c r="G10" s="501"/>
      <c r="H10" s="501"/>
      <c r="I10" s="501"/>
      <c r="J10" s="501"/>
      <c r="K10" s="501"/>
      <c r="L10" s="501"/>
      <c r="M10" s="501"/>
      <c r="N10" s="501"/>
      <c r="O10" s="501"/>
      <c r="P10" s="502"/>
    </row>
    <row r="11" spans="2:16" ht="44.25" customHeight="1">
      <c r="B11" s="500"/>
      <c r="C11" s="501"/>
      <c r="D11" s="501"/>
      <c r="E11" s="501"/>
      <c r="F11" s="501"/>
      <c r="G11" s="501"/>
      <c r="H11" s="501"/>
      <c r="I11" s="501"/>
      <c r="J11" s="501"/>
      <c r="K11" s="501"/>
      <c r="L11" s="501"/>
      <c r="M11" s="501"/>
      <c r="N11" s="501"/>
      <c r="O11" s="501"/>
      <c r="P11" s="502"/>
    </row>
    <row r="12" spans="2:16" ht="29.25" customHeight="1">
      <c r="B12" s="506" t="s">
        <v>32</v>
      </c>
      <c r="C12" s="507"/>
      <c r="D12" s="507"/>
      <c r="E12" s="507"/>
      <c r="F12" s="507"/>
      <c r="G12" s="507"/>
      <c r="H12" s="507"/>
      <c r="I12" s="507"/>
      <c r="J12" s="507"/>
      <c r="K12" s="507"/>
      <c r="L12" s="507"/>
      <c r="M12" s="507"/>
      <c r="N12" s="507"/>
      <c r="O12" s="507"/>
      <c r="P12" s="508"/>
    </row>
    <row r="13" spans="2:16" ht="15">
      <c r="B13" s="428"/>
      <c r="C13" s="428"/>
      <c r="D13" s="428"/>
      <c r="E13" s="428"/>
      <c r="F13" s="428"/>
      <c r="G13" s="428"/>
      <c r="H13" s="428"/>
      <c r="I13" s="428"/>
      <c r="J13" s="428"/>
      <c r="K13" s="428"/>
      <c r="L13" s="428"/>
      <c r="M13" s="428"/>
      <c r="N13" s="428"/>
      <c r="O13" s="428"/>
      <c r="P13" s="428"/>
    </row>
    <row r="15" spans="1:17" ht="15.75" customHeight="1">
      <c r="A15" s="503" t="s">
        <v>94</v>
      </c>
      <c r="B15" s="503"/>
      <c r="C15" s="503"/>
      <c r="D15" s="503"/>
      <c r="E15" s="503"/>
      <c r="F15" s="503"/>
      <c r="G15" s="503"/>
      <c r="H15" s="503"/>
      <c r="I15" s="503"/>
      <c r="J15" s="503"/>
      <c r="K15" s="503"/>
      <c r="L15" s="503"/>
      <c r="M15" s="503"/>
      <c r="N15" s="503"/>
      <c r="O15" s="503"/>
      <c r="P15" s="503"/>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504"/>
      <c r="D17" s="505"/>
      <c r="E17" s="505"/>
      <c r="F17" s="505"/>
      <c r="G17" s="505"/>
      <c r="H17" s="505"/>
      <c r="I17" s="302"/>
      <c r="J17" s="46"/>
      <c r="K17" s="46"/>
      <c r="L17" s="46"/>
      <c r="M17" s="46"/>
      <c r="N17" s="46"/>
      <c r="O17" s="46"/>
      <c r="P17" s="46"/>
      <c r="Q17" s="47"/>
    </row>
    <row r="18" spans="2:17" s="12" customFormat="1" ht="13.5" customHeight="1">
      <c r="B18" s="44"/>
      <c r="C18" s="177">
        <v>2012</v>
      </c>
      <c r="D18" s="178"/>
      <c r="E18" s="106">
        <v>2013</v>
      </c>
      <c r="F18" s="178"/>
      <c r="G18" s="106">
        <v>2014</v>
      </c>
      <c r="H18" s="178"/>
      <c r="I18" s="363"/>
      <c r="J18" s="106">
        <v>2014</v>
      </c>
      <c r="K18" s="178"/>
      <c r="L18" s="106">
        <v>2014</v>
      </c>
      <c r="M18" s="178"/>
      <c r="N18" s="106">
        <v>2014</v>
      </c>
      <c r="O18" s="178"/>
      <c r="P18" s="106">
        <v>2014</v>
      </c>
      <c r="Q18" s="165"/>
    </row>
    <row r="19" spans="2:17" s="12" customFormat="1" ht="13.5" customHeight="1">
      <c r="B19" s="48" t="s">
        <v>48</v>
      </c>
      <c r="C19" s="234">
        <v>41000</v>
      </c>
      <c r="D19" s="179"/>
      <c r="E19" s="232">
        <v>41365</v>
      </c>
      <c r="F19" s="233"/>
      <c r="G19" s="232">
        <v>41730</v>
      </c>
      <c r="H19" s="179"/>
      <c r="I19" s="364"/>
      <c r="J19" s="232">
        <v>41883</v>
      </c>
      <c r="K19" s="179"/>
      <c r="L19" s="232">
        <v>41913</v>
      </c>
      <c r="M19" s="179"/>
      <c r="N19" s="232">
        <v>41944</v>
      </c>
      <c r="O19" s="179"/>
      <c r="P19" s="232">
        <v>41974</v>
      </c>
      <c r="Q19" s="166"/>
    </row>
    <row r="20" spans="1:17" s="12" customFormat="1" ht="13.5" customHeight="1">
      <c r="A20" s="466" t="s">
        <v>66</v>
      </c>
      <c r="B20" s="467"/>
      <c r="C20" s="326">
        <v>185690</v>
      </c>
      <c r="D20" s="162"/>
      <c r="E20" s="328">
        <v>176660</v>
      </c>
      <c r="F20" s="162"/>
      <c r="G20" s="329">
        <v>165860</v>
      </c>
      <c r="H20" s="156"/>
      <c r="I20" s="365"/>
      <c r="J20" s="329">
        <v>162550</v>
      </c>
      <c r="K20" s="156"/>
      <c r="L20" s="329">
        <v>162870</v>
      </c>
      <c r="M20" s="156"/>
      <c r="N20" s="329">
        <v>162510</v>
      </c>
      <c r="O20" s="156"/>
      <c r="P20" s="329">
        <v>162170</v>
      </c>
      <c r="Q20" s="361"/>
    </row>
    <row r="21" spans="1:17" s="390" customFormat="1" ht="4.5" customHeight="1">
      <c r="A21" s="383"/>
      <c r="B21" s="384"/>
      <c r="C21" s="385"/>
      <c r="D21" s="386"/>
      <c r="E21" s="387"/>
      <c r="F21" s="386"/>
      <c r="G21" s="387"/>
      <c r="H21" s="386"/>
      <c r="I21" s="388"/>
      <c r="J21" s="387"/>
      <c r="K21" s="386"/>
      <c r="L21" s="387"/>
      <c r="M21" s="386"/>
      <c r="N21" s="387"/>
      <c r="O21" s="386"/>
      <c r="P21" s="387"/>
      <c r="Q21" s="389"/>
    </row>
    <row r="22" spans="1:17" s="12" customFormat="1" ht="13.5" customHeight="1">
      <c r="A22" s="460" t="s">
        <v>80</v>
      </c>
      <c r="B22" s="461"/>
      <c r="C22" s="313">
        <v>170010</v>
      </c>
      <c r="D22" s="375"/>
      <c r="E22" s="320">
        <v>160710</v>
      </c>
      <c r="F22" s="144"/>
      <c r="G22" s="320">
        <v>150890</v>
      </c>
      <c r="H22" s="144"/>
      <c r="I22" s="378"/>
      <c r="J22" s="320">
        <v>147660</v>
      </c>
      <c r="K22" s="144"/>
      <c r="L22" s="320">
        <v>146980</v>
      </c>
      <c r="M22" s="144"/>
      <c r="N22" s="320">
        <v>146710</v>
      </c>
      <c r="O22" s="144"/>
      <c r="P22" s="320">
        <v>146640</v>
      </c>
      <c r="Q22" s="150"/>
    </row>
    <row r="23" spans="1:17" s="12" customFormat="1" ht="13.5" customHeight="1">
      <c r="A23" s="460" t="s">
        <v>100</v>
      </c>
      <c r="B23" s="461"/>
      <c r="C23" s="313">
        <v>1810</v>
      </c>
      <c r="D23" s="144"/>
      <c r="E23" s="320">
        <v>2180</v>
      </c>
      <c r="F23" s="144"/>
      <c r="G23" s="320">
        <v>2880</v>
      </c>
      <c r="H23" s="144"/>
      <c r="I23" s="366"/>
      <c r="J23" s="320">
        <v>3090</v>
      </c>
      <c r="K23" s="144"/>
      <c r="L23" s="320">
        <v>3130</v>
      </c>
      <c r="M23" s="144"/>
      <c r="N23" s="320">
        <v>3150</v>
      </c>
      <c r="O23" s="144"/>
      <c r="P23" s="320">
        <v>3180</v>
      </c>
      <c r="Q23" s="150"/>
    </row>
    <row r="24" spans="1:17" s="12" customFormat="1" ht="13.5" customHeight="1">
      <c r="A24" s="460" t="s">
        <v>72</v>
      </c>
      <c r="B24" s="461"/>
      <c r="C24" s="313">
        <v>13870</v>
      </c>
      <c r="D24" s="144"/>
      <c r="E24" s="320">
        <v>13760</v>
      </c>
      <c r="F24" s="144"/>
      <c r="G24" s="320">
        <v>12080</v>
      </c>
      <c r="H24" s="144"/>
      <c r="I24" s="378"/>
      <c r="J24" s="320">
        <v>11800</v>
      </c>
      <c r="K24" s="144"/>
      <c r="L24" s="320">
        <v>12760</v>
      </c>
      <c r="M24" s="144"/>
      <c r="N24" s="320">
        <v>12650</v>
      </c>
      <c r="O24" s="144"/>
      <c r="P24" s="320">
        <v>12350</v>
      </c>
      <c r="Q24" s="150"/>
    </row>
    <row r="25" spans="1:17" s="12" customFormat="1" ht="3" customHeight="1">
      <c r="A25" s="126"/>
      <c r="B25" s="231"/>
      <c r="C25" s="127"/>
      <c r="D25" s="164"/>
      <c r="E25" s="128"/>
      <c r="F25" s="164"/>
      <c r="G25" s="128"/>
      <c r="H25" s="164"/>
      <c r="I25" s="367"/>
      <c r="J25" s="319"/>
      <c r="K25" s="164"/>
      <c r="L25" s="319"/>
      <c r="M25" s="164"/>
      <c r="N25" s="319"/>
      <c r="O25" s="164"/>
      <c r="P25" s="319"/>
      <c r="Q25" s="168"/>
    </row>
    <row r="26" spans="2:17" s="12" customFormat="1" ht="9.75" customHeight="1">
      <c r="B26" s="176"/>
      <c r="C26" s="221"/>
      <c r="D26" s="374"/>
      <c r="E26" s="221"/>
      <c r="F26" s="374"/>
      <c r="G26" s="25"/>
      <c r="H26" s="60"/>
      <c r="I26" s="368"/>
      <c r="J26" s="330"/>
      <c r="K26" s="60"/>
      <c r="L26" s="330"/>
      <c r="M26" s="60"/>
      <c r="N26" s="330"/>
      <c r="O26" s="60"/>
      <c r="P26" s="332"/>
      <c r="Q26" s="362"/>
    </row>
    <row r="27" spans="1:17" s="390" customFormat="1" ht="13.5" customHeight="1">
      <c r="A27" s="466" t="s">
        <v>82</v>
      </c>
      <c r="B27" s="467"/>
      <c r="C27" s="326">
        <v>179800</v>
      </c>
      <c r="D27" s="157"/>
      <c r="E27" s="328">
        <v>170710</v>
      </c>
      <c r="F27" s="157"/>
      <c r="G27" s="328">
        <v>159630</v>
      </c>
      <c r="H27" s="157"/>
      <c r="I27" s="369"/>
      <c r="J27" s="328">
        <v>156330</v>
      </c>
      <c r="K27" s="157"/>
      <c r="L27" s="328">
        <v>156630</v>
      </c>
      <c r="M27" s="157"/>
      <c r="N27" s="328">
        <v>156250</v>
      </c>
      <c r="O27" s="157"/>
      <c r="P27" s="328">
        <v>155900</v>
      </c>
      <c r="Q27" s="169"/>
    </row>
    <row r="28" spans="1:17" s="390" customFormat="1" ht="4.5" customHeight="1">
      <c r="A28" s="383"/>
      <c r="B28" s="384"/>
      <c r="C28" s="385"/>
      <c r="D28" s="392"/>
      <c r="E28" s="387"/>
      <c r="F28" s="392"/>
      <c r="G28" s="387"/>
      <c r="H28" s="392"/>
      <c r="I28" s="388"/>
      <c r="J28" s="387"/>
      <c r="K28" s="392"/>
      <c r="L28" s="387"/>
      <c r="M28" s="392"/>
      <c r="N28" s="387"/>
      <c r="O28" s="392"/>
      <c r="P28" s="387"/>
      <c r="Q28" s="393"/>
    </row>
    <row r="29" spans="1:17" s="12" customFormat="1" ht="13.5" customHeight="1">
      <c r="A29" s="460" t="s">
        <v>92</v>
      </c>
      <c r="B29" s="461"/>
      <c r="C29" s="313">
        <v>166110</v>
      </c>
      <c r="D29" s="158"/>
      <c r="E29" s="320">
        <v>157150</v>
      </c>
      <c r="F29" s="158"/>
      <c r="G29" s="320">
        <v>147760</v>
      </c>
      <c r="H29" s="158"/>
      <c r="I29" s="366"/>
      <c r="J29" s="320">
        <v>144710</v>
      </c>
      <c r="K29" s="158"/>
      <c r="L29" s="320">
        <v>144050</v>
      </c>
      <c r="M29" s="158"/>
      <c r="N29" s="320">
        <v>143680</v>
      </c>
      <c r="O29" s="158"/>
      <c r="P29" s="320">
        <v>143620</v>
      </c>
      <c r="Q29" s="170"/>
    </row>
    <row r="30" spans="1:17" s="12" customFormat="1" ht="13.5" customHeight="1">
      <c r="A30" s="460" t="s">
        <v>72</v>
      </c>
      <c r="B30" s="461"/>
      <c r="C30" s="313">
        <v>13700</v>
      </c>
      <c r="D30" s="158"/>
      <c r="E30" s="320">
        <v>13560</v>
      </c>
      <c r="F30" s="158"/>
      <c r="G30" s="320">
        <v>11870</v>
      </c>
      <c r="H30" s="158"/>
      <c r="I30" s="366"/>
      <c r="J30" s="320">
        <v>11620</v>
      </c>
      <c r="K30" s="158"/>
      <c r="L30" s="320">
        <v>12580</v>
      </c>
      <c r="M30" s="158"/>
      <c r="N30" s="320">
        <v>12570</v>
      </c>
      <c r="O30" s="158"/>
      <c r="P30" s="320">
        <v>12280</v>
      </c>
      <c r="Q30" s="170"/>
    </row>
    <row r="31" spans="1:17" s="12" customFormat="1" ht="4.5" customHeight="1">
      <c r="A31" s="237"/>
      <c r="B31" s="238"/>
      <c r="C31" s="312"/>
      <c r="D31" s="160"/>
      <c r="E31" s="319"/>
      <c r="F31" s="160"/>
      <c r="G31" s="319"/>
      <c r="H31" s="160"/>
      <c r="I31" s="367"/>
      <c r="J31" s="319"/>
      <c r="K31" s="160"/>
      <c r="L31" s="319"/>
      <c r="M31" s="160"/>
      <c r="N31" s="319"/>
      <c r="O31" s="160"/>
      <c r="P31" s="319"/>
      <c r="Q31" s="171"/>
    </row>
    <row r="32" spans="1:17" s="51" customFormat="1" ht="13.5" customHeight="1">
      <c r="A32" s="239"/>
      <c r="B32" s="240" t="s">
        <v>76</v>
      </c>
      <c r="C32" s="327">
        <v>35540</v>
      </c>
      <c r="D32" s="159"/>
      <c r="E32" s="331">
        <v>33960</v>
      </c>
      <c r="F32" s="159"/>
      <c r="G32" s="331">
        <v>33330</v>
      </c>
      <c r="H32" s="159"/>
      <c r="I32" s="370"/>
      <c r="J32" s="331">
        <v>32880</v>
      </c>
      <c r="K32" s="159"/>
      <c r="L32" s="331">
        <v>32900</v>
      </c>
      <c r="M32" s="159"/>
      <c r="N32" s="331">
        <v>32890</v>
      </c>
      <c r="O32" s="159"/>
      <c r="P32" s="331">
        <v>33000</v>
      </c>
      <c r="Q32" s="172"/>
    </row>
    <row r="33" spans="1:17" s="12" customFormat="1" ht="13.5" customHeight="1">
      <c r="A33" s="241"/>
      <c r="B33" s="261" t="s">
        <v>92</v>
      </c>
      <c r="C33" s="313">
        <v>33190</v>
      </c>
      <c r="D33" s="158"/>
      <c r="E33" s="320">
        <v>31280</v>
      </c>
      <c r="F33" s="158"/>
      <c r="G33" s="320">
        <v>30310</v>
      </c>
      <c r="H33" s="158"/>
      <c r="I33" s="366"/>
      <c r="J33" s="320">
        <v>30040</v>
      </c>
      <c r="K33" s="158"/>
      <c r="L33" s="320">
        <v>29990</v>
      </c>
      <c r="M33" s="158"/>
      <c r="N33" s="320">
        <v>30020</v>
      </c>
      <c r="O33" s="158"/>
      <c r="P33" s="320">
        <v>29960</v>
      </c>
      <c r="Q33" s="170"/>
    </row>
    <row r="34" spans="1:17" s="12" customFormat="1" ht="13.5" customHeight="1">
      <c r="A34" s="241"/>
      <c r="B34" s="261" t="s">
        <v>72</v>
      </c>
      <c r="C34" s="313">
        <v>2360</v>
      </c>
      <c r="D34" s="158"/>
      <c r="E34" s="320">
        <v>2680</v>
      </c>
      <c r="F34" s="158"/>
      <c r="G34" s="320">
        <v>3030</v>
      </c>
      <c r="H34" s="158"/>
      <c r="I34" s="366"/>
      <c r="J34" s="320">
        <v>2840</v>
      </c>
      <c r="K34" s="158"/>
      <c r="L34" s="320">
        <v>2910</v>
      </c>
      <c r="M34" s="158"/>
      <c r="N34" s="320">
        <v>2870</v>
      </c>
      <c r="O34" s="158"/>
      <c r="P34" s="320">
        <v>3030</v>
      </c>
      <c r="Q34" s="170"/>
    </row>
    <row r="35" spans="1:17" s="12" customFormat="1" ht="4.5" customHeight="1">
      <c r="A35" s="237"/>
      <c r="B35" s="242"/>
      <c r="C35" s="312"/>
      <c r="D35" s="160"/>
      <c r="E35" s="319"/>
      <c r="F35" s="160"/>
      <c r="G35" s="319"/>
      <c r="H35" s="160"/>
      <c r="I35" s="367"/>
      <c r="J35" s="319"/>
      <c r="K35" s="160"/>
      <c r="L35" s="319"/>
      <c r="M35" s="160"/>
      <c r="N35" s="319"/>
      <c r="O35" s="160"/>
      <c r="P35" s="319"/>
      <c r="Q35" s="171"/>
    </row>
    <row r="36" spans="1:17" s="51" customFormat="1" ht="13.5" customHeight="1">
      <c r="A36" s="239"/>
      <c r="B36" s="240" t="s">
        <v>46</v>
      </c>
      <c r="C36" s="327">
        <v>104250</v>
      </c>
      <c r="D36" s="159"/>
      <c r="E36" s="331">
        <v>99730</v>
      </c>
      <c r="F36" s="159"/>
      <c r="G36" s="331">
        <v>91070</v>
      </c>
      <c r="H36" s="159"/>
      <c r="I36" s="370"/>
      <c r="J36" s="331">
        <v>88800</v>
      </c>
      <c r="K36" s="159"/>
      <c r="L36" s="331">
        <v>89200</v>
      </c>
      <c r="M36" s="159"/>
      <c r="N36" s="331">
        <v>88900</v>
      </c>
      <c r="O36" s="159"/>
      <c r="P36" s="331">
        <v>88530</v>
      </c>
      <c r="Q36" s="172"/>
    </row>
    <row r="37" spans="1:17" s="12" customFormat="1" ht="13.5" customHeight="1">
      <c r="A37" s="241"/>
      <c r="B37" s="261" t="s">
        <v>83</v>
      </c>
      <c r="C37" s="313">
        <v>94800</v>
      </c>
      <c r="D37" s="158"/>
      <c r="E37" s="320">
        <v>90530</v>
      </c>
      <c r="F37" s="158"/>
      <c r="G37" s="320">
        <v>84250</v>
      </c>
      <c r="H37" s="158"/>
      <c r="I37" s="378"/>
      <c r="J37" s="320">
        <v>82100</v>
      </c>
      <c r="K37" s="158"/>
      <c r="L37" s="320">
        <v>81550</v>
      </c>
      <c r="M37" s="144"/>
      <c r="N37" s="320">
        <v>81270</v>
      </c>
      <c r="O37" s="144"/>
      <c r="P37" s="320">
        <v>81420</v>
      </c>
      <c r="Q37" s="170"/>
    </row>
    <row r="38" spans="1:17" s="12" customFormat="1" ht="13.5" customHeight="1">
      <c r="A38" s="241"/>
      <c r="B38" s="261" t="s">
        <v>84</v>
      </c>
      <c r="C38" s="313">
        <v>9450</v>
      </c>
      <c r="D38" s="158"/>
      <c r="E38" s="320">
        <v>9200</v>
      </c>
      <c r="F38" s="158"/>
      <c r="G38" s="320">
        <v>6810</v>
      </c>
      <c r="H38" s="158"/>
      <c r="I38" s="378"/>
      <c r="J38" s="320">
        <v>6700</v>
      </c>
      <c r="K38" s="158"/>
      <c r="L38" s="320">
        <v>7660</v>
      </c>
      <c r="M38" s="144"/>
      <c r="N38" s="320">
        <v>7630</v>
      </c>
      <c r="O38" s="144"/>
      <c r="P38" s="320">
        <v>7110</v>
      </c>
      <c r="Q38" s="170"/>
    </row>
    <row r="39" spans="1:17" s="12" customFormat="1" ht="4.5" customHeight="1">
      <c r="A39" s="237"/>
      <c r="B39" s="242"/>
      <c r="C39" s="312"/>
      <c r="D39" s="160"/>
      <c r="E39" s="319"/>
      <c r="F39" s="160"/>
      <c r="G39" s="319"/>
      <c r="H39" s="160"/>
      <c r="I39" s="367"/>
      <c r="J39" s="319"/>
      <c r="K39" s="160"/>
      <c r="L39" s="319"/>
      <c r="M39" s="160"/>
      <c r="N39" s="319"/>
      <c r="O39" s="160"/>
      <c r="P39" s="319"/>
      <c r="Q39" s="171"/>
    </row>
    <row r="40" spans="1:17" s="51" customFormat="1" ht="13.5" customHeight="1">
      <c r="A40" s="239"/>
      <c r="B40" s="240" t="s">
        <v>47</v>
      </c>
      <c r="C40" s="327">
        <v>40000</v>
      </c>
      <c r="D40" s="159"/>
      <c r="E40" s="331">
        <v>37030</v>
      </c>
      <c r="F40" s="159"/>
      <c r="G40" s="331">
        <v>35230</v>
      </c>
      <c r="H40" s="159"/>
      <c r="I40" s="370"/>
      <c r="J40" s="331">
        <v>34640</v>
      </c>
      <c r="K40" s="159"/>
      <c r="L40" s="331">
        <v>34520</v>
      </c>
      <c r="M40" s="159"/>
      <c r="N40" s="331">
        <v>34460</v>
      </c>
      <c r="O40" s="159"/>
      <c r="P40" s="331">
        <v>34370</v>
      </c>
      <c r="Q40" s="172"/>
    </row>
    <row r="41" spans="1:17" s="12" customFormat="1" ht="13.5" customHeight="1">
      <c r="A41" s="241"/>
      <c r="B41" s="261" t="s">
        <v>92</v>
      </c>
      <c r="C41" s="313">
        <v>38120</v>
      </c>
      <c r="D41" s="158"/>
      <c r="E41" s="320">
        <v>35340</v>
      </c>
      <c r="F41" s="158"/>
      <c r="G41" s="320">
        <v>33200</v>
      </c>
      <c r="H41" s="158"/>
      <c r="I41" s="366"/>
      <c r="J41" s="320">
        <v>32570</v>
      </c>
      <c r="K41" s="158"/>
      <c r="L41" s="320">
        <v>32510</v>
      </c>
      <c r="M41" s="158"/>
      <c r="N41" s="320">
        <v>32390</v>
      </c>
      <c r="O41" s="158"/>
      <c r="P41" s="320">
        <v>32240</v>
      </c>
      <c r="Q41" s="170"/>
    </row>
    <row r="42" spans="1:17" s="12" customFormat="1" ht="13.5" customHeight="1">
      <c r="A42" s="241"/>
      <c r="B42" s="261" t="s">
        <v>72</v>
      </c>
      <c r="C42" s="313">
        <v>1880</v>
      </c>
      <c r="D42" s="158"/>
      <c r="E42" s="320">
        <v>1680</v>
      </c>
      <c r="F42" s="158"/>
      <c r="G42" s="320">
        <v>2030</v>
      </c>
      <c r="H42" s="158"/>
      <c r="I42" s="366"/>
      <c r="J42" s="320">
        <v>2070</v>
      </c>
      <c r="K42" s="158"/>
      <c r="L42" s="320">
        <v>2010</v>
      </c>
      <c r="M42" s="158"/>
      <c r="N42" s="320">
        <v>2070</v>
      </c>
      <c r="O42" s="158"/>
      <c r="P42" s="320">
        <v>2140</v>
      </c>
      <c r="Q42" s="170"/>
    </row>
    <row r="43" spans="1:17" s="12" customFormat="1" ht="3" customHeight="1">
      <c r="A43" s="237"/>
      <c r="B43" s="238"/>
      <c r="C43" s="127"/>
      <c r="D43" s="160"/>
      <c r="E43" s="128"/>
      <c r="F43" s="160"/>
      <c r="G43" s="128"/>
      <c r="H43" s="160"/>
      <c r="I43" s="371"/>
      <c r="J43" s="128"/>
      <c r="K43" s="160"/>
      <c r="L43" s="128"/>
      <c r="M43" s="160"/>
      <c r="N43" s="128"/>
      <c r="O43" s="160"/>
      <c r="P43" s="128"/>
      <c r="Q43" s="171"/>
    </row>
    <row r="44" spans="2:17" s="390" customFormat="1" ht="9.75" customHeight="1">
      <c r="B44" s="391"/>
      <c r="C44" s="49"/>
      <c r="D44" s="161"/>
      <c r="E44" s="49"/>
      <c r="F44" s="161"/>
      <c r="G44" s="49"/>
      <c r="H44" s="161"/>
      <c r="I44" s="49"/>
      <c r="J44" s="49"/>
      <c r="K44" s="161"/>
      <c r="L44" s="49"/>
      <c r="M44" s="161"/>
      <c r="N44" s="49"/>
      <c r="O44" s="161"/>
      <c r="P44" s="49"/>
      <c r="Q44" s="173"/>
    </row>
    <row r="45" spans="1:17" s="12" customFormat="1" ht="13.5" customHeight="1">
      <c r="A45" s="466" t="s">
        <v>56</v>
      </c>
      <c r="B45" s="467"/>
      <c r="C45" s="326">
        <v>5890</v>
      </c>
      <c r="D45" s="162"/>
      <c r="E45" s="328">
        <v>5950</v>
      </c>
      <c r="F45" s="162"/>
      <c r="G45" s="328">
        <v>6230</v>
      </c>
      <c r="H45" s="162"/>
      <c r="I45" s="369"/>
      <c r="J45" s="328">
        <v>6220</v>
      </c>
      <c r="K45" s="162"/>
      <c r="L45" s="328">
        <v>6240</v>
      </c>
      <c r="M45" s="162"/>
      <c r="N45" s="328">
        <v>6260</v>
      </c>
      <c r="O45" s="162"/>
      <c r="P45" s="328">
        <v>6270</v>
      </c>
      <c r="Q45" s="167"/>
    </row>
    <row r="46" spans="1:17" s="390" customFormat="1" ht="4.5" customHeight="1">
      <c r="A46" s="383"/>
      <c r="B46" s="384"/>
      <c r="C46" s="385"/>
      <c r="D46" s="386"/>
      <c r="E46" s="387"/>
      <c r="F46" s="386"/>
      <c r="G46" s="387"/>
      <c r="H46" s="386"/>
      <c r="I46" s="388"/>
      <c r="J46" s="387"/>
      <c r="K46" s="386"/>
      <c r="L46" s="387"/>
      <c r="M46" s="386"/>
      <c r="N46" s="387"/>
      <c r="O46" s="386"/>
      <c r="P46" s="387"/>
      <c r="Q46" s="389"/>
    </row>
    <row r="47" spans="1:17" s="12" customFormat="1" ht="13.5" customHeight="1">
      <c r="A47" s="462" t="s">
        <v>67</v>
      </c>
      <c r="B47" s="463"/>
      <c r="C47" s="313">
        <v>5710</v>
      </c>
      <c r="D47" s="161"/>
      <c r="E47" s="320">
        <v>5750</v>
      </c>
      <c r="F47" s="161"/>
      <c r="G47" s="320">
        <v>6020</v>
      </c>
      <c r="H47" s="161"/>
      <c r="I47" s="366"/>
      <c r="J47" s="320">
        <v>6040</v>
      </c>
      <c r="K47" s="161"/>
      <c r="L47" s="320">
        <v>6060</v>
      </c>
      <c r="M47" s="161"/>
      <c r="N47" s="320">
        <v>6180</v>
      </c>
      <c r="O47" s="161"/>
      <c r="P47" s="320">
        <v>6200</v>
      </c>
      <c r="Q47" s="173"/>
    </row>
    <row r="48" spans="1:17" s="12" customFormat="1" ht="13.5" customHeight="1">
      <c r="A48" s="241"/>
      <c r="B48" s="262" t="s">
        <v>101</v>
      </c>
      <c r="C48" s="313">
        <v>3650</v>
      </c>
      <c r="D48" s="161"/>
      <c r="E48" s="320">
        <v>3310</v>
      </c>
      <c r="F48" s="161"/>
      <c r="G48" s="320">
        <v>2840</v>
      </c>
      <c r="H48" s="161"/>
      <c r="I48" s="366"/>
      <c r="J48" s="320">
        <v>2620</v>
      </c>
      <c r="K48" s="161"/>
      <c r="L48" s="320">
        <v>2600</v>
      </c>
      <c r="M48" s="161"/>
      <c r="N48" s="320">
        <v>2690</v>
      </c>
      <c r="O48" s="161"/>
      <c r="P48" s="320">
        <v>2660</v>
      </c>
      <c r="Q48" s="173"/>
    </row>
    <row r="49" spans="1:17" s="12" customFormat="1" ht="13.5" customHeight="1">
      <c r="A49" s="241"/>
      <c r="B49" s="262" t="s">
        <v>81</v>
      </c>
      <c r="C49" s="313">
        <v>260</v>
      </c>
      <c r="D49" s="375"/>
      <c r="E49" s="320">
        <v>250</v>
      </c>
      <c r="F49" s="161"/>
      <c r="G49" s="320">
        <v>300</v>
      </c>
      <c r="H49" s="161"/>
      <c r="I49" s="366"/>
      <c r="J49" s="320">
        <v>320</v>
      </c>
      <c r="K49" s="161"/>
      <c r="L49" s="320">
        <v>330</v>
      </c>
      <c r="M49" s="161"/>
      <c r="N49" s="320">
        <v>340</v>
      </c>
      <c r="O49" s="161"/>
      <c r="P49" s="320">
        <v>350</v>
      </c>
      <c r="Q49" s="173"/>
    </row>
    <row r="50" spans="1:17" s="12" customFormat="1" ht="13.5" customHeight="1">
      <c r="A50" s="241"/>
      <c r="B50" s="263" t="s">
        <v>102</v>
      </c>
      <c r="C50" s="313">
        <v>1810</v>
      </c>
      <c r="D50" s="161"/>
      <c r="E50" s="320">
        <v>2180</v>
      </c>
      <c r="F50" s="161"/>
      <c r="G50" s="320">
        <v>2880</v>
      </c>
      <c r="H50" s="161"/>
      <c r="I50" s="366"/>
      <c r="J50" s="320">
        <v>3090</v>
      </c>
      <c r="K50" s="161"/>
      <c r="L50" s="320">
        <v>3130</v>
      </c>
      <c r="M50" s="161"/>
      <c r="N50" s="320">
        <v>3150</v>
      </c>
      <c r="O50" s="161"/>
      <c r="P50" s="320">
        <v>3180</v>
      </c>
      <c r="Q50" s="173"/>
    </row>
    <row r="51" spans="1:17" s="12" customFormat="1" ht="4.5" customHeight="1">
      <c r="A51" s="241"/>
      <c r="B51" s="263"/>
      <c r="C51" s="313"/>
      <c r="D51" s="161"/>
      <c r="E51" s="320"/>
      <c r="F51" s="161"/>
      <c r="G51" s="320"/>
      <c r="H51" s="161"/>
      <c r="I51" s="366"/>
      <c r="J51" s="320"/>
      <c r="K51" s="161"/>
      <c r="L51" s="320"/>
      <c r="M51" s="161"/>
      <c r="N51" s="320"/>
      <c r="O51" s="161"/>
      <c r="P51" s="320"/>
      <c r="Q51" s="173"/>
    </row>
    <row r="52" spans="1:17" s="12" customFormat="1" ht="13.5" customHeight="1">
      <c r="A52" s="462" t="s">
        <v>68</v>
      </c>
      <c r="B52" s="463"/>
      <c r="C52" s="313">
        <v>180</v>
      </c>
      <c r="D52" s="161"/>
      <c r="E52" s="320">
        <v>200</v>
      </c>
      <c r="F52" s="161"/>
      <c r="G52" s="320">
        <v>210</v>
      </c>
      <c r="H52" s="161"/>
      <c r="I52" s="366"/>
      <c r="J52" s="320">
        <v>180</v>
      </c>
      <c r="K52" s="161"/>
      <c r="L52" s="320">
        <v>180</v>
      </c>
      <c r="M52" s="161"/>
      <c r="N52" s="320">
        <v>80</v>
      </c>
      <c r="O52" s="161"/>
      <c r="P52" s="320">
        <v>70</v>
      </c>
      <c r="Q52" s="173"/>
    </row>
    <row r="53" spans="1:17" s="12" customFormat="1" ht="13.5" customHeight="1">
      <c r="A53" s="241"/>
      <c r="B53" s="264" t="s">
        <v>101</v>
      </c>
      <c r="C53" s="313">
        <v>180</v>
      </c>
      <c r="D53" s="161"/>
      <c r="E53" s="320">
        <v>200</v>
      </c>
      <c r="F53" s="161"/>
      <c r="G53" s="320">
        <v>210</v>
      </c>
      <c r="H53" s="161"/>
      <c r="I53" s="366"/>
      <c r="J53" s="320">
        <v>180</v>
      </c>
      <c r="K53" s="161"/>
      <c r="L53" s="320">
        <v>180</v>
      </c>
      <c r="M53" s="161"/>
      <c r="N53" s="320">
        <v>80</v>
      </c>
      <c r="O53" s="161"/>
      <c r="P53" s="320">
        <v>70</v>
      </c>
      <c r="Q53" s="173"/>
    </row>
    <row r="54" spans="1:17" s="12" customFormat="1" ht="13.5" customHeight="1">
      <c r="A54" s="237"/>
      <c r="B54" s="265" t="s">
        <v>2</v>
      </c>
      <c r="C54" s="317" t="s">
        <v>73</v>
      </c>
      <c r="D54" s="163"/>
      <c r="E54" s="324" t="s">
        <v>73</v>
      </c>
      <c r="F54" s="163"/>
      <c r="G54" s="324" t="s">
        <v>73</v>
      </c>
      <c r="H54" s="66"/>
      <c r="I54" s="372"/>
      <c r="J54" s="324" t="s">
        <v>73</v>
      </c>
      <c r="K54" s="163"/>
      <c r="L54" s="324" t="s">
        <v>73</v>
      </c>
      <c r="M54" s="66"/>
      <c r="N54" s="324" t="s">
        <v>73</v>
      </c>
      <c r="O54" s="163"/>
      <c r="P54" s="324" t="s">
        <v>73</v>
      </c>
      <c r="Q54" s="174"/>
    </row>
    <row r="55" spans="1:17" s="12" customFormat="1" ht="13.5" customHeight="1">
      <c r="A55" s="13"/>
      <c r="B55" s="52"/>
      <c r="C55" s="16"/>
      <c r="D55" s="50"/>
      <c r="E55" s="16"/>
      <c r="F55" s="50"/>
      <c r="G55" s="16"/>
      <c r="H55" s="50"/>
      <c r="I55" s="494" t="s">
        <v>106</v>
      </c>
      <c r="J55" s="494"/>
      <c r="K55" s="494"/>
      <c r="L55" s="494"/>
      <c r="M55" s="494"/>
      <c r="N55" s="494"/>
      <c r="O55" s="494"/>
      <c r="P55" s="494"/>
      <c r="Q55" s="494"/>
    </row>
    <row r="56" spans="2:17" s="12" customFormat="1" ht="3" customHeight="1">
      <c r="B56" s="52"/>
      <c r="C56" s="16" t="s">
        <v>48</v>
      </c>
      <c r="D56" s="50"/>
      <c r="E56" s="16"/>
      <c r="F56" s="50"/>
      <c r="G56" s="16"/>
      <c r="H56" s="50"/>
      <c r="I56" s="50"/>
      <c r="J56" s="16"/>
      <c r="K56" s="50"/>
      <c r="L56" s="23"/>
      <c r="M56" s="23"/>
      <c r="N56" s="23"/>
      <c r="O56" s="23"/>
      <c r="P56" s="23"/>
      <c r="Q56" s="23"/>
    </row>
    <row r="57" spans="1:17" s="12" customFormat="1" ht="12.75" customHeight="1">
      <c r="A57" s="175" t="s">
        <v>109</v>
      </c>
      <c r="B57" s="511" t="s">
        <v>16</v>
      </c>
      <c r="C57" s="511"/>
      <c r="D57" s="511"/>
      <c r="E57" s="511"/>
      <c r="F57" s="511"/>
      <c r="G57" s="511"/>
      <c r="H57" s="511"/>
      <c r="I57" s="511"/>
      <c r="J57" s="511"/>
      <c r="K57" s="511"/>
      <c r="L57" s="511"/>
      <c r="M57" s="511"/>
      <c r="N57" s="511"/>
      <c r="O57" s="511"/>
      <c r="P57" s="511"/>
      <c r="Q57" s="511"/>
    </row>
    <row r="58" spans="1:54" s="55" customFormat="1" ht="12.75" customHeight="1">
      <c r="A58" s="175" t="s">
        <v>110</v>
      </c>
      <c r="B58" s="468" t="s">
        <v>50</v>
      </c>
      <c r="C58" s="468"/>
      <c r="D58" s="468"/>
      <c r="E58" s="468"/>
      <c r="F58" s="468"/>
      <c r="G58" s="468"/>
      <c r="H58" s="468"/>
      <c r="I58" s="468"/>
      <c r="J58" s="468"/>
      <c r="K58" s="468"/>
      <c r="L58" s="468"/>
      <c r="M58" s="468"/>
      <c r="N58" s="468"/>
      <c r="O58" s="468"/>
      <c r="P58" s="468"/>
      <c r="Q58" s="468"/>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5"/>
      <c r="B59" s="468"/>
      <c r="C59" s="468"/>
      <c r="D59" s="468"/>
      <c r="E59" s="468"/>
      <c r="F59" s="468"/>
      <c r="G59" s="468"/>
      <c r="H59" s="468"/>
      <c r="I59" s="468"/>
      <c r="J59" s="468"/>
      <c r="K59" s="468"/>
      <c r="L59" s="468"/>
      <c r="M59" s="468"/>
      <c r="N59" s="468"/>
      <c r="O59" s="468"/>
      <c r="P59" s="468"/>
      <c r="Q59" s="468"/>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5" t="s">
        <v>111</v>
      </c>
      <c r="B60" s="471" t="s">
        <v>86</v>
      </c>
      <c r="C60" s="471"/>
      <c r="D60" s="471"/>
      <c r="E60" s="471"/>
      <c r="F60" s="471"/>
      <c r="G60" s="471"/>
      <c r="H60" s="471"/>
      <c r="I60" s="471"/>
      <c r="J60" s="471"/>
      <c r="K60" s="471"/>
      <c r="L60" s="471"/>
      <c r="M60" s="471"/>
      <c r="N60" s="471"/>
      <c r="O60" s="471"/>
      <c r="P60" s="471"/>
      <c r="Q60" s="60"/>
    </row>
    <row r="61" spans="1:17" s="12" customFormat="1" ht="12" customHeight="1">
      <c r="A61" s="175"/>
      <c r="B61" s="471"/>
      <c r="C61" s="471"/>
      <c r="D61" s="471"/>
      <c r="E61" s="471"/>
      <c r="F61" s="471"/>
      <c r="G61" s="471"/>
      <c r="H61" s="471"/>
      <c r="I61" s="471"/>
      <c r="J61" s="471"/>
      <c r="K61" s="471"/>
      <c r="L61" s="471"/>
      <c r="M61" s="471"/>
      <c r="N61" s="471"/>
      <c r="O61" s="471"/>
      <c r="P61" s="471"/>
      <c r="Q61" s="60"/>
    </row>
    <row r="62" spans="1:17" s="12" customFormat="1" ht="12.75" customHeight="1">
      <c r="A62" s="175" t="s">
        <v>112</v>
      </c>
      <c r="B62" s="471" t="s">
        <v>74</v>
      </c>
      <c r="C62" s="471"/>
      <c r="D62" s="471"/>
      <c r="E62" s="471"/>
      <c r="F62" s="471"/>
      <c r="G62" s="471"/>
      <c r="H62" s="471"/>
      <c r="I62" s="471"/>
      <c r="J62" s="471"/>
      <c r="K62" s="471"/>
      <c r="L62" s="471"/>
      <c r="M62" s="471"/>
      <c r="N62" s="471"/>
      <c r="O62" s="471"/>
      <c r="P62" s="471"/>
      <c r="Q62" s="471"/>
    </row>
    <row r="63" spans="1:17" s="12" customFormat="1" ht="4.5" customHeight="1" hidden="1">
      <c r="A63" s="175"/>
      <c r="B63" s="120"/>
      <c r="C63" s="120"/>
      <c r="D63" s="120"/>
      <c r="E63" s="120"/>
      <c r="F63" s="120"/>
      <c r="G63" s="120"/>
      <c r="H63" s="120"/>
      <c r="I63" s="120"/>
      <c r="J63" s="120"/>
      <c r="K63" s="120"/>
      <c r="L63" s="120"/>
      <c r="M63" s="120"/>
      <c r="N63" s="120"/>
      <c r="O63" s="120"/>
      <c r="P63" s="120"/>
      <c r="Q63" s="120"/>
    </row>
    <row r="64" spans="1:17" s="12" customFormat="1" ht="7.5" customHeight="1">
      <c r="A64" s="175"/>
      <c r="B64" s="120"/>
      <c r="C64" s="120"/>
      <c r="D64" s="120"/>
      <c r="E64" s="120"/>
      <c r="F64" s="120"/>
      <c r="G64" s="120"/>
      <c r="H64" s="120"/>
      <c r="I64" s="120"/>
      <c r="J64" s="120"/>
      <c r="K64" s="120"/>
      <c r="L64" s="120"/>
      <c r="M64" s="120"/>
      <c r="N64" s="120"/>
      <c r="O64" s="120"/>
      <c r="P64" s="120"/>
      <c r="Q64" s="120"/>
    </row>
    <row r="65" spans="1:17" s="12" customFormat="1" ht="12.75" customHeight="1">
      <c r="A65" s="471" t="s">
        <v>12</v>
      </c>
      <c r="B65" s="471"/>
      <c r="C65" s="471"/>
      <c r="D65" s="471"/>
      <c r="E65" s="471"/>
      <c r="F65" s="471"/>
      <c r="G65" s="471"/>
      <c r="H65" s="471"/>
      <c r="I65" s="471"/>
      <c r="J65" s="471"/>
      <c r="K65" s="471"/>
      <c r="L65" s="471"/>
      <c r="M65" s="471"/>
      <c r="N65" s="471"/>
      <c r="O65" s="471"/>
      <c r="P65" s="471"/>
      <c r="Q65" s="60"/>
    </row>
    <row r="66" spans="1:17" s="12" customFormat="1" ht="9.75" customHeight="1">
      <c r="A66" s="471"/>
      <c r="B66" s="471"/>
      <c r="C66" s="471"/>
      <c r="D66" s="471"/>
      <c r="E66" s="471"/>
      <c r="F66" s="471"/>
      <c r="G66" s="471"/>
      <c r="H66" s="471"/>
      <c r="I66" s="471"/>
      <c r="J66" s="471"/>
      <c r="K66" s="471"/>
      <c r="L66" s="471"/>
      <c r="M66" s="471"/>
      <c r="N66" s="471"/>
      <c r="O66" s="471"/>
      <c r="P66" s="471"/>
      <c r="Q66" s="60"/>
    </row>
    <row r="67" spans="1:16" s="12" customFormat="1" ht="11.25">
      <c r="A67" s="435"/>
      <c r="B67" s="509" t="s">
        <v>13</v>
      </c>
      <c r="C67" s="510"/>
      <c r="D67" s="510"/>
      <c r="E67" s="510"/>
      <c r="F67" s="510"/>
      <c r="G67" s="510"/>
      <c r="H67" s="510"/>
      <c r="I67" s="510"/>
      <c r="J67" s="510"/>
      <c r="K67" s="510"/>
      <c r="L67" s="510"/>
      <c r="M67" s="510"/>
      <c r="N67" s="510"/>
      <c r="O67" s="510"/>
      <c r="P67" s="510"/>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pans="14:15" s="12" customFormat="1" ht="11.25">
      <c r="N85" s="56"/>
      <c r="O85" s="56"/>
    </row>
    <row r="86" s="12" customFormat="1" ht="11.25"/>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sheetData>
  <mergeCells count="24">
    <mergeCell ref="A65:P66"/>
    <mergeCell ref="B67:P67"/>
    <mergeCell ref="A30:B30"/>
    <mergeCell ref="B57:Q57"/>
    <mergeCell ref="B62:Q62"/>
    <mergeCell ref="A45:B45"/>
    <mergeCell ref="A47:B47"/>
    <mergeCell ref="B60:P61"/>
    <mergeCell ref="B9:P11"/>
    <mergeCell ref="A15:P15"/>
    <mergeCell ref="A20:B20"/>
    <mergeCell ref="A22:B22"/>
    <mergeCell ref="C17:H17"/>
    <mergeCell ref="B12:P12"/>
    <mergeCell ref="A1:Q1"/>
    <mergeCell ref="A27:B27"/>
    <mergeCell ref="B58:Q59"/>
    <mergeCell ref="A29:B29"/>
    <mergeCell ref="A52:B52"/>
    <mergeCell ref="I55:Q55"/>
    <mergeCell ref="A23:B23"/>
    <mergeCell ref="A24:B24"/>
    <mergeCell ref="B3:P4"/>
    <mergeCell ref="B6:P8"/>
  </mergeCells>
  <conditionalFormatting sqref="D22 D49">
    <cfRule type="cellIs" priority="1" dxfId="0" operator="lessThan" stopIfTrue="1">
      <formula>0</formula>
    </cfRule>
  </conditionalFormatting>
  <hyperlinks>
    <hyperlink ref="B67" r:id="rId1" display="https://www.gov.uk/government/collections/uk-armed-forces-redundancy-program-statistics-index"/>
  </hyperlinks>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2"/>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4"/>
  <sheetViews>
    <sheetView view="pageBreakPreview" zoomScaleSheetLayoutView="100" workbookViewId="0" topLeftCell="A31">
      <selection activeCell="B20" sqref="B20:Q26"/>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9.140625" style="6" customWidth="1"/>
    <col min="10" max="10" width="0.5625" style="7" customWidth="1"/>
    <col min="11" max="11" width="8.8515625" style="6" customWidth="1"/>
    <col min="12" max="12" width="0.5625" style="7" customWidth="1"/>
    <col min="13" max="13" width="7.7109375" style="6" customWidth="1"/>
    <col min="14" max="14" width="0.5625" style="7" customWidth="1"/>
    <col min="15" max="15" width="8.00390625" style="10" customWidth="1"/>
    <col min="16" max="16" width="0.5625" style="7" customWidth="1"/>
    <col min="17" max="17" width="8.8515625" style="6" customWidth="1"/>
    <col min="18" max="18" width="0.5625" style="7" customWidth="1"/>
    <col min="19" max="20" width="9.8515625" style="6" bestFit="1" customWidth="1"/>
    <col min="21" max="21" width="9.140625" style="6" customWidth="1"/>
    <col min="22" max="22" width="8.421875" style="6" customWidth="1"/>
    <col min="23" max="23" width="9.7109375" style="6" customWidth="1"/>
    <col min="24" max="16384" width="9.140625" style="6" customWidth="1"/>
  </cols>
  <sheetData>
    <row r="1" spans="1:18" ht="18" customHeight="1">
      <c r="A1" s="512" t="s">
        <v>90</v>
      </c>
      <c r="B1" s="513"/>
      <c r="C1" s="513"/>
      <c r="D1" s="513"/>
      <c r="E1" s="513"/>
      <c r="F1" s="513"/>
      <c r="G1" s="513"/>
      <c r="H1" s="513"/>
      <c r="I1" s="513"/>
      <c r="J1" s="513"/>
      <c r="K1" s="513"/>
      <c r="L1" s="513"/>
      <c r="M1" s="513"/>
      <c r="N1" s="513"/>
      <c r="O1" s="513"/>
      <c r="P1" s="513"/>
      <c r="Q1" s="513"/>
      <c r="R1" s="513"/>
    </row>
    <row r="2" spans="1:18" ht="3.75" customHeight="1">
      <c r="A2" s="418"/>
      <c r="B2" s="419"/>
      <c r="C2" s="419"/>
      <c r="D2" s="419"/>
      <c r="E2" s="419"/>
      <c r="F2" s="419"/>
      <c r="G2" s="419"/>
      <c r="H2" s="419"/>
      <c r="I2" s="419"/>
      <c r="J2" s="419"/>
      <c r="K2" s="419"/>
      <c r="L2" s="419"/>
      <c r="M2" s="419"/>
      <c r="N2" s="419"/>
      <c r="O2" s="419"/>
      <c r="P2" s="419"/>
      <c r="Q2" s="419"/>
      <c r="R2" s="421"/>
    </row>
    <row r="3" spans="1:18" ht="18">
      <c r="A3" s="418"/>
      <c r="B3" s="545" t="s">
        <v>78</v>
      </c>
      <c r="C3" s="546"/>
      <c r="D3" s="546"/>
      <c r="E3" s="546"/>
      <c r="F3" s="546"/>
      <c r="G3" s="546"/>
      <c r="H3" s="546"/>
      <c r="I3" s="546"/>
      <c r="J3" s="546"/>
      <c r="K3" s="546"/>
      <c r="L3" s="546"/>
      <c r="M3" s="546"/>
      <c r="N3" s="546"/>
      <c r="O3" s="546"/>
      <c r="P3" s="546"/>
      <c r="Q3" s="546"/>
      <c r="R3" s="421"/>
    </row>
    <row r="4" spans="1:18" ht="18">
      <c r="A4" s="418"/>
      <c r="B4" s="523"/>
      <c r="C4" s="523"/>
      <c r="D4" s="523"/>
      <c r="E4" s="523"/>
      <c r="F4" s="523"/>
      <c r="G4" s="523"/>
      <c r="H4" s="523"/>
      <c r="I4" s="523"/>
      <c r="J4" s="523"/>
      <c r="K4" s="523"/>
      <c r="L4" s="523"/>
      <c r="M4" s="523"/>
      <c r="N4" s="523"/>
      <c r="O4" s="523"/>
      <c r="P4" s="523"/>
      <c r="Q4" s="523"/>
      <c r="R4" s="421"/>
    </row>
    <row r="5" spans="1:18" ht="3.75" customHeight="1">
      <c r="A5" s="418"/>
      <c r="B5" s="9"/>
      <c r="C5" s="9"/>
      <c r="D5" s="417"/>
      <c r="E5" s="9"/>
      <c r="F5" s="417"/>
      <c r="G5" s="9"/>
      <c r="H5" s="417"/>
      <c r="I5" s="9"/>
      <c r="J5" s="417"/>
      <c r="K5" s="9"/>
      <c r="L5" s="417"/>
      <c r="M5" s="9"/>
      <c r="N5" s="417"/>
      <c r="O5" s="421"/>
      <c r="P5" s="417"/>
      <c r="Q5" s="9"/>
      <c r="R5" s="417"/>
    </row>
    <row r="6" spans="1:18" ht="20.25" customHeight="1">
      <c r="A6" s="418"/>
      <c r="B6" s="545" t="s">
        <v>85</v>
      </c>
      <c r="C6" s="536"/>
      <c r="D6" s="536"/>
      <c r="E6" s="536"/>
      <c r="F6" s="536"/>
      <c r="G6" s="536"/>
      <c r="H6" s="536"/>
      <c r="I6" s="536"/>
      <c r="J6" s="536"/>
      <c r="K6" s="536"/>
      <c r="L6" s="536"/>
      <c r="M6" s="536"/>
      <c r="N6" s="536"/>
      <c r="O6" s="536"/>
      <c r="P6" s="536"/>
      <c r="Q6" s="536"/>
      <c r="R6" s="421"/>
    </row>
    <row r="7" spans="1:18" ht="18">
      <c r="A7" s="418"/>
      <c r="B7" s="536"/>
      <c r="C7" s="536"/>
      <c r="D7" s="536"/>
      <c r="E7" s="536"/>
      <c r="F7" s="536"/>
      <c r="G7" s="536"/>
      <c r="H7" s="536"/>
      <c r="I7" s="536"/>
      <c r="J7" s="536"/>
      <c r="K7" s="536"/>
      <c r="L7" s="536"/>
      <c r="M7" s="536"/>
      <c r="N7" s="536"/>
      <c r="O7" s="536"/>
      <c r="P7" s="536"/>
      <c r="Q7" s="536"/>
      <c r="R7" s="421"/>
    </row>
    <row r="8" spans="1:18" ht="18">
      <c r="A8" s="418"/>
      <c r="B8" s="536"/>
      <c r="C8" s="536"/>
      <c r="D8" s="536"/>
      <c r="E8" s="536"/>
      <c r="F8" s="536"/>
      <c r="G8" s="536"/>
      <c r="H8" s="536"/>
      <c r="I8" s="536"/>
      <c r="J8" s="536"/>
      <c r="K8" s="536"/>
      <c r="L8" s="536"/>
      <c r="M8" s="536"/>
      <c r="N8" s="536"/>
      <c r="O8" s="536"/>
      <c r="P8" s="536"/>
      <c r="Q8" s="536"/>
      <c r="R8" s="421"/>
    </row>
    <row r="9" spans="1:18" ht="4.5" customHeight="1">
      <c r="A9" s="418"/>
      <c r="B9" s="413"/>
      <c r="C9" s="413"/>
      <c r="D9" s="413"/>
      <c r="E9" s="413"/>
      <c r="F9" s="413"/>
      <c r="G9" s="413"/>
      <c r="H9" s="413"/>
      <c r="I9" s="413"/>
      <c r="J9" s="413"/>
      <c r="K9" s="413"/>
      <c r="L9" s="413"/>
      <c r="M9" s="413"/>
      <c r="N9" s="413"/>
      <c r="O9" s="413"/>
      <c r="P9" s="413"/>
      <c r="Q9" s="413"/>
      <c r="R9" s="421"/>
    </row>
    <row r="10" spans="1:18" ht="15.75" customHeight="1">
      <c r="A10" s="418"/>
      <c r="B10" s="545" t="s">
        <v>0</v>
      </c>
      <c r="C10" s="550"/>
      <c r="D10" s="550"/>
      <c r="E10" s="550"/>
      <c r="F10" s="550"/>
      <c r="G10" s="550"/>
      <c r="H10" s="550"/>
      <c r="I10" s="550"/>
      <c r="J10" s="550"/>
      <c r="K10" s="550"/>
      <c r="L10" s="550"/>
      <c r="M10" s="550"/>
      <c r="N10" s="550"/>
      <c r="O10" s="550"/>
      <c r="P10" s="550"/>
      <c r="Q10" s="550"/>
      <c r="R10" s="421"/>
    </row>
    <row r="11" spans="1:18" ht="18">
      <c r="A11" s="418"/>
      <c r="B11" s="550"/>
      <c r="C11" s="550"/>
      <c r="D11" s="550"/>
      <c r="E11" s="550"/>
      <c r="F11" s="550"/>
      <c r="G11" s="550"/>
      <c r="H11" s="550"/>
      <c r="I11" s="550"/>
      <c r="J11" s="550"/>
      <c r="K11" s="550"/>
      <c r="L11" s="550"/>
      <c r="M11" s="550"/>
      <c r="N11" s="550"/>
      <c r="O11" s="550"/>
      <c r="P11" s="550"/>
      <c r="Q11" s="550"/>
      <c r="R11" s="421"/>
    </row>
    <row r="12" spans="1:18" ht="18">
      <c r="A12" s="418"/>
      <c r="B12" s="550"/>
      <c r="C12" s="550"/>
      <c r="D12" s="550"/>
      <c r="E12" s="550"/>
      <c r="F12" s="550"/>
      <c r="G12" s="550"/>
      <c r="H12" s="550"/>
      <c r="I12" s="550"/>
      <c r="J12" s="550"/>
      <c r="K12" s="550"/>
      <c r="L12" s="550"/>
      <c r="M12" s="550"/>
      <c r="N12" s="550"/>
      <c r="O12" s="550"/>
      <c r="P12" s="550"/>
      <c r="Q12" s="550"/>
      <c r="R12" s="421"/>
    </row>
    <row r="13" spans="1:18" ht="18">
      <c r="A13" s="418"/>
      <c r="B13" s="550"/>
      <c r="C13" s="550"/>
      <c r="D13" s="550"/>
      <c r="E13" s="550"/>
      <c r="F13" s="550"/>
      <c r="G13" s="550"/>
      <c r="H13" s="550"/>
      <c r="I13" s="550"/>
      <c r="J13" s="550"/>
      <c r="K13" s="550"/>
      <c r="L13" s="550"/>
      <c r="M13" s="550"/>
      <c r="N13" s="550"/>
      <c r="O13" s="550"/>
      <c r="P13" s="550"/>
      <c r="Q13" s="550"/>
      <c r="R13" s="421"/>
    </row>
    <row r="14" spans="1:18" ht="15.75" customHeight="1">
      <c r="A14" s="418"/>
      <c r="B14" s="550"/>
      <c r="C14" s="550"/>
      <c r="D14" s="550"/>
      <c r="E14" s="550"/>
      <c r="F14" s="550"/>
      <c r="G14" s="550"/>
      <c r="H14" s="550"/>
      <c r="I14" s="550"/>
      <c r="J14" s="550"/>
      <c r="K14" s="550"/>
      <c r="L14" s="550"/>
      <c r="M14" s="550"/>
      <c r="N14" s="550"/>
      <c r="O14" s="550"/>
      <c r="P14" s="550"/>
      <c r="Q14" s="550"/>
      <c r="R14" s="421"/>
    </row>
    <row r="15" spans="1:18" ht="5.25" customHeight="1">
      <c r="A15" s="418"/>
      <c r="B15" s="420"/>
      <c r="C15" s="420"/>
      <c r="D15" s="420"/>
      <c r="E15" s="420"/>
      <c r="F15" s="420"/>
      <c r="G15" s="420"/>
      <c r="H15" s="420"/>
      <c r="I15" s="420"/>
      <c r="J15" s="420"/>
      <c r="K15" s="420"/>
      <c r="L15" s="420"/>
      <c r="M15" s="420"/>
      <c r="N15" s="420"/>
      <c r="O15" s="420"/>
      <c r="P15" s="420"/>
      <c r="Q15" s="420"/>
      <c r="R15" s="421"/>
    </row>
    <row r="16" spans="1:18" ht="18">
      <c r="A16" s="418"/>
      <c r="B16" s="550" t="s">
        <v>14</v>
      </c>
      <c r="C16" s="546"/>
      <c r="D16" s="546"/>
      <c r="E16" s="546"/>
      <c r="F16" s="546"/>
      <c r="G16" s="546"/>
      <c r="H16" s="546"/>
      <c r="I16" s="546"/>
      <c r="J16" s="546"/>
      <c r="K16" s="546"/>
      <c r="L16" s="546"/>
      <c r="M16" s="546"/>
      <c r="N16" s="546"/>
      <c r="O16" s="546"/>
      <c r="P16" s="546"/>
      <c r="Q16" s="546"/>
      <c r="R16" s="421"/>
    </row>
    <row r="17" spans="1:18" ht="18">
      <c r="A17" s="418"/>
      <c r="B17" s="550"/>
      <c r="C17" s="546"/>
      <c r="D17" s="546"/>
      <c r="E17" s="546"/>
      <c r="F17" s="546"/>
      <c r="G17" s="546"/>
      <c r="H17" s="546"/>
      <c r="I17" s="546"/>
      <c r="J17" s="546"/>
      <c r="K17" s="546"/>
      <c r="L17" s="546"/>
      <c r="M17" s="546"/>
      <c r="N17" s="546"/>
      <c r="O17" s="546"/>
      <c r="P17" s="546"/>
      <c r="Q17" s="546"/>
      <c r="R17" s="421"/>
    </row>
    <row r="18" spans="1:18" ht="18">
      <c r="A18" s="418"/>
      <c r="B18" s="546"/>
      <c r="C18" s="546"/>
      <c r="D18" s="546"/>
      <c r="E18" s="546"/>
      <c r="F18" s="546"/>
      <c r="G18" s="546"/>
      <c r="H18" s="546"/>
      <c r="I18" s="546"/>
      <c r="J18" s="546"/>
      <c r="K18" s="546"/>
      <c r="L18" s="546"/>
      <c r="M18" s="546"/>
      <c r="N18" s="546"/>
      <c r="O18" s="546"/>
      <c r="P18" s="546"/>
      <c r="Q18" s="546"/>
      <c r="R18" s="421"/>
    </row>
    <row r="19" spans="1:18" ht="5.25" customHeight="1">
      <c r="A19" s="418"/>
      <c r="B19" s="420"/>
      <c r="C19" s="420"/>
      <c r="D19" s="420"/>
      <c r="E19" s="420"/>
      <c r="F19" s="420"/>
      <c r="G19" s="420"/>
      <c r="H19" s="420"/>
      <c r="I19" s="420"/>
      <c r="J19" s="420"/>
      <c r="K19" s="420"/>
      <c r="L19" s="420"/>
      <c r="M19" s="420"/>
      <c r="N19" s="420"/>
      <c r="O19" s="420"/>
      <c r="P19" s="420"/>
      <c r="Q19" s="420"/>
      <c r="R19" s="421"/>
    </row>
    <row r="20" spans="1:18" ht="22.5" customHeight="1">
      <c r="A20" s="412"/>
      <c r="B20" s="528" t="s">
        <v>33</v>
      </c>
      <c r="C20" s="529"/>
      <c r="D20" s="529"/>
      <c r="E20" s="529"/>
      <c r="F20" s="529"/>
      <c r="G20" s="529"/>
      <c r="H20" s="529"/>
      <c r="I20" s="529"/>
      <c r="J20" s="529"/>
      <c r="K20" s="529"/>
      <c r="L20" s="529"/>
      <c r="M20" s="529"/>
      <c r="N20" s="529"/>
      <c r="O20" s="529"/>
      <c r="P20" s="529"/>
      <c r="Q20" s="530"/>
      <c r="R20" s="417"/>
    </row>
    <row r="21" spans="1:18" ht="18">
      <c r="A21" s="412"/>
      <c r="B21" s="531"/>
      <c r="C21" s="532"/>
      <c r="D21" s="532"/>
      <c r="E21" s="532"/>
      <c r="F21" s="532"/>
      <c r="G21" s="532"/>
      <c r="H21" s="532"/>
      <c r="I21" s="532"/>
      <c r="J21" s="532"/>
      <c r="K21" s="532"/>
      <c r="L21" s="532"/>
      <c r="M21" s="532"/>
      <c r="N21" s="532"/>
      <c r="O21" s="532"/>
      <c r="P21" s="532"/>
      <c r="Q21" s="533"/>
      <c r="R21" s="417"/>
    </row>
    <row r="22" spans="1:18" ht="18">
      <c r="A22" s="412"/>
      <c r="B22" s="531"/>
      <c r="C22" s="532"/>
      <c r="D22" s="532"/>
      <c r="E22" s="532"/>
      <c r="F22" s="532"/>
      <c r="G22" s="532"/>
      <c r="H22" s="532"/>
      <c r="I22" s="532"/>
      <c r="J22" s="532"/>
      <c r="K22" s="532"/>
      <c r="L22" s="532"/>
      <c r="M22" s="532"/>
      <c r="N22" s="532"/>
      <c r="O22" s="532"/>
      <c r="P22" s="532"/>
      <c r="Q22" s="533"/>
      <c r="R22" s="417"/>
    </row>
    <row r="23" spans="1:18" ht="18">
      <c r="A23" s="412"/>
      <c r="B23" s="531"/>
      <c r="C23" s="532"/>
      <c r="D23" s="532"/>
      <c r="E23" s="532"/>
      <c r="F23" s="532"/>
      <c r="G23" s="532"/>
      <c r="H23" s="532"/>
      <c r="I23" s="532"/>
      <c r="J23" s="532"/>
      <c r="K23" s="532"/>
      <c r="L23" s="532"/>
      <c r="M23" s="532"/>
      <c r="N23" s="532"/>
      <c r="O23" s="532"/>
      <c r="P23" s="532"/>
      <c r="Q23" s="533"/>
      <c r="R23" s="417"/>
    </row>
    <row r="24" spans="1:18" ht="18">
      <c r="A24" s="412"/>
      <c r="B24" s="531"/>
      <c r="C24" s="532"/>
      <c r="D24" s="532"/>
      <c r="E24" s="532"/>
      <c r="F24" s="532"/>
      <c r="G24" s="532"/>
      <c r="H24" s="532"/>
      <c r="I24" s="532"/>
      <c r="J24" s="532"/>
      <c r="K24" s="532"/>
      <c r="L24" s="532"/>
      <c r="M24" s="532"/>
      <c r="N24" s="532"/>
      <c r="O24" s="532"/>
      <c r="P24" s="532"/>
      <c r="Q24" s="533"/>
      <c r="R24" s="417"/>
    </row>
    <row r="25" spans="1:18" ht="18">
      <c r="A25" s="412"/>
      <c r="B25" s="531"/>
      <c r="C25" s="532"/>
      <c r="D25" s="532"/>
      <c r="E25" s="532"/>
      <c r="F25" s="532"/>
      <c r="G25" s="532"/>
      <c r="H25" s="532"/>
      <c r="I25" s="532"/>
      <c r="J25" s="532"/>
      <c r="K25" s="532"/>
      <c r="L25" s="532"/>
      <c r="M25" s="532"/>
      <c r="N25" s="532"/>
      <c r="O25" s="532"/>
      <c r="P25" s="532"/>
      <c r="Q25" s="533"/>
      <c r="R25" s="417"/>
    </row>
    <row r="26" spans="1:18" ht="18" customHeight="1">
      <c r="A26" s="412"/>
      <c r="B26" s="534"/>
      <c r="C26" s="532"/>
      <c r="D26" s="532"/>
      <c r="E26" s="532"/>
      <c r="F26" s="532"/>
      <c r="G26" s="532"/>
      <c r="H26" s="532"/>
      <c r="I26" s="532"/>
      <c r="J26" s="532"/>
      <c r="K26" s="532"/>
      <c r="L26" s="532"/>
      <c r="M26" s="532"/>
      <c r="N26" s="532"/>
      <c r="O26" s="532"/>
      <c r="P26" s="532"/>
      <c r="Q26" s="533"/>
      <c r="R26" s="417"/>
    </row>
    <row r="27" spans="1:18" ht="10.5" customHeight="1">
      <c r="A27" s="412"/>
      <c r="B27" s="472" t="s">
        <v>42</v>
      </c>
      <c r="C27" s="473"/>
      <c r="D27" s="473"/>
      <c r="E27" s="473"/>
      <c r="F27" s="473"/>
      <c r="G27" s="473"/>
      <c r="H27" s="473"/>
      <c r="I27" s="473"/>
      <c r="J27" s="473"/>
      <c r="K27" s="473"/>
      <c r="L27" s="473"/>
      <c r="M27" s="473"/>
      <c r="N27" s="473"/>
      <c r="O27" s="473"/>
      <c r="P27" s="473"/>
      <c r="Q27" s="474"/>
      <c r="R27" s="417"/>
    </row>
    <row r="28" spans="1:18" ht="18">
      <c r="A28" s="412"/>
      <c r="B28" s="472"/>
      <c r="C28" s="473"/>
      <c r="D28" s="473"/>
      <c r="E28" s="473"/>
      <c r="F28" s="473"/>
      <c r="G28" s="473"/>
      <c r="H28" s="473"/>
      <c r="I28" s="473"/>
      <c r="J28" s="473"/>
      <c r="K28" s="473"/>
      <c r="L28" s="473"/>
      <c r="M28" s="473"/>
      <c r="N28" s="473"/>
      <c r="O28" s="473"/>
      <c r="P28" s="473"/>
      <c r="Q28" s="474"/>
      <c r="R28" s="417"/>
    </row>
    <row r="29" spans="1:18" ht="18">
      <c r="A29" s="412"/>
      <c r="B29" s="547"/>
      <c r="C29" s="548"/>
      <c r="D29" s="548"/>
      <c r="E29" s="548"/>
      <c r="F29" s="548"/>
      <c r="G29" s="548"/>
      <c r="H29" s="548"/>
      <c r="I29" s="548"/>
      <c r="J29" s="548"/>
      <c r="K29" s="548"/>
      <c r="L29" s="548"/>
      <c r="M29" s="548"/>
      <c r="N29" s="548"/>
      <c r="O29" s="548"/>
      <c r="P29" s="548"/>
      <c r="Q29" s="549"/>
      <c r="R29" s="417"/>
    </row>
    <row r="30" spans="1:18" ht="21.75" customHeight="1">
      <c r="A30" s="412"/>
      <c r="B30" s="472" t="s">
        <v>34</v>
      </c>
      <c r="C30" s="536"/>
      <c r="D30" s="536"/>
      <c r="E30" s="536"/>
      <c r="F30" s="536"/>
      <c r="G30" s="536"/>
      <c r="H30" s="536"/>
      <c r="I30" s="536"/>
      <c r="J30" s="536"/>
      <c r="K30" s="536"/>
      <c r="L30" s="536"/>
      <c r="M30" s="536"/>
      <c r="N30" s="536"/>
      <c r="O30" s="536"/>
      <c r="P30" s="536"/>
      <c r="Q30" s="464"/>
      <c r="R30" s="417"/>
    </row>
    <row r="31" spans="1:18" ht="21.75" customHeight="1">
      <c r="A31" s="412"/>
      <c r="B31" s="472"/>
      <c r="C31" s="536"/>
      <c r="D31" s="536"/>
      <c r="E31" s="536"/>
      <c r="F31" s="536"/>
      <c r="G31" s="536"/>
      <c r="H31" s="536"/>
      <c r="I31" s="536"/>
      <c r="J31" s="536"/>
      <c r="K31" s="536"/>
      <c r="L31" s="536"/>
      <c r="M31" s="536"/>
      <c r="N31" s="536"/>
      <c r="O31" s="536"/>
      <c r="P31" s="536"/>
      <c r="Q31" s="464"/>
      <c r="R31" s="417"/>
    </row>
    <row r="32" spans="1:18" ht="19.5" customHeight="1">
      <c r="A32" s="412"/>
      <c r="B32" s="522"/>
      <c r="C32" s="536"/>
      <c r="D32" s="536"/>
      <c r="E32" s="536"/>
      <c r="F32" s="536"/>
      <c r="G32" s="536"/>
      <c r="H32" s="536"/>
      <c r="I32" s="536"/>
      <c r="J32" s="536"/>
      <c r="K32" s="536"/>
      <c r="L32" s="536"/>
      <c r="M32" s="536"/>
      <c r="N32" s="536"/>
      <c r="O32" s="536"/>
      <c r="P32" s="536"/>
      <c r="Q32" s="464"/>
      <c r="R32" s="417"/>
    </row>
    <row r="33" spans="1:18" ht="48" customHeight="1">
      <c r="A33" s="412"/>
      <c r="B33" s="472" t="s">
        <v>43</v>
      </c>
      <c r="C33" s="536"/>
      <c r="D33" s="536"/>
      <c r="E33" s="536"/>
      <c r="F33" s="536"/>
      <c r="G33" s="536"/>
      <c r="H33" s="536"/>
      <c r="I33" s="536"/>
      <c r="J33" s="536"/>
      <c r="K33" s="536"/>
      <c r="L33" s="536"/>
      <c r="M33" s="536"/>
      <c r="N33" s="536"/>
      <c r="O33" s="536"/>
      <c r="P33" s="536"/>
      <c r="Q33" s="464"/>
      <c r="R33" s="417"/>
    </row>
    <row r="34" spans="1:18" s="409" customFormat="1" ht="15.75" customHeight="1">
      <c r="A34" s="429"/>
      <c r="B34" s="537" t="s">
        <v>10</v>
      </c>
      <c r="C34" s="538"/>
      <c r="D34" s="538"/>
      <c r="E34" s="538"/>
      <c r="F34" s="538"/>
      <c r="G34" s="538"/>
      <c r="H34" s="538"/>
      <c r="I34" s="538"/>
      <c r="J34" s="538"/>
      <c r="K34" s="538"/>
      <c r="L34" s="538"/>
      <c r="M34" s="538"/>
      <c r="N34" s="538"/>
      <c r="O34" s="538"/>
      <c r="P34" s="538"/>
      <c r="Q34" s="539"/>
      <c r="R34" s="430"/>
    </row>
    <row r="35" spans="1:18" ht="90.75" customHeight="1">
      <c r="A35" s="412"/>
      <c r="B35" s="472" t="s">
        <v>44</v>
      </c>
      <c r="C35" s="540"/>
      <c r="D35" s="540"/>
      <c r="E35" s="540"/>
      <c r="F35" s="540"/>
      <c r="G35" s="540"/>
      <c r="H35" s="540"/>
      <c r="I35" s="540"/>
      <c r="J35" s="540"/>
      <c r="K35" s="540"/>
      <c r="L35" s="540"/>
      <c r="M35" s="540"/>
      <c r="N35" s="540"/>
      <c r="O35" s="540"/>
      <c r="P35" s="540"/>
      <c r="Q35" s="541"/>
      <c r="R35" s="417"/>
    </row>
    <row r="36" spans="1:18" ht="7.5" customHeight="1">
      <c r="A36" s="412"/>
      <c r="B36" s="472" t="s">
        <v>71</v>
      </c>
      <c r="C36" s="473"/>
      <c r="D36" s="473"/>
      <c r="E36" s="473"/>
      <c r="F36" s="473"/>
      <c r="G36" s="473"/>
      <c r="H36" s="473"/>
      <c r="I36" s="473"/>
      <c r="J36" s="473"/>
      <c r="K36" s="473"/>
      <c r="L36" s="473"/>
      <c r="M36" s="473"/>
      <c r="N36" s="473"/>
      <c r="O36" s="473"/>
      <c r="P36" s="473"/>
      <c r="Q36" s="474"/>
      <c r="R36" s="417"/>
    </row>
    <row r="37" spans="1:18" s="434" customFormat="1" ht="18">
      <c r="A37" s="432"/>
      <c r="B37" s="542"/>
      <c r="C37" s="543"/>
      <c r="D37" s="543"/>
      <c r="E37" s="543"/>
      <c r="F37" s="543"/>
      <c r="G37" s="543"/>
      <c r="H37" s="543"/>
      <c r="I37" s="543"/>
      <c r="J37" s="543"/>
      <c r="K37" s="543"/>
      <c r="L37" s="543"/>
      <c r="M37" s="543"/>
      <c r="N37" s="543"/>
      <c r="O37" s="543"/>
      <c r="P37" s="543"/>
      <c r="Q37" s="544"/>
      <c r="R37" s="433"/>
    </row>
    <row r="38" spans="1:17" ht="18">
      <c r="A38" s="412"/>
      <c r="B38" s="414"/>
      <c r="C38" s="413"/>
      <c r="D38" s="413"/>
      <c r="E38" s="413"/>
      <c r="F38" s="413"/>
      <c r="G38" s="413"/>
      <c r="H38" s="413"/>
      <c r="I38" s="413"/>
      <c r="J38" s="413"/>
      <c r="K38" s="413"/>
      <c r="L38" s="413"/>
      <c r="M38" s="413"/>
      <c r="N38" s="413"/>
      <c r="O38" s="413"/>
      <c r="P38" s="413"/>
      <c r="Q38" s="413"/>
    </row>
    <row r="39" spans="1:17" ht="15.75" customHeight="1">
      <c r="A39" s="515" t="s">
        <v>120</v>
      </c>
      <c r="B39" s="516"/>
      <c r="C39" s="516"/>
      <c r="D39" s="516"/>
      <c r="E39" s="516"/>
      <c r="F39" s="516"/>
      <c r="G39" s="516"/>
      <c r="H39" s="516"/>
      <c r="I39" s="516"/>
      <c r="J39" s="516"/>
      <c r="K39" s="516"/>
      <c r="L39" s="516"/>
      <c r="M39" s="516"/>
      <c r="N39" s="516"/>
      <c r="O39" s="516"/>
      <c r="P39" s="516"/>
      <c r="Q39" s="516"/>
    </row>
    <row r="40" spans="2:18" s="13" customFormat="1" ht="9" customHeight="1">
      <c r="B40" s="180"/>
      <c r="C40" s="216"/>
      <c r="D40" s="216"/>
      <c r="E40" s="216"/>
      <c r="F40" s="216"/>
      <c r="G40" s="216"/>
      <c r="H40" s="216"/>
      <c r="I40" s="216"/>
      <c r="J40" s="216"/>
      <c r="K40" s="216"/>
      <c r="L40" s="216"/>
      <c r="M40" s="216"/>
      <c r="N40" s="216"/>
      <c r="O40" s="216"/>
      <c r="P40" s="216"/>
      <c r="Q40" s="216"/>
      <c r="R40" s="216"/>
    </row>
    <row r="41" spans="2:18" s="13" customFormat="1" ht="13.5" customHeight="1">
      <c r="B41" s="180"/>
      <c r="C41" s="519" t="s">
        <v>5</v>
      </c>
      <c r="D41" s="520"/>
      <c r="E41" s="520"/>
      <c r="F41" s="520"/>
      <c r="G41" s="520"/>
      <c r="H41" s="521"/>
      <c r="I41" s="439"/>
      <c r="J41" s="440"/>
      <c r="K41" s="440"/>
      <c r="L41" s="440"/>
      <c r="M41" s="440"/>
      <c r="N41" s="440"/>
      <c r="O41" s="440"/>
      <c r="P41" s="441"/>
      <c r="Q41" s="439"/>
      <c r="R41" s="447"/>
    </row>
    <row r="42" spans="2:18" s="70" customFormat="1" ht="12" customHeight="1">
      <c r="B42" s="71"/>
      <c r="C42" s="522"/>
      <c r="D42" s="523"/>
      <c r="E42" s="523"/>
      <c r="F42" s="523"/>
      <c r="G42" s="523"/>
      <c r="H42" s="524"/>
      <c r="I42" s="444" t="s">
        <v>20</v>
      </c>
      <c r="J42" s="442"/>
      <c r="K42" s="444" t="s">
        <v>21</v>
      </c>
      <c r="L42" s="442"/>
      <c r="M42" s="444" t="s">
        <v>22</v>
      </c>
      <c r="N42" s="442"/>
      <c r="O42" s="444" t="s">
        <v>24</v>
      </c>
      <c r="P42" s="443"/>
      <c r="Q42" s="444" t="s">
        <v>25</v>
      </c>
      <c r="R42" s="448"/>
    </row>
    <row r="43" spans="2:18" s="70" customFormat="1" ht="12" customHeight="1">
      <c r="B43" s="71"/>
      <c r="C43" s="181"/>
      <c r="D43" s="180"/>
      <c r="E43" s="180"/>
      <c r="F43" s="180"/>
      <c r="G43" s="180"/>
      <c r="H43" s="270"/>
      <c r="I43" s="183" t="s">
        <v>23</v>
      </c>
      <c r="J43" s="182"/>
      <c r="K43" s="183" t="s">
        <v>23</v>
      </c>
      <c r="L43" s="183"/>
      <c r="M43" s="183" t="s">
        <v>23</v>
      </c>
      <c r="N43" s="182"/>
      <c r="O43" s="183" t="s">
        <v>23</v>
      </c>
      <c r="P43" s="270"/>
      <c r="Q43" s="451" t="s">
        <v>23</v>
      </c>
      <c r="R43" s="449"/>
    </row>
    <row r="44" spans="3:20" s="70" customFormat="1" ht="12" customHeight="1">
      <c r="C44" s="181" t="s">
        <v>17</v>
      </c>
      <c r="D44" s="184"/>
      <c r="E44" s="180" t="s">
        <v>18</v>
      </c>
      <c r="F44" s="184"/>
      <c r="G44" s="180" t="s">
        <v>19</v>
      </c>
      <c r="H44" s="270"/>
      <c r="I44" s="445">
        <v>41882</v>
      </c>
      <c r="J44" s="446"/>
      <c r="K44" s="445">
        <v>41912</v>
      </c>
      <c r="L44" s="445"/>
      <c r="M44" s="445">
        <v>41943</v>
      </c>
      <c r="N44" s="445"/>
      <c r="O44" s="445">
        <v>41973</v>
      </c>
      <c r="P44" s="270"/>
      <c r="Q44" s="452">
        <v>41973</v>
      </c>
      <c r="R44" s="450"/>
      <c r="S44" s="73"/>
      <c r="T44" s="217"/>
    </row>
    <row r="45" spans="3:18" s="70" customFormat="1" ht="3" customHeight="1">
      <c r="C45" s="74"/>
      <c r="D45" s="75"/>
      <c r="E45" s="76"/>
      <c r="F45" s="75"/>
      <c r="G45" s="76"/>
      <c r="H45" s="271"/>
      <c r="I45" s="78"/>
      <c r="J45" s="77"/>
      <c r="K45" s="78"/>
      <c r="L45" s="77"/>
      <c r="M45" s="78"/>
      <c r="N45" s="77"/>
      <c r="O45" s="79"/>
      <c r="P45" s="286"/>
      <c r="Q45" s="285"/>
      <c r="R45" s="80"/>
    </row>
    <row r="46" spans="1:18" s="70" customFormat="1" ht="3" customHeight="1">
      <c r="A46" s="85"/>
      <c r="B46" s="225"/>
      <c r="C46" s="81"/>
      <c r="D46" s="82"/>
      <c r="E46" s="83"/>
      <c r="F46" s="82"/>
      <c r="G46" s="83"/>
      <c r="H46" s="272"/>
      <c r="I46" s="72"/>
      <c r="J46" s="84"/>
      <c r="K46" s="72"/>
      <c r="L46" s="84"/>
      <c r="M46" s="72"/>
      <c r="N46" s="84"/>
      <c r="O46" s="84"/>
      <c r="P46" s="287"/>
      <c r="Q46" s="72"/>
      <c r="R46" s="86"/>
    </row>
    <row r="47" spans="1:18" s="70" customFormat="1" ht="12" customHeight="1">
      <c r="A47" s="517" t="s">
        <v>62</v>
      </c>
      <c r="B47" s="464"/>
      <c r="C47" s="87"/>
      <c r="D47" s="88"/>
      <c r="E47" s="89"/>
      <c r="F47" s="88"/>
      <c r="G47" s="89"/>
      <c r="H47" s="273"/>
      <c r="I47" s="89"/>
      <c r="J47" s="88"/>
      <c r="K47" s="89"/>
      <c r="L47" s="88"/>
      <c r="M47" s="89"/>
      <c r="N47" s="88"/>
      <c r="O47" s="88"/>
      <c r="P47" s="273"/>
      <c r="Q47" s="89"/>
      <c r="R47" s="90"/>
    </row>
    <row r="48" spans="1:18" s="70" customFormat="1" ht="12" customHeight="1">
      <c r="A48" s="518" t="s">
        <v>64</v>
      </c>
      <c r="B48" s="464"/>
      <c r="C48" s="333">
        <v>186360</v>
      </c>
      <c r="D48" s="188"/>
      <c r="E48" s="337">
        <v>179800</v>
      </c>
      <c r="F48" s="188"/>
      <c r="G48" s="337">
        <v>170710</v>
      </c>
      <c r="H48" s="274"/>
      <c r="I48" s="337">
        <v>166010</v>
      </c>
      <c r="J48" s="197"/>
      <c r="K48" s="337">
        <v>166460</v>
      </c>
      <c r="L48" s="197"/>
      <c r="M48" s="337">
        <v>165580</v>
      </c>
      <c r="N48" s="197"/>
      <c r="O48" s="337">
        <v>164860</v>
      </c>
      <c r="P48" s="289"/>
      <c r="Q48" s="337">
        <v>159630</v>
      </c>
      <c r="R48" s="205"/>
    </row>
    <row r="49" spans="1:18" s="70" customFormat="1" ht="12" customHeight="1">
      <c r="A49" s="81"/>
      <c r="B49" s="227" t="s">
        <v>96</v>
      </c>
      <c r="C49" s="334">
        <v>14800</v>
      </c>
      <c r="D49" s="189"/>
      <c r="E49" s="338">
        <v>14370</v>
      </c>
      <c r="F49" s="189"/>
      <c r="G49" s="338">
        <v>11880</v>
      </c>
      <c r="H49" s="275"/>
      <c r="I49" s="338">
        <v>12300</v>
      </c>
      <c r="J49" s="198"/>
      <c r="K49" s="338">
        <v>12040</v>
      </c>
      <c r="L49" s="198"/>
      <c r="M49" s="338">
        <v>12240</v>
      </c>
      <c r="N49" s="198"/>
      <c r="O49" s="338">
        <v>12450</v>
      </c>
      <c r="P49" s="288"/>
      <c r="Q49" s="338">
        <v>8700</v>
      </c>
      <c r="R49" s="206"/>
    </row>
    <row r="50" spans="1:18" s="70" customFormat="1" ht="12" customHeight="1">
      <c r="A50" s="81"/>
      <c r="B50" s="227" t="s">
        <v>59</v>
      </c>
      <c r="C50" s="334">
        <v>630</v>
      </c>
      <c r="D50" s="189"/>
      <c r="E50" s="337">
        <v>470</v>
      </c>
      <c r="F50" s="189"/>
      <c r="G50" s="337">
        <v>370</v>
      </c>
      <c r="H50" s="275"/>
      <c r="I50" s="337">
        <v>350</v>
      </c>
      <c r="J50" s="199"/>
      <c r="K50" s="337">
        <v>330</v>
      </c>
      <c r="L50" s="199"/>
      <c r="M50" s="337">
        <v>330</v>
      </c>
      <c r="N50" s="199"/>
      <c r="O50" s="337">
        <v>330</v>
      </c>
      <c r="P50" s="289"/>
      <c r="Q50" s="337">
        <v>210</v>
      </c>
      <c r="R50" s="207"/>
    </row>
    <row r="51" spans="1:21" s="70" customFormat="1" ht="12" customHeight="1">
      <c r="A51" s="81"/>
      <c r="B51" s="228" t="s">
        <v>60</v>
      </c>
      <c r="C51" s="335">
        <v>21370</v>
      </c>
      <c r="D51" s="194"/>
      <c r="E51" s="339">
        <v>23520</v>
      </c>
      <c r="F51" s="190"/>
      <c r="G51" s="339">
        <v>23000</v>
      </c>
      <c r="H51" s="276"/>
      <c r="I51" s="339">
        <v>22030</v>
      </c>
      <c r="J51" s="200"/>
      <c r="K51" s="339">
        <v>21920</v>
      </c>
      <c r="L51" s="200"/>
      <c r="M51" s="339">
        <v>21630</v>
      </c>
      <c r="N51" s="200"/>
      <c r="O51" s="339">
        <v>21470</v>
      </c>
      <c r="P51" s="290"/>
      <c r="Q51" s="339">
        <v>12450</v>
      </c>
      <c r="R51" s="208"/>
      <c r="T51" s="71"/>
      <c r="U51" s="71"/>
    </row>
    <row r="52" spans="1:21" s="91" customFormat="1" ht="12" customHeight="1">
      <c r="A52" s="226"/>
      <c r="B52" s="229" t="s">
        <v>69</v>
      </c>
      <c r="C52" s="336">
        <v>7750</v>
      </c>
      <c r="D52" s="185"/>
      <c r="E52" s="340">
        <v>8800</v>
      </c>
      <c r="F52" s="193"/>
      <c r="G52" s="340">
        <v>8050</v>
      </c>
      <c r="H52" s="277"/>
      <c r="I52" s="340">
        <v>7650</v>
      </c>
      <c r="J52" s="196"/>
      <c r="K52" s="340">
        <v>7650</v>
      </c>
      <c r="L52" s="201"/>
      <c r="M52" s="340">
        <v>7540</v>
      </c>
      <c r="N52" s="201"/>
      <c r="O52" s="340">
        <v>7490</v>
      </c>
      <c r="P52" s="291"/>
      <c r="Q52" s="340">
        <v>5210</v>
      </c>
      <c r="R52" s="209"/>
      <c r="S52" s="70"/>
      <c r="T52" s="218"/>
      <c r="U52" s="218"/>
    </row>
    <row r="53" spans="1:21" s="91" customFormat="1" ht="12" customHeight="1">
      <c r="A53" s="226"/>
      <c r="B53" s="229" t="s">
        <v>115</v>
      </c>
      <c r="C53" s="379">
        <v>1700</v>
      </c>
      <c r="D53" s="380"/>
      <c r="E53" s="380">
        <v>3470</v>
      </c>
      <c r="F53" s="381"/>
      <c r="G53" s="380">
        <v>4280</v>
      </c>
      <c r="H53" s="382"/>
      <c r="I53" s="340">
        <v>4080</v>
      </c>
      <c r="J53" s="196"/>
      <c r="K53" s="340">
        <v>4060</v>
      </c>
      <c r="L53" s="201"/>
      <c r="M53" s="340">
        <v>4010</v>
      </c>
      <c r="N53" s="431"/>
      <c r="O53" s="340">
        <v>3980</v>
      </c>
      <c r="P53" s="291"/>
      <c r="Q53" s="340">
        <v>620</v>
      </c>
      <c r="R53" s="209"/>
      <c r="S53" s="70"/>
      <c r="T53" s="218"/>
      <c r="U53" s="218"/>
    </row>
    <row r="54" spans="1:21" s="91" customFormat="1" ht="12" customHeight="1">
      <c r="A54" s="226"/>
      <c r="B54" s="228" t="s">
        <v>97</v>
      </c>
      <c r="C54" s="379">
        <v>640</v>
      </c>
      <c r="D54" s="191"/>
      <c r="E54" s="341">
        <v>400</v>
      </c>
      <c r="F54" s="193"/>
      <c r="G54" s="341">
        <v>320</v>
      </c>
      <c r="H54" s="277"/>
      <c r="I54" s="341">
        <v>290</v>
      </c>
      <c r="J54" s="201"/>
      <c r="K54" s="341">
        <v>280</v>
      </c>
      <c r="L54" s="201"/>
      <c r="M54" s="341">
        <v>270</v>
      </c>
      <c r="N54" s="201"/>
      <c r="O54" s="341">
        <v>280</v>
      </c>
      <c r="P54" s="291"/>
      <c r="Q54" s="341">
        <v>180</v>
      </c>
      <c r="R54" s="209"/>
      <c r="S54" s="70"/>
      <c r="T54" s="218"/>
      <c r="U54" s="218"/>
    </row>
    <row r="55" spans="1:21" s="70" customFormat="1" ht="12" customHeight="1">
      <c r="A55" s="525" t="s">
        <v>117</v>
      </c>
      <c r="B55" s="526"/>
      <c r="C55" s="333">
        <v>179800</v>
      </c>
      <c r="D55" s="195"/>
      <c r="E55" s="337">
        <v>170710</v>
      </c>
      <c r="F55" s="192"/>
      <c r="G55" s="337">
        <v>159630</v>
      </c>
      <c r="H55" s="274"/>
      <c r="I55" s="342">
        <v>156330</v>
      </c>
      <c r="J55" s="202"/>
      <c r="K55" s="342">
        <v>156630</v>
      </c>
      <c r="L55" s="202"/>
      <c r="M55" s="342">
        <v>156250</v>
      </c>
      <c r="N55" s="202"/>
      <c r="O55" s="342">
        <v>155900</v>
      </c>
      <c r="P55" s="292"/>
      <c r="Q55" s="342">
        <v>155900</v>
      </c>
      <c r="R55" s="210"/>
      <c r="T55" s="71"/>
      <c r="U55" s="71"/>
    </row>
    <row r="56" spans="1:18" s="70" customFormat="1" ht="3" customHeight="1">
      <c r="A56" s="85"/>
      <c r="B56" s="215"/>
      <c r="C56" s="92"/>
      <c r="D56" s="93"/>
      <c r="E56" s="94"/>
      <c r="F56" s="93"/>
      <c r="G56" s="94"/>
      <c r="H56" s="278"/>
      <c r="I56" s="95"/>
      <c r="J56" s="84"/>
      <c r="K56" s="95"/>
      <c r="L56" s="84"/>
      <c r="M56" s="95"/>
      <c r="N56" s="84"/>
      <c r="O56" s="95"/>
      <c r="P56" s="287"/>
      <c r="Q56" s="95"/>
      <c r="R56" s="86"/>
    </row>
    <row r="57" spans="1:18" s="70" customFormat="1" ht="12" customHeight="1">
      <c r="A57" s="517" t="s">
        <v>75</v>
      </c>
      <c r="B57" s="464"/>
      <c r="C57" s="96"/>
      <c r="D57" s="97"/>
      <c r="E57" s="98"/>
      <c r="F57" s="97"/>
      <c r="G57" s="98"/>
      <c r="H57" s="279"/>
      <c r="I57" s="99"/>
      <c r="J57" s="88"/>
      <c r="K57" s="99"/>
      <c r="L57" s="88"/>
      <c r="M57" s="99"/>
      <c r="N57" s="88"/>
      <c r="O57" s="99"/>
      <c r="P57" s="273"/>
      <c r="Q57" s="99"/>
      <c r="R57" s="90"/>
    </row>
    <row r="58" spans="1:21" s="70" customFormat="1" ht="12" customHeight="1">
      <c r="A58" s="518" t="s">
        <v>64</v>
      </c>
      <c r="B58" s="464"/>
      <c r="C58" s="350">
        <v>37660</v>
      </c>
      <c r="D58" s="188"/>
      <c r="E58" s="186">
        <v>35540</v>
      </c>
      <c r="F58" s="188"/>
      <c r="G58" s="186">
        <v>33960</v>
      </c>
      <c r="H58" s="280"/>
      <c r="I58" s="337">
        <v>33370</v>
      </c>
      <c r="J58" s="188"/>
      <c r="K58" s="337">
        <v>33520</v>
      </c>
      <c r="L58" s="197"/>
      <c r="M58" s="343">
        <v>33450</v>
      </c>
      <c r="N58" s="197"/>
      <c r="O58" s="337">
        <v>33410</v>
      </c>
      <c r="P58" s="289"/>
      <c r="Q58" s="186">
        <v>33330</v>
      </c>
      <c r="R58" s="205"/>
      <c r="T58" s="71"/>
      <c r="U58" s="71"/>
    </row>
    <row r="59" spans="1:22" s="70" customFormat="1" ht="12" customHeight="1">
      <c r="A59" s="81"/>
      <c r="B59" s="227" t="s">
        <v>96</v>
      </c>
      <c r="C59" s="351">
        <v>2220</v>
      </c>
      <c r="D59" s="189"/>
      <c r="E59" s="346">
        <v>2770</v>
      </c>
      <c r="F59" s="189"/>
      <c r="G59" s="346">
        <v>3170</v>
      </c>
      <c r="H59" s="275"/>
      <c r="I59" s="338">
        <v>3170</v>
      </c>
      <c r="J59" s="198"/>
      <c r="K59" s="338">
        <v>2990</v>
      </c>
      <c r="L59" s="198"/>
      <c r="M59" s="338">
        <v>2980</v>
      </c>
      <c r="N59" s="198"/>
      <c r="O59" s="338">
        <v>3090</v>
      </c>
      <c r="P59" s="288"/>
      <c r="Q59" s="346">
        <v>2020</v>
      </c>
      <c r="R59" s="206"/>
      <c r="T59" s="71"/>
      <c r="U59" s="71"/>
      <c r="V59" s="71"/>
    </row>
    <row r="60" spans="1:25" s="70" customFormat="1" ht="12" customHeight="1">
      <c r="A60" s="81"/>
      <c r="B60" s="227" t="s">
        <v>59</v>
      </c>
      <c r="C60" s="351">
        <v>10</v>
      </c>
      <c r="D60" s="188"/>
      <c r="E60" s="337">
        <v>10</v>
      </c>
      <c r="F60" s="189"/>
      <c r="G60" s="337">
        <v>10</v>
      </c>
      <c r="H60" s="275"/>
      <c r="I60" s="337">
        <v>10</v>
      </c>
      <c r="J60" s="199"/>
      <c r="K60" s="337">
        <v>0</v>
      </c>
      <c r="L60" s="199"/>
      <c r="M60" s="337">
        <v>0</v>
      </c>
      <c r="N60" s="199"/>
      <c r="O60" s="186">
        <v>0</v>
      </c>
      <c r="P60" s="289"/>
      <c r="Q60" s="186">
        <v>0</v>
      </c>
      <c r="R60" s="207"/>
      <c r="T60" s="71"/>
      <c r="U60" s="71"/>
      <c r="V60" s="71"/>
      <c r="W60" s="71"/>
      <c r="X60" s="71"/>
      <c r="Y60" s="71"/>
    </row>
    <row r="61" spans="1:25" s="70" customFormat="1" ht="12" customHeight="1">
      <c r="A61" s="81"/>
      <c r="B61" s="228" t="s">
        <v>60</v>
      </c>
      <c r="C61" s="352">
        <v>4320</v>
      </c>
      <c r="D61" s="190"/>
      <c r="E61" s="347">
        <v>4350</v>
      </c>
      <c r="F61" s="190"/>
      <c r="G61" s="347">
        <v>3790</v>
      </c>
      <c r="H61" s="281"/>
      <c r="I61" s="339">
        <v>3650</v>
      </c>
      <c r="J61" s="203"/>
      <c r="K61" s="339">
        <v>3600</v>
      </c>
      <c r="L61" s="200"/>
      <c r="M61" s="339">
        <v>3530</v>
      </c>
      <c r="N61" s="200"/>
      <c r="O61" s="339">
        <v>3500</v>
      </c>
      <c r="P61" s="290"/>
      <c r="Q61" s="347">
        <v>2360</v>
      </c>
      <c r="R61" s="208"/>
      <c r="V61" s="71"/>
      <c r="W61" s="71"/>
      <c r="X61" s="71"/>
      <c r="Y61" s="71"/>
    </row>
    <row r="62" spans="1:25" s="91" customFormat="1" ht="12" customHeight="1">
      <c r="A62" s="226"/>
      <c r="B62" s="229" t="s">
        <v>69</v>
      </c>
      <c r="C62" s="353">
        <v>1450</v>
      </c>
      <c r="D62" s="193"/>
      <c r="E62" s="348">
        <v>1850</v>
      </c>
      <c r="F62" s="193"/>
      <c r="G62" s="348">
        <v>1690</v>
      </c>
      <c r="H62" s="282"/>
      <c r="I62" s="340">
        <v>1710</v>
      </c>
      <c r="J62" s="196"/>
      <c r="K62" s="340">
        <v>1720</v>
      </c>
      <c r="L62" s="201"/>
      <c r="M62" s="340">
        <v>1700</v>
      </c>
      <c r="N62" s="201"/>
      <c r="O62" s="340">
        <v>1680</v>
      </c>
      <c r="P62" s="291"/>
      <c r="Q62" s="348">
        <v>1180</v>
      </c>
      <c r="R62" s="209"/>
      <c r="S62" s="70"/>
      <c r="V62" s="71"/>
      <c r="W62" s="71"/>
      <c r="X62" s="71"/>
      <c r="Y62" s="71"/>
    </row>
    <row r="63" spans="1:25" s="91" customFormat="1" ht="12" customHeight="1">
      <c r="A63" s="226"/>
      <c r="B63" s="229" t="s">
        <v>115</v>
      </c>
      <c r="C63" s="379">
        <v>660</v>
      </c>
      <c r="D63" s="380"/>
      <c r="E63" s="380">
        <v>430</v>
      </c>
      <c r="F63" s="381"/>
      <c r="G63" s="380">
        <v>40</v>
      </c>
      <c r="H63" s="382"/>
      <c r="I63" s="348">
        <v>0</v>
      </c>
      <c r="J63" s="196"/>
      <c r="K63" s="348">
        <v>0</v>
      </c>
      <c r="L63" s="201"/>
      <c r="M63" s="348">
        <v>0</v>
      </c>
      <c r="N63" s="201"/>
      <c r="O63" s="348">
        <v>0</v>
      </c>
      <c r="P63" s="291"/>
      <c r="Q63" s="348">
        <v>0</v>
      </c>
      <c r="R63" s="209"/>
      <c r="S63" s="70"/>
      <c r="V63" s="71"/>
      <c r="W63" s="71"/>
      <c r="X63" s="71"/>
      <c r="Y63" s="71"/>
    </row>
    <row r="64" spans="1:25" s="91" customFormat="1" ht="12" customHeight="1">
      <c r="A64" s="226"/>
      <c r="B64" s="228" t="s">
        <v>97</v>
      </c>
      <c r="C64" s="379">
        <v>10</v>
      </c>
      <c r="D64" s="191"/>
      <c r="E64" s="341">
        <v>10</v>
      </c>
      <c r="F64" s="193"/>
      <c r="G64" s="341">
        <v>10</v>
      </c>
      <c r="H64" s="282"/>
      <c r="I64" s="341">
        <v>0</v>
      </c>
      <c r="J64" s="196"/>
      <c r="K64" s="341">
        <v>0</v>
      </c>
      <c r="L64" s="201"/>
      <c r="M64" s="348">
        <v>10</v>
      </c>
      <c r="N64" s="201"/>
      <c r="O64" s="348">
        <v>10</v>
      </c>
      <c r="P64" s="291"/>
      <c r="Q64" s="187">
        <v>0</v>
      </c>
      <c r="R64" s="209"/>
      <c r="S64" s="70"/>
      <c r="V64" s="71"/>
      <c r="W64" s="71"/>
      <c r="X64" s="71"/>
      <c r="Y64" s="71"/>
    </row>
    <row r="65" spans="1:25" s="70" customFormat="1" ht="12" customHeight="1">
      <c r="A65" s="525" t="s">
        <v>117</v>
      </c>
      <c r="B65" s="526"/>
      <c r="C65" s="354">
        <v>35540</v>
      </c>
      <c r="D65" s="192"/>
      <c r="E65" s="349">
        <v>33960</v>
      </c>
      <c r="F65" s="192"/>
      <c r="G65" s="349">
        <v>33330</v>
      </c>
      <c r="H65" s="283"/>
      <c r="I65" s="342">
        <v>32880</v>
      </c>
      <c r="J65" s="202"/>
      <c r="K65" s="342">
        <v>32900</v>
      </c>
      <c r="L65" s="202"/>
      <c r="M65" s="342">
        <v>32890</v>
      </c>
      <c r="N65" s="202"/>
      <c r="O65" s="342">
        <v>33000</v>
      </c>
      <c r="P65" s="292"/>
      <c r="Q65" s="349">
        <v>33000</v>
      </c>
      <c r="R65" s="210"/>
      <c r="V65" s="71"/>
      <c r="W65" s="71"/>
      <c r="X65" s="71"/>
      <c r="Y65" s="71"/>
    </row>
    <row r="66" spans="1:25" s="70" customFormat="1" ht="3" customHeight="1">
      <c r="A66" s="85"/>
      <c r="B66" s="215"/>
      <c r="C66" s="92"/>
      <c r="D66" s="93"/>
      <c r="E66" s="355"/>
      <c r="F66" s="93"/>
      <c r="G66" s="355"/>
      <c r="H66" s="278"/>
      <c r="I66" s="344"/>
      <c r="J66" s="84"/>
      <c r="K66" s="95"/>
      <c r="L66" s="84"/>
      <c r="M66" s="95"/>
      <c r="N66" s="84"/>
      <c r="O66" s="95"/>
      <c r="P66" s="287"/>
      <c r="Q66" s="95"/>
      <c r="R66" s="86"/>
      <c r="V66" s="71"/>
      <c r="W66" s="71"/>
      <c r="X66" s="71"/>
      <c r="Y66" s="71"/>
    </row>
    <row r="67" spans="1:25" s="70" customFormat="1" ht="12" customHeight="1">
      <c r="A67" s="517" t="s">
        <v>65</v>
      </c>
      <c r="B67" s="464"/>
      <c r="C67" s="96"/>
      <c r="D67" s="97"/>
      <c r="E67" s="356"/>
      <c r="F67" s="97"/>
      <c r="G67" s="356"/>
      <c r="H67" s="279"/>
      <c r="I67" s="99"/>
      <c r="J67" s="88"/>
      <c r="K67" s="99"/>
      <c r="L67" s="88"/>
      <c r="M67" s="99"/>
      <c r="N67" s="88"/>
      <c r="O67" s="99"/>
      <c r="P67" s="273"/>
      <c r="Q67" s="99"/>
      <c r="R67" s="90"/>
      <c r="V67" s="71"/>
      <c r="W67" s="71"/>
      <c r="X67" s="71"/>
      <c r="Y67" s="71"/>
    </row>
    <row r="68" spans="1:25" s="70" customFormat="1" ht="12" customHeight="1">
      <c r="A68" s="518" t="s">
        <v>64</v>
      </c>
      <c r="B68" s="464"/>
      <c r="C68" s="350">
        <v>106240</v>
      </c>
      <c r="D68" s="188"/>
      <c r="E68" s="186">
        <v>104250</v>
      </c>
      <c r="F68" s="188"/>
      <c r="G68" s="186">
        <v>99730</v>
      </c>
      <c r="H68" s="280"/>
      <c r="I68" s="337">
        <v>96620</v>
      </c>
      <c r="J68" s="188"/>
      <c r="K68" s="337">
        <v>97030</v>
      </c>
      <c r="L68" s="197"/>
      <c r="M68" s="343">
        <v>96290</v>
      </c>
      <c r="N68" s="197"/>
      <c r="O68" s="337">
        <v>95800</v>
      </c>
      <c r="P68" s="289"/>
      <c r="Q68" s="186">
        <v>91070</v>
      </c>
      <c r="R68" s="205"/>
      <c r="V68" s="71"/>
      <c r="W68" s="71"/>
      <c r="X68" s="71"/>
      <c r="Y68" s="71"/>
    </row>
    <row r="69" spans="1:25" s="70" customFormat="1" ht="12" customHeight="1">
      <c r="A69" s="81"/>
      <c r="B69" s="227" t="s">
        <v>118</v>
      </c>
      <c r="C69" s="351">
        <v>11190</v>
      </c>
      <c r="D69" s="189"/>
      <c r="E69" s="346">
        <v>10300</v>
      </c>
      <c r="F69" s="189"/>
      <c r="G69" s="346">
        <v>7020</v>
      </c>
      <c r="H69" s="275"/>
      <c r="I69" s="338">
        <v>7310</v>
      </c>
      <c r="J69" s="198"/>
      <c r="K69" s="338">
        <v>7230</v>
      </c>
      <c r="L69" s="198"/>
      <c r="M69" s="338">
        <v>7410</v>
      </c>
      <c r="N69" s="198"/>
      <c r="O69" s="338">
        <v>7440</v>
      </c>
      <c r="P69" s="288"/>
      <c r="Q69" s="346">
        <v>5330</v>
      </c>
      <c r="R69" s="206"/>
      <c r="T69" s="71"/>
      <c r="V69" s="71"/>
      <c r="W69" s="71"/>
      <c r="X69" s="71"/>
      <c r="Y69" s="71"/>
    </row>
    <row r="70" spans="1:25" s="70" customFormat="1" ht="12" customHeight="1">
      <c r="A70" s="81"/>
      <c r="B70" s="227" t="s">
        <v>59</v>
      </c>
      <c r="C70" s="351">
        <v>620</v>
      </c>
      <c r="D70" s="189"/>
      <c r="E70" s="337">
        <v>460</v>
      </c>
      <c r="F70" s="189"/>
      <c r="G70" s="337">
        <v>360</v>
      </c>
      <c r="H70" s="275"/>
      <c r="I70" s="337">
        <v>340</v>
      </c>
      <c r="J70" s="199"/>
      <c r="K70" s="337">
        <v>320</v>
      </c>
      <c r="L70" s="199"/>
      <c r="M70" s="337">
        <v>320</v>
      </c>
      <c r="N70" s="199"/>
      <c r="O70" s="337">
        <v>330</v>
      </c>
      <c r="P70" s="289"/>
      <c r="Q70" s="186">
        <v>200</v>
      </c>
      <c r="R70" s="207"/>
      <c r="T70" s="71"/>
      <c r="V70" s="71"/>
      <c r="W70" s="71"/>
      <c r="X70" s="71"/>
      <c r="Y70" s="71"/>
    </row>
    <row r="71" spans="1:25" s="70" customFormat="1" ht="12" customHeight="1">
      <c r="A71" s="81"/>
      <c r="B71" s="228" t="s">
        <v>60</v>
      </c>
      <c r="C71" s="352">
        <v>13200</v>
      </c>
      <c r="D71" s="194"/>
      <c r="E71" s="347">
        <v>14890</v>
      </c>
      <c r="F71" s="190"/>
      <c r="G71" s="347">
        <v>15740</v>
      </c>
      <c r="H71" s="281"/>
      <c r="I71" s="339">
        <v>15180</v>
      </c>
      <c r="J71" s="203"/>
      <c r="K71" s="339">
        <v>15100</v>
      </c>
      <c r="L71" s="200"/>
      <c r="M71" s="339">
        <v>14860</v>
      </c>
      <c r="N71" s="200"/>
      <c r="O71" s="339">
        <v>14770</v>
      </c>
      <c r="P71" s="290"/>
      <c r="Q71" s="347">
        <v>7890</v>
      </c>
      <c r="R71" s="208"/>
      <c r="V71" s="71"/>
      <c r="W71" s="71"/>
      <c r="X71" s="71"/>
      <c r="Y71" s="71"/>
    </row>
    <row r="72" spans="1:25" s="91" customFormat="1" ht="12" customHeight="1">
      <c r="A72" s="226"/>
      <c r="B72" s="229" t="s">
        <v>69</v>
      </c>
      <c r="C72" s="353">
        <v>4980</v>
      </c>
      <c r="D72" s="185"/>
      <c r="E72" s="348">
        <v>5530</v>
      </c>
      <c r="F72" s="190"/>
      <c r="G72" s="348">
        <v>4710</v>
      </c>
      <c r="H72" s="282"/>
      <c r="I72" s="340">
        <v>4350</v>
      </c>
      <c r="J72" s="196"/>
      <c r="K72" s="340">
        <v>4320</v>
      </c>
      <c r="L72" s="201"/>
      <c r="M72" s="340">
        <v>4220</v>
      </c>
      <c r="N72" s="431"/>
      <c r="O72" s="340">
        <v>4170</v>
      </c>
      <c r="P72" s="291"/>
      <c r="Q72" s="348">
        <v>2880</v>
      </c>
      <c r="R72" s="209"/>
      <c r="S72" s="70"/>
      <c r="U72" s="70"/>
      <c r="V72" s="71"/>
      <c r="W72" s="71"/>
      <c r="X72" s="71"/>
      <c r="Y72" s="71"/>
    </row>
    <row r="73" spans="1:25" s="91" customFormat="1" ht="12" customHeight="1">
      <c r="A73" s="226"/>
      <c r="B73" s="229" t="s">
        <v>115</v>
      </c>
      <c r="C73" s="379">
        <v>600</v>
      </c>
      <c r="D73" s="380"/>
      <c r="E73" s="380">
        <v>2060</v>
      </c>
      <c r="F73" s="381"/>
      <c r="G73" s="380">
        <v>4060</v>
      </c>
      <c r="H73" s="382"/>
      <c r="I73" s="348">
        <v>4080</v>
      </c>
      <c r="J73" s="196"/>
      <c r="K73" s="348">
        <v>4060</v>
      </c>
      <c r="L73" s="201"/>
      <c r="M73" s="340">
        <v>4010</v>
      </c>
      <c r="N73" s="431"/>
      <c r="O73" s="340">
        <v>3980</v>
      </c>
      <c r="P73" s="291"/>
      <c r="Q73" s="348">
        <v>620</v>
      </c>
      <c r="R73" s="209"/>
      <c r="S73" s="70"/>
      <c r="U73" s="70"/>
      <c r="V73" s="71"/>
      <c r="W73" s="71"/>
      <c r="X73" s="71"/>
      <c r="Y73" s="71"/>
    </row>
    <row r="74" spans="1:25" s="100" customFormat="1" ht="12" customHeight="1">
      <c r="A74" s="230"/>
      <c r="B74" s="228" t="s">
        <v>61</v>
      </c>
      <c r="C74" s="379">
        <v>630</v>
      </c>
      <c r="D74" s="191"/>
      <c r="E74" s="341">
        <v>390</v>
      </c>
      <c r="F74" s="190"/>
      <c r="G74" s="341">
        <v>310</v>
      </c>
      <c r="H74" s="282"/>
      <c r="I74" s="341">
        <v>280</v>
      </c>
      <c r="J74" s="196"/>
      <c r="K74" s="341">
        <v>280</v>
      </c>
      <c r="L74" s="201"/>
      <c r="M74" s="341">
        <v>260</v>
      </c>
      <c r="N74" s="201"/>
      <c r="O74" s="341">
        <v>270</v>
      </c>
      <c r="P74" s="291"/>
      <c r="Q74" s="187">
        <v>180</v>
      </c>
      <c r="R74" s="209"/>
      <c r="S74" s="70"/>
      <c r="U74" s="70"/>
      <c r="V74" s="71"/>
      <c r="W74" s="71"/>
      <c r="X74" s="71"/>
      <c r="Y74" s="71"/>
    </row>
    <row r="75" spans="1:25" s="70" customFormat="1" ht="12" customHeight="1">
      <c r="A75" s="525" t="s">
        <v>117</v>
      </c>
      <c r="B75" s="526"/>
      <c r="C75" s="354">
        <v>104250</v>
      </c>
      <c r="D75" s="192"/>
      <c r="E75" s="349">
        <v>99730</v>
      </c>
      <c r="F75" s="192"/>
      <c r="G75" s="349">
        <v>91070</v>
      </c>
      <c r="H75" s="283"/>
      <c r="I75" s="342">
        <v>88800</v>
      </c>
      <c r="J75" s="202"/>
      <c r="K75" s="342">
        <v>89200</v>
      </c>
      <c r="L75" s="202"/>
      <c r="M75" s="342">
        <v>88900</v>
      </c>
      <c r="N75" s="202"/>
      <c r="O75" s="342">
        <v>88530</v>
      </c>
      <c r="P75" s="292"/>
      <c r="Q75" s="349">
        <v>88530</v>
      </c>
      <c r="R75" s="210"/>
      <c r="V75" s="71"/>
      <c r="W75" s="71"/>
      <c r="X75" s="71"/>
      <c r="Y75" s="71"/>
    </row>
    <row r="76" spans="1:25" s="70" customFormat="1" ht="3" customHeight="1">
      <c r="A76" s="85"/>
      <c r="B76" s="215"/>
      <c r="C76" s="92"/>
      <c r="D76" s="93"/>
      <c r="E76" s="94"/>
      <c r="F76" s="93"/>
      <c r="G76" s="94"/>
      <c r="H76" s="278"/>
      <c r="I76" s="344"/>
      <c r="J76" s="84"/>
      <c r="K76" s="95"/>
      <c r="L76" s="84"/>
      <c r="M76" s="95"/>
      <c r="N76" s="84"/>
      <c r="O76" s="95"/>
      <c r="P76" s="287"/>
      <c r="Q76" s="95"/>
      <c r="R76" s="86"/>
      <c r="V76" s="71"/>
      <c r="W76" s="71"/>
      <c r="X76" s="71"/>
      <c r="Y76" s="71"/>
    </row>
    <row r="77" spans="1:25" s="70" customFormat="1" ht="12" customHeight="1">
      <c r="A77" s="517" t="s">
        <v>63</v>
      </c>
      <c r="B77" s="464"/>
      <c r="C77" s="96"/>
      <c r="D77" s="97"/>
      <c r="E77" s="98"/>
      <c r="F77" s="97"/>
      <c r="G77" s="98"/>
      <c r="H77" s="279"/>
      <c r="I77" s="345"/>
      <c r="J77" s="88"/>
      <c r="K77" s="99"/>
      <c r="L77" s="88"/>
      <c r="M77" s="99"/>
      <c r="N77" s="88"/>
      <c r="O77" s="99"/>
      <c r="P77" s="273"/>
      <c r="Q77" s="99"/>
      <c r="R77" s="90"/>
      <c r="V77" s="71"/>
      <c r="W77" s="71"/>
      <c r="X77" s="71"/>
      <c r="Y77" s="71"/>
    </row>
    <row r="78" spans="1:25" s="70" customFormat="1" ht="12" customHeight="1">
      <c r="A78" s="518" t="s">
        <v>64</v>
      </c>
      <c r="B78" s="464"/>
      <c r="C78" s="350">
        <v>42460</v>
      </c>
      <c r="D78" s="189"/>
      <c r="E78" s="186">
        <v>40000</v>
      </c>
      <c r="F78" s="188"/>
      <c r="G78" s="186">
        <v>37030</v>
      </c>
      <c r="H78" s="280"/>
      <c r="I78" s="337">
        <v>36020</v>
      </c>
      <c r="J78" s="199"/>
      <c r="K78" s="186">
        <v>35920</v>
      </c>
      <c r="L78" s="197"/>
      <c r="M78" s="186">
        <v>35850</v>
      </c>
      <c r="N78" s="197"/>
      <c r="O78" s="186">
        <v>35660</v>
      </c>
      <c r="P78" s="289"/>
      <c r="Q78" s="186">
        <v>35230</v>
      </c>
      <c r="R78" s="205"/>
      <c r="T78" s="71"/>
      <c r="V78" s="71"/>
      <c r="W78" s="71"/>
      <c r="X78" s="71"/>
      <c r="Y78" s="71"/>
    </row>
    <row r="79" spans="1:25" s="70" customFormat="1" ht="12" customHeight="1">
      <c r="A79" s="81"/>
      <c r="B79" s="227" t="s">
        <v>96</v>
      </c>
      <c r="C79" s="351">
        <v>1390</v>
      </c>
      <c r="D79" s="189"/>
      <c r="E79" s="346">
        <v>1310</v>
      </c>
      <c r="F79" s="189"/>
      <c r="G79" s="346">
        <v>1690</v>
      </c>
      <c r="H79" s="275"/>
      <c r="I79" s="338">
        <v>1830</v>
      </c>
      <c r="J79" s="198"/>
      <c r="K79" s="346">
        <v>1830</v>
      </c>
      <c r="L79" s="198"/>
      <c r="M79" s="346">
        <v>1850</v>
      </c>
      <c r="N79" s="198"/>
      <c r="O79" s="346">
        <v>1920</v>
      </c>
      <c r="P79" s="288"/>
      <c r="Q79" s="346">
        <v>1350</v>
      </c>
      <c r="R79" s="206"/>
      <c r="T79" s="71"/>
      <c r="U79" s="71"/>
      <c r="V79" s="71"/>
      <c r="W79" s="71"/>
      <c r="X79" s="71"/>
      <c r="Y79" s="71"/>
    </row>
    <row r="80" spans="1:25" s="70" customFormat="1" ht="12" customHeight="1">
      <c r="A80" s="81"/>
      <c r="B80" s="227" t="s">
        <v>95</v>
      </c>
      <c r="C80" s="351">
        <v>0</v>
      </c>
      <c r="D80" s="189"/>
      <c r="E80" s="186">
        <v>0</v>
      </c>
      <c r="F80" s="189"/>
      <c r="G80" s="186">
        <v>0</v>
      </c>
      <c r="H80" s="275"/>
      <c r="I80" s="186">
        <v>0</v>
      </c>
      <c r="J80" s="198"/>
      <c r="K80" s="186">
        <v>0</v>
      </c>
      <c r="L80" s="198"/>
      <c r="M80" s="186">
        <v>0</v>
      </c>
      <c r="N80" s="198"/>
      <c r="O80" s="186">
        <v>0</v>
      </c>
      <c r="P80" s="289"/>
      <c r="Q80" s="186">
        <v>0</v>
      </c>
      <c r="R80" s="207"/>
      <c r="T80" s="71"/>
      <c r="U80" s="71"/>
      <c r="V80" s="71"/>
      <c r="W80" s="71"/>
      <c r="X80" s="71"/>
      <c r="Y80" s="71"/>
    </row>
    <row r="81" spans="1:18" s="70" customFormat="1" ht="12" customHeight="1">
      <c r="A81" s="81"/>
      <c r="B81" s="228" t="s">
        <v>60</v>
      </c>
      <c r="C81" s="352">
        <v>3850</v>
      </c>
      <c r="D81" s="190"/>
      <c r="E81" s="347">
        <v>4280</v>
      </c>
      <c r="F81" s="190"/>
      <c r="G81" s="347">
        <v>3480</v>
      </c>
      <c r="H81" s="281"/>
      <c r="I81" s="339">
        <v>3200</v>
      </c>
      <c r="J81" s="203"/>
      <c r="K81" s="347">
        <v>3220</v>
      </c>
      <c r="L81" s="200"/>
      <c r="M81" s="347">
        <v>3240</v>
      </c>
      <c r="N81" s="200"/>
      <c r="O81" s="347">
        <v>3200</v>
      </c>
      <c r="P81" s="290"/>
      <c r="Q81" s="347">
        <v>2200</v>
      </c>
      <c r="R81" s="208"/>
    </row>
    <row r="82" spans="1:19" s="91" customFormat="1" ht="12" customHeight="1">
      <c r="A82" s="226"/>
      <c r="B82" s="229" t="s">
        <v>69</v>
      </c>
      <c r="C82" s="353">
        <v>1320</v>
      </c>
      <c r="D82" s="191"/>
      <c r="E82" s="348">
        <v>1430</v>
      </c>
      <c r="F82" s="191"/>
      <c r="G82" s="348">
        <v>1650</v>
      </c>
      <c r="H82" s="284"/>
      <c r="I82" s="340">
        <v>1600</v>
      </c>
      <c r="J82" s="204"/>
      <c r="K82" s="348">
        <v>1620</v>
      </c>
      <c r="L82" s="201"/>
      <c r="M82" s="348">
        <v>1620</v>
      </c>
      <c r="N82" s="201"/>
      <c r="O82" s="348">
        <v>1630</v>
      </c>
      <c r="P82" s="291"/>
      <c r="Q82" s="348">
        <v>1150</v>
      </c>
      <c r="R82" s="209"/>
      <c r="S82" s="70"/>
    </row>
    <row r="83" spans="1:19" s="91" customFormat="1" ht="12" customHeight="1">
      <c r="A83" s="226"/>
      <c r="B83" s="229" t="s">
        <v>115</v>
      </c>
      <c r="C83" s="379">
        <v>440</v>
      </c>
      <c r="D83" s="380"/>
      <c r="E83" s="380">
        <v>980</v>
      </c>
      <c r="F83" s="381"/>
      <c r="G83" s="380">
        <v>180</v>
      </c>
      <c r="H83" s="382"/>
      <c r="I83" s="348">
        <v>0</v>
      </c>
      <c r="J83" s="204"/>
      <c r="K83" s="348">
        <v>0</v>
      </c>
      <c r="L83" s="201"/>
      <c r="M83" s="348">
        <v>0</v>
      </c>
      <c r="N83" s="201"/>
      <c r="O83" s="348">
        <v>0</v>
      </c>
      <c r="P83" s="291"/>
      <c r="Q83" s="348">
        <v>0</v>
      </c>
      <c r="R83" s="209"/>
      <c r="S83" s="70"/>
    </row>
    <row r="84" spans="1:19" s="100" customFormat="1" ht="12" customHeight="1">
      <c r="A84" s="230"/>
      <c r="B84" s="228" t="s">
        <v>61</v>
      </c>
      <c r="C84" s="379">
        <v>0</v>
      </c>
      <c r="D84" s="193"/>
      <c r="E84" s="187">
        <v>0</v>
      </c>
      <c r="F84" s="191"/>
      <c r="G84" s="187">
        <v>0</v>
      </c>
      <c r="H84" s="284"/>
      <c r="I84" s="187">
        <v>0</v>
      </c>
      <c r="J84" s="196"/>
      <c r="K84" s="187">
        <v>0</v>
      </c>
      <c r="L84" s="201"/>
      <c r="M84" s="187">
        <v>0</v>
      </c>
      <c r="N84" s="201"/>
      <c r="O84" s="187">
        <v>0</v>
      </c>
      <c r="P84" s="291"/>
      <c r="Q84" s="187">
        <v>0</v>
      </c>
      <c r="R84" s="209"/>
      <c r="S84" s="70"/>
    </row>
    <row r="85" spans="1:18" s="70" customFormat="1" ht="12" customHeight="1">
      <c r="A85" s="525" t="s">
        <v>117</v>
      </c>
      <c r="B85" s="526"/>
      <c r="C85" s="354">
        <v>40000</v>
      </c>
      <c r="D85" s="192"/>
      <c r="E85" s="349">
        <v>37030</v>
      </c>
      <c r="F85" s="192"/>
      <c r="G85" s="349">
        <v>35230</v>
      </c>
      <c r="H85" s="283"/>
      <c r="I85" s="342">
        <v>34640</v>
      </c>
      <c r="J85" s="202"/>
      <c r="K85" s="349">
        <v>34520</v>
      </c>
      <c r="L85" s="202"/>
      <c r="M85" s="349">
        <v>34460</v>
      </c>
      <c r="N85" s="202"/>
      <c r="O85" s="349">
        <v>34370</v>
      </c>
      <c r="P85" s="292"/>
      <c r="Q85" s="349">
        <v>34370</v>
      </c>
      <c r="R85" s="210"/>
    </row>
    <row r="86" spans="4:18" s="13" customFormat="1" ht="3" customHeight="1">
      <c r="D86" s="68"/>
      <c r="F86" s="68"/>
      <c r="H86" s="68"/>
      <c r="J86" s="68"/>
      <c r="L86" s="68"/>
      <c r="N86" s="68"/>
      <c r="O86" s="69"/>
      <c r="P86" s="68"/>
      <c r="R86" s="68"/>
    </row>
    <row r="87" spans="2:18" s="13" customFormat="1" ht="12" customHeight="1">
      <c r="B87" s="535" t="s">
        <v>106</v>
      </c>
      <c r="C87" s="535"/>
      <c r="D87" s="535"/>
      <c r="E87" s="535"/>
      <c r="F87" s="535"/>
      <c r="G87" s="535"/>
      <c r="H87" s="535"/>
      <c r="I87" s="535"/>
      <c r="J87" s="535"/>
      <c r="K87" s="535"/>
      <c r="L87" s="535"/>
      <c r="M87" s="535"/>
      <c r="N87" s="535"/>
      <c r="O87" s="535"/>
      <c r="P87" s="535"/>
      <c r="Q87" s="535"/>
      <c r="R87" s="535"/>
    </row>
    <row r="88" spans="1:18" s="13" customFormat="1" ht="45.75" customHeight="1">
      <c r="A88" s="101" t="s">
        <v>109</v>
      </c>
      <c r="B88" s="514" t="s">
        <v>104</v>
      </c>
      <c r="C88" s="514"/>
      <c r="D88" s="514"/>
      <c r="E88" s="514"/>
      <c r="F88" s="514"/>
      <c r="G88" s="514"/>
      <c r="H88" s="514"/>
      <c r="I88" s="514"/>
      <c r="J88" s="514"/>
      <c r="K88" s="514"/>
      <c r="L88" s="514"/>
      <c r="M88" s="514"/>
      <c r="N88" s="514"/>
      <c r="O88" s="514"/>
      <c r="P88" s="514"/>
      <c r="Q88" s="514"/>
      <c r="R88" s="514"/>
    </row>
    <row r="89" spans="1:18" s="13" customFormat="1" ht="23.25" customHeight="1">
      <c r="A89" s="101" t="s">
        <v>110</v>
      </c>
      <c r="B89" s="514" t="s">
        <v>52</v>
      </c>
      <c r="C89" s="514"/>
      <c r="D89" s="514"/>
      <c r="E89" s="514"/>
      <c r="F89" s="514"/>
      <c r="G89" s="514"/>
      <c r="H89" s="514"/>
      <c r="I89" s="514"/>
      <c r="J89" s="514"/>
      <c r="K89" s="514"/>
      <c r="L89" s="514"/>
      <c r="M89" s="514"/>
      <c r="N89" s="514"/>
      <c r="O89" s="514"/>
      <c r="P89" s="514"/>
      <c r="Q89" s="514"/>
      <c r="R89" s="514"/>
    </row>
    <row r="90" spans="1:18" s="13" customFormat="1" ht="21" customHeight="1">
      <c r="A90" s="101" t="s">
        <v>111</v>
      </c>
      <c r="B90" s="514" t="s">
        <v>87</v>
      </c>
      <c r="C90" s="514"/>
      <c r="D90" s="514"/>
      <c r="E90" s="514"/>
      <c r="F90" s="514"/>
      <c r="G90" s="514"/>
      <c r="H90" s="514"/>
      <c r="I90" s="514"/>
      <c r="J90" s="514"/>
      <c r="K90" s="514"/>
      <c r="L90" s="514"/>
      <c r="M90" s="514"/>
      <c r="N90" s="514"/>
      <c r="O90" s="514"/>
      <c r="P90" s="514"/>
      <c r="Q90" s="514"/>
      <c r="R90" s="514"/>
    </row>
    <row r="91" spans="1:18" s="13" customFormat="1" ht="10.5" customHeight="1">
      <c r="A91" s="101" t="s">
        <v>112</v>
      </c>
      <c r="B91" s="514" t="s">
        <v>103</v>
      </c>
      <c r="C91" s="514"/>
      <c r="D91" s="514"/>
      <c r="E91" s="514"/>
      <c r="F91" s="514"/>
      <c r="G91" s="514"/>
      <c r="H91" s="514"/>
      <c r="I91" s="514"/>
      <c r="J91" s="514"/>
      <c r="K91" s="514"/>
      <c r="L91" s="514"/>
      <c r="M91" s="514"/>
      <c r="N91" s="514"/>
      <c r="O91" s="514"/>
      <c r="P91" s="514"/>
      <c r="Q91" s="514"/>
      <c r="R91" s="514"/>
    </row>
    <row r="92" spans="1:18" s="13" customFormat="1" ht="23.25" customHeight="1">
      <c r="A92" s="101" t="s">
        <v>113</v>
      </c>
      <c r="B92" s="514" t="s">
        <v>53</v>
      </c>
      <c r="C92" s="514"/>
      <c r="D92" s="514"/>
      <c r="E92" s="514"/>
      <c r="F92" s="514"/>
      <c r="G92" s="514"/>
      <c r="H92" s="514"/>
      <c r="I92" s="514"/>
      <c r="J92" s="514"/>
      <c r="K92" s="514"/>
      <c r="L92" s="514"/>
      <c r="M92" s="514"/>
      <c r="N92" s="514"/>
      <c r="O92" s="514"/>
      <c r="P92" s="514"/>
      <c r="Q92" s="514"/>
      <c r="R92" s="514"/>
    </row>
    <row r="93" spans="1:18" s="13" customFormat="1" ht="21.75" customHeight="1">
      <c r="A93" s="101" t="s">
        <v>8</v>
      </c>
      <c r="B93" s="514" t="s">
        <v>11</v>
      </c>
      <c r="C93" s="514"/>
      <c r="D93" s="514"/>
      <c r="E93" s="514"/>
      <c r="F93" s="514"/>
      <c r="G93" s="514"/>
      <c r="H93" s="514"/>
      <c r="I93" s="514"/>
      <c r="J93" s="514"/>
      <c r="K93" s="514"/>
      <c r="L93" s="514"/>
      <c r="M93" s="514"/>
      <c r="N93" s="514"/>
      <c r="O93" s="514"/>
      <c r="P93" s="514"/>
      <c r="Q93" s="514"/>
      <c r="R93" s="514"/>
    </row>
    <row r="94" spans="1:18" s="13" customFormat="1" ht="22.5" customHeight="1">
      <c r="A94" s="101" t="s">
        <v>119</v>
      </c>
      <c r="B94" s="514" t="s">
        <v>107</v>
      </c>
      <c r="C94" s="514"/>
      <c r="D94" s="514"/>
      <c r="E94" s="514"/>
      <c r="F94" s="514"/>
      <c r="G94" s="514"/>
      <c r="H94" s="514"/>
      <c r="I94" s="514"/>
      <c r="J94" s="514"/>
      <c r="K94" s="514"/>
      <c r="L94" s="514"/>
      <c r="M94" s="514"/>
      <c r="N94" s="514"/>
      <c r="O94" s="514"/>
      <c r="P94" s="514"/>
      <c r="Q94" s="514"/>
      <c r="R94" s="514"/>
    </row>
    <row r="95" spans="1:19" s="13" customFormat="1" ht="12.75" customHeight="1">
      <c r="A95" s="101" t="s">
        <v>116</v>
      </c>
      <c r="B95" s="527" t="s">
        <v>57</v>
      </c>
      <c r="C95" s="514"/>
      <c r="D95" s="514"/>
      <c r="E95" s="514"/>
      <c r="F95" s="514"/>
      <c r="G95" s="514"/>
      <c r="H95" s="514"/>
      <c r="I95" s="514"/>
      <c r="J95" s="514"/>
      <c r="K95" s="514"/>
      <c r="L95" s="514"/>
      <c r="M95" s="514"/>
      <c r="N95" s="514"/>
      <c r="O95" s="514"/>
      <c r="P95" s="514"/>
      <c r="Q95" s="514"/>
      <c r="R95" s="514"/>
      <c r="S95" s="119"/>
    </row>
    <row r="96" spans="4:18" s="13" customFormat="1" ht="12" customHeight="1">
      <c r="D96" s="68"/>
      <c r="F96" s="68"/>
      <c r="H96" s="68"/>
      <c r="J96" s="68"/>
      <c r="L96" s="68"/>
      <c r="N96" s="68"/>
      <c r="O96" s="69"/>
      <c r="P96" s="68"/>
      <c r="R96" s="68"/>
    </row>
    <row r="97" spans="4:18" s="13" customFormat="1" ht="12" customHeight="1">
      <c r="D97" s="68"/>
      <c r="F97" s="68"/>
      <c r="H97" s="68"/>
      <c r="J97" s="68"/>
      <c r="L97" s="68"/>
      <c r="N97" s="68"/>
      <c r="O97" s="69"/>
      <c r="P97" s="68"/>
      <c r="R97" s="68"/>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1:19" ht="12" customHeight="1">
      <c r="A100" s="13"/>
      <c r="B100" s="13"/>
      <c r="C100" s="13"/>
      <c r="D100" s="68"/>
      <c r="E100" s="13"/>
      <c r="F100" s="68"/>
      <c r="G100" s="13"/>
      <c r="H100" s="68"/>
      <c r="I100" s="13"/>
      <c r="J100" s="68"/>
      <c r="K100" s="13"/>
      <c r="L100" s="68"/>
      <c r="M100" s="13"/>
      <c r="N100" s="68"/>
      <c r="O100" s="69"/>
      <c r="P100" s="68"/>
      <c r="Q100" s="13"/>
      <c r="R100" s="68"/>
      <c r="S100" s="13"/>
    </row>
    <row r="101" spans="1:19" ht="15">
      <c r="A101" s="13"/>
      <c r="B101" s="13"/>
      <c r="C101" s="13"/>
      <c r="D101" s="68"/>
      <c r="E101" s="13"/>
      <c r="F101" s="68"/>
      <c r="G101" s="13"/>
      <c r="H101" s="68"/>
      <c r="I101" s="13"/>
      <c r="J101" s="68"/>
      <c r="K101" s="13"/>
      <c r="L101" s="68"/>
      <c r="M101" s="13"/>
      <c r="N101" s="68"/>
      <c r="O101" s="69"/>
      <c r="P101" s="68"/>
      <c r="Q101" s="13"/>
      <c r="R101" s="68"/>
      <c r="S101" s="13"/>
    </row>
    <row r="102" spans="1:19" ht="15">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102"/>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sheetData>
  <mergeCells count="35">
    <mergeCell ref="B3:Q4"/>
    <mergeCell ref="B6:Q8"/>
    <mergeCell ref="B30:Q32"/>
    <mergeCell ref="B27:Q29"/>
    <mergeCell ref="B10:Q14"/>
    <mergeCell ref="B16:Q18"/>
    <mergeCell ref="A57:B57"/>
    <mergeCell ref="B20:Q26"/>
    <mergeCell ref="B88:R88"/>
    <mergeCell ref="A58:B58"/>
    <mergeCell ref="B87:R87"/>
    <mergeCell ref="B33:Q33"/>
    <mergeCell ref="B34:Q34"/>
    <mergeCell ref="B35:Q35"/>
    <mergeCell ref="B36:Q37"/>
    <mergeCell ref="B94:R94"/>
    <mergeCell ref="B95:R95"/>
    <mergeCell ref="A65:B65"/>
    <mergeCell ref="A85:B85"/>
    <mergeCell ref="A77:B77"/>
    <mergeCell ref="A78:B78"/>
    <mergeCell ref="A68:B68"/>
    <mergeCell ref="A75:B75"/>
    <mergeCell ref="A67:B67"/>
    <mergeCell ref="B93:R93"/>
    <mergeCell ref="A1:R1"/>
    <mergeCell ref="B92:R92"/>
    <mergeCell ref="A39:Q39"/>
    <mergeCell ref="A47:B47"/>
    <mergeCell ref="A48:B48"/>
    <mergeCell ref="C41:H42"/>
    <mergeCell ref="B90:R90"/>
    <mergeCell ref="B91:R91"/>
    <mergeCell ref="B89:R89"/>
    <mergeCell ref="A55:B55"/>
  </mergeCells>
  <hyperlinks>
    <hyperlink ref="B34" r:id="rId1" display="https://www.gov.uk/government/collections/uk-armed-forces-redundancy-program-statistics-index"/>
  </hyperlink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2"/>
  <headerFooter alignWithMargins="0">
    <oddFooter xml:space="preserve">&amp;C&amp;"Arial,Bold"&amp;P&amp;R&amp;"DasaLogo,Regular"&amp;28 </oddFooter>
  </headerFooter>
  <rowBreaks count="1" manualBreakCount="1">
    <brk id="38" max="17" man="1"/>
  </rowBreaks>
  <ignoredErrors>
    <ignoredError sqref="I42:Q42" twoDigitTextYear="1"/>
  </ignoredError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view="pageBreakPreview" zoomScale="85" zoomScaleSheetLayoutView="85" workbookViewId="0" topLeftCell="A22">
      <selection activeCell="V49" sqref="V49"/>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9.28125" style="3" customWidth="1"/>
    <col min="13" max="13" width="1.7109375" style="5" customWidth="1"/>
    <col min="14" max="14" width="8.7109375" style="3" customWidth="1"/>
    <col min="15" max="15" width="1.7109375" style="5" customWidth="1"/>
    <col min="16" max="16" width="10.0039062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53" t="s">
        <v>105</v>
      </c>
      <c r="B1" s="554"/>
      <c r="C1" s="554"/>
      <c r="D1" s="554"/>
      <c r="E1" s="554"/>
      <c r="F1" s="554"/>
      <c r="G1" s="554"/>
      <c r="H1" s="554"/>
      <c r="I1" s="554"/>
      <c r="J1" s="554"/>
      <c r="K1" s="554"/>
      <c r="L1" s="554"/>
      <c r="M1" s="554"/>
      <c r="N1" s="554"/>
      <c r="O1" s="554"/>
      <c r="P1" s="554"/>
      <c r="Q1" s="554"/>
    </row>
    <row r="2" spans="1:17" ht="6.75" customHeight="1">
      <c r="A2" s="411"/>
      <c r="B2" s="399"/>
      <c r="C2" s="399"/>
      <c r="D2" s="399"/>
      <c r="E2" s="399"/>
      <c r="F2" s="399"/>
      <c r="G2" s="399"/>
      <c r="H2" s="399"/>
      <c r="I2" s="399"/>
      <c r="J2" s="399"/>
      <c r="K2" s="399"/>
      <c r="L2" s="399"/>
      <c r="M2" s="399"/>
      <c r="N2" s="399"/>
      <c r="O2" s="399"/>
      <c r="P2" s="399"/>
      <c r="Q2" s="248"/>
    </row>
    <row r="3" spans="1:17" ht="15">
      <c r="A3" s="411"/>
      <c r="B3" s="487" t="s">
        <v>35</v>
      </c>
      <c r="C3" s="488"/>
      <c r="D3" s="488"/>
      <c r="E3" s="488"/>
      <c r="F3" s="488"/>
      <c r="G3" s="488"/>
      <c r="H3" s="488"/>
      <c r="I3" s="488"/>
      <c r="J3" s="488"/>
      <c r="K3" s="488"/>
      <c r="L3" s="488"/>
      <c r="M3" s="488"/>
      <c r="N3" s="488"/>
      <c r="O3" s="488"/>
      <c r="P3" s="488"/>
      <c r="Q3" s="248"/>
    </row>
    <row r="4" spans="1:17" ht="15">
      <c r="A4" s="411"/>
      <c r="B4" s="487"/>
      <c r="C4" s="488"/>
      <c r="D4" s="488"/>
      <c r="E4" s="488"/>
      <c r="F4" s="488"/>
      <c r="G4" s="488"/>
      <c r="H4" s="488"/>
      <c r="I4" s="488"/>
      <c r="J4" s="488"/>
      <c r="K4" s="488"/>
      <c r="L4" s="488"/>
      <c r="M4" s="488"/>
      <c r="N4" s="488"/>
      <c r="O4" s="488"/>
      <c r="P4" s="488"/>
      <c r="Q4" s="248"/>
    </row>
    <row r="5" spans="1:17" ht="18.75" customHeight="1">
      <c r="A5" s="411"/>
      <c r="B5" s="488"/>
      <c r="C5" s="488"/>
      <c r="D5" s="488"/>
      <c r="E5" s="488"/>
      <c r="F5" s="488"/>
      <c r="G5" s="488"/>
      <c r="H5" s="488"/>
      <c r="I5" s="488"/>
      <c r="J5" s="488"/>
      <c r="K5" s="488"/>
      <c r="L5" s="488"/>
      <c r="M5" s="488"/>
      <c r="N5" s="488"/>
      <c r="O5" s="488"/>
      <c r="P5" s="488"/>
      <c r="Q5" s="248"/>
    </row>
    <row r="6" spans="1:17" ht="36" customHeight="1">
      <c r="A6" s="411"/>
      <c r="B6" s="488"/>
      <c r="C6" s="488"/>
      <c r="D6" s="488"/>
      <c r="E6" s="488"/>
      <c r="F6" s="488"/>
      <c r="G6" s="488"/>
      <c r="H6" s="488"/>
      <c r="I6" s="488"/>
      <c r="J6" s="488"/>
      <c r="K6" s="488"/>
      <c r="L6" s="488"/>
      <c r="M6" s="488"/>
      <c r="N6" s="488"/>
      <c r="O6" s="488"/>
      <c r="P6" s="488"/>
      <c r="Q6" s="248"/>
    </row>
    <row r="7" spans="1:17" ht="15">
      <c r="A7" s="411"/>
      <c r="B7" s="403"/>
      <c r="C7" s="403"/>
      <c r="D7" s="403"/>
      <c r="E7" s="403"/>
      <c r="F7" s="403"/>
      <c r="G7" s="403"/>
      <c r="H7" s="403"/>
      <c r="I7" s="403"/>
      <c r="J7" s="403"/>
      <c r="K7" s="403"/>
      <c r="L7" s="403"/>
      <c r="M7" s="403"/>
      <c r="N7" s="403"/>
      <c r="O7" s="403"/>
      <c r="P7" s="403"/>
      <c r="Q7" s="248"/>
    </row>
    <row r="8" spans="1:17" ht="15">
      <c r="A8" s="411"/>
      <c r="B8" s="489" t="s">
        <v>36</v>
      </c>
      <c r="C8" s="490"/>
      <c r="D8" s="490"/>
      <c r="E8" s="490"/>
      <c r="F8" s="490"/>
      <c r="G8" s="490"/>
      <c r="H8" s="490"/>
      <c r="I8" s="490"/>
      <c r="J8" s="490"/>
      <c r="K8" s="490"/>
      <c r="L8" s="490"/>
      <c r="M8" s="490"/>
      <c r="N8" s="490"/>
      <c r="O8" s="490"/>
      <c r="P8" s="491"/>
      <c r="Q8" s="248"/>
    </row>
    <row r="9" spans="1:17" ht="34.5" customHeight="1">
      <c r="A9" s="411"/>
      <c r="B9" s="472"/>
      <c r="C9" s="473"/>
      <c r="D9" s="473"/>
      <c r="E9" s="473"/>
      <c r="F9" s="473"/>
      <c r="G9" s="473"/>
      <c r="H9" s="473"/>
      <c r="I9" s="473"/>
      <c r="J9" s="473"/>
      <c r="K9" s="473"/>
      <c r="L9" s="473"/>
      <c r="M9" s="473"/>
      <c r="N9" s="473"/>
      <c r="O9" s="473"/>
      <c r="P9" s="474"/>
      <c r="Q9" s="248"/>
    </row>
    <row r="10" spans="1:17" ht="66" customHeight="1">
      <c r="A10" s="411"/>
      <c r="B10" s="558" t="s">
        <v>37</v>
      </c>
      <c r="C10" s="559"/>
      <c r="D10" s="559"/>
      <c r="E10" s="559"/>
      <c r="F10" s="559"/>
      <c r="G10" s="559"/>
      <c r="H10" s="559"/>
      <c r="I10" s="559"/>
      <c r="J10" s="559"/>
      <c r="K10" s="559"/>
      <c r="L10" s="559"/>
      <c r="M10" s="559"/>
      <c r="N10" s="559"/>
      <c r="O10" s="559"/>
      <c r="P10" s="560"/>
      <c r="Q10" s="248"/>
    </row>
    <row r="11" spans="1:17" ht="39" customHeight="1">
      <c r="A11" s="411"/>
      <c r="B11" s="558" t="s">
        <v>38</v>
      </c>
      <c r="C11" s="559"/>
      <c r="D11" s="559"/>
      <c r="E11" s="559"/>
      <c r="F11" s="559"/>
      <c r="G11" s="559"/>
      <c r="H11" s="559"/>
      <c r="I11" s="559"/>
      <c r="J11" s="559"/>
      <c r="K11" s="559"/>
      <c r="L11" s="559"/>
      <c r="M11" s="559"/>
      <c r="N11" s="559"/>
      <c r="O11" s="559"/>
      <c r="P11" s="560"/>
      <c r="Q11" s="248"/>
    </row>
    <row r="12" spans="1:17" ht="9.75" customHeight="1">
      <c r="A12" s="411"/>
      <c r="B12" s="558" t="s">
        <v>7</v>
      </c>
      <c r="C12" s="559"/>
      <c r="D12" s="559"/>
      <c r="E12" s="559"/>
      <c r="F12" s="559"/>
      <c r="G12" s="559"/>
      <c r="H12" s="559"/>
      <c r="I12" s="559"/>
      <c r="J12" s="559"/>
      <c r="K12" s="559"/>
      <c r="L12" s="559"/>
      <c r="M12" s="559"/>
      <c r="N12" s="559"/>
      <c r="O12" s="559"/>
      <c r="P12" s="560"/>
      <c r="Q12" s="248"/>
    </row>
    <row r="13" spans="1:17" ht="9.75" customHeight="1">
      <c r="A13" s="411"/>
      <c r="B13" s="558"/>
      <c r="C13" s="559"/>
      <c r="D13" s="559"/>
      <c r="E13" s="559"/>
      <c r="F13" s="559"/>
      <c r="G13" s="559"/>
      <c r="H13" s="559"/>
      <c r="I13" s="559"/>
      <c r="J13" s="559"/>
      <c r="K13" s="559"/>
      <c r="L13" s="559"/>
      <c r="M13" s="559"/>
      <c r="N13" s="559"/>
      <c r="O13" s="559"/>
      <c r="P13" s="560"/>
      <c r="Q13" s="248"/>
    </row>
    <row r="14" spans="1:17" ht="15">
      <c r="A14" s="411"/>
      <c r="B14" s="558"/>
      <c r="C14" s="559"/>
      <c r="D14" s="559"/>
      <c r="E14" s="559"/>
      <c r="F14" s="559"/>
      <c r="G14" s="559"/>
      <c r="H14" s="559"/>
      <c r="I14" s="559"/>
      <c r="J14" s="559"/>
      <c r="K14" s="559"/>
      <c r="L14" s="559"/>
      <c r="M14" s="559"/>
      <c r="N14" s="559"/>
      <c r="O14" s="559"/>
      <c r="P14" s="560"/>
      <c r="Q14" s="248"/>
    </row>
    <row r="15" spans="1:17" ht="29.25" customHeight="1">
      <c r="A15" s="410"/>
      <c r="B15" s="558"/>
      <c r="C15" s="559"/>
      <c r="D15" s="559"/>
      <c r="E15" s="559"/>
      <c r="F15" s="559"/>
      <c r="G15" s="559"/>
      <c r="H15" s="559"/>
      <c r="I15" s="559"/>
      <c r="J15" s="559"/>
      <c r="K15" s="559"/>
      <c r="L15" s="559"/>
      <c r="M15" s="559"/>
      <c r="N15" s="559"/>
      <c r="O15" s="559"/>
      <c r="P15" s="560"/>
      <c r="Q15" s="248"/>
    </row>
    <row r="16" spans="1:17" ht="15" customHeight="1">
      <c r="A16" s="410"/>
      <c r="B16" s="561" t="s">
        <v>88</v>
      </c>
      <c r="C16" s="562"/>
      <c r="D16" s="562"/>
      <c r="E16" s="562"/>
      <c r="F16" s="562"/>
      <c r="G16" s="562"/>
      <c r="H16" s="562"/>
      <c r="I16" s="562"/>
      <c r="J16" s="424" t="s">
        <v>1</v>
      </c>
      <c r="K16" s="425"/>
      <c r="L16" s="426"/>
      <c r="M16" s="426"/>
      <c r="N16" s="426"/>
      <c r="O16" s="426"/>
      <c r="P16" s="427"/>
      <c r="Q16" s="248"/>
    </row>
    <row r="17" spans="1:17" ht="15">
      <c r="A17" s="411"/>
      <c r="B17" s="415"/>
      <c r="C17" s="415"/>
      <c r="D17" s="415"/>
      <c r="E17" s="415"/>
      <c r="F17" s="415"/>
      <c r="G17" s="415"/>
      <c r="H17" s="415"/>
      <c r="I17" s="415"/>
      <c r="J17" s="415"/>
      <c r="K17" s="415"/>
      <c r="L17" s="415"/>
      <c r="M17" s="415"/>
      <c r="N17" s="415"/>
      <c r="O17" s="415"/>
      <c r="P17" s="415"/>
      <c r="Q17" s="248"/>
    </row>
    <row r="18" spans="1:24" ht="15" customHeight="1">
      <c r="A18" s="557" t="s">
        <v>99</v>
      </c>
      <c r="B18" s="536"/>
      <c r="C18" s="536"/>
      <c r="D18" s="536"/>
      <c r="E18" s="536"/>
      <c r="F18" s="536"/>
      <c r="G18" s="536"/>
      <c r="H18" s="536"/>
      <c r="I18" s="536"/>
      <c r="J18" s="536"/>
      <c r="K18" s="536"/>
      <c r="L18" s="536"/>
      <c r="M18" s="536"/>
      <c r="N18" s="536"/>
      <c r="O18" s="536"/>
      <c r="P18" s="536"/>
      <c r="Q18" s="248"/>
      <c r="R18" s="249"/>
      <c r="S18" s="249"/>
      <c r="T18" s="249"/>
      <c r="U18" s="249"/>
      <c r="V18" s="249"/>
      <c r="W18" s="249"/>
      <c r="X18" s="249"/>
    </row>
    <row r="19" spans="4:17" s="12" customFormat="1" ht="12.75" customHeight="1">
      <c r="D19" s="22"/>
      <c r="F19" s="22"/>
      <c r="H19" s="22"/>
      <c r="I19" s="22"/>
      <c r="K19" s="22"/>
      <c r="M19" s="22"/>
      <c r="N19" s="105"/>
      <c r="O19" s="105"/>
      <c r="P19" s="105"/>
      <c r="Q19" s="105"/>
    </row>
    <row r="20" spans="3:17" s="12" customFormat="1" ht="12.75" customHeight="1">
      <c r="C20" s="555" t="s">
        <v>5</v>
      </c>
      <c r="D20" s="556"/>
      <c r="E20" s="556"/>
      <c r="F20" s="556"/>
      <c r="G20" s="556"/>
      <c r="H20" s="556"/>
      <c r="I20" s="303"/>
      <c r="J20" s="458" t="s">
        <v>20</v>
      </c>
      <c r="K20" s="458"/>
      <c r="L20" s="458" t="s">
        <v>21</v>
      </c>
      <c r="M20" s="458"/>
      <c r="N20" s="458" t="s">
        <v>22</v>
      </c>
      <c r="O20" s="453"/>
      <c r="P20" s="459">
        <v>41609</v>
      </c>
      <c r="Q20" s="454"/>
    </row>
    <row r="21" spans="3:17" s="12" customFormat="1" ht="12" customHeight="1">
      <c r="C21" s="103"/>
      <c r="D21" s="104"/>
      <c r="E21" s="105"/>
      <c r="F21" s="104"/>
      <c r="G21" s="105"/>
      <c r="H21" s="104"/>
      <c r="I21" s="304"/>
      <c r="J21" s="106" t="s">
        <v>23</v>
      </c>
      <c r="K21" s="123"/>
      <c r="L21" s="106" t="s">
        <v>23</v>
      </c>
      <c r="M21" s="123"/>
      <c r="N21" s="106" t="s">
        <v>23</v>
      </c>
      <c r="O21" s="123"/>
      <c r="P21" s="106" t="s">
        <v>23</v>
      </c>
      <c r="Q21" s="107"/>
    </row>
    <row r="22" spans="3:17" s="12" customFormat="1" ht="12" customHeight="1">
      <c r="C22" s="103" t="s">
        <v>17</v>
      </c>
      <c r="D22" s="104"/>
      <c r="E22" s="105" t="s">
        <v>18</v>
      </c>
      <c r="F22" s="104"/>
      <c r="G22" s="105" t="s">
        <v>19</v>
      </c>
      <c r="H22" s="104"/>
      <c r="I22" s="304"/>
      <c r="J22" s="455">
        <v>41882</v>
      </c>
      <c r="K22" s="456"/>
      <c r="L22" s="455">
        <v>41912</v>
      </c>
      <c r="M22" s="457"/>
      <c r="N22" s="455">
        <v>41943</v>
      </c>
      <c r="O22" s="457"/>
      <c r="P22" s="455">
        <v>41973</v>
      </c>
      <c r="Q22" s="108"/>
    </row>
    <row r="23" spans="3:17" s="12" customFormat="1" ht="3" customHeight="1">
      <c r="C23" s="109"/>
      <c r="D23" s="110"/>
      <c r="E23" s="111"/>
      <c r="F23" s="110"/>
      <c r="G23" s="111"/>
      <c r="H23" s="110"/>
      <c r="I23" s="309"/>
      <c r="J23" s="112"/>
      <c r="K23" s="113"/>
      <c r="L23" s="112"/>
      <c r="M23" s="113"/>
      <c r="N23" s="112"/>
      <c r="O23" s="113"/>
      <c r="P23" s="112"/>
      <c r="Q23" s="114"/>
    </row>
    <row r="24" spans="1:17" s="12" customFormat="1" ht="3" customHeight="1">
      <c r="A24" s="250"/>
      <c r="B24" s="251"/>
      <c r="C24" s="115"/>
      <c r="D24" s="116"/>
      <c r="E24" s="117"/>
      <c r="F24" s="116"/>
      <c r="G24" s="117"/>
      <c r="H24" s="116"/>
      <c r="I24" s="305"/>
      <c r="J24" s="117"/>
      <c r="K24" s="146"/>
      <c r="L24" s="117"/>
      <c r="M24" s="146"/>
      <c r="N24" s="117"/>
      <c r="O24" s="116"/>
      <c r="P24" s="117"/>
      <c r="Q24" s="152"/>
    </row>
    <row r="25" spans="1:17" s="26" customFormat="1" ht="12.75" customHeight="1">
      <c r="A25" s="470" t="s">
        <v>62</v>
      </c>
      <c r="B25" s="464"/>
      <c r="C25" s="130"/>
      <c r="D25" s="145"/>
      <c r="E25" s="131"/>
      <c r="F25" s="145"/>
      <c r="G25" s="131"/>
      <c r="H25" s="145"/>
      <c r="I25" s="301"/>
      <c r="J25" s="131"/>
      <c r="K25" s="145"/>
      <c r="L25" s="131"/>
      <c r="M25" s="145"/>
      <c r="N25" s="131"/>
      <c r="O25" s="145"/>
      <c r="P25" s="131"/>
      <c r="Q25" s="151"/>
    </row>
    <row r="26" spans="1:17" s="26" customFormat="1" ht="3" customHeight="1">
      <c r="A26" s="252"/>
      <c r="B26" s="253"/>
      <c r="C26" s="135"/>
      <c r="D26" s="142"/>
      <c r="E26" s="129"/>
      <c r="F26" s="142"/>
      <c r="G26" s="129"/>
      <c r="H26" s="142"/>
      <c r="I26" s="306"/>
      <c r="J26" s="129"/>
      <c r="K26" s="142"/>
      <c r="L26" s="129"/>
      <c r="M26" s="142"/>
      <c r="N26" s="129"/>
      <c r="O26" s="142"/>
      <c r="P26" s="129"/>
      <c r="Q26" s="148"/>
    </row>
    <row r="27" spans="1:17" s="26" customFormat="1" ht="12" customHeight="1">
      <c r="A27" s="252"/>
      <c r="B27" s="254" t="s">
        <v>3</v>
      </c>
      <c r="C27" s="135"/>
      <c r="D27" s="142"/>
      <c r="E27" s="129"/>
      <c r="F27" s="142"/>
      <c r="G27" s="129"/>
      <c r="H27" s="142"/>
      <c r="I27" s="306"/>
      <c r="J27" s="129"/>
      <c r="K27" s="142"/>
      <c r="L27" s="129"/>
      <c r="M27" s="142"/>
      <c r="N27" s="129"/>
      <c r="O27" s="142"/>
      <c r="P27" s="129"/>
      <c r="Q27" s="148"/>
    </row>
    <row r="28" spans="1:17" s="26" customFormat="1" ht="12.75" customHeight="1">
      <c r="A28" s="252"/>
      <c r="B28" s="255" t="s">
        <v>114</v>
      </c>
      <c r="C28" s="357">
        <v>1000</v>
      </c>
      <c r="D28" s="142"/>
      <c r="E28" s="357">
        <v>1080</v>
      </c>
      <c r="F28" s="142"/>
      <c r="G28" s="129">
        <v>1180</v>
      </c>
      <c r="H28" s="142"/>
      <c r="I28" s="306"/>
      <c r="J28" s="129">
        <v>1100</v>
      </c>
      <c r="K28" s="142"/>
      <c r="L28" s="129">
        <v>1100</v>
      </c>
      <c r="M28" s="142"/>
      <c r="N28" s="129">
        <v>1090</v>
      </c>
      <c r="O28" s="142"/>
      <c r="P28" s="129">
        <v>1090</v>
      </c>
      <c r="Q28" s="148"/>
    </row>
    <row r="29" spans="1:17" s="26" customFormat="1" ht="12.75" customHeight="1">
      <c r="A29" s="252"/>
      <c r="B29" s="256" t="s">
        <v>98</v>
      </c>
      <c r="C29" s="245">
        <v>3.480773039152872</v>
      </c>
      <c r="D29" s="244"/>
      <c r="E29" s="245">
        <v>3.9353059551315495</v>
      </c>
      <c r="F29" s="246"/>
      <c r="G29" s="245">
        <v>4.51508868924211</v>
      </c>
      <c r="H29" s="246"/>
      <c r="I29" s="307"/>
      <c r="J29" s="245">
        <v>4.311489494649692</v>
      </c>
      <c r="K29" s="246"/>
      <c r="L29" s="245">
        <v>4.320548392361678</v>
      </c>
      <c r="M29" s="246"/>
      <c r="N29" s="245">
        <v>4.286008924274617</v>
      </c>
      <c r="O29" s="246"/>
      <c r="P29" s="245">
        <v>4.2780327352228635</v>
      </c>
      <c r="Q29" s="373"/>
    </row>
    <row r="30" spans="1:17" s="26" customFormat="1" ht="3" customHeight="1">
      <c r="A30" s="252"/>
      <c r="B30" s="253"/>
      <c r="C30" s="129"/>
      <c r="D30" s="142"/>
      <c r="E30" s="129"/>
      <c r="F30" s="142"/>
      <c r="G30" s="129"/>
      <c r="H30" s="142"/>
      <c r="I30" s="306"/>
      <c r="J30" s="129"/>
      <c r="K30" s="142"/>
      <c r="L30" s="129"/>
      <c r="M30" s="142"/>
      <c r="N30" s="129"/>
      <c r="O30" s="142"/>
      <c r="P30" s="129"/>
      <c r="Q30" s="148"/>
    </row>
    <row r="31" spans="1:17" s="26" customFormat="1" ht="12" customHeight="1">
      <c r="A31" s="252"/>
      <c r="B31" s="254" t="s">
        <v>4</v>
      </c>
      <c r="C31" s="129"/>
      <c r="D31" s="142"/>
      <c r="E31" s="129"/>
      <c r="F31" s="142"/>
      <c r="G31" s="129"/>
      <c r="H31" s="142"/>
      <c r="I31" s="306"/>
      <c r="J31" s="129"/>
      <c r="K31" s="142"/>
      <c r="L31" s="129"/>
      <c r="M31" s="142"/>
      <c r="N31" s="129"/>
      <c r="O31" s="142"/>
      <c r="P31" s="129"/>
      <c r="Q31" s="148"/>
    </row>
    <row r="32" spans="1:17" s="26" customFormat="1" ht="12.75" customHeight="1">
      <c r="A32" s="252"/>
      <c r="B32" s="255" t="s">
        <v>114</v>
      </c>
      <c r="C32" s="357">
        <v>6750</v>
      </c>
      <c r="D32" s="142"/>
      <c r="E32" s="357">
        <v>7720</v>
      </c>
      <c r="F32" s="142"/>
      <c r="G32" s="357">
        <v>6880</v>
      </c>
      <c r="H32" s="142"/>
      <c r="I32" s="306"/>
      <c r="J32" s="357">
        <v>6550</v>
      </c>
      <c r="K32" s="142"/>
      <c r="L32" s="357">
        <v>6550</v>
      </c>
      <c r="M32" s="142"/>
      <c r="N32" s="357">
        <v>6450</v>
      </c>
      <c r="O32" s="142"/>
      <c r="P32" s="357">
        <v>6400</v>
      </c>
      <c r="Q32" s="148"/>
    </row>
    <row r="33" spans="1:17" s="26" customFormat="1" ht="12.75" customHeight="1">
      <c r="A33" s="252"/>
      <c r="B33" s="256" t="s">
        <v>98</v>
      </c>
      <c r="C33" s="245">
        <v>4.776141919443561</v>
      </c>
      <c r="D33" s="244"/>
      <c r="E33" s="245">
        <v>5.745566245077221</v>
      </c>
      <c r="F33" s="246"/>
      <c r="G33" s="245">
        <v>5.426134037349561</v>
      </c>
      <c r="H33" s="246"/>
      <c r="I33" s="307"/>
      <c r="J33" s="245">
        <v>5.3147214403030345</v>
      </c>
      <c r="K33" s="246"/>
      <c r="L33" s="245">
        <v>5.3435485675289796</v>
      </c>
      <c r="M33" s="246"/>
      <c r="N33" s="245">
        <v>5.294552756587842</v>
      </c>
      <c r="O33" s="246"/>
      <c r="P33" s="245">
        <v>5.286509050378313</v>
      </c>
      <c r="Q33" s="373"/>
    </row>
    <row r="34" spans="1:17" s="26" customFormat="1" ht="3" customHeight="1">
      <c r="A34" s="257"/>
      <c r="B34" s="231"/>
      <c r="C34" s="65"/>
      <c r="D34" s="147"/>
      <c r="E34" s="53"/>
      <c r="F34" s="147"/>
      <c r="G34" s="53"/>
      <c r="H34" s="147"/>
      <c r="I34" s="310"/>
      <c r="J34" s="128"/>
      <c r="K34" s="147"/>
      <c r="L34" s="128"/>
      <c r="M34" s="147"/>
      <c r="N34" s="128"/>
      <c r="O34" s="147"/>
      <c r="P34" s="128"/>
      <c r="Q34" s="153"/>
    </row>
    <row r="35" spans="1:17" s="26" customFormat="1" ht="3" customHeight="1">
      <c r="A35" s="30"/>
      <c r="B35" s="258"/>
      <c r="C35" s="132"/>
      <c r="D35" s="146"/>
      <c r="E35" s="133"/>
      <c r="F35" s="146"/>
      <c r="G35" s="133"/>
      <c r="H35" s="146"/>
      <c r="I35" s="306"/>
      <c r="J35" s="134"/>
      <c r="K35" s="146"/>
      <c r="L35" s="134"/>
      <c r="M35" s="146"/>
      <c r="N35" s="134"/>
      <c r="O35" s="146"/>
      <c r="P35" s="134"/>
      <c r="Q35" s="152"/>
    </row>
    <row r="36" spans="1:17" s="26" customFormat="1" ht="12.75" customHeight="1">
      <c r="A36" s="470" t="s">
        <v>75</v>
      </c>
      <c r="B36" s="464"/>
      <c r="C36" s="130"/>
      <c r="D36" s="145"/>
      <c r="E36" s="131"/>
      <c r="F36" s="145"/>
      <c r="G36" s="131"/>
      <c r="H36" s="145"/>
      <c r="I36" s="301"/>
      <c r="J36" s="131"/>
      <c r="K36" s="145"/>
      <c r="L36" s="131"/>
      <c r="M36" s="145"/>
      <c r="N36" s="131"/>
      <c r="O36" s="145"/>
      <c r="P36" s="131"/>
      <c r="Q36" s="151"/>
    </row>
    <row r="37" spans="1:17" s="26" customFormat="1" ht="3" customHeight="1">
      <c r="A37" s="252"/>
      <c r="B37" s="253"/>
      <c r="C37" s="135"/>
      <c r="D37" s="142"/>
      <c r="E37" s="129"/>
      <c r="F37" s="142"/>
      <c r="G37" s="129"/>
      <c r="H37" s="142"/>
      <c r="I37" s="306"/>
      <c r="J37" s="129"/>
      <c r="K37" s="142"/>
      <c r="L37" s="129"/>
      <c r="M37" s="142"/>
      <c r="N37" s="129"/>
      <c r="O37" s="142"/>
      <c r="P37" s="129"/>
      <c r="Q37" s="148"/>
    </row>
    <row r="38" spans="1:17" s="26" customFormat="1" ht="12" customHeight="1">
      <c r="A38" s="252"/>
      <c r="B38" s="254" t="s">
        <v>3</v>
      </c>
      <c r="C38" s="135"/>
      <c r="D38" s="142"/>
      <c r="E38" s="129"/>
      <c r="F38" s="142"/>
      <c r="G38" s="129"/>
      <c r="H38" s="142"/>
      <c r="I38" s="306"/>
      <c r="J38" s="129"/>
      <c r="K38" s="142"/>
      <c r="L38" s="129"/>
      <c r="M38" s="142"/>
      <c r="N38" s="129"/>
      <c r="O38" s="142"/>
      <c r="P38" s="129"/>
      <c r="Q38" s="148"/>
    </row>
    <row r="39" spans="1:17" s="26" customFormat="1" ht="12.75" customHeight="1">
      <c r="A39" s="252"/>
      <c r="B39" s="255" t="s">
        <v>114</v>
      </c>
      <c r="C39" s="135">
        <v>200</v>
      </c>
      <c r="D39" s="142"/>
      <c r="E39" s="129">
        <v>240</v>
      </c>
      <c r="F39" s="142"/>
      <c r="G39" s="129">
        <v>260</v>
      </c>
      <c r="H39" s="142"/>
      <c r="I39" s="306"/>
      <c r="J39" s="129">
        <v>250</v>
      </c>
      <c r="K39" s="142"/>
      <c r="L39" s="129">
        <v>250</v>
      </c>
      <c r="M39" s="142"/>
      <c r="N39" s="129">
        <v>240</v>
      </c>
      <c r="O39" s="142"/>
      <c r="P39" s="129">
        <v>230</v>
      </c>
      <c r="Q39" s="148"/>
    </row>
    <row r="40" spans="1:17" s="26" customFormat="1" ht="12.75" customHeight="1">
      <c r="A40" s="252"/>
      <c r="B40" s="256" t="s">
        <v>98</v>
      </c>
      <c r="C40" s="247">
        <v>3.1390336776047474</v>
      </c>
      <c r="D40" s="246"/>
      <c r="E40" s="245">
        <v>3.7417403073003745</v>
      </c>
      <c r="F40" s="246"/>
      <c r="G40" s="245">
        <v>4.341127922971114</v>
      </c>
      <c r="H40" s="246"/>
      <c r="I40" s="307"/>
      <c r="J40" s="245">
        <v>4.09542109169609</v>
      </c>
      <c r="K40" s="246"/>
      <c r="L40" s="245">
        <v>4.117781899264384</v>
      </c>
      <c r="M40" s="246"/>
      <c r="N40" s="245">
        <v>4.089154699398449</v>
      </c>
      <c r="O40" s="246"/>
      <c r="P40" s="245">
        <v>3.892794987817612</v>
      </c>
      <c r="Q40" s="373"/>
    </row>
    <row r="41" spans="1:17" s="26" customFormat="1" ht="3" customHeight="1">
      <c r="A41" s="252"/>
      <c r="B41" s="253"/>
      <c r="C41" s="135"/>
      <c r="D41" s="142"/>
      <c r="E41" s="129"/>
      <c r="F41" s="142"/>
      <c r="G41" s="129"/>
      <c r="H41" s="142"/>
      <c r="I41" s="306"/>
      <c r="J41" s="129"/>
      <c r="K41" s="142"/>
      <c r="L41" s="129"/>
      <c r="M41" s="142"/>
      <c r="N41" s="129"/>
      <c r="O41" s="142"/>
      <c r="P41" s="129"/>
      <c r="Q41" s="148"/>
    </row>
    <row r="42" spans="1:17" s="26" customFormat="1" ht="12" customHeight="1">
      <c r="A42" s="252"/>
      <c r="B42" s="254" t="s">
        <v>4</v>
      </c>
      <c r="C42" s="135"/>
      <c r="D42" s="142"/>
      <c r="E42" s="129"/>
      <c r="F42" s="142"/>
      <c r="G42" s="129"/>
      <c r="H42" s="142"/>
      <c r="I42" s="306"/>
      <c r="J42" s="129"/>
      <c r="K42" s="142"/>
      <c r="L42" s="129"/>
      <c r="M42" s="142"/>
      <c r="N42" s="129"/>
      <c r="O42" s="142"/>
      <c r="P42" s="129"/>
      <c r="Q42" s="148"/>
    </row>
    <row r="43" spans="1:17" s="26" customFormat="1" ht="12.75" customHeight="1">
      <c r="A43" s="252"/>
      <c r="B43" s="255" t="s">
        <v>114</v>
      </c>
      <c r="C43" s="358">
        <v>1250</v>
      </c>
      <c r="D43" s="142"/>
      <c r="E43" s="357">
        <v>1610</v>
      </c>
      <c r="F43" s="142"/>
      <c r="G43" s="357">
        <v>1420</v>
      </c>
      <c r="H43" s="142"/>
      <c r="I43" s="306"/>
      <c r="J43" s="357">
        <v>1460</v>
      </c>
      <c r="K43" s="142"/>
      <c r="L43" s="357">
        <v>1470</v>
      </c>
      <c r="M43" s="142"/>
      <c r="N43" s="357">
        <v>1460</v>
      </c>
      <c r="O43" s="142"/>
      <c r="P43" s="357">
        <v>1450</v>
      </c>
      <c r="Q43" s="148"/>
    </row>
    <row r="44" spans="1:17" s="26" customFormat="1" ht="12.75" customHeight="1">
      <c r="A44" s="252"/>
      <c r="B44" s="256" t="s">
        <v>98</v>
      </c>
      <c r="C44" s="247">
        <v>4.449887550379657</v>
      </c>
      <c r="D44" s="246"/>
      <c r="E44" s="245">
        <v>6.230635891179543</v>
      </c>
      <c r="F44" s="246"/>
      <c r="G44" s="245">
        <v>5.784747670511768</v>
      </c>
      <c r="H44" s="246"/>
      <c r="I44" s="307"/>
      <c r="J44" s="245">
        <v>6.013131890903237</v>
      </c>
      <c r="K44" s="246"/>
      <c r="L44" s="245">
        <v>6.064369598556298</v>
      </c>
      <c r="M44" s="246"/>
      <c r="N44" s="245">
        <v>6.00681280587626</v>
      </c>
      <c r="O44" s="246"/>
      <c r="P44" s="245">
        <v>5.994488538430575</v>
      </c>
      <c r="Q44" s="373"/>
    </row>
    <row r="45" spans="1:17" s="26" customFormat="1" ht="3" customHeight="1">
      <c r="A45" s="257"/>
      <c r="B45" s="231"/>
      <c r="C45" s="65"/>
      <c r="D45" s="147"/>
      <c r="E45" s="53"/>
      <c r="F45" s="147"/>
      <c r="G45" s="53"/>
      <c r="H45" s="147"/>
      <c r="I45" s="310"/>
      <c r="J45" s="53"/>
      <c r="K45" s="147"/>
      <c r="L45" s="53"/>
      <c r="M45" s="147"/>
      <c r="N45" s="53"/>
      <c r="O45" s="147"/>
      <c r="P45" s="53"/>
      <c r="Q45" s="153"/>
    </row>
    <row r="46" spans="1:17" s="26" customFormat="1" ht="3" customHeight="1">
      <c r="A46" s="30"/>
      <c r="B46" s="258"/>
      <c r="C46" s="132"/>
      <c r="D46" s="146"/>
      <c r="E46" s="133"/>
      <c r="F46" s="146"/>
      <c r="G46" s="133"/>
      <c r="H46" s="146"/>
      <c r="I46" s="306"/>
      <c r="J46" s="133"/>
      <c r="K46" s="146"/>
      <c r="L46" s="133"/>
      <c r="M46" s="146"/>
      <c r="N46" s="133"/>
      <c r="O46" s="146"/>
      <c r="P46" s="133"/>
      <c r="Q46" s="152"/>
    </row>
    <row r="47" spans="1:17" s="26" customFormat="1" ht="12.75" customHeight="1">
      <c r="A47" s="470" t="s">
        <v>65</v>
      </c>
      <c r="B47" s="464"/>
      <c r="C47" s="130"/>
      <c r="D47" s="145"/>
      <c r="E47" s="131"/>
      <c r="F47" s="145"/>
      <c r="G47" s="131"/>
      <c r="H47" s="145"/>
      <c r="I47" s="301"/>
      <c r="J47" s="131"/>
      <c r="K47" s="145"/>
      <c r="L47" s="131"/>
      <c r="M47" s="145"/>
      <c r="N47" s="131"/>
      <c r="O47" s="145"/>
      <c r="P47" s="131"/>
      <c r="Q47" s="151"/>
    </row>
    <row r="48" spans="1:17" s="26" customFormat="1" ht="3" customHeight="1">
      <c r="A48" s="252"/>
      <c r="B48" s="253"/>
      <c r="C48" s="135"/>
      <c r="D48" s="142"/>
      <c r="E48" s="129"/>
      <c r="F48" s="142"/>
      <c r="G48" s="129"/>
      <c r="H48" s="142"/>
      <c r="I48" s="306"/>
      <c r="J48" s="129"/>
      <c r="K48" s="142"/>
      <c r="L48" s="129"/>
      <c r="M48" s="142"/>
      <c r="N48" s="129"/>
      <c r="O48" s="142"/>
      <c r="P48" s="129"/>
      <c r="Q48" s="148"/>
    </row>
    <row r="49" spans="1:17" s="26" customFormat="1" ht="12" customHeight="1">
      <c r="A49" s="252"/>
      <c r="B49" s="254" t="s">
        <v>3</v>
      </c>
      <c r="C49" s="135"/>
      <c r="D49" s="142"/>
      <c r="E49" s="129"/>
      <c r="F49" s="142"/>
      <c r="G49" s="129"/>
      <c r="H49" s="142"/>
      <c r="I49" s="306"/>
      <c r="J49" s="129"/>
      <c r="K49" s="142"/>
      <c r="L49" s="129"/>
      <c r="M49" s="142"/>
      <c r="N49" s="129"/>
      <c r="O49" s="142"/>
      <c r="P49" s="129"/>
      <c r="Q49" s="148"/>
    </row>
    <row r="50" spans="1:17" s="26" customFormat="1" ht="12.75" customHeight="1">
      <c r="A50" s="252"/>
      <c r="B50" s="255" t="s">
        <v>114</v>
      </c>
      <c r="C50" s="129">
        <v>560</v>
      </c>
      <c r="D50" s="142"/>
      <c r="E50" s="129">
        <v>640</v>
      </c>
      <c r="F50" s="142"/>
      <c r="G50" s="129">
        <v>650</v>
      </c>
      <c r="H50" s="142"/>
      <c r="I50" s="306"/>
      <c r="J50" s="129">
        <v>610</v>
      </c>
      <c r="K50" s="142"/>
      <c r="L50" s="129">
        <v>610</v>
      </c>
      <c r="M50" s="142"/>
      <c r="N50" s="129">
        <v>600</v>
      </c>
      <c r="O50" s="142"/>
      <c r="P50" s="129">
        <v>590</v>
      </c>
      <c r="Q50" s="148"/>
    </row>
    <row r="51" spans="1:17" s="26" customFormat="1" ht="12.75" customHeight="1">
      <c r="A51" s="252"/>
      <c r="B51" s="256" t="s">
        <v>98</v>
      </c>
      <c r="C51" s="245">
        <v>4.067019731836191</v>
      </c>
      <c r="D51" s="244"/>
      <c r="E51" s="245">
        <v>4.820175009236774</v>
      </c>
      <c r="F51" s="246"/>
      <c r="G51" s="245">
        <v>5.130417883999065</v>
      </c>
      <c r="H51" s="246"/>
      <c r="I51" s="307"/>
      <c r="J51" s="245">
        <v>4.925466380937666</v>
      </c>
      <c r="K51" s="246"/>
      <c r="L51" s="245">
        <v>4.926669610443893</v>
      </c>
      <c r="M51" s="246"/>
      <c r="N51" s="245">
        <v>4.854290120951376</v>
      </c>
      <c r="O51" s="246"/>
      <c r="P51" s="245">
        <v>4.820781476907208</v>
      </c>
      <c r="Q51" s="373"/>
    </row>
    <row r="52" spans="1:17" s="26" customFormat="1" ht="3" customHeight="1">
      <c r="A52" s="252"/>
      <c r="B52" s="253"/>
      <c r="C52" s="129"/>
      <c r="D52" s="142"/>
      <c r="E52" s="129"/>
      <c r="F52" s="142"/>
      <c r="G52" s="129"/>
      <c r="H52" s="142"/>
      <c r="I52" s="306"/>
      <c r="J52" s="129"/>
      <c r="K52" s="142"/>
      <c r="L52" s="129"/>
      <c r="M52" s="142"/>
      <c r="N52" s="129"/>
      <c r="O52" s="142"/>
      <c r="P52" s="129"/>
      <c r="Q52" s="148"/>
    </row>
    <row r="53" spans="1:17" s="26" customFormat="1" ht="12" customHeight="1">
      <c r="A53" s="252"/>
      <c r="B53" s="254" t="s">
        <v>4</v>
      </c>
      <c r="C53" s="129"/>
      <c r="D53" s="142"/>
      <c r="E53" s="129"/>
      <c r="F53" s="142"/>
      <c r="G53" s="129"/>
      <c r="H53" s="142"/>
      <c r="I53" s="306"/>
      <c r="J53" s="49"/>
      <c r="K53" s="142"/>
      <c r="L53" s="49"/>
      <c r="M53" s="142"/>
      <c r="N53" s="49"/>
      <c r="O53" s="142"/>
      <c r="P53" s="49"/>
      <c r="Q53" s="148"/>
    </row>
    <row r="54" spans="1:17" s="26" customFormat="1" ht="12.75" customHeight="1">
      <c r="A54" s="81"/>
      <c r="B54" s="255" t="s">
        <v>114</v>
      </c>
      <c r="C54" s="357">
        <v>4420</v>
      </c>
      <c r="D54" s="142"/>
      <c r="E54" s="357">
        <v>4890</v>
      </c>
      <c r="F54" s="142"/>
      <c r="G54" s="357">
        <v>4060</v>
      </c>
      <c r="H54" s="142"/>
      <c r="I54" s="306"/>
      <c r="J54" s="357">
        <v>3740</v>
      </c>
      <c r="K54" s="142"/>
      <c r="L54" s="357">
        <v>3710</v>
      </c>
      <c r="M54" s="142"/>
      <c r="N54" s="357">
        <v>3620</v>
      </c>
      <c r="O54" s="142"/>
      <c r="P54" s="357">
        <v>3580</v>
      </c>
      <c r="Q54" s="148"/>
    </row>
    <row r="55" spans="1:17" s="26" customFormat="1" ht="12.75" customHeight="1">
      <c r="A55" s="252"/>
      <c r="B55" s="256" t="s">
        <v>98</v>
      </c>
      <c r="C55" s="245">
        <v>5.358044521989827</v>
      </c>
      <c r="D55" s="246"/>
      <c r="E55" s="245">
        <v>6.134434546486434</v>
      </c>
      <c r="F55" s="246"/>
      <c r="G55" s="245">
        <v>5.400353468017346</v>
      </c>
      <c r="H55" s="246"/>
      <c r="I55" s="307"/>
      <c r="J55" s="245">
        <v>5.13658596962515</v>
      </c>
      <c r="K55" s="246"/>
      <c r="L55" s="245">
        <v>5.13548905625342</v>
      </c>
      <c r="M55" s="246"/>
      <c r="N55" s="245">
        <v>5.052475760835982</v>
      </c>
      <c r="O55" s="246"/>
      <c r="P55" s="245">
        <v>5.040429323000125</v>
      </c>
      <c r="Q55" s="373"/>
    </row>
    <row r="56" spans="1:17" s="26" customFormat="1" ht="3" customHeight="1">
      <c r="A56" s="257"/>
      <c r="B56" s="231"/>
      <c r="C56" s="65"/>
      <c r="D56" s="147"/>
      <c r="E56" s="53"/>
      <c r="F56" s="147"/>
      <c r="G56" s="53"/>
      <c r="H56" s="147"/>
      <c r="I56" s="310"/>
      <c r="J56" s="53"/>
      <c r="K56" s="147"/>
      <c r="L56" s="53"/>
      <c r="M56" s="147"/>
      <c r="N56" s="53"/>
      <c r="O56" s="147"/>
      <c r="P56" s="53"/>
      <c r="Q56" s="153"/>
    </row>
    <row r="57" spans="1:17" s="26" customFormat="1" ht="3" customHeight="1">
      <c r="A57" s="30"/>
      <c r="B57" s="258"/>
      <c r="C57" s="132"/>
      <c r="D57" s="146"/>
      <c r="E57" s="133"/>
      <c r="F57" s="146"/>
      <c r="G57" s="133"/>
      <c r="H57" s="146"/>
      <c r="I57" s="306"/>
      <c r="J57" s="133"/>
      <c r="K57" s="146"/>
      <c r="L57" s="133"/>
      <c r="M57" s="146"/>
      <c r="N57" s="133"/>
      <c r="O57" s="146"/>
      <c r="P57" s="133"/>
      <c r="Q57" s="152"/>
    </row>
    <row r="58" spans="1:17" s="26" customFormat="1" ht="12.75" customHeight="1">
      <c r="A58" s="470" t="s">
        <v>63</v>
      </c>
      <c r="B58" s="464"/>
      <c r="C58" s="130"/>
      <c r="D58" s="145"/>
      <c r="E58" s="131"/>
      <c r="F58" s="145"/>
      <c r="G58" s="131"/>
      <c r="H58" s="145"/>
      <c r="I58" s="301"/>
      <c r="J58" s="131"/>
      <c r="K58" s="145"/>
      <c r="L58" s="131"/>
      <c r="M58" s="145"/>
      <c r="N58" s="131"/>
      <c r="O58" s="145"/>
      <c r="P58" s="131"/>
      <c r="Q58" s="151"/>
    </row>
    <row r="59" spans="1:17" s="26" customFormat="1" ht="3" customHeight="1">
      <c r="A59" s="252"/>
      <c r="B59" s="253"/>
      <c r="C59" s="135"/>
      <c r="D59" s="142"/>
      <c r="E59" s="129"/>
      <c r="F59" s="142"/>
      <c r="G59" s="129"/>
      <c r="H59" s="142"/>
      <c r="I59" s="306"/>
      <c r="J59" s="129"/>
      <c r="K59" s="142"/>
      <c r="L59" s="129"/>
      <c r="M59" s="142"/>
      <c r="N59" s="129"/>
      <c r="O59" s="142"/>
      <c r="P59" s="129"/>
      <c r="Q59" s="148"/>
    </row>
    <row r="60" spans="1:17" s="26" customFormat="1" ht="12" customHeight="1">
      <c r="A60" s="252"/>
      <c r="B60" s="254" t="s">
        <v>3</v>
      </c>
      <c r="C60" s="135"/>
      <c r="D60" s="142"/>
      <c r="E60" s="129"/>
      <c r="F60" s="142"/>
      <c r="G60" s="129"/>
      <c r="H60" s="142"/>
      <c r="I60" s="306"/>
      <c r="J60" s="129"/>
      <c r="K60" s="142"/>
      <c r="L60" s="129"/>
      <c r="M60" s="142"/>
      <c r="N60" s="129"/>
      <c r="O60" s="142"/>
      <c r="P60" s="129"/>
      <c r="Q60" s="148"/>
    </row>
    <row r="61" spans="1:17" s="26" customFormat="1" ht="12.75" customHeight="1">
      <c r="A61" s="252"/>
      <c r="B61" s="255" t="s">
        <v>114</v>
      </c>
      <c r="C61" s="135">
        <v>230</v>
      </c>
      <c r="D61" s="142"/>
      <c r="E61" s="129">
        <v>210</v>
      </c>
      <c r="F61" s="142"/>
      <c r="G61" s="129">
        <v>260</v>
      </c>
      <c r="H61" s="142"/>
      <c r="I61" s="306"/>
      <c r="J61" s="357">
        <v>250</v>
      </c>
      <c r="K61" s="142"/>
      <c r="L61" s="357">
        <v>250</v>
      </c>
      <c r="M61" s="142"/>
      <c r="N61" s="357">
        <v>250</v>
      </c>
      <c r="O61" s="142"/>
      <c r="P61" s="357">
        <v>260</v>
      </c>
      <c r="Q61" s="148"/>
    </row>
    <row r="62" spans="1:17" s="26" customFormat="1" ht="12.75" customHeight="1">
      <c r="A62" s="252"/>
      <c r="B62" s="256" t="s">
        <v>98</v>
      </c>
      <c r="C62" s="247">
        <v>2.784830212630911</v>
      </c>
      <c r="D62" s="246"/>
      <c r="E62" s="245">
        <v>2.6142965395301845</v>
      </c>
      <c r="F62" s="246"/>
      <c r="G62" s="245">
        <v>3.5978944140644966</v>
      </c>
      <c r="H62" s="246"/>
      <c r="I62" s="307"/>
      <c r="J62" s="245">
        <v>3.433237772565372</v>
      </c>
      <c r="K62" s="246"/>
      <c r="L62" s="245">
        <v>3.445149592021759</v>
      </c>
      <c r="M62" s="246"/>
      <c r="N62" s="245">
        <v>3.4712218677646427</v>
      </c>
      <c r="O62" s="246"/>
      <c r="P62" s="245">
        <v>3.665773241728016</v>
      </c>
      <c r="Q62" s="373"/>
    </row>
    <row r="63" spans="1:17" s="26" customFormat="1" ht="3" customHeight="1">
      <c r="A63" s="252"/>
      <c r="B63" s="253"/>
      <c r="C63" s="135"/>
      <c r="D63" s="142"/>
      <c r="E63" s="129"/>
      <c r="F63" s="142"/>
      <c r="G63" s="129"/>
      <c r="H63" s="142"/>
      <c r="I63" s="306"/>
      <c r="J63" s="129"/>
      <c r="K63" s="142"/>
      <c r="L63" s="129"/>
      <c r="M63" s="142"/>
      <c r="N63" s="129"/>
      <c r="O63" s="142"/>
      <c r="P63" s="129"/>
      <c r="Q63" s="148"/>
    </row>
    <row r="64" spans="1:17" s="26" customFormat="1" ht="21.75" customHeight="1">
      <c r="A64" s="252"/>
      <c r="B64" s="254" t="s">
        <v>4</v>
      </c>
      <c r="C64" s="135"/>
      <c r="D64" s="142"/>
      <c r="E64" s="129"/>
      <c r="F64" s="142"/>
      <c r="G64" s="129"/>
      <c r="H64" s="142"/>
      <c r="I64" s="306"/>
      <c r="J64" s="129"/>
      <c r="K64" s="142"/>
      <c r="L64" s="129"/>
      <c r="M64" s="142"/>
      <c r="N64" s="129"/>
      <c r="O64" s="142"/>
      <c r="P64" s="129"/>
      <c r="Q64" s="148"/>
    </row>
    <row r="65" spans="1:17" s="26" customFormat="1" ht="12.75" customHeight="1">
      <c r="A65" s="252"/>
      <c r="B65" s="255" t="s">
        <v>114</v>
      </c>
      <c r="C65" s="358">
        <v>1090</v>
      </c>
      <c r="D65" s="142"/>
      <c r="E65" s="129">
        <v>1220</v>
      </c>
      <c r="F65" s="142"/>
      <c r="G65" s="129">
        <v>1390</v>
      </c>
      <c r="H65" s="142"/>
      <c r="I65" s="306"/>
      <c r="J65" s="357">
        <v>1350</v>
      </c>
      <c r="K65" s="142"/>
      <c r="L65" s="357">
        <v>1370</v>
      </c>
      <c r="M65" s="142"/>
      <c r="N65" s="357">
        <v>1380</v>
      </c>
      <c r="O65" s="142"/>
      <c r="P65" s="357">
        <v>1370</v>
      </c>
      <c r="Q65" s="148"/>
    </row>
    <row r="66" spans="1:17" s="26" customFormat="1" ht="12.75" customHeight="1">
      <c r="A66" s="252"/>
      <c r="B66" s="256" t="s">
        <v>98</v>
      </c>
      <c r="C66" s="247">
        <v>3.5203188131866354</v>
      </c>
      <c r="D66" s="246"/>
      <c r="E66" s="245">
        <v>4.234724917737607</v>
      </c>
      <c r="F66" s="246"/>
      <c r="G66" s="245">
        <v>5.169425722893437</v>
      </c>
      <c r="H66" s="246"/>
      <c r="I66" s="307"/>
      <c r="J66" s="245">
        <v>5.160535138333132</v>
      </c>
      <c r="K66" s="246"/>
      <c r="L66" s="245">
        <v>5.247950318892525</v>
      </c>
      <c r="M66" s="246"/>
      <c r="N66" s="245">
        <v>5.296798086839645</v>
      </c>
      <c r="O66" s="246"/>
      <c r="P66" s="245">
        <v>5.299608939627237</v>
      </c>
      <c r="Q66" s="373"/>
    </row>
    <row r="67" spans="1:17" s="12" customFormat="1" ht="3" customHeight="1">
      <c r="A67" s="237"/>
      <c r="B67" s="231"/>
      <c r="C67" s="211"/>
      <c r="D67" s="160"/>
      <c r="E67" s="67"/>
      <c r="F67" s="160"/>
      <c r="G67" s="67"/>
      <c r="H67" s="160"/>
      <c r="I67" s="308"/>
      <c r="J67" s="67"/>
      <c r="K67" s="160"/>
      <c r="L67" s="67"/>
      <c r="M67" s="160"/>
      <c r="N67" s="67"/>
      <c r="O67" s="160"/>
      <c r="P67" s="212"/>
      <c r="Q67" s="171"/>
    </row>
    <row r="68" spans="2:17" s="12" customFormat="1" ht="3" customHeight="1">
      <c r="B68" s="220"/>
      <c r="C68" s="221"/>
      <c r="D68" s="158"/>
      <c r="E68" s="221"/>
      <c r="F68" s="158"/>
      <c r="G68" s="221"/>
      <c r="H68" s="158"/>
      <c r="I68" s="222"/>
      <c r="J68" s="221"/>
      <c r="K68" s="158"/>
      <c r="L68" s="221"/>
      <c r="M68" s="158"/>
      <c r="N68" s="221"/>
      <c r="O68" s="223"/>
      <c r="P68" s="224"/>
      <c r="Q68" s="158"/>
    </row>
    <row r="69" spans="4:17" s="12" customFormat="1" ht="12.75" customHeight="1">
      <c r="D69" s="22"/>
      <c r="F69" s="22"/>
      <c r="H69" s="22"/>
      <c r="I69" s="22"/>
      <c r="K69" s="22"/>
      <c r="L69" s="552" t="s">
        <v>106</v>
      </c>
      <c r="M69" s="552"/>
      <c r="N69" s="552"/>
      <c r="O69" s="552"/>
      <c r="P69" s="552"/>
      <c r="Q69" s="552"/>
    </row>
    <row r="70" spans="4:17" s="12" customFormat="1" ht="3" customHeight="1">
      <c r="D70" s="22"/>
      <c r="F70" s="22"/>
      <c r="H70" s="22"/>
      <c r="I70" s="22"/>
      <c r="K70" s="22"/>
      <c r="L70" s="25"/>
      <c r="M70" s="25"/>
      <c r="N70" s="25"/>
      <c r="O70" s="25"/>
      <c r="P70" s="25"/>
      <c r="Q70" s="25"/>
    </row>
    <row r="71" spans="1:17" s="12" customFormat="1" ht="26.25" customHeight="1">
      <c r="A71" s="118" t="s">
        <v>109</v>
      </c>
      <c r="B71" s="471" t="s">
        <v>54</v>
      </c>
      <c r="C71" s="471"/>
      <c r="D71" s="471"/>
      <c r="E71" s="471"/>
      <c r="F71" s="471"/>
      <c r="G71" s="471"/>
      <c r="H71" s="471"/>
      <c r="I71" s="471"/>
      <c r="J71" s="471"/>
      <c r="K71" s="471"/>
      <c r="L71" s="471"/>
      <c r="M71" s="471"/>
      <c r="N71" s="471"/>
      <c r="O71" s="471"/>
      <c r="P71" s="471"/>
      <c r="Q71" s="471"/>
    </row>
    <row r="72" spans="1:17" s="12" customFormat="1" ht="13.5" customHeight="1">
      <c r="A72" s="118" t="s">
        <v>110</v>
      </c>
      <c r="B72" s="471" t="s">
        <v>55</v>
      </c>
      <c r="C72" s="471"/>
      <c r="D72" s="471"/>
      <c r="E72" s="471"/>
      <c r="F72" s="471"/>
      <c r="G72" s="471"/>
      <c r="H72" s="471"/>
      <c r="I72" s="471"/>
      <c r="J72" s="471"/>
      <c r="K72" s="471"/>
      <c r="L72" s="471"/>
      <c r="M72" s="471"/>
      <c r="N72" s="471"/>
      <c r="O72" s="471"/>
      <c r="P72" s="471"/>
      <c r="Q72" s="60"/>
    </row>
    <row r="73" spans="1:17" s="12" customFormat="1" ht="27" customHeight="1">
      <c r="A73" s="551" t="s">
        <v>39</v>
      </c>
      <c r="B73" s="536"/>
      <c r="C73" s="536"/>
      <c r="D73" s="536"/>
      <c r="E73" s="536"/>
      <c r="F73" s="536"/>
      <c r="G73" s="536"/>
      <c r="H73" s="536"/>
      <c r="I73" s="536"/>
      <c r="J73" s="536"/>
      <c r="K73" s="536"/>
      <c r="L73" s="536"/>
      <c r="M73" s="536"/>
      <c r="N73" s="536"/>
      <c r="O73" s="536"/>
      <c r="P73" s="536"/>
      <c r="Q73" s="60"/>
    </row>
    <row r="74" spans="1:17" s="12" customFormat="1" ht="11.25">
      <c r="A74" s="436" t="s">
        <v>9</v>
      </c>
      <c r="B74" s="437"/>
      <c r="C74" s="437"/>
      <c r="D74" s="437"/>
      <c r="E74" s="437"/>
      <c r="F74" s="437"/>
      <c r="G74" s="437"/>
      <c r="H74" s="437"/>
      <c r="I74" s="437"/>
      <c r="J74" s="437"/>
      <c r="K74" s="438"/>
      <c r="L74" s="176"/>
      <c r="M74" s="438"/>
      <c r="N74" s="176"/>
      <c r="O74" s="438"/>
      <c r="P74" s="176"/>
      <c r="Q74" s="438"/>
    </row>
    <row r="75" spans="4:17" s="12" customFormat="1" ht="11.25">
      <c r="D75" s="22"/>
      <c r="F75" s="22"/>
      <c r="H75" s="22"/>
      <c r="I75" s="22"/>
      <c r="K75" s="22"/>
      <c r="M75" s="22"/>
      <c r="O75" s="22"/>
      <c r="Q75" s="22"/>
    </row>
    <row r="76" spans="2:17" s="12" customFormat="1" ht="11.25">
      <c r="B76" s="219"/>
      <c r="D76" s="22"/>
      <c r="F76" s="22"/>
      <c r="H76" s="22"/>
      <c r="I76" s="22"/>
      <c r="K76" s="22"/>
      <c r="M76" s="22"/>
      <c r="O76" s="22"/>
      <c r="Q76" s="22"/>
    </row>
    <row r="77" spans="2:17" s="12" customFormat="1" ht="11.25">
      <c r="B77" s="219"/>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7">
    <mergeCell ref="A1:Q1"/>
    <mergeCell ref="C20:H20"/>
    <mergeCell ref="B3:P6"/>
    <mergeCell ref="B8:P9"/>
    <mergeCell ref="A18:P18"/>
    <mergeCell ref="B12:P15"/>
    <mergeCell ref="B16:I16"/>
    <mergeCell ref="B11:P11"/>
    <mergeCell ref="B10:P10"/>
    <mergeCell ref="A73:P73"/>
    <mergeCell ref="A25:B25"/>
    <mergeCell ref="A36:B36"/>
    <mergeCell ref="A47:B47"/>
    <mergeCell ref="A58:B58"/>
    <mergeCell ref="B72:P72"/>
    <mergeCell ref="L69:Q69"/>
    <mergeCell ref="B71:Q71"/>
  </mergeCells>
  <hyperlinks>
    <hyperlink ref="J16" r:id="rId1" display="here"/>
    <hyperlink ref="A74" r:id="rId2" display="https://www.gov.uk/government/collections/uk-armed-forces-quarterly-manning-report-statistics-index"/>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3"/>
  <headerFooter alignWithMargins="0">
    <oddFooter xml:space="preserve">&amp;C&amp;"Arial,Bold"&amp;P&amp;R&amp;"DasaLogo,Regular"&amp;36 &amp;28 </oddFooter>
  </headerFooter>
  <rowBreaks count="1" manualBreakCount="1">
    <brk id="17" max="255" man="1"/>
  </rowBreaks>
  <ignoredErrors>
    <ignoredError sqref="J20:N20" twoDigitTextYear="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2015-01-14T10:09:11Z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